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bstracts" sheetId="1" r:id="rId1"/>
    <sheet name="Taxing Districts" sheetId="2" r:id="rId2"/>
  </sheets>
  <externalReferences>
    <externalReference r:id="rId5"/>
  </externalReferences>
  <definedNames>
    <definedName name="_xlnm._FilterDatabase" localSheetId="1" hidden="1">'Taxing Districts'!$A$2:$F$275</definedName>
    <definedName name="_xlfn.IFERROR" hidden="1">#NAME?</definedName>
    <definedName name="_xlnm.Print_Area" localSheetId="0">'Abstracts'!$A$2:$BS$568</definedName>
    <definedName name="_xlnm.Print_Titles" localSheetId="0">'Abstracts'!$A:$C,'Abstracts'!$1:$3</definedName>
    <definedName name="_xlnm.Print_Titles" localSheetId="1">'Taxing Districts'!$1:$2</definedName>
  </definedNames>
  <calcPr fullCalcOnLoad="1"/>
</workbook>
</file>

<file path=xl/sharedStrings.xml><?xml version="1.0" encoding="utf-8"?>
<sst xmlns="http://schemas.openxmlformats.org/spreadsheetml/2006/main" count="2764" uniqueCount="1527">
  <si>
    <t>column</t>
  </si>
  <si>
    <t>Mcode</t>
  </si>
  <si>
    <t>Municipality</t>
  </si>
  <si>
    <t>County</t>
  </si>
  <si>
    <t>1a</t>
  </si>
  <si>
    <t>1b</t>
  </si>
  <si>
    <t>9A</t>
  </si>
  <si>
    <t>9B</t>
  </si>
  <si>
    <t>10 (A)</t>
  </si>
  <si>
    <t>10 (B)</t>
  </si>
  <si>
    <t>12A</t>
  </si>
  <si>
    <t>12A1 (a)</t>
  </si>
  <si>
    <t>12A1 (b)</t>
  </si>
  <si>
    <t>12A2 (a)</t>
  </si>
  <si>
    <t>12A2</t>
  </si>
  <si>
    <t>12A3</t>
  </si>
  <si>
    <t>12A4</t>
  </si>
  <si>
    <t>12A5</t>
  </si>
  <si>
    <t>12Ba</t>
  </si>
  <si>
    <t>12Bb</t>
  </si>
  <si>
    <t>12Bc</t>
  </si>
  <si>
    <t>12Cia</t>
  </si>
  <si>
    <t>12Cib</t>
  </si>
  <si>
    <t>12Cic</t>
  </si>
  <si>
    <t>12Ciia</t>
  </si>
  <si>
    <t>12Ciib</t>
  </si>
  <si>
    <t>12Ciic</t>
  </si>
  <si>
    <t>12D</t>
  </si>
  <si>
    <t>13A</t>
  </si>
  <si>
    <t>13B</t>
  </si>
  <si>
    <t>13C</t>
  </si>
  <si>
    <t>13D</t>
  </si>
  <si>
    <t>13E</t>
  </si>
  <si>
    <t>13F</t>
  </si>
  <si>
    <t>13G</t>
  </si>
  <si>
    <t>14A</t>
  </si>
  <si>
    <t>14B</t>
  </si>
  <si>
    <t>14C</t>
  </si>
  <si>
    <t>14D</t>
  </si>
  <si>
    <t>15A</t>
  </si>
  <si>
    <t>15B</t>
  </si>
  <si>
    <t>16A</t>
  </si>
  <si>
    <t>16B</t>
  </si>
  <si>
    <t>16C</t>
  </si>
  <si>
    <t>16D</t>
  </si>
  <si>
    <t>16E</t>
  </si>
  <si>
    <t>16F</t>
  </si>
  <si>
    <t>16G</t>
  </si>
  <si>
    <t>16H</t>
  </si>
  <si>
    <t>16I</t>
  </si>
  <si>
    <t>16J</t>
  </si>
  <si>
    <t>16K</t>
  </si>
  <si>
    <t>16L</t>
  </si>
  <si>
    <t>16M</t>
  </si>
  <si>
    <t>16N</t>
  </si>
  <si>
    <t>16O</t>
  </si>
  <si>
    <t>16P</t>
  </si>
  <si>
    <t>16Q</t>
  </si>
  <si>
    <t>17A</t>
  </si>
  <si>
    <t>17B</t>
  </si>
  <si>
    <t>17C</t>
  </si>
  <si>
    <t>Land Value</t>
  </si>
  <si>
    <t>Improvement Value                             (including Partial Exemptions and Abatements)</t>
  </si>
  <si>
    <t>Taxable Value of Land and Improvements                                                     (COL. 1A + 1B)</t>
  </si>
  <si>
    <t>Total Taxable Value Of Partial Exemptions &amp; Abatements (Assessed Val.)</t>
  </si>
  <si>
    <t>Taxable Value of Machinery Implements Equipment of Telephone Messenger System</t>
  </si>
  <si>
    <t>Net Taxable Value                 (Col. 4 + 5)</t>
  </si>
  <si>
    <t>General Tax Rate per $100</t>
  </si>
  <si>
    <t>County Equalization Ratio</t>
  </si>
  <si>
    <t xml:space="preserve">True Value of Expired UEZ Abatements </t>
  </si>
  <si>
    <t>True Value Class II Railroad Property</t>
  </si>
  <si>
    <t xml:space="preserve"> Equalization Amounts Deducted (Col 6 County Equalization Table)</t>
  </si>
  <si>
    <t xml:space="preserve"> Equalization Amounts Added (Col 6 County Equalization Table)</t>
  </si>
  <si>
    <t>Total County Taxes Apportioned</t>
  </si>
  <si>
    <t>Net Adjustment Equalization Table Appeal Overpayment</t>
  </si>
  <si>
    <t>Net Adjustment Equalization Table Appeal Underpayment</t>
  </si>
  <si>
    <t>Adjustment Appeals and Corrections Overpayment</t>
  </si>
  <si>
    <t>Adjustment Appeals and Corrections Underpayment</t>
  </si>
  <si>
    <t>Net County Taxes Apportioned</t>
  </si>
  <si>
    <t>Municipal Budget State Aid                                                   (if No Local Purpose Tax)</t>
  </si>
  <si>
    <t>Net County Library Taxes Apportioned</t>
  </si>
  <si>
    <t>Net County Health Service Taxes Apportioned</t>
  </si>
  <si>
    <t>Net County Open Space Taxes Apportioned</t>
  </si>
  <si>
    <t>District School                                                                    (adjusted for BPP)</t>
  </si>
  <si>
    <t>Reg. Consol. &amp; Joint School                                                         (adjusted for BPP)</t>
  </si>
  <si>
    <t>Local School                                             (adjusted for BPP)</t>
  </si>
  <si>
    <t>Municipal Budget                                                      (adjusted for BPP)</t>
  </si>
  <si>
    <t>Municipal Open Space Budget</t>
  </si>
  <si>
    <t>Municipal Library Budget</t>
  </si>
  <si>
    <t>Total Levy on Which Tax Rate Is Computed (Col 12A5 + 12Ba + 12Bb + 12Bc + 12Cia + 12Cib + 12Cic + 12Ciia + 12Ciib +12Ciic)</t>
  </si>
  <si>
    <t>Public School Property</t>
  </si>
  <si>
    <t>Other School Property</t>
  </si>
  <si>
    <t>Public Property</t>
  </si>
  <si>
    <t>Church and Charitable Property</t>
  </si>
  <si>
    <t>Cemeteries and Graveyards Property</t>
  </si>
  <si>
    <t>Other Exempt Property</t>
  </si>
  <si>
    <t>Total Amount Of Exempt Property                                           (Col 13A + 13B +13C + 13D + 13E + 13F)</t>
  </si>
  <si>
    <t>Surplus Revenue</t>
  </si>
  <si>
    <t>Miscellaneous Revenues Anticipated</t>
  </si>
  <si>
    <t>Receipts From Delinquent Tax</t>
  </si>
  <si>
    <t>Total of Miscellaneous Revenues                                                                            (Col 14A + 14B + 14C)</t>
  </si>
  <si>
    <t>Senior Citizen, Disabled and Surviving Spouse Deductions</t>
  </si>
  <si>
    <t xml:space="preserve">Veteran / Surviving Spouse of Veteran or Serviceperson Deductions </t>
  </si>
  <si>
    <t>Pollution Control</t>
  </si>
  <si>
    <t>Fire Suppression</t>
  </si>
  <si>
    <t>Fallout Shelter</t>
  </si>
  <si>
    <t>Water/Sewage Facility</t>
  </si>
  <si>
    <t>Renewable Energy</t>
  </si>
  <si>
    <t>UEZ Abatement</t>
  </si>
  <si>
    <t>Home Improvement</t>
  </si>
  <si>
    <t>Class 4 Abatement</t>
  </si>
  <si>
    <t>Dwelling Abatement</t>
  </si>
  <si>
    <t>Dwelling Exemption</t>
  </si>
  <si>
    <t>New Dwl./Conv Abatement</t>
  </si>
  <si>
    <t>New Dwl./Conv Exemption</t>
  </si>
  <si>
    <t>Mult. Dwell Abatement</t>
  </si>
  <si>
    <t>Mult. Dwell Exemption</t>
  </si>
  <si>
    <t>Com/Ind Exemption</t>
  </si>
  <si>
    <t>Total Value                                           (sum of 16A                                    Through 16P)                                             (transfer to Col 5)</t>
  </si>
  <si>
    <t xml:space="preserve">County Budget                          BPP Aid                                                               </t>
  </si>
  <si>
    <t xml:space="preserve">School Budget BPP Aid                                                               </t>
  </si>
  <si>
    <t xml:space="preserve">Municipal Budget BPP Aid                                                               </t>
  </si>
  <si>
    <t>Fiscal Year</t>
  </si>
  <si>
    <t>Total Municipal Appropriation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</si>
  <si>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</si>
  <si>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</si>
  <si>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</si>
  <si>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</si>
  <si>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</si>
  <si>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</si>
  <si>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</si>
  <si>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</si>
  <si>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</si>
  <si>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</si>
  <si>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</si>
  <si>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</si>
  <si>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</si>
  <si>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</si>
  <si>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</si>
  <si>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</si>
  <si>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</si>
  <si>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</si>
  <si>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</si>
  <si>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</si>
  <si>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</si>
  <si>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</si>
  <si>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</si>
  <si>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</si>
  <si>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</si>
  <si>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</si>
  <si>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</si>
  <si>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</si>
  <si>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</si>
  <si>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</si>
  <si>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</si>
  <si>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</si>
  <si>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</si>
  <si>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</si>
  <si>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</si>
  <si>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</si>
  <si>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</si>
  <si>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</si>
  <si>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</si>
  <si>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</si>
  <si>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</si>
  <si>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</si>
  <si>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</si>
  <si>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</si>
  <si>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</si>
  <si>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</si>
  <si>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</si>
  <si>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</si>
  <si>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</si>
  <si>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</si>
  <si>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</si>
  <si>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</si>
  <si>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</si>
  <si>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</si>
  <si>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</si>
  <si>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</si>
  <si>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</si>
  <si>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</si>
  <si>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</si>
  <si>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</si>
  <si>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</si>
  <si>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</si>
  <si>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</si>
  <si>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</si>
  <si>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</si>
  <si>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</si>
  <si>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</si>
  <si>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</si>
  <si>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</si>
  <si>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</si>
  <si>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</si>
  <si>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</si>
  <si>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</si>
  <si>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</si>
  <si>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</si>
  <si>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</si>
  <si>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</si>
  <si>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</si>
  <si>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</si>
  <si>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</si>
  <si>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</si>
  <si>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</si>
  <si>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</si>
  <si>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</si>
  <si>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</si>
  <si>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</si>
  <si>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</si>
  <si>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</si>
  <si>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</si>
  <si>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</si>
  <si>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</si>
  <si>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</si>
  <si>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</si>
  <si>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</si>
  <si>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</si>
  <si>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</si>
  <si>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</si>
  <si>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</si>
  <si>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</si>
  <si>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</si>
  <si>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</si>
  <si>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</si>
  <si>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</si>
  <si>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</si>
  <si>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</si>
  <si>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</si>
  <si>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</si>
  <si>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</si>
  <si>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</si>
  <si>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</si>
  <si>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</si>
  <si>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</si>
  <si>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</si>
  <si>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</si>
  <si>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</si>
  <si>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</si>
  <si>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</si>
  <si>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</si>
  <si>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</si>
  <si>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</si>
  <si>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</si>
  <si>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</si>
  <si>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</si>
  <si>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</si>
  <si>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</si>
  <si>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</si>
  <si>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</si>
  <si>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</si>
  <si>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</si>
  <si>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</si>
  <si>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</si>
  <si>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</si>
  <si>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</si>
  <si>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</si>
  <si>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</si>
  <si>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</si>
  <si>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</si>
  <si>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</si>
  <si>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</si>
  <si>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</si>
  <si>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</si>
  <si>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</si>
  <si>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</si>
  <si>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</si>
  <si>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</si>
  <si>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</si>
  <si>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</si>
  <si>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</si>
  <si>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</si>
  <si>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</si>
  <si>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</si>
  <si>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</si>
  <si>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</si>
  <si>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</si>
  <si>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</si>
  <si>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</si>
  <si>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</si>
  <si>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</si>
  <si>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</si>
  <si>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</si>
  <si>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</si>
  <si>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</si>
  <si>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</si>
  <si>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</si>
  <si>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</si>
  <si>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</si>
  <si>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</si>
  <si>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</si>
  <si>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</si>
  <si>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</si>
  <si>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</si>
  <si>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</si>
  <si>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</si>
  <si>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</si>
  <si>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</si>
  <si>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</si>
  <si>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</si>
  <si>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</si>
  <si>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</si>
  <si>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</si>
  <si>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</si>
  <si>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</si>
  <si>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</si>
  <si>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</si>
  <si>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</si>
  <si>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</si>
  <si>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</si>
  <si>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</si>
  <si>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</si>
  <si>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</si>
  <si>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</si>
  <si>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</si>
  <si>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</si>
  <si>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</si>
  <si>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</si>
  <si>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</si>
  <si>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</si>
  <si>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</si>
  <si>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</si>
  <si>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</si>
  <si>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</si>
  <si>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</si>
  <si>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</si>
  <si>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</si>
  <si>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</si>
  <si>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</si>
  <si>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</si>
  <si>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</si>
  <si>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</si>
  <si>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</si>
  <si>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</si>
  <si>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</si>
  <si>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</si>
  <si>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</si>
  <si>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</si>
  <si>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</si>
  <si>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</si>
  <si>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</si>
  <si>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</si>
  <si>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</si>
  <si>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</si>
  <si>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</si>
  <si>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</si>
  <si>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</si>
  <si>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</si>
  <si>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</si>
  <si>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</si>
  <si>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</si>
  <si>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</si>
  <si>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</si>
  <si>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</si>
  <si>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</si>
  <si>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</si>
  <si>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</si>
  <si>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</si>
  <si>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</si>
  <si>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</si>
  <si>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</si>
  <si>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</si>
  <si>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</si>
  <si>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</si>
  <si>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</si>
  <si>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</si>
  <si>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</si>
  <si>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</si>
  <si>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</si>
  <si>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</si>
  <si>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</si>
  <si>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</si>
  <si>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</si>
  <si>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</si>
  <si>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</si>
  <si>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</si>
  <si>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</si>
  <si>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</si>
  <si>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</si>
  <si>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</si>
  <si>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</si>
  <si>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</si>
  <si>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</si>
  <si>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</si>
  <si>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</si>
  <si>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</si>
  <si>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</si>
  <si>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</si>
  <si>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</si>
  <si>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</si>
  <si>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</si>
  <si>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</si>
  <si>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</si>
  <si>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</si>
  <si>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</si>
  <si>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</si>
  <si>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</si>
  <si>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</si>
  <si>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</si>
  <si>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</si>
  <si>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</si>
  <si>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</si>
  <si>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</si>
  <si>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</si>
  <si>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</si>
  <si>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</si>
  <si>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</si>
  <si>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</si>
  <si>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</si>
  <si>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</si>
  <si>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</si>
  <si>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</si>
  <si>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</si>
  <si>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</si>
  <si>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</si>
  <si>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</si>
  <si>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</si>
  <si>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</si>
  <si>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</si>
  <si>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</si>
  <si>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</si>
  <si>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</si>
  <si>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</si>
  <si>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</si>
  <si>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</si>
  <si>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</si>
  <si>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</si>
  <si>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</si>
  <si>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</si>
  <si>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</si>
  <si>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</si>
  <si>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</si>
  <si>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</si>
  <si>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</si>
  <si>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</si>
  <si>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</si>
  <si>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</si>
  <si>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</si>
  <si>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</si>
  <si>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</si>
  <si>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</si>
  <si>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</si>
  <si>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</si>
  <si>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</si>
  <si>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</si>
  <si>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</si>
  <si>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</si>
  <si>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</si>
  <si>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</si>
  <si>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</si>
  <si>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</si>
  <si>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</si>
  <si>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</si>
  <si>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</si>
  <si>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</si>
  <si>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</si>
  <si>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</si>
  <si>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</si>
  <si>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</si>
  <si>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</si>
  <si>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</si>
  <si>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</si>
  <si>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</si>
  <si>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</si>
  <si>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</si>
  <si>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</si>
  <si>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</si>
  <si>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</si>
  <si>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</si>
  <si>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</si>
  <si>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</si>
  <si>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</si>
  <si>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</si>
  <si>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</si>
  <si>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</si>
  <si>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</si>
  <si>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</si>
  <si>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</si>
  <si>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</si>
  <si>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</si>
  <si>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</si>
  <si>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</si>
  <si>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</si>
  <si>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</si>
  <si>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</si>
  <si>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</si>
  <si>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</si>
  <si>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</si>
  <si>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</si>
  <si>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</si>
  <si>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</si>
  <si>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</si>
  <si>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</si>
  <si>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</si>
  <si>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</si>
  <si>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</si>
  <si>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</si>
  <si>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</si>
  <si>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</si>
  <si>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</si>
  <si>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</si>
  <si>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</si>
  <si>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</si>
  <si>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</si>
  <si>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</si>
  <si>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</si>
  <si>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</si>
  <si>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</si>
  <si>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</si>
  <si>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</si>
  <si>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</si>
  <si>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</si>
  <si>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</si>
  <si>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</si>
  <si>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</si>
  <si>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</si>
  <si>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</si>
  <si>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</si>
  <si>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</si>
  <si>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</si>
  <si>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</si>
  <si>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</si>
  <si>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</si>
  <si>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</si>
  <si>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</si>
  <si>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</si>
  <si>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</si>
  <si>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</si>
  <si>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</si>
  <si>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</si>
  <si>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</si>
  <si>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</si>
  <si>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</si>
  <si>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</si>
  <si>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</si>
  <si>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</si>
  <si>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</si>
  <si>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</si>
  <si>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</si>
  <si>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</si>
  <si>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</si>
  <si>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</si>
  <si>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</si>
  <si>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</si>
  <si>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</si>
  <si>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</si>
  <si>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</si>
  <si>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</si>
  <si>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</si>
  <si>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</si>
  <si>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</si>
  <si>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</si>
  <si>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</si>
  <si>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</si>
  <si>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</si>
  <si>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</si>
  <si>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</si>
  <si>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</si>
  <si>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</si>
  <si>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</si>
  <si>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</si>
  <si>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</si>
  <si>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</si>
  <si>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</si>
  <si>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</si>
  <si>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</si>
  <si>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</si>
  <si>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</si>
  <si>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</si>
  <si>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</si>
  <si>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</si>
  <si>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</si>
  <si>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</si>
  <si>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</si>
  <si>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</si>
  <si>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</si>
  <si>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</si>
  <si>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</si>
  <si>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</si>
  <si>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</si>
  <si>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</si>
  <si>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</si>
  <si>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</si>
  <si>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</si>
  <si>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</si>
  <si>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</si>
  <si>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</si>
  <si>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</si>
  <si>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</si>
  <si>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</si>
  <si>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</si>
  <si>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</si>
  <si>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</si>
  <si>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</si>
  <si>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</si>
  <si>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</si>
  <si>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</si>
  <si>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</si>
  <si>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</si>
  <si>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</si>
  <si>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</si>
  <si>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</si>
  <si>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</si>
  <si>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</si>
  <si>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</si>
  <si>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</si>
  <si>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</si>
  <si>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</si>
  <si>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</si>
  <si>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</si>
  <si>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</si>
  <si>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</si>
  <si>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</si>
  <si>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</si>
  <si>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</si>
  <si>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</si>
  <si>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</si>
  <si>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</si>
  <si>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</si>
  <si>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</si>
  <si>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</si>
  <si>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</si>
  <si>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</si>
  <si>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</si>
  <si>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</si>
  <si>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</si>
  <si>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</si>
  <si>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</si>
  <si>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</si>
  <si>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</si>
  <si>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</si>
  <si>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</si>
  <si>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</si>
  <si>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</si>
  <si>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</si>
  <si>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</si>
  <si>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</si>
  <si>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</si>
  <si>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</si>
  <si>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</si>
  <si>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</si>
  <si>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</si>
  <si>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</si>
  <si>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</si>
  <si>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</si>
  <si>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</si>
  <si>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</si>
  <si>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</si>
  <si>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</si>
  <si>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</si>
  <si>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</si>
  <si>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</si>
  <si>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</si>
  <si>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</si>
  <si>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</si>
  <si>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</si>
  <si>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</si>
  <si>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</si>
  <si>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</si>
  <si>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</si>
  <si>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</si>
  <si>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</si>
  <si>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</si>
  <si>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</si>
  <si>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</si>
  <si>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</si>
  <si>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</si>
  <si>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</si>
  <si>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</si>
  <si>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</si>
  <si>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</si>
  <si>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</si>
  <si>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</si>
  <si>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</si>
  <si>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</si>
  <si>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</si>
  <si>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</si>
  <si>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</si>
  <si>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</si>
  <si>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</si>
  <si>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</si>
  <si>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</si>
  <si>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</si>
  <si>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</si>
  <si>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</si>
  <si>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</si>
  <si>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</si>
  <si>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</si>
  <si>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</si>
  <si>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</si>
  <si>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</si>
  <si>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</si>
  <si>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</si>
  <si>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</si>
  <si>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</si>
  <si>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</si>
  <si>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</si>
  <si>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</si>
  <si>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</si>
  <si>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</si>
  <si>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</si>
  <si>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</si>
  <si>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</si>
  <si>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</si>
  <si>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</si>
  <si>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</si>
  <si>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</si>
  <si>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</si>
  <si>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</si>
  <si>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</si>
  <si>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</si>
  <si>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</si>
  <si>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</si>
  <si>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</si>
  <si>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</si>
  <si>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</si>
  <si>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</si>
  <si>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</si>
  <si>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</si>
  <si>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</si>
  <si>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</si>
  <si>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</si>
  <si>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</si>
  <si>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</si>
  <si>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</si>
  <si>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</si>
  <si>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</si>
  <si>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</si>
  <si>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</si>
  <si>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</si>
  <si>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</si>
  <si>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</si>
  <si>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</si>
  <si>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</si>
  <si>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</si>
  <si>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</si>
  <si>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</si>
  <si>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</si>
  <si>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</si>
  <si>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</si>
  <si>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</si>
  <si>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</si>
  <si>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</si>
  <si>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</si>
  <si>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</si>
  <si>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</si>
  <si>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</si>
  <si>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</si>
  <si>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</si>
  <si>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</si>
  <si>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</si>
  <si>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</si>
  <si>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</si>
  <si>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</si>
  <si>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</si>
  <si>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</si>
  <si>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</si>
  <si>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</si>
  <si>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</si>
  <si>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</si>
  <si>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</si>
  <si>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</si>
  <si>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</si>
  <si>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</si>
  <si>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</si>
  <si>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</si>
  <si>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</si>
  <si>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</si>
  <si>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</si>
  <si>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</si>
  <si>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</si>
  <si>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</si>
  <si>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</si>
  <si>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</si>
  <si>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</si>
  <si>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</si>
  <si>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</si>
  <si>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</si>
  <si>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</si>
  <si>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</si>
  <si>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</si>
  <si>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</si>
  <si>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</si>
  <si>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</si>
  <si>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</si>
  <si>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</si>
  <si>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</si>
  <si>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</si>
  <si>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</si>
  <si>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</si>
  <si>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</si>
  <si>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</si>
  <si>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</si>
  <si>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</si>
  <si>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</si>
  <si>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</si>
  <si>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</si>
  <si>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</si>
  <si>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</si>
  <si>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</si>
  <si>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</si>
  <si>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</si>
  <si>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</si>
  <si>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</si>
  <si>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</si>
  <si>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</si>
  <si>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</si>
  <si>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</si>
  <si>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</si>
  <si>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</si>
  <si>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</si>
  <si>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</si>
  <si>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</si>
  <si>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</si>
  <si>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</si>
  <si>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</si>
  <si>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</si>
  <si>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</si>
  <si>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</si>
  <si>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</si>
  <si>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</si>
  <si>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</si>
  <si>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</si>
  <si>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</si>
  <si>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</si>
  <si>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</si>
  <si>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</si>
  <si>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</si>
  <si>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</si>
  <si>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</si>
  <si>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</si>
  <si>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</si>
  <si>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</si>
  <si>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</si>
  <si>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</si>
  <si>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</si>
  <si>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</si>
  <si>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</si>
  <si>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</si>
  <si>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</si>
  <si>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</si>
  <si>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</si>
  <si>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</si>
  <si>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</si>
  <si>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</si>
  <si>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</si>
  <si>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</si>
  <si>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</si>
  <si>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</si>
  <si>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</si>
  <si>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</si>
  <si>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</si>
  <si>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</si>
  <si>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</si>
  <si>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</si>
  <si>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</si>
  <si>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</si>
  <si>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</si>
  <si>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</si>
  <si>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</si>
  <si>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</si>
  <si>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</si>
  <si>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</si>
  <si>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</si>
  <si>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</si>
  <si>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</si>
  <si>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</si>
  <si>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</si>
  <si>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</si>
  <si>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</si>
  <si>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</si>
  <si>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</si>
  <si>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</si>
  <si>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</si>
  <si>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</si>
  <si>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</si>
  <si>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</si>
  <si>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</si>
  <si>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</si>
  <si>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</si>
  <si>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</si>
  <si>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</si>
  <si>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</si>
  <si>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</si>
  <si>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</si>
  <si>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</si>
  <si>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</si>
  <si>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</si>
  <si>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</si>
  <si>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</si>
  <si>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</si>
  <si>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</si>
  <si>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</si>
  <si>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</si>
  <si>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</si>
  <si>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</si>
  <si>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</si>
  <si>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</si>
  <si>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</si>
  <si>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</si>
  <si>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</si>
  <si>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</si>
  <si>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</si>
  <si>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</si>
  <si>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</si>
  <si>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</si>
  <si>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</si>
  <si>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</si>
  <si>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</si>
  <si>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</si>
  <si>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</si>
  <si>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</si>
  <si>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</si>
  <si>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</si>
  <si>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</si>
  <si>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</si>
  <si>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</si>
  <si>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</si>
  <si>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</si>
  <si>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</si>
  <si>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</si>
  <si>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</si>
  <si>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</si>
  <si>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</si>
  <si>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</si>
  <si>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</si>
  <si>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</si>
  <si>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</si>
  <si>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</si>
  <si>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</si>
  <si>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</si>
  <si>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</si>
  <si>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</si>
  <si>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</si>
  <si>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</si>
  <si>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</si>
  <si>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</si>
  <si>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</si>
  <si>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</si>
  <si>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</si>
  <si>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</si>
  <si>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</si>
  <si>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</si>
  <si>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</si>
  <si>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</si>
  <si>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</si>
  <si>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</si>
  <si>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</si>
  <si>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</si>
  <si>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</si>
  <si>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</si>
  <si>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</si>
  <si>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</si>
  <si>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</si>
  <si>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</si>
  <si>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</si>
  <si>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</si>
  <si>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</si>
  <si>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</si>
  <si>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</si>
  <si>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</si>
  <si>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</si>
  <si>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</si>
  <si>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</si>
  <si>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</si>
  <si>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</si>
  <si>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</si>
  <si>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</si>
  <si>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</si>
  <si>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</si>
  <si>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</si>
  <si>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</si>
  <si>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</si>
  <si>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</si>
  <si>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</si>
  <si>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</si>
  <si>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</si>
  <si>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</si>
  <si>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</si>
  <si>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</si>
  <si>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</si>
  <si>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</si>
  <si>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</si>
  <si>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</si>
  <si>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</si>
  <si>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</si>
  <si>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</si>
  <si>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</si>
  <si>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</si>
  <si>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</si>
  <si>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</si>
  <si>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</si>
  <si>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</si>
  <si>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</si>
  <si>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</si>
  <si>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</si>
  <si>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</si>
  <si>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</si>
  <si>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</si>
  <si>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</si>
  <si>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</si>
  <si>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</si>
  <si>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</si>
  <si>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</si>
  <si>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</si>
  <si>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</si>
  <si>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</si>
  <si>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</si>
  <si>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</si>
  <si>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</si>
  <si>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</si>
  <si>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</si>
  <si>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</si>
  <si>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</si>
  <si>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</si>
  <si>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</si>
  <si>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</si>
  <si>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</si>
  <si>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</si>
  <si>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</si>
  <si>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</si>
  <si>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</si>
  <si>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</si>
  <si>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</si>
  <si>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</si>
  <si>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</si>
  <si>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</si>
  <si>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</si>
  <si>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</si>
  <si>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</si>
  <si>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</si>
  <si>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</si>
  <si>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</si>
  <si>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</si>
  <si>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</si>
  <si>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</si>
  <si>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</si>
  <si>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</si>
  <si>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</si>
  <si>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</si>
  <si>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</si>
  <si>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</si>
  <si>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</si>
  <si>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</si>
  <si>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</si>
  <si>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</si>
  <si>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</si>
  <si>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</si>
  <si>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</si>
  <si>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</si>
  <si>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</si>
  <si>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</si>
  <si>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</si>
  <si>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</si>
  <si>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</si>
  <si>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</si>
  <si>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</si>
  <si>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</si>
  <si>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</si>
  <si>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</si>
  <si>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</si>
  <si>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</si>
  <si>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</si>
  <si>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</si>
  <si>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</si>
  <si>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</si>
  <si>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</si>
  <si>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</si>
  <si>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</si>
  <si>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</si>
  <si>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</si>
  <si>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</si>
  <si>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</si>
  <si>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</si>
  <si>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</si>
  <si>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</si>
  <si>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</si>
  <si>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</si>
  <si>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</si>
  <si>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</si>
  <si>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</si>
  <si>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</si>
  <si>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</si>
  <si>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</si>
  <si>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</si>
  <si>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</si>
  <si>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</si>
  <si>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</si>
  <si>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</si>
  <si>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</si>
  <si>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</si>
  <si>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</si>
  <si>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</si>
  <si>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</si>
  <si>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</si>
  <si>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</si>
  <si>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</si>
  <si>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</si>
  <si>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</si>
  <si>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</si>
  <si>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</si>
  <si>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</si>
  <si>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</si>
  <si>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</si>
  <si>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</si>
  <si>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</si>
  <si>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</si>
  <si>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</si>
  <si>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</si>
  <si>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</si>
  <si>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</si>
  <si>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</si>
  <si>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</si>
  <si>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</si>
  <si>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</si>
  <si>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</si>
  <si>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</si>
  <si>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</si>
  <si>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</si>
  <si>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</si>
  <si>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</si>
  <si>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</si>
  <si>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</si>
  <si>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</si>
  <si>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</si>
  <si>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</si>
  <si>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</si>
  <si>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</si>
  <si>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</si>
  <si>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</si>
  <si>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</si>
  <si>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</si>
  <si>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</si>
  <si>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</si>
  <si>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</si>
  <si>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</si>
  <si>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</si>
  <si>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</si>
  <si>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</si>
  <si>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</si>
  <si>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</si>
  <si>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</si>
  <si>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</si>
  <si>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</si>
  <si>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</si>
  <si>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</si>
  <si>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</si>
  <si>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</si>
  <si>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</si>
  <si>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</si>
  <si>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</si>
  <si>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</si>
  <si>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</si>
  <si>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</si>
  <si>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</si>
  <si>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</si>
  <si>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</si>
  <si>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</si>
  <si>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</si>
  <si>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</si>
  <si>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</si>
  <si>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</si>
  <si>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</si>
  <si>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</si>
  <si>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</si>
  <si>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</si>
  <si>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</si>
  <si>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</si>
  <si>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</si>
  <si>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</si>
  <si>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</si>
  <si>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</si>
  <si>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</si>
  <si>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</si>
  <si>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</si>
  <si>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</si>
  <si>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</si>
  <si>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</si>
  <si>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</si>
  <si>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</si>
  <si>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</si>
  <si>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</si>
  <si>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</si>
  <si>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</si>
  <si>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</si>
  <si>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</si>
  <si>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</si>
  <si>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</si>
  <si>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</si>
  <si>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</si>
  <si>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</si>
  <si>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</si>
  <si>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</si>
  <si>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</si>
  <si>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</si>
  <si>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</si>
  <si>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</si>
  <si>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</si>
  <si>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</si>
  <si>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</si>
  <si>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</si>
  <si>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</si>
  <si>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</si>
  <si>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</si>
  <si>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</si>
  <si>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</si>
  <si>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</si>
  <si>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</si>
  <si>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</si>
  <si>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</si>
  <si>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</si>
  <si>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</si>
  <si>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</si>
  <si>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</si>
  <si>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</si>
  <si>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</si>
  <si>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</si>
  <si>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</si>
  <si>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</si>
  <si>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</si>
  <si>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</si>
  <si>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</si>
  <si>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</si>
  <si>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</si>
  <si>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</si>
  <si>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</si>
  <si>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</si>
  <si>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</si>
  <si>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</si>
  <si>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</si>
  <si>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</si>
  <si>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</si>
  <si>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</si>
  <si>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</si>
  <si>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</si>
  <si>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</si>
  <si>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</si>
  <si>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</si>
  <si>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</si>
  <si>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</si>
  <si>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</si>
  <si>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</si>
  <si>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</si>
  <si>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</si>
  <si>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</si>
  <si>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</si>
  <si>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</si>
  <si>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</si>
  <si>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</t>
  </si>
  <si>
    <t>SPECIAL TAXING DISTRICTS</t>
  </si>
  <si>
    <t xml:space="preserve">Municipality  </t>
  </si>
  <si>
    <t>Special Taxing District</t>
  </si>
  <si>
    <t>Ratables</t>
  </si>
  <si>
    <t>Budget</t>
  </si>
  <si>
    <t>Tax Rate</t>
  </si>
  <si>
    <t>Hackensack</t>
  </si>
  <si>
    <t>Fire District #1</t>
  </si>
  <si>
    <t>Fire District #2</t>
  </si>
  <si>
    <t>Berlin Twp</t>
  </si>
  <si>
    <t>Cherry Hill Twp</t>
  </si>
  <si>
    <t>Fire District #3</t>
  </si>
  <si>
    <t>Fire District #4</t>
  </si>
  <si>
    <t>Fire District #5</t>
  </si>
  <si>
    <t>Fire District #6</t>
  </si>
  <si>
    <t>Dennis Twp</t>
  </si>
  <si>
    <t>Lower Twp</t>
  </si>
  <si>
    <t>Middle Twp</t>
  </si>
  <si>
    <t>Upper Twp</t>
  </si>
  <si>
    <t>Wildwood</t>
  </si>
  <si>
    <t>Deptford</t>
  </si>
  <si>
    <t>Mantua</t>
  </si>
  <si>
    <t>Washington</t>
  </si>
  <si>
    <t>Westville</t>
  </si>
  <si>
    <t>Franklin</t>
  </si>
  <si>
    <t>Fire District: F01</t>
  </si>
  <si>
    <t>Franklin Twp</t>
  </si>
  <si>
    <t>Garbage District #1</t>
  </si>
  <si>
    <t>Fire District #7</t>
  </si>
  <si>
    <t>Fire District #8</t>
  </si>
  <si>
    <t>East Brunswick Twp</t>
  </si>
  <si>
    <t>Englishtown</t>
  </si>
  <si>
    <t>Freehold Boro</t>
  </si>
  <si>
    <t>Freehold Twp</t>
  </si>
  <si>
    <t>Howell</t>
  </si>
  <si>
    <t>Manasquan</t>
  </si>
  <si>
    <t>Marlboro</t>
  </si>
  <si>
    <t>Neptune Twp</t>
  </si>
  <si>
    <t>Red Bank</t>
  </si>
  <si>
    <t>Wall</t>
  </si>
  <si>
    <t>Special Improvements District #1</t>
  </si>
  <si>
    <t>Special Improvements District #2</t>
  </si>
  <si>
    <t>Special Improvements District #3</t>
  </si>
  <si>
    <t>Bridgewater Twp</t>
  </si>
  <si>
    <t>Montgomery Twp</t>
  </si>
  <si>
    <t>Water District #1</t>
  </si>
  <si>
    <t>Belmar</t>
  </si>
  <si>
    <t>Metuchen</t>
  </si>
  <si>
    <t>Net Taxable Value Of Land &amp; Improvements (Col 2 0 3)</t>
  </si>
  <si>
    <t>Net Valuation For County Tax Apportionment                                                                (Col 6 0 9A + 9B + 10)</t>
  </si>
  <si>
    <t>Net County Taxes Apportioned Less State Aid                                       (Col 12A3 0 12A4)                              (adjusted for County BPP)</t>
  </si>
  <si>
    <t>Multi-Family Dwelling</t>
  </si>
  <si>
    <t>Wood Ridge Borough</t>
  </si>
  <si>
    <t>Parsippany Troy Hills Township</t>
  </si>
  <si>
    <t>S01</t>
  </si>
  <si>
    <t>S02</t>
  </si>
  <si>
    <t>Collingswood</t>
  </si>
  <si>
    <t>Fire #1</t>
  </si>
  <si>
    <t>Fire #2</t>
  </si>
  <si>
    <t>Fire #3</t>
  </si>
  <si>
    <t>Weehawken</t>
  </si>
  <si>
    <t>Special Improvement District #2</t>
  </si>
  <si>
    <t>Fair Lawn</t>
  </si>
  <si>
    <t>Gloucester Twp</t>
  </si>
  <si>
    <t>Haddon Twp</t>
  </si>
  <si>
    <t>Haddonfield</t>
  </si>
  <si>
    <t>Lindenwold</t>
  </si>
  <si>
    <t>Pine Hill</t>
  </si>
  <si>
    <t>Winslow Twp</t>
  </si>
  <si>
    <t>Vineland</t>
  </si>
  <si>
    <t>Garbage District</t>
  </si>
  <si>
    <t>East Amwell Twp</t>
  </si>
  <si>
    <t>Flemington Boro</t>
  </si>
  <si>
    <t>Special Improvement District: S01</t>
  </si>
  <si>
    <t>Special Improvement District: S02</t>
  </si>
  <si>
    <t>Edison Twp</t>
  </si>
  <si>
    <t>Aberdeen</t>
  </si>
  <si>
    <t>Fire Dist. #1</t>
  </si>
  <si>
    <t>Fire Dist. #2</t>
  </si>
  <si>
    <t>Garbage Dist. #1</t>
  </si>
  <si>
    <t>Spec. Imp. Dist. #1</t>
  </si>
  <si>
    <t>Spec. Imp. Dist. #2</t>
  </si>
  <si>
    <t>Hazlet</t>
  </si>
  <si>
    <t>Fire Dist. #1 Squankum</t>
  </si>
  <si>
    <t>Fire Dist. #2 Adelphia</t>
  </si>
  <si>
    <t>Fire Dist. #3 Southard</t>
  </si>
  <si>
    <t>Fire Dist. #4 Ramtown</t>
  </si>
  <si>
    <t>Keyport</t>
  </si>
  <si>
    <t>Business Imp. Dist. #1</t>
  </si>
  <si>
    <t>Manalapan</t>
  </si>
  <si>
    <t>Fire Dist. #3</t>
  </si>
  <si>
    <t>Millstone</t>
  </si>
  <si>
    <t>Spec. Imp. Dist. #3</t>
  </si>
  <si>
    <t>Spec. Imp. Dist. #4</t>
  </si>
  <si>
    <t>Spec. Imp. Dist. #5</t>
  </si>
  <si>
    <t>Spec. Imp. Dist. #6</t>
  </si>
  <si>
    <t>Spring Lake</t>
  </si>
  <si>
    <t>Business Imp. Dist. #2</t>
  </si>
  <si>
    <t>Business Imp. Dist. #3</t>
  </si>
  <si>
    <t>Tinton Falls</t>
  </si>
  <si>
    <t>Montville</t>
  </si>
  <si>
    <t>Parsippany</t>
  </si>
  <si>
    <t>Jefferson</t>
  </si>
  <si>
    <t>Mine Hill</t>
  </si>
  <si>
    <t>Wharton</t>
  </si>
  <si>
    <t>Chester</t>
  </si>
  <si>
    <t>Denville</t>
  </si>
  <si>
    <t>East Hanover</t>
  </si>
  <si>
    <t>Morristown</t>
  </si>
  <si>
    <t>Netcong</t>
  </si>
  <si>
    <t>Special Improvement District #1</t>
  </si>
  <si>
    <t>Stillwater Twp</t>
  </si>
  <si>
    <t>Ho-Ho-Kus Borough</t>
  </si>
  <si>
    <t>Fire District # 1</t>
  </si>
  <si>
    <t>Fire District # 2</t>
  </si>
  <si>
    <t>Fire District # 3</t>
  </si>
  <si>
    <t xml:space="preserve">Fire District # 1 </t>
  </si>
  <si>
    <t>Fire District # 4</t>
  </si>
  <si>
    <t>North Wildwood</t>
  </si>
  <si>
    <t>SID Boardwalk #1</t>
  </si>
  <si>
    <t>Hopewell Boro</t>
  </si>
  <si>
    <t>Hopewell Twp</t>
  </si>
  <si>
    <t>Highlands</t>
  </si>
  <si>
    <t>Fire Dist. #5 Freewood</t>
  </si>
  <si>
    <t xml:space="preserve">Fire Dist. #3 </t>
  </si>
  <si>
    <t>Middletown</t>
  </si>
  <si>
    <t>Mt. Olive</t>
  </si>
  <si>
    <t>Bound Brook</t>
  </si>
  <si>
    <t>S11</t>
  </si>
  <si>
    <t>S12</t>
  </si>
  <si>
    <t>S13</t>
  </si>
  <si>
    <t>S14</t>
  </si>
  <si>
    <t>Water District 1</t>
  </si>
  <si>
    <t>flat fee - 315.84</t>
  </si>
  <si>
    <t>S03</t>
  </si>
  <si>
    <t>S04</t>
  </si>
  <si>
    <t>Allamuchy Twp</t>
  </si>
  <si>
    <t>Washington Boro</t>
  </si>
  <si>
    <t>no data</t>
  </si>
  <si>
    <t>Buena</t>
  </si>
  <si>
    <t>F01 Fire District 1</t>
  </si>
  <si>
    <t>F02 Fire District 2</t>
  </si>
  <si>
    <t>Buena Vista Twp</t>
  </si>
  <si>
    <t>F03 Fire District 3</t>
  </si>
  <si>
    <t>F04 Fire District 4</t>
  </si>
  <si>
    <t>F05 Fire District 5</t>
  </si>
  <si>
    <t>G01</t>
  </si>
  <si>
    <t>F01</t>
  </si>
  <si>
    <t>F02</t>
  </si>
  <si>
    <t>S10</t>
  </si>
  <si>
    <t>F03</t>
  </si>
  <si>
    <t>Pennsauken Twp</t>
  </si>
  <si>
    <t>Commercial</t>
  </si>
  <si>
    <t>Downe</t>
  </si>
  <si>
    <t>#1</t>
  </si>
  <si>
    <t>#2</t>
  </si>
  <si>
    <t>Maurice River</t>
  </si>
  <si>
    <t>#3</t>
  </si>
  <si>
    <t>#4</t>
  </si>
  <si>
    <t>Special Improvement</t>
  </si>
  <si>
    <t>Newark  City</t>
  </si>
  <si>
    <t>F04</t>
  </si>
  <si>
    <t>F05</t>
  </si>
  <si>
    <t>Harrison</t>
  </si>
  <si>
    <t>Carteret</t>
  </si>
  <si>
    <t>Highland Park</t>
  </si>
  <si>
    <t>Jamesburg</t>
  </si>
  <si>
    <t>Monroe Twp</t>
  </si>
  <si>
    <t>Old Bridge Twp</t>
  </si>
  <si>
    <t>Piscataway Twp</t>
  </si>
  <si>
    <t>Plainsboro Twp</t>
  </si>
  <si>
    <t>South Brunswick Twp</t>
  </si>
  <si>
    <t>Woodbridge Twp</t>
  </si>
  <si>
    <t>Brick Twp</t>
  </si>
  <si>
    <t>Toms River Twp</t>
  </si>
  <si>
    <t>Jackson Twp</t>
  </si>
  <si>
    <t>Lakewood Twp</t>
  </si>
  <si>
    <t>Little Egg Harbor Twp</t>
  </si>
  <si>
    <t>Plumstead Twp</t>
  </si>
  <si>
    <t>Seaside Heights Boro</t>
  </si>
  <si>
    <t>G01 Garbage District Tax</t>
  </si>
  <si>
    <t>Pittsgrove</t>
  </si>
  <si>
    <t>Somerville</t>
  </si>
  <si>
    <t>S05</t>
  </si>
  <si>
    <t>S06</t>
  </si>
  <si>
    <t>S07</t>
  </si>
  <si>
    <t>S08</t>
  </si>
  <si>
    <t>S09</t>
  </si>
  <si>
    <t>S15</t>
  </si>
  <si>
    <t>Washington Twp</t>
  </si>
  <si>
    <t>White Twp</t>
  </si>
  <si>
    <t>H85</t>
  </si>
  <si>
    <t>F01 Fire District=F01</t>
  </si>
  <si>
    <t>F13 Fire Tax</t>
  </si>
  <si>
    <t>S01 Special Tax = S01</t>
  </si>
  <si>
    <t>S02 Special Tax = S02</t>
  </si>
  <si>
    <t>S03 Special Tax = S03</t>
  </si>
  <si>
    <t>F02 Fire District=F02</t>
  </si>
  <si>
    <t>F03 Fire District=F03</t>
  </si>
  <si>
    <t>F04 Fire District=F04</t>
  </si>
  <si>
    <t>F05 Fire District=F05</t>
  </si>
  <si>
    <t>F06 Fire District=F06</t>
  </si>
  <si>
    <t>S01 Special Improvement Dist</t>
  </si>
  <si>
    <t>S02 Special Improvement Dist</t>
  </si>
  <si>
    <t>S01 Sepcial Improvement Tax</t>
  </si>
  <si>
    <t>S02 Special Improvement Tax</t>
  </si>
  <si>
    <t>F01 Fire Dist 1</t>
  </si>
  <si>
    <t>G01 Garg District=G01</t>
  </si>
  <si>
    <t>S01 Spec Improv Dist</t>
  </si>
  <si>
    <t>S02 Spec Improv Dist #2</t>
  </si>
  <si>
    <t>F02 Fire Dist 2</t>
  </si>
  <si>
    <t>F03 Fire Dist 3</t>
  </si>
  <si>
    <t>G01 Garbage Dist 1</t>
  </si>
  <si>
    <t>S01 Business Improv. Dist</t>
  </si>
  <si>
    <t>F04 Fire Dist 4</t>
  </si>
  <si>
    <t>S01 Special Improvemnt Dist</t>
  </si>
  <si>
    <t>F05 Fire Dist 5</t>
  </si>
  <si>
    <t>F07 Fire Dist 7</t>
  </si>
  <si>
    <t>F08 Fire Dist 8</t>
  </si>
  <si>
    <t>F09 Fire Dist 9</t>
  </si>
  <si>
    <t>F11 Fire Dist 11</t>
  </si>
  <si>
    <t>F12 Fire Dist 12</t>
  </si>
  <si>
    <t>S10 Spec Imp Dist</t>
  </si>
  <si>
    <t>Avon-by-the-Sea Borough</t>
  </si>
  <si>
    <t>Hi-nella Borough</t>
  </si>
  <si>
    <t>Peapack-Gladstone Borough</t>
  </si>
  <si>
    <t>Teaneck</t>
  </si>
  <si>
    <t>Weymouth</t>
  </si>
  <si>
    <t>SID Business #2</t>
  </si>
  <si>
    <t>Special Imp. District 01</t>
  </si>
  <si>
    <t>Special Imp. District 02</t>
  </si>
  <si>
    <t>Millburn</t>
  </si>
  <si>
    <t>Downtown District</t>
  </si>
  <si>
    <t>Ironbound District*</t>
  </si>
  <si>
    <t>Mt. Prospect District*</t>
  </si>
  <si>
    <t>Bergen, Lyons**</t>
  </si>
  <si>
    <t>**</t>
  </si>
  <si>
    <t>West Ward District**</t>
  </si>
  <si>
    <t>Bloomfield Avenue*</t>
  </si>
  <si>
    <t>South Orange Township</t>
  </si>
  <si>
    <t>Special Imp. District 03</t>
  </si>
  <si>
    <t>Municipal Fire Tax: F01</t>
  </si>
  <si>
    <t>East Windsor</t>
  </si>
  <si>
    <t>Pennington</t>
  </si>
  <si>
    <t>West Milford Twp</t>
  </si>
  <si>
    <t xml:space="preserve"> Bridgewater Twp</t>
  </si>
  <si>
    <t xml:space="preserve"> Franklin Twp</t>
  </si>
  <si>
    <t>Hillsborough. Twp</t>
  </si>
  <si>
    <t>S01 Special Imp Dist</t>
  </si>
  <si>
    <t xml:space="preserve"> 358 users </t>
  </si>
  <si>
    <t>Cranford</t>
  </si>
  <si>
    <t>Elizabeth</t>
  </si>
  <si>
    <t>Linden</t>
  </si>
  <si>
    <t>New Providence</t>
  </si>
  <si>
    <t>Plainfield</t>
  </si>
  <si>
    <t>Rahway</t>
  </si>
  <si>
    <t>Springfield</t>
  </si>
  <si>
    <t>Summit</t>
  </si>
  <si>
    <t>Westfield</t>
  </si>
  <si>
    <t>310.75 - flat fee</t>
  </si>
  <si>
    <t>Bordentown Twp</t>
  </si>
  <si>
    <t>F01 Fire Dist. #1</t>
  </si>
  <si>
    <t>F02 Fire Dist. #2</t>
  </si>
  <si>
    <t>Burlington Twp</t>
  </si>
  <si>
    <t>Chesterfield Twp</t>
  </si>
  <si>
    <t>Cinnaminson Twp</t>
  </si>
  <si>
    <t>Delanco Twp</t>
  </si>
  <si>
    <t>F01 Fire Dist #1</t>
  </si>
  <si>
    <t>Delran Twp</t>
  </si>
  <si>
    <t>Eastampton Twp</t>
  </si>
  <si>
    <t>Edgewater Park Twp</t>
  </si>
  <si>
    <t>Evesham Twp</t>
  </si>
  <si>
    <t>Florence Twp</t>
  </si>
  <si>
    <t>Moorestown Twp</t>
  </si>
  <si>
    <t>Mount Holly Twp</t>
  </si>
  <si>
    <t>Mount Laurel Twp</t>
  </si>
  <si>
    <t>Riverside Twp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</si>
</sst>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#,##0.000"/>
    <numFmt numFmtId="168" formatCode="0.0000000E+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0;###0"/>
    <numFmt numFmtId="174" formatCode="#,##0;#,##0"/>
    <numFmt numFmtId="175" formatCode="###0.000;###0.000"/>
    <numFmt numFmtId="176" formatCode="[$-409]dddd\,\ mmmm\ dd\,\ yyyy"/>
    <numFmt numFmtId="177" formatCode="[$-409]h:mm:ss\ AM/PM"/>
    <numFmt numFmtId="178" formatCode="&quot;$&quot;#,##0.00"/>
    <numFmt numFmtId="179" formatCode="&quot;$&quot;#,##0.0"/>
    <numFmt numFmtId="180" formatCode="&quot;$&quot;#,##0"/>
    <numFmt numFmtId="181" formatCode="###0.00;###0.00"/>
    <numFmt numFmtId="182" formatCode="#,##0.00;#,##0.00"/>
    <numFmt numFmtId="183" formatCode="0.0000"/>
    <numFmt numFmtId="184" formatCode="0.00000"/>
    <numFmt numFmtId="185" formatCode="0.0"/>
    <numFmt numFmtId="186" formatCode="_(* #,##0.0000_);_(* \(#,##0.0000\);_(* &quot;-&quot;??_);_(@_)"/>
    <numFmt numFmtId="187" formatCode="_(* #,##0.0_);_(* \(#,##0.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000000"/>
    <numFmt numFmtId="194" formatCode="_(* #,##0.000_);_(* \(#,##0.000\);_(* &quot;-&quot;?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w Cen MT Condensed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60"/>
      <name val="Arial Narrow"/>
      <family val="2"/>
    </font>
    <font>
      <b/>
      <sz val="12"/>
      <color indexed="60"/>
      <name val="Tw Cen MT Condensed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w Cen MT Condensed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C00000"/>
      <name val="Arial Narrow"/>
      <family val="2"/>
    </font>
    <font>
      <b/>
      <sz val="12"/>
      <color rgb="FFC00000"/>
      <name val="Tw Cen MT Condense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4" fontId="48" fillId="33" borderId="10" xfId="0" applyNumberFormat="1" applyFont="1" applyFill="1" applyBorder="1" applyAlignment="1" applyProtection="1" quotePrefix="1">
      <alignment horizontal="center" vertical="center" wrapText="1"/>
      <protection/>
    </xf>
    <xf numFmtId="3" fontId="48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right" vertical="center"/>
    </xf>
    <xf numFmtId="164" fontId="2" fillId="0" borderId="0" xfId="42" applyNumberFormat="1" applyFont="1" applyFill="1" applyBorder="1" applyAlignment="1">
      <alignment horizontal="right"/>
    </xf>
    <xf numFmtId="164" fontId="49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" fontId="49" fillId="0" borderId="0" xfId="0" applyNumberFormat="1" applyFont="1" applyFill="1" applyBorder="1" applyAlignment="1">
      <alignment/>
    </xf>
    <xf numFmtId="164" fontId="49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right" vertical="center"/>
    </xf>
    <xf numFmtId="43" fontId="49" fillId="0" borderId="0" xfId="42" applyFont="1" applyFill="1" applyBorder="1" applyAlignment="1">
      <alignment/>
    </xf>
    <xf numFmtId="43" fontId="49" fillId="0" borderId="0" xfId="42" applyFont="1" applyFill="1" applyBorder="1" applyAlignment="1">
      <alignment horizontal="center" vertical="center" wrapText="1"/>
    </xf>
    <xf numFmtId="43" fontId="49" fillId="0" borderId="0" xfId="42" applyFont="1" applyFill="1" applyBorder="1" applyAlignment="1">
      <alignment horizontal="right" vertical="center"/>
    </xf>
    <xf numFmtId="43" fontId="2" fillId="0" borderId="0" xfId="42" applyFont="1" applyFill="1" applyBorder="1" applyAlignment="1" quotePrefix="1">
      <alignment horizontal="right" vertical="center"/>
    </xf>
    <xf numFmtId="164" fontId="49" fillId="0" borderId="0" xfId="42" applyNumberFormat="1" applyFont="1" applyFill="1" applyBorder="1" applyAlignment="1">
      <alignment horizontal="center" vertical="center" wrapText="1"/>
    </xf>
    <xf numFmtId="4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5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42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6" fontId="2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7" fontId="51" fillId="33" borderId="10" xfId="0" applyNumberFormat="1" applyFont="1" applyFill="1" applyBorder="1" applyAlignment="1" applyProtection="1" quotePrefix="1">
      <alignment horizontal="center" vertical="center" wrapText="1"/>
      <protection/>
    </xf>
    <xf numFmtId="3" fontId="51" fillId="33" borderId="10" xfId="0" applyNumberFormat="1" applyFont="1" applyFill="1" applyBorder="1" applyAlignment="1" applyProtection="1" quotePrefix="1">
      <alignment horizontal="right" vertical="center" wrapText="1"/>
      <protection/>
    </xf>
    <xf numFmtId="165" fontId="3" fillId="0" borderId="0" xfId="42" applyNumberFormat="1" applyFont="1" applyFill="1" applyBorder="1" applyAlignment="1">
      <alignment horizontal="center" vertical="center"/>
    </xf>
    <xf numFmtId="164" fontId="52" fillId="0" borderId="0" xfId="42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Alignment="1">
      <alignment/>
    </xf>
    <xf numFmtId="43" fontId="49" fillId="0" borderId="0" xfId="42" applyFont="1" applyFill="1" applyBorder="1" applyAlignment="1">
      <alignment horizontal="right"/>
    </xf>
    <xf numFmtId="164" fontId="2" fillId="0" borderId="0" xfId="4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43" fontId="0" fillId="0" borderId="0" xfId="0" applyNumberFormat="1" applyAlignment="1">
      <alignment/>
    </xf>
    <xf numFmtId="4" fontId="48" fillId="33" borderId="12" xfId="0" applyNumberFormat="1" applyFont="1" applyFill="1" applyBorder="1" applyAlignment="1" applyProtection="1" quotePrefix="1">
      <alignment horizontal="center" vertical="center" wrapText="1"/>
      <protection/>
    </xf>
    <xf numFmtId="4" fontId="48" fillId="33" borderId="13" xfId="0" applyNumberFormat="1" applyFont="1" applyFill="1" applyBorder="1" applyAlignment="1" applyProtection="1" quotePrefix="1">
      <alignment horizontal="center" vertical="center" wrapText="1"/>
      <protection/>
    </xf>
    <xf numFmtId="4" fontId="48" fillId="33" borderId="14" xfId="0" applyNumberFormat="1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Versions\Combined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of Ratab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597"/>
  <sheetViews>
    <sheetView tabSelected="1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J132" sqref="AJ132"/>
    </sheetView>
  </sheetViews>
  <sheetFormatPr defaultColWidth="9.140625" defaultRowHeight="15"/>
  <cols>
    <col min="2" max="2" width="27.00390625" style="0" bestFit="1" customWidth="1"/>
    <col min="3" max="3" width="10.8515625" style="0" bestFit="1" customWidth="1"/>
    <col min="4" max="4" width="16.421875" style="0" bestFit="1" customWidth="1"/>
    <col min="5" max="5" width="17.57421875" style="0" customWidth="1"/>
    <col min="6" max="6" width="17.28125" style="0" customWidth="1"/>
    <col min="7" max="7" width="17.8515625" style="0" customWidth="1"/>
    <col min="8" max="8" width="18.00390625" style="0" customWidth="1"/>
    <col min="9" max="9" width="18.28125" style="0" customWidth="1"/>
    <col min="10" max="10" width="17.140625" style="0" customWidth="1"/>
    <col min="11" max="11" width="22.57421875" style="0" customWidth="1"/>
    <col min="12" max="12" width="14.8515625" style="0" bestFit="1" customWidth="1"/>
    <col min="13" max="13" width="14.8515625" style="0" customWidth="1"/>
    <col min="14" max="14" width="14.421875" style="0" customWidth="1"/>
    <col min="15" max="15" width="15.57421875" style="0" customWidth="1"/>
    <col min="16" max="16" width="18.28125" style="0" customWidth="1"/>
    <col min="17" max="17" width="17.7109375" style="0" customWidth="1"/>
    <col min="18" max="18" width="17.140625" style="0" customWidth="1"/>
    <col min="19" max="19" width="25.140625" style="0" bestFit="1" customWidth="1"/>
    <col min="20" max="20" width="15.00390625" style="0" customWidth="1"/>
    <col min="21" max="21" width="14.57421875" style="0" customWidth="1"/>
    <col min="22" max="22" width="15.28125" style="0" customWidth="1"/>
    <col min="23" max="23" width="17.421875" style="0" customWidth="1"/>
    <col min="24" max="24" width="25.140625" style="0" bestFit="1" customWidth="1"/>
    <col min="25" max="25" width="12.8515625" style="0" customWidth="1"/>
    <col min="26" max="26" width="25.140625" style="0" bestFit="1" customWidth="1"/>
    <col min="27" max="28" width="13.421875" style="0" bestFit="1" customWidth="1"/>
    <col min="29" max="29" width="14.140625" style="0" customWidth="1"/>
    <col min="30" max="31" width="15.421875" style="0" bestFit="1" customWidth="1"/>
    <col min="32" max="32" width="14.421875" style="0" bestFit="1" customWidth="1"/>
    <col min="33" max="33" width="15.421875" style="0" bestFit="1" customWidth="1"/>
    <col min="34" max="34" width="13.421875" style="0" bestFit="1" customWidth="1"/>
    <col min="35" max="35" width="14.57421875" style="0" customWidth="1"/>
    <col min="36" max="36" width="14.28125" style="0" customWidth="1"/>
    <col min="37" max="39" width="14.57421875" style="0" bestFit="1" customWidth="1"/>
    <col min="40" max="40" width="14.140625" style="0" customWidth="1"/>
    <col min="41" max="41" width="13.57421875" style="0" customWidth="1"/>
    <col min="42" max="42" width="14.28125" style="0" customWidth="1"/>
    <col min="43" max="43" width="16.140625" style="0" customWidth="1"/>
    <col min="44" max="44" width="14.421875" style="0" customWidth="1"/>
    <col min="45" max="45" width="14.00390625" style="0" customWidth="1"/>
    <col min="46" max="46" width="13.8515625" style="0" bestFit="1" customWidth="1"/>
    <col min="47" max="47" width="14.8515625" style="0" customWidth="1"/>
    <col min="48" max="48" width="12.28125" style="0" customWidth="1"/>
    <col min="49" max="49" width="12.57421875" style="0" customWidth="1"/>
    <col min="50" max="50" width="15.00390625" style="0" customWidth="1"/>
    <col min="51" max="51" width="18.7109375" style="0" customWidth="1"/>
    <col min="52" max="52" width="13.8515625" style="0" customWidth="1"/>
    <col min="53" max="53" width="15.7109375" style="0" customWidth="1"/>
    <col min="54" max="54" width="13.421875" style="0" customWidth="1"/>
    <col min="55" max="55" width="11.140625" style="0" bestFit="1" customWidth="1"/>
    <col min="56" max="56" width="14.140625" style="0" customWidth="1"/>
    <col min="57" max="57" width="10.7109375" style="0" customWidth="1"/>
    <col min="58" max="58" width="10.00390625" style="0" customWidth="1"/>
    <col min="59" max="59" width="11.00390625" style="0" customWidth="1"/>
    <col min="60" max="62" width="12.00390625" style="0" bestFit="1" customWidth="1"/>
    <col min="63" max="63" width="11.00390625" style="0" bestFit="1" customWidth="1"/>
    <col min="64" max="64" width="12.00390625" style="0" bestFit="1" customWidth="1"/>
    <col min="65" max="65" width="11.7109375" style="0" customWidth="1"/>
    <col min="66" max="66" width="13.57421875" style="0" bestFit="1" customWidth="1"/>
    <col min="67" max="67" width="10.00390625" style="0" bestFit="1" customWidth="1"/>
    <col min="68" max="68" width="10.421875" style="0" customWidth="1"/>
    <col min="69" max="69" width="8.57421875" style="0" customWidth="1"/>
    <col min="70" max="70" width="5.28125" style="0" customWidth="1"/>
    <col min="71" max="71" width="14.8515625" style="0" customWidth="1"/>
    <col min="76" max="76" width="20.421875" style="0" customWidth="1"/>
    <col min="84" max="84" width="15.140625" style="0" customWidth="1"/>
    <col min="107" max="107" width="17.28125" style="0" customWidth="1"/>
    <col min="118" max="118" width="11.57421875" style="0" customWidth="1"/>
    <col min="119" max="119" width="13.8515625" style="0" customWidth="1"/>
    <col min="124" max="124" width="13.00390625" style="0" customWidth="1"/>
    <col min="127" max="127" width="13.00390625" style="0" customWidth="1"/>
    <col min="128" max="128" width="12.57421875" style="0" customWidth="1"/>
    <col min="131" max="131" width="12.57421875" style="0" customWidth="1"/>
    <col min="133" max="133" width="10.57421875" style="0" customWidth="1"/>
    <col min="134" max="134" width="13.7109375" style="0" customWidth="1"/>
    <col min="135" max="135" width="13.00390625" style="0" customWidth="1"/>
    <col min="136" max="136" width="13.140625" style="0" customWidth="1"/>
  </cols>
  <sheetData>
    <row r="1" spans="1:70" ht="15" hidden="1">
      <c r="A1" t="s">
        <v>0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</row>
    <row r="2" spans="1:71" ht="15.7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/>
      <c r="N2" s="2" t="s">
        <v>6</v>
      </c>
      <c r="O2" s="2" t="s">
        <v>7</v>
      </c>
      <c r="P2" s="2" t="s">
        <v>8</v>
      </c>
      <c r="Q2" s="2" t="s">
        <v>9</v>
      </c>
      <c r="R2" s="2">
        <v>11</v>
      </c>
      <c r="S2" s="2" t="s">
        <v>10</v>
      </c>
      <c r="T2" s="2" t="s">
        <v>11</v>
      </c>
      <c r="U2" s="2" t="s">
        <v>12</v>
      </c>
      <c r="V2" s="2" t="s">
        <v>13</v>
      </c>
      <c r="W2" s="2" t="s">
        <v>14</v>
      </c>
      <c r="X2" s="2" t="s">
        <v>15</v>
      </c>
      <c r="Y2" s="2" t="s">
        <v>16</v>
      </c>
      <c r="Z2" s="2" t="s">
        <v>17</v>
      </c>
      <c r="AA2" s="2" t="s">
        <v>18</v>
      </c>
      <c r="AB2" s="2" t="s">
        <v>19</v>
      </c>
      <c r="AC2" s="2" t="s">
        <v>20</v>
      </c>
      <c r="AD2" s="2" t="s">
        <v>21</v>
      </c>
      <c r="AE2" s="2" t="s">
        <v>22</v>
      </c>
      <c r="AF2" s="2" t="s">
        <v>23</v>
      </c>
      <c r="AG2" s="2" t="s">
        <v>24</v>
      </c>
      <c r="AH2" s="2" t="s">
        <v>25</v>
      </c>
      <c r="AI2" s="2" t="s">
        <v>26</v>
      </c>
      <c r="AJ2" s="2" t="s">
        <v>27</v>
      </c>
      <c r="AK2" s="2" t="s">
        <v>28</v>
      </c>
      <c r="AL2" s="2" t="s">
        <v>29</v>
      </c>
      <c r="AM2" s="2" t="s">
        <v>30</v>
      </c>
      <c r="AN2" s="2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36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  <c r="BH2" s="2" t="s">
        <v>51</v>
      </c>
      <c r="BI2" s="2" t="s">
        <v>52</v>
      </c>
      <c r="BJ2" s="2" t="s">
        <v>53</v>
      </c>
      <c r="BK2" s="2" t="s">
        <v>54</v>
      </c>
      <c r="BL2" s="2" t="s">
        <v>55</v>
      </c>
      <c r="BM2" s="2" t="s">
        <v>56</v>
      </c>
      <c r="BN2" s="2" t="s">
        <v>57</v>
      </c>
      <c r="BO2" s="2" t="s">
        <v>58</v>
      </c>
      <c r="BP2" s="2" t="s">
        <v>59</v>
      </c>
      <c r="BQ2" s="2" t="s">
        <v>60</v>
      </c>
      <c r="BR2" s="2">
        <v>18</v>
      </c>
      <c r="BS2" s="1"/>
    </row>
    <row r="3" spans="1:71" ht="157.5">
      <c r="A3" s="1" t="s">
        <v>1</v>
      </c>
      <c r="B3" s="1" t="s">
        <v>2</v>
      </c>
      <c r="C3" s="1" t="s">
        <v>3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1298</v>
      </c>
      <c r="I3" s="1" t="s">
        <v>65</v>
      </c>
      <c r="J3" s="1" t="s">
        <v>66</v>
      </c>
      <c r="K3" s="1" t="s">
        <v>67</v>
      </c>
      <c r="L3" s="1" t="s">
        <v>68</v>
      </c>
      <c r="M3" s="44"/>
      <c r="N3" s="1" t="s">
        <v>69</v>
      </c>
      <c r="O3" s="1" t="s">
        <v>70</v>
      </c>
      <c r="P3" s="1" t="s">
        <v>71</v>
      </c>
      <c r="Q3" s="1" t="s">
        <v>72</v>
      </c>
      <c r="R3" s="1" t="s">
        <v>1299</v>
      </c>
      <c r="S3" s="1" t="s">
        <v>73</v>
      </c>
      <c r="T3" s="1" t="s">
        <v>74</v>
      </c>
      <c r="U3" s="1" t="s">
        <v>75</v>
      </c>
      <c r="V3" s="1" t="s">
        <v>76</v>
      </c>
      <c r="W3" s="1" t="s">
        <v>77</v>
      </c>
      <c r="X3" s="1" t="s">
        <v>78</v>
      </c>
      <c r="Y3" s="1" t="s">
        <v>79</v>
      </c>
      <c r="Z3" s="1" t="s">
        <v>1300</v>
      </c>
      <c r="AA3" s="1" t="s">
        <v>80</v>
      </c>
      <c r="AB3" s="1" t="s">
        <v>81</v>
      </c>
      <c r="AC3" s="1" t="s">
        <v>82</v>
      </c>
      <c r="AD3" s="1" t="s">
        <v>83</v>
      </c>
      <c r="AE3" s="1" t="s">
        <v>84</v>
      </c>
      <c r="AF3" s="1" t="s">
        <v>85</v>
      </c>
      <c r="AG3" s="1" t="s">
        <v>86</v>
      </c>
      <c r="AH3" s="1" t="s">
        <v>87</v>
      </c>
      <c r="AI3" s="1" t="s">
        <v>88</v>
      </c>
      <c r="AJ3" s="1" t="s">
        <v>89</v>
      </c>
      <c r="AK3" s="1" t="s">
        <v>90</v>
      </c>
      <c r="AL3" s="1" t="s">
        <v>91</v>
      </c>
      <c r="AM3" s="1" t="s">
        <v>92</v>
      </c>
      <c r="AN3" s="1" t="s">
        <v>93</v>
      </c>
      <c r="AO3" s="1" t="s">
        <v>94</v>
      </c>
      <c r="AP3" s="1" t="s">
        <v>95</v>
      </c>
      <c r="AQ3" s="1" t="s">
        <v>96</v>
      </c>
      <c r="AR3" s="1" t="s">
        <v>97</v>
      </c>
      <c r="AS3" s="1" t="s">
        <v>98</v>
      </c>
      <c r="AT3" s="1" t="s">
        <v>99</v>
      </c>
      <c r="AU3" s="1" t="s">
        <v>100</v>
      </c>
      <c r="AV3" s="1" t="s">
        <v>101</v>
      </c>
      <c r="AW3" s="1" t="s">
        <v>102</v>
      </c>
      <c r="AX3" s="1" t="s">
        <v>103</v>
      </c>
      <c r="AY3" s="1" t="s">
        <v>104</v>
      </c>
      <c r="AZ3" s="1" t="s">
        <v>105</v>
      </c>
      <c r="BA3" s="1" t="s">
        <v>106</v>
      </c>
      <c r="BB3" s="1" t="s">
        <v>107</v>
      </c>
      <c r="BC3" s="1" t="s">
        <v>108</v>
      </c>
      <c r="BD3" s="1" t="s">
        <v>109</v>
      </c>
      <c r="BE3" s="1" t="s">
        <v>1301</v>
      </c>
      <c r="BF3" s="1" t="s">
        <v>110</v>
      </c>
      <c r="BG3" s="1" t="s">
        <v>111</v>
      </c>
      <c r="BH3" s="1" t="s">
        <v>112</v>
      </c>
      <c r="BI3" s="1" t="s">
        <v>113</v>
      </c>
      <c r="BJ3" s="1" t="s">
        <v>114</v>
      </c>
      <c r="BK3" s="1" t="s">
        <v>115</v>
      </c>
      <c r="BL3" s="1" t="s">
        <v>116</v>
      </c>
      <c r="BM3" s="1" t="s">
        <v>117</v>
      </c>
      <c r="BN3" s="1" t="s">
        <v>118</v>
      </c>
      <c r="BO3" s="1" t="s">
        <v>119</v>
      </c>
      <c r="BP3" s="1" t="s">
        <v>120</v>
      </c>
      <c r="BQ3" s="1" t="s">
        <v>121</v>
      </c>
      <c r="BR3" s="1" t="s">
        <v>122</v>
      </c>
      <c r="BS3" s="1" t="s">
        <v>123</v>
      </c>
    </row>
    <row r="4" spans="1:71" ht="15.75" customHeight="1">
      <c r="A4" s="3" t="s">
        <v>124</v>
      </c>
      <c r="B4" s="4" t="s">
        <v>125</v>
      </c>
      <c r="C4" s="3" t="s">
        <v>126</v>
      </c>
      <c r="D4" s="5">
        <v>312908000</v>
      </c>
      <c r="E4" s="5">
        <v>410770500</v>
      </c>
      <c r="F4" s="6">
        <v>723678500</v>
      </c>
      <c r="G4" s="7">
        <v>339000</v>
      </c>
      <c r="H4" s="7">
        <v>723339500</v>
      </c>
      <c r="I4" s="8">
        <v>0</v>
      </c>
      <c r="J4" s="6">
        <v>723339500</v>
      </c>
      <c r="K4" s="9">
        <v>3.323</v>
      </c>
      <c r="L4" s="46">
        <v>84.01</v>
      </c>
      <c r="M4" s="46"/>
      <c r="N4" s="10">
        <v>0</v>
      </c>
      <c r="O4" s="10">
        <v>0</v>
      </c>
      <c r="P4" s="8">
        <v>0</v>
      </c>
      <c r="Q4" s="12">
        <v>138689574</v>
      </c>
      <c r="R4" s="6">
        <v>862029074</v>
      </c>
      <c r="S4" s="13">
        <v>3780965.46</v>
      </c>
      <c r="T4" s="13">
        <v>0</v>
      </c>
      <c r="U4" s="13">
        <v>0</v>
      </c>
      <c r="V4" s="14">
        <v>20583.06</v>
      </c>
      <c r="W4" s="14">
        <v>0</v>
      </c>
      <c r="X4" s="14">
        <v>3760382.4</v>
      </c>
      <c r="Y4" s="15">
        <v>0</v>
      </c>
      <c r="Z4" s="13">
        <v>3760382.4</v>
      </c>
      <c r="AA4" s="16">
        <v>267704.82</v>
      </c>
      <c r="AB4" s="16">
        <v>174949.53</v>
      </c>
      <c r="AC4" s="13">
        <v>43030.82</v>
      </c>
      <c r="AD4" s="14">
        <v>12419294</v>
      </c>
      <c r="AE4" s="14">
        <v>0</v>
      </c>
      <c r="AF4" s="14">
        <v>0</v>
      </c>
      <c r="AG4" s="14">
        <v>7370830</v>
      </c>
      <c r="AH4" s="14">
        <v>0</v>
      </c>
      <c r="AI4" s="14">
        <v>0</v>
      </c>
      <c r="AJ4" s="17">
        <v>24036191.57</v>
      </c>
      <c r="AK4" s="18">
        <v>16660100</v>
      </c>
      <c r="AL4" s="18">
        <v>13723700</v>
      </c>
      <c r="AM4" s="18">
        <v>31103500</v>
      </c>
      <c r="AN4" s="18">
        <v>10817400</v>
      </c>
      <c r="AO4" s="18">
        <v>0</v>
      </c>
      <c r="AP4" s="18">
        <v>20048700</v>
      </c>
      <c r="AQ4" s="6">
        <v>92353400</v>
      </c>
      <c r="AR4" s="15">
        <v>1780000</v>
      </c>
      <c r="AS4" s="15">
        <v>3036263.99</v>
      </c>
      <c r="AT4" s="15">
        <v>160000</v>
      </c>
      <c r="AU4" s="13">
        <v>4976263.99</v>
      </c>
      <c r="AV4" s="18">
        <v>9500</v>
      </c>
      <c r="AW4" s="18">
        <v>60250</v>
      </c>
      <c r="AX4" s="18">
        <v>0</v>
      </c>
      <c r="AY4" s="18">
        <v>339000</v>
      </c>
      <c r="AZ4" s="18">
        <v>0</v>
      </c>
      <c r="BA4" s="18">
        <v>0</v>
      </c>
      <c r="BB4" s="18">
        <v>0</v>
      </c>
      <c r="BC4" s="18">
        <v>0</v>
      </c>
      <c r="BD4" s="18">
        <v>0</v>
      </c>
      <c r="BE4" s="18">
        <v>0</v>
      </c>
      <c r="BF4" s="18">
        <v>0</v>
      </c>
      <c r="BG4" s="18">
        <v>0</v>
      </c>
      <c r="BH4" s="18">
        <v>0</v>
      </c>
      <c r="BI4" s="18">
        <v>0</v>
      </c>
      <c r="BJ4" s="18">
        <v>0</v>
      </c>
      <c r="BK4" s="18">
        <v>0</v>
      </c>
      <c r="BL4" s="18">
        <v>0</v>
      </c>
      <c r="BM4" s="18">
        <v>0</v>
      </c>
      <c r="BN4" s="18">
        <v>339000</v>
      </c>
      <c r="BO4" s="18">
        <v>0</v>
      </c>
      <c r="BP4" s="18">
        <v>0</v>
      </c>
      <c r="BQ4" s="18">
        <v>0</v>
      </c>
      <c r="BR4" s="18"/>
      <c r="BS4" s="19">
        <f aca="true" t="shared" si="0" ref="BS4:BS67">AU4+AG4</f>
        <v>12347093.99</v>
      </c>
    </row>
    <row r="5" spans="1:71" ht="15.75" customHeight="1">
      <c r="A5" s="3" t="s">
        <v>127</v>
      </c>
      <c r="B5" s="4" t="s">
        <v>128</v>
      </c>
      <c r="C5" s="3" t="s">
        <v>126</v>
      </c>
      <c r="D5" s="5">
        <v>1074267425</v>
      </c>
      <c r="E5" s="5">
        <v>1325932508</v>
      </c>
      <c r="F5" s="6">
        <v>2400199933</v>
      </c>
      <c r="G5" s="7">
        <v>1381100</v>
      </c>
      <c r="H5" s="7">
        <v>2398818833</v>
      </c>
      <c r="I5" s="8">
        <v>0</v>
      </c>
      <c r="J5" s="6">
        <v>2398818833</v>
      </c>
      <c r="K5" s="9">
        <v>3.565</v>
      </c>
      <c r="L5" s="46">
        <v>75.51</v>
      </c>
      <c r="M5" s="46"/>
      <c r="N5" s="10">
        <v>0</v>
      </c>
      <c r="O5" s="11">
        <v>0</v>
      </c>
      <c r="P5" s="8">
        <v>0</v>
      </c>
      <c r="Q5" s="12">
        <v>828965389</v>
      </c>
      <c r="R5" s="6">
        <v>3227784222</v>
      </c>
      <c r="S5" s="13">
        <v>14157458.29</v>
      </c>
      <c r="T5" s="13">
        <v>0</v>
      </c>
      <c r="U5" s="13">
        <v>0</v>
      </c>
      <c r="V5" s="14">
        <v>2005699.59</v>
      </c>
      <c r="W5" s="14">
        <v>0</v>
      </c>
      <c r="X5" s="14">
        <v>12151758.7</v>
      </c>
      <c r="Y5" s="15">
        <v>0</v>
      </c>
      <c r="Z5" s="13">
        <v>12151758.7</v>
      </c>
      <c r="AA5" s="16">
        <v>0</v>
      </c>
      <c r="AB5" s="16">
        <v>0</v>
      </c>
      <c r="AC5" s="13">
        <v>151500.3</v>
      </c>
      <c r="AD5" s="14">
        <v>34974839</v>
      </c>
      <c r="AE5" s="14">
        <v>0</v>
      </c>
      <c r="AF5" s="14">
        <v>0</v>
      </c>
      <c r="AG5" s="14">
        <v>37173694.83</v>
      </c>
      <c r="AH5" s="14">
        <v>0</v>
      </c>
      <c r="AI5" s="14">
        <v>1062277.41</v>
      </c>
      <c r="AJ5" s="17">
        <v>85514070.24</v>
      </c>
      <c r="AK5" s="18">
        <v>276688200</v>
      </c>
      <c r="AL5" s="18">
        <v>14338000</v>
      </c>
      <c r="AM5" s="18">
        <v>761832460</v>
      </c>
      <c r="AN5" s="18">
        <v>222904827</v>
      </c>
      <c r="AO5" s="18">
        <v>0</v>
      </c>
      <c r="AP5" s="18">
        <v>3764604300</v>
      </c>
      <c r="AQ5" s="6">
        <v>5040367787</v>
      </c>
      <c r="AR5" s="15">
        <v>16400000</v>
      </c>
      <c r="AS5" s="15">
        <v>180413463.4</v>
      </c>
      <c r="AT5" s="15">
        <v>1300000</v>
      </c>
      <c r="AU5" s="13">
        <v>198113463.4</v>
      </c>
      <c r="AV5" s="18">
        <v>23750</v>
      </c>
      <c r="AW5" s="18">
        <v>46125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>
        <v>0</v>
      </c>
      <c r="BE5" s="18">
        <v>0</v>
      </c>
      <c r="BF5" s="18">
        <v>0</v>
      </c>
      <c r="BG5" s="18">
        <v>0</v>
      </c>
      <c r="BH5" s="18">
        <v>450000</v>
      </c>
      <c r="BI5" s="18">
        <v>0</v>
      </c>
      <c r="BJ5" s="18">
        <v>931100</v>
      </c>
      <c r="BK5" s="18">
        <v>0</v>
      </c>
      <c r="BL5" s="18">
        <v>0</v>
      </c>
      <c r="BM5" s="18">
        <v>0</v>
      </c>
      <c r="BN5" s="18">
        <v>1381100</v>
      </c>
      <c r="BO5" s="18">
        <v>0</v>
      </c>
      <c r="BP5" s="18">
        <v>0</v>
      </c>
      <c r="BQ5" s="18">
        <v>0</v>
      </c>
      <c r="BR5" s="18"/>
      <c r="BS5" s="19">
        <f t="shared" si="0"/>
        <v>235287158.23000002</v>
      </c>
    </row>
    <row r="6" spans="1:71" ht="15.75" customHeight="1">
      <c r="A6" s="3" t="s">
        <v>129</v>
      </c>
      <c r="B6" s="3" t="s">
        <v>130</v>
      </c>
      <c r="C6" s="3" t="s">
        <v>126</v>
      </c>
      <c r="D6" s="5">
        <v>2056900500</v>
      </c>
      <c r="E6" s="5">
        <v>1377254500</v>
      </c>
      <c r="F6" s="6">
        <v>3434155000</v>
      </c>
      <c r="G6" s="7">
        <v>0</v>
      </c>
      <c r="H6" s="7">
        <v>3434155000</v>
      </c>
      <c r="I6" s="8">
        <v>0</v>
      </c>
      <c r="J6" s="6">
        <v>3434155000</v>
      </c>
      <c r="K6" s="9">
        <v>1.8479999999999999</v>
      </c>
      <c r="L6" s="46">
        <v>73.57</v>
      </c>
      <c r="M6" s="46"/>
      <c r="N6" s="10">
        <v>0</v>
      </c>
      <c r="O6" s="11">
        <v>0</v>
      </c>
      <c r="P6" s="8">
        <v>0</v>
      </c>
      <c r="Q6" s="12">
        <v>1235585826</v>
      </c>
      <c r="R6" s="6">
        <v>4669740826</v>
      </c>
      <c r="S6" s="13">
        <v>20482057.17</v>
      </c>
      <c r="T6" s="13">
        <v>0</v>
      </c>
      <c r="U6" s="13">
        <v>0</v>
      </c>
      <c r="V6" s="14">
        <v>817.82</v>
      </c>
      <c r="W6" s="14">
        <v>0</v>
      </c>
      <c r="X6" s="14">
        <v>20481239.35</v>
      </c>
      <c r="Y6" s="15">
        <v>0</v>
      </c>
      <c r="Z6" s="13">
        <v>20481239.35</v>
      </c>
      <c r="AA6" s="16">
        <v>1450304.26</v>
      </c>
      <c r="AB6" s="16">
        <v>953294.72</v>
      </c>
      <c r="AC6" s="13">
        <v>234867.24</v>
      </c>
      <c r="AD6" s="14">
        <v>15888114</v>
      </c>
      <c r="AE6" s="14">
        <v>0</v>
      </c>
      <c r="AF6" s="14">
        <v>979551.44</v>
      </c>
      <c r="AG6" s="14">
        <v>23455881</v>
      </c>
      <c r="AH6" s="14">
        <v>0</v>
      </c>
      <c r="AI6" s="14">
        <v>0</v>
      </c>
      <c r="AJ6" s="17">
        <v>63443252.01</v>
      </c>
      <c r="AK6" s="18">
        <v>32868700</v>
      </c>
      <c r="AL6" s="18">
        <v>0</v>
      </c>
      <c r="AM6" s="18">
        <v>160300200</v>
      </c>
      <c r="AN6" s="18">
        <v>5638500</v>
      </c>
      <c r="AO6" s="18">
        <v>0</v>
      </c>
      <c r="AP6" s="18">
        <v>18344200</v>
      </c>
      <c r="AQ6" s="6">
        <v>217151600</v>
      </c>
      <c r="AR6" s="15">
        <v>3000000</v>
      </c>
      <c r="AS6" s="15">
        <v>6424489.08</v>
      </c>
      <c r="AT6" s="15">
        <v>268200</v>
      </c>
      <c r="AU6" s="13">
        <v>9692689.08</v>
      </c>
      <c r="AV6" s="18">
        <v>7000</v>
      </c>
      <c r="AW6" s="18">
        <v>61750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/>
      <c r="BS6" s="19">
        <f t="shared" si="0"/>
        <v>33148570.08</v>
      </c>
    </row>
    <row r="7" spans="1:71" ht="15" customHeight="1">
      <c r="A7" s="3" t="s">
        <v>131</v>
      </c>
      <c r="B7" s="3" t="s">
        <v>132</v>
      </c>
      <c r="C7" s="3" t="s">
        <v>126</v>
      </c>
      <c r="D7" s="5">
        <v>95288700</v>
      </c>
      <c r="E7" s="5">
        <v>195395700</v>
      </c>
      <c r="F7" s="6">
        <v>290684400</v>
      </c>
      <c r="G7" s="7">
        <v>0</v>
      </c>
      <c r="H7" s="7">
        <v>290684400</v>
      </c>
      <c r="I7" s="8">
        <v>0</v>
      </c>
      <c r="J7" s="6">
        <v>290684400</v>
      </c>
      <c r="K7" s="9">
        <v>3.37</v>
      </c>
      <c r="L7" s="46">
        <v>89.07</v>
      </c>
      <c r="M7" s="46"/>
      <c r="N7" s="10">
        <v>0</v>
      </c>
      <c r="O7" s="11">
        <v>0</v>
      </c>
      <c r="P7" s="8">
        <v>0</v>
      </c>
      <c r="Q7" s="12">
        <v>37090314</v>
      </c>
      <c r="R7" s="6">
        <v>327774714</v>
      </c>
      <c r="S7" s="13">
        <v>1437660.18</v>
      </c>
      <c r="T7" s="13">
        <v>0</v>
      </c>
      <c r="U7" s="13">
        <v>0</v>
      </c>
      <c r="V7" s="14">
        <v>1276.7</v>
      </c>
      <c r="W7" s="14">
        <v>0</v>
      </c>
      <c r="X7" s="14">
        <v>1436383.48</v>
      </c>
      <c r="Y7" s="15">
        <v>0</v>
      </c>
      <c r="Z7" s="13">
        <v>1436383.48</v>
      </c>
      <c r="AA7" s="16">
        <v>101710.08</v>
      </c>
      <c r="AB7" s="16">
        <v>66853.09</v>
      </c>
      <c r="AC7" s="13">
        <v>16472.64</v>
      </c>
      <c r="AD7" s="14">
        <v>0</v>
      </c>
      <c r="AE7" s="14">
        <v>4936223</v>
      </c>
      <c r="AF7" s="14">
        <v>0</v>
      </c>
      <c r="AG7" s="14">
        <v>3237035.87</v>
      </c>
      <c r="AH7" s="14">
        <v>0</v>
      </c>
      <c r="AI7" s="14">
        <v>0</v>
      </c>
      <c r="AJ7" s="17">
        <v>9794678.16</v>
      </c>
      <c r="AK7" s="18">
        <v>6559700</v>
      </c>
      <c r="AL7" s="18">
        <v>2214800</v>
      </c>
      <c r="AM7" s="18">
        <v>5504100</v>
      </c>
      <c r="AN7" s="18">
        <v>5236600</v>
      </c>
      <c r="AO7" s="18">
        <v>274800</v>
      </c>
      <c r="AP7" s="18">
        <v>28868900</v>
      </c>
      <c r="AQ7" s="6">
        <v>48658900</v>
      </c>
      <c r="AR7" s="15">
        <v>225000</v>
      </c>
      <c r="AS7" s="15">
        <v>1579123.79</v>
      </c>
      <c r="AT7" s="15">
        <v>170000</v>
      </c>
      <c r="AU7" s="13">
        <v>1974123.79</v>
      </c>
      <c r="AV7" s="18">
        <v>10250</v>
      </c>
      <c r="AW7" s="18">
        <v>19500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12348</v>
      </c>
      <c r="BQ7" s="18">
        <v>0</v>
      </c>
      <c r="BR7" s="18"/>
      <c r="BS7" s="19">
        <f t="shared" si="0"/>
        <v>5211159.66</v>
      </c>
    </row>
    <row r="8" spans="1:71" ht="15.75" customHeight="1">
      <c r="A8" s="3" t="s">
        <v>133</v>
      </c>
      <c r="B8" s="3" t="s">
        <v>134</v>
      </c>
      <c r="C8" s="3" t="s">
        <v>126</v>
      </c>
      <c r="D8" s="5">
        <v>212081450</v>
      </c>
      <c r="E8" s="5">
        <v>436525100</v>
      </c>
      <c r="F8" s="6">
        <v>648606550</v>
      </c>
      <c r="G8" s="7">
        <v>0</v>
      </c>
      <c r="H8" s="7">
        <v>648606550</v>
      </c>
      <c r="I8" s="8">
        <v>1047800</v>
      </c>
      <c r="J8" s="6">
        <v>649654350</v>
      </c>
      <c r="K8" s="9">
        <v>2.823</v>
      </c>
      <c r="L8" s="46">
        <v>93.85</v>
      </c>
      <c r="M8" s="46"/>
      <c r="N8" s="10">
        <v>0</v>
      </c>
      <c r="O8" s="11">
        <v>0</v>
      </c>
      <c r="P8" s="8">
        <v>0</v>
      </c>
      <c r="Q8" s="12">
        <v>44183264</v>
      </c>
      <c r="R8" s="6">
        <v>693837614</v>
      </c>
      <c r="S8" s="13">
        <v>3043257.05</v>
      </c>
      <c r="T8" s="13">
        <v>0</v>
      </c>
      <c r="U8" s="13">
        <v>0</v>
      </c>
      <c r="V8" s="14">
        <v>1123.39</v>
      </c>
      <c r="W8" s="14">
        <v>0</v>
      </c>
      <c r="X8" s="14">
        <v>3042133.6599999997</v>
      </c>
      <c r="Y8" s="15">
        <v>0</v>
      </c>
      <c r="Z8" s="13">
        <v>3042133.6599999997</v>
      </c>
      <c r="AA8" s="16">
        <v>215415.86</v>
      </c>
      <c r="AB8" s="16">
        <v>141592.71</v>
      </c>
      <c r="AC8" s="13">
        <v>34886.4</v>
      </c>
      <c r="AD8" s="14">
        <v>0</v>
      </c>
      <c r="AE8" s="14">
        <v>11263023</v>
      </c>
      <c r="AF8" s="14">
        <v>0</v>
      </c>
      <c r="AG8" s="14">
        <v>3636620.56</v>
      </c>
      <c r="AH8" s="14">
        <v>0</v>
      </c>
      <c r="AI8" s="14">
        <v>0</v>
      </c>
      <c r="AJ8" s="17">
        <v>18333672.189999998</v>
      </c>
      <c r="AK8" s="18">
        <v>20771100</v>
      </c>
      <c r="AL8" s="18">
        <v>18029400</v>
      </c>
      <c r="AM8" s="18">
        <v>17306200</v>
      </c>
      <c r="AN8" s="18">
        <v>4194000</v>
      </c>
      <c r="AO8" s="18">
        <v>355700</v>
      </c>
      <c r="AP8" s="18">
        <v>18661000</v>
      </c>
      <c r="AQ8" s="6">
        <v>79317400</v>
      </c>
      <c r="AR8" s="15">
        <v>772653</v>
      </c>
      <c r="AS8" s="15">
        <v>1653149.38</v>
      </c>
      <c r="AT8" s="15">
        <v>280000</v>
      </c>
      <c r="AU8" s="13">
        <v>2705802.38</v>
      </c>
      <c r="AV8" s="18">
        <v>20000</v>
      </c>
      <c r="AW8" s="18">
        <v>34750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/>
      <c r="BS8" s="19">
        <f t="shared" si="0"/>
        <v>6342422.9399999995</v>
      </c>
    </row>
    <row r="9" spans="1:71" ht="15.75" customHeight="1">
      <c r="A9" s="3" t="s">
        <v>135</v>
      </c>
      <c r="B9" s="3" t="s">
        <v>136</v>
      </c>
      <c r="C9" s="3" t="s">
        <v>126</v>
      </c>
      <c r="D9" s="5">
        <v>18472100</v>
      </c>
      <c r="E9" s="5">
        <v>32163700</v>
      </c>
      <c r="F9" s="6">
        <v>50635800</v>
      </c>
      <c r="G9" s="7">
        <v>0</v>
      </c>
      <c r="H9" s="7">
        <v>50635800</v>
      </c>
      <c r="I9" s="8">
        <v>0</v>
      </c>
      <c r="J9" s="6">
        <v>50635800</v>
      </c>
      <c r="K9" s="9">
        <v>2.105</v>
      </c>
      <c r="L9" s="46">
        <v>82.98</v>
      </c>
      <c r="M9" s="46"/>
      <c r="N9" s="10">
        <v>0</v>
      </c>
      <c r="O9" s="11">
        <v>0</v>
      </c>
      <c r="P9" s="8">
        <v>0</v>
      </c>
      <c r="Q9" s="12">
        <v>10492118</v>
      </c>
      <c r="R9" s="6">
        <v>61127918</v>
      </c>
      <c r="S9" s="13">
        <v>268114.56</v>
      </c>
      <c r="T9" s="13">
        <v>0</v>
      </c>
      <c r="U9" s="13">
        <v>0</v>
      </c>
      <c r="V9" s="14">
        <v>4291.87</v>
      </c>
      <c r="W9" s="14">
        <v>0</v>
      </c>
      <c r="X9" s="14">
        <v>263822.69</v>
      </c>
      <c r="Y9" s="15">
        <v>0</v>
      </c>
      <c r="Z9" s="13">
        <v>263822.69</v>
      </c>
      <c r="AA9" s="16">
        <v>18659.79</v>
      </c>
      <c r="AB9" s="16">
        <v>12257.84</v>
      </c>
      <c r="AC9" s="13">
        <v>3044.18</v>
      </c>
      <c r="AD9" s="14">
        <v>578780</v>
      </c>
      <c r="AE9" s="14">
        <v>0</v>
      </c>
      <c r="AF9" s="14">
        <v>0</v>
      </c>
      <c r="AG9" s="14">
        <v>189030</v>
      </c>
      <c r="AH9" s="14">
        <v>0</v>
      </c>
      <c r="AI9" s="14">
        <v>0</v>
      </c>
      <c r="AJ9" s="17">
        <v>1065594.5</v>
      </c>
      <c r="AK9" s="18">
        <v>0</v>
      </c>
      <c r="AL9" s="18">
        <v>1500</v>
      </c>
      <c r="AM9" s="18">
        <v>1753000</v>
      </c>
      <c r="AN9" s="18">
        <v>281000</v>
      </c>
      <c r="AO9" s="18">
        <v>62900</v>
      </c>
      <c r="AP9" s="18">
        <v>6740775</v>
      </c>
      <c r="AQ9" s="6">
        <v>8839175</v>
      </c>
      <c r="AR9" s="15">
        <v>128867</v>
      </c>
      <c r="AS9" s="15">
        <v>178530</v>
      </c>
      <c r="AT9" s="15">
        <v>45000</v>
      </c>
      <c r="AU9" s="13">
        <v>352397</v>
      </c>
      <c r="AV9" s="18">
        <v>1000</v>
      </c>
      <c r="AW9" s="18">
        <v>3500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/>
      <c r="BS9" s="19">
        <f t="shared" si="0"/>
        <v>541427</v>
      </c>
    </row>
    <row r="10" spans="1:71" ht="15.75" customHeight="1">
      <c r="A10" s="3" t="s">
        <v>137</v>
      </c>
      <c r="B10" s="3" t="s">
        <v>138</v>
      </c>
      <c r="C10" s="3" t="s">
        <v>126</v>
      </c>
      <c r="D10" s="5">
        <v>60901600</v>
      </c>
      <c r="E10" s="5">
        <v>141264600</v>
      </c>
      <c r="F10" s="6">
        <v>202166200</v>
      </c>
      <c r="G10" s="7">
        <v>219400</v>
      </c>
      <c r="H10" s="7">
        <v>201946800</v>
      </c>
      <c r="I10" s="8">
        <v>0</v>
      </c>
      <c r="J10" s="6">
        <v>201946800</v>
      </c>
      <c r="K10" s="9">
        <v>5.391</v>
      </c>
      <c r="L10" s="46">
        <v>78.05</v>
      </c>
      <c r="M10" s="46"/>
      <c r="N10" s="10">
        <v>0</v>
      </c>
      <c r="O10" s="11">
        <v>0</v>
      </c>
      <c r="P10" s="8">
        <v>0</v>
      </c>
      <c r="Q10" s="12">
        <v>60722914</v>
      </c>
      <c r="R10" s="6">
        <v>262669714</v>
      </c>
      <c r="S10" s="13">
        <v>1152101.65</v>
      </c>
      <c r="T10" s="13">
        <v>0</v>
      </c>
      <c r="U10" s="13">
        <v>0</v>
      </c>
      <c r="V10" s="14">
        <v>0</v>
      </c>
      <c r="W10" s="14">
        <v>0</v>
      </c>
      <c r="X10" s="14">
        <v>1152101.65</v>
      </c>
      <c r="Y10" s="15">
        <v>0</v>
      </c>
      <c r="Z10" s="13">
        <v>1152101.65</v>
      </c>
      <c r="AA10" s="16">
        <v>81582.01</v>
      </c>
      <c r="AB10" s="16">
        <v>53624.52</v>
      </c>
      <c r="AC10" s="13">
        <v>13211.66</v>
      </c>
      <c r="AD10" s="14">
        <v>3474881</v>
      </c>
      <c r="AE10" s="14">
        <v>1466915</v>
      </c>
      <c r="AF10" s="14">
        <v>0</v>
      </c>
      <c r="AG10" s="14">
        <v>4643857.85</v>
      </c>
      <c r="AH10" s="14">
        <v>0</v>
      </c>
      <c r="AI10" s="14">
        <v>0</v>
      </c>
      <c r="AJ10" s="17">
        <v>10886173.69</v>
      </c>
      <c r="AK10" s="18">
        <v>42939200</v>
      </c>
      <c r="AL10" s="18">
        <v>4322200</v>
      </c>
      <c r="AM10" s="18">
        <v>41259000</v>
      </c>
      <c r="AN10" s="18">
        <v>16471700</v>
      </c>
      <c r="AO10" s="18">
        <v>129900</v>
      </c>
      <c r="AP10" s="18">
        <v>27475100</v>
      </c>
      <c r="AQ10" s="6">
        <v>132597100</v>
      </c>
      <c r="AR10" s="15">
        <v>309000</v>
      </c>
      <c r="AS10" s="15">
        <v>6086474.11</v>
      </c>
      <c r="AT10" s="15">
        <v>7500</v>
      </c>
      <c r="AU10" s="13">
        <v>6402974.11</v>
      </c>
      <c r="AV10" s="18">
        <v>7000</v>
      </c>
      <c r="AW10" s="18">
        <v>20500</v>
      </c>
      <c r="AX10" s="18">
        <v>0</v>
      </c>
      <c r="AY10" s="18">
        <v>0</v>
      </c>
      <c r="AZ10" s="18">
        <v>0</v>
      </c>
      <c r="BA10" s="18">
        <v>0</v>
      </c>
      <c r="BB10" s="18">
        <v>8700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210700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219400</v>
      </c>
      <c r="BO10" s="18">
        <v>0</v>
      </c>
      <c r="BP10" s="18">
        <v>19364</v>
      </c>
      <c r="BQ10" s="18">
        <v>0</v>
      </c>
      <c r="BR10" s="18"/>
      <c r="BS10" s="19">
        <f t="shared" si="0"/>
        <v>11046831.96</v>
      </c>
    </row>
    <row r="11" spans="1:71" ht="15.75" customHeight="1">
      <c r="A11" s="3" t="s">
        <v>139</v>
      </c>
      <c r="B11" s="3" t="s">
        <v>140</v>
      </c>
      <c r="C11" s="3" t="s">
        <v>126</v>
      </c>
      <c r="D11" s="5">
        <v>1219610400</v>
      </c>
      <c r="E11" s="5">
        <v>2895958750</v>
      </c>
      <c r="F11" s="6">
        <v>4115569150</v>
      </c>
      <c r="G11" s="7">
        <v>0</v>
      </c>
      <c r="H11" s="7">
        <v>4115569150</v>
      </c>
      <c r="I11" s="8">
        <v>0</v>
      </c>
      <c r="J11" s="6">
        <v>4115569150</v>
      </c>
      <c r="K11" s="9">
        <v>3.348</v>
      </c>
      <c r="L11" s="46">
        <v>80.27</v>
      </c>
      <c r="M11" s="46"/>
      <c r="N11" s="10">
        <v>0</v>
      </c>
      <c r="O11" s="11">
        <v>0</v>
      </c>
      <c r="P11" s="8">
        <v>0</v>
      </c>
      <c r="Q11" s="12">
        <v>1033094493</v>
      </c>
      <c r="R11" s="6">
        <v>5148663643</v>
      </c>
      <c r="S11" s="13">
        <v>22582671.51</v>
      </c>
      <c r="T11" s="13">
        <v>0</v>
      </c>
      <c r="U11" s="13">
        <v>0</v>
      </c>
      <c r="V11" s="14">
        <v>83654.7</v>
      </c>
      <c r="W11" s="14">
        <v>0</v>
      </c>
      <c r="X11" s="14">
        <v>22499016.810000002</v>
      </c>
      <c r="Y11" s="15">
        <v>0</v>
      </c>
      <c r="Z11" s="13">
        <v>22499016.810000002</v>
      </c>
      <c r="AA11" s="16">
        <v>1592935.17</v>
      </c>
      <c r="AB11" s="16">
        <v>1047049.36</v>
      </c>
      <c r="AC11" s="13">
        <v>258407.19</v>
      </c>
      <c r="AD11" s="14">
        <v>85120158</v>
      </c>
      <c r="AE11" s="14">
        <v>0</v>
      </c>
      <c r="AF11" s="14">
        <v>0</v>
      </c>
      <c r="AG11" s="14">
        <v>26428848.68</v>
      </c>
      <c r="AH11" s="14">
        <v>823114</v>
      </c>
      <c r="AI11" s="14">
        <v>0</v>
      </c>
      <c r="AJ11" s="17">
        <v>137769529.21</v>
      </c>
      <c r="AK11" s="18">
        <v>173508900</v>
      </c>
      <c r="AL11" s="18">
        <v>0</v>
      </c>
      <c r="AM11" s="18">
        <v>346569300</v>
      </c>
      <c r="AN11" s="18">
        <v>71912300</v>
      </c>
      <c r="AO11" s="18">
        <v>12526600</v>
      </c>
      <c r="AP11" s="18">
        <v>150206800</v>
      </c>
      <c r="AQ11" s="6">
        <v>754723900</v>
      </c>
      <c r="AR11" s="15">
        <v>2900000</v>
      </c>
      <c r="AS11" s="15">
        <v>19304693.98</v>
      </c>
      <c r="AT11" s="15">
        <v>180000</v>
      </c>
      <c r="AU11" s="13">
        <v>22384693.98</v>
      </c>
      <c r="AV11" s="18">
        <v>47500</v>
      </c>
      <c r="AW11" s="18">
        <v>204000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/>
      <c r="BS11" s="19">
        <f t="shared" si="0"/>
        <v>48813542.66</v>
      </c>
    </row>
    <row r="12" spans="1:71" ht="15.75" customHeight="1">
      <c r="A12" s="3" t="s">
        <v>141</v>
      </c>
      <c r="B12" s="3" t="s">
        <v>142</v>
      </c>
      <c r="C12" s="3" t="s">
        <v>126</v>
      </c>
      <c r="D12" s="5">
        <v>48731500</v>
      </c>
      <c r="E12" s="5">
        <v>108495700</v>
      </c>
      <c r="F12" s="6">
        <v>157227200</v>
      </c>
      <c r="G12" s="7">
        <v>0</v>
      </c>
      <c r="H12" s="7">
        <v>157227200</v>
      </c>
      <c r="I12" s="8">
        <v>779300</v>
      </c>
      <c r="J12" s="6">
        <v>158006500</v>
      </c>
      <c r="K12" s="9">
        <v>2.875</v>
      </c>
      <c r="L12" s="46">
        <v>77.42</v>
      </c>
      <c r="M12" s="46"/>
      <c r="N12" s="10">
        <v>0</v>
      </c>
      <c r="O12" s="11">
        <v>0</v>
      </c>
      <c r="P12" s="8">
        <v>0</v>
      </c>
      <c r="Q12" s="12">
        <v>46191608</v>
      </c>
      <c r="R12" s="6">
        <v>204198108</v>
      </c>
      <c r="S12" s="13">
        <v>895638</v>
      </c>
      <c r="T12" s="13">
        <v>0</v>
      </c>
      <c r="U12" s="13">
        <v>0</v>
      </c>
      <c r="V12" s="14">
        <v>0</v>
      </c>
      <c r="W12" s="14">
        <v>0</v>
      </c>
      <c r="X12" s="14">
        <v>895638</v>
      </c>
      <c r="Y12" s="15">
        <v>0</v>
      </c>
      <c r="Z12" s="13">
        <v>895638</v>
      </c>
      <c r="AA12" s="16">
        <v>63421.44</v>
      </c>
      <c r="AB12" s="16">
        <v>41687.43</v>
      </c>
      <c r="AC12" s="13">
        <v>10270.67</v>
      </c>
      <c r="AD12" s="14">
        <v>2882239</v>
      </c>
      <c r="AE12" s="14">
        <v>0</v>
      </c>
      <c r="AF12" s="14">
        <v>0</v>
      </c>
      <c r="AG12" s="14">
        <v>648538.99</v>
      </c>
      <c r="AH12" s="14">
        <v>0</v>
      </c>
      <c r="AI12" s="14">
        <v>0</v>
      </c>
      <c r="AJ12" s="17">
        <v>4541795.53</v>
      </c>
      <c r="AK12" s="18">
        <v>4721400</v>
      </c>
      <c r="AL12" s="18">
        <v>0</v>
      </c>
      <c r="AM12" s="18">
        <v>23528000</v>
      </c>
      <c r="AN12" s="18">
        <v>1053300</v>
      </c>
      <c r="AO12" s="18">
        <v>49200</v>
      </c>
      <c r="AP12" s="18">
        <v>1838300</v>
      </c>
      <c r="AQ12" s="6">
        <v>31190200</v>
      </c>
      <c r="AR12" s="15">
        <v>195500</v>
      </c>
      <c r="AS12" s="15">
        <v>617431.65</v>
      </c>
      <c r="AT12" s="15">
        <v>125000</v>
      </c>
      <c r="AU12" s="13">
        <v>937931.65</v>
      </c>
      <c r="AV12" s="18">
        <v>3750</v>
      </c>
      <c r="AW12" s="18">
        <v>11000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/>
      <c r="BS12" s="19">
        <f t="shared" si="0"/>
        <v>1586470.6400000001</v>
      </c>
    </row>
    <row r="13" spans="1:71" ht="15.75" customHeight="1">
      <c r="A13" s="3" t="s">
        <v>143</v>
      </c>
      <c r="B13" s="3" t="s">
        <v>144</v>
      </c>
      <c r="C13" s="3" t="s">
        <v>126</v>
      </c>
      <c r="D13" s="5">
        <v>65430000</v>
      </c>
      <c r="E13" s="5">
        <v>110371300</v>
      </c>
      <c r="F13" s="6">
        <v>175801300</v>
      </c>
      <c r="G13" s="7">
        <v>0</v>
      </c>
      <c r="H13" s="7">
        <v>175801300</v>
      </c>
      <c r="I13" s="8">
        <v>0</v>
      </c>
      <c r="J13" s="6">
        <v>175801300</v>
      </c>
      <c r="K13" s="9">
        <v>2.2039999999999997</v>
      </c>
      <c r="L13" s="46">
        <v>87.02</v>
      </c>
      <c r="M13" s="46"/>
      <c r="N13" s="10">
        <v>0</v>
      </c>
      <c r="O13" s="11">
        <v>0</v>
      </c>
      <c r="P13" s="8">
        <v>0</v>
      </c>
      <c r="Q13" s="12">
        <v>27297569</v>
      </c>
      <c r="R13" s="6">
        <v>203098869</v>
      </c>
      <c r="S13" s="13">
        <v>890816.6</v>
      </c>
      <c r="T13" s="13">
        <v>0</v>
      </c>
      <c r="U13" s="13">
        <v>0</v>
      </c>
      <c r="V13" s="14">
        <v>0</v>
      </c>
      <c r="W13" s="14">
        <v>0</v>
      </c>
      <c r="X13" s="14">
        <v>890816.6</v>
      </c>
      <c r="Y13" s="15">
        <v>0</v>
      </c>
      <c r="Z13" s="13">
        <v>890816.6</v>
      </c>
      <c r="AA13" s="16">
        <v>63080.03</v>
      </c>
      <c r="AB13" s="16">
        <v>41463.02</v>
      </c>
      <c r="AC13" s="13">
        <v>10215.39</v>
      </c>
      <c r="AD13" s="14">
        <v>2095128</v>
      </c>
      <c r="AE13" s="14">
        <v>0</v>
      </c>
      <c r="AF13" s="14">
        <v>0</v>
      </c>
      <c r="AG13" s="14">
        <v>772212.24</v>
      </c>
      <c r="AH13" s="14">
        <v>0</v>
      </c>
      <c r="AI13" s="14">
        <v>0</v>
      </c>
      <c r="AJ13" s="17">
        <v>3872915.2800000003</v>
      </c>
      <c r="AK13" s="18">
        <v>2575600</v>
      </c>
      <c r="AL13" s="18">
        <v>0</v>
      </c>
      <c r="AM13" s="18">
        <v>6144500</v>
      </c>
      <c r="AN13" s="18">
        <v>1770000</v>
      </c>
      <c r="AO13" s="18">
        <v>0</v>
      </c>
      <c r="AP13" s="18">
        <v>1324100</v>
      </c>
      <c r="AQ13" s="6">
        <v>11814200</v>
      </c>
      <c r="AR13" s="15">
        <v>230000</v>
      </c>
      <c r="AS13" s="15">
        <v>986531.89</v>
      </c>
      <c r="AT13" s="15">
        <v>70000</v>
      </c>
      <c r="AU13" s="13">
        <v>1286531.8900000001</v>
      </c>
      <c r="AV13" s="18">
        <v>7500</v>
      </c>
      <c r="AW13" s="18">
        <v>10500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/>
      <c r="BS13" s="19">
        <f t="shared" si="0"/>
        <v>2058744.1300000001</v>
      </c>
    </row>
    <row r="14" spans="1:71" ht="15.75" customHeight="1">
      <c r="A14" s="3" t="s">
        <v>145</v>
      </c>
      <c r="B14" s="3" t="s">
        <v>146</v>
      </c>
      <c r="C14" s="3" t="s">
        <v>126</v>
      </c>
      <c r="D14" s="5">
        <v>821332500</v>
      </c>
      <c r="E14" s="5">
        <v>1928612500</v>
      </c>
      <c r="F14" s="6">
        <v>2749945000</v>
      </c>
      <c r="G14" s="7">
        <v>190000</v>
      </c>
      <c r="H14" s="7">
        <v>2749755000</v>
      </c>
      <c r="I14" s="8">
        <v>100</v>
      </c>
      <c r="J14" s="6">
        <v>2749755100</v>
      </c>
      <c r="K14" s="9">
        <v>3.326</v>
      </c>
      <c r="L14" s="46">
        <v>76.21</v>
      </c>
      <c r="M14" s="46"/>
      <c r="N14" s="10">
        <v>0</v>
      </c>
      <c r="O14" s="11">
        <v>0</v>
      </c>
      <c r="P14" s="8">
        <v>0</v>
      </c>
      <c r="Q14" s="12">
        <v>868960853</v>
      </c>
      <c r="R14" s="6">
        <v>3618715953</v>
      </c>
      <c r="S14" s="13">
        <v>15872132.91</v>
      </c>
      <c r="T14" s="13">
        <v>0</v>
      </c>
      <c r="U14" s="13">
        <v>0</v>
      </c>
      <c r="V14" s="14">
        <v>0</v>
      </c>
      <c r="W14" s="14">
        <v>13105.36</v>
      </c>
      <c r="X14" s="14">
        <v>15885238.27</v>
      </c>
      <c r="Y14" s="15">
        <v>0</v>
      </c>
      <c r="Z14" s="13">
        <v>15885238.27</v>
      </c>
      <c r="AA14" s="16">
        <v>1124884.37</v>
      </c>
      <c r="AB14" s="16">
        <v>739404.64</v>
      </c>
      <c r="AC14" s="13">
        <v>182159.71</v>
      </c>
      <c r="AD14" s="14">
        <v>36180254</v>
      </c>
      <c r="AE14" s="14">
        <v>19559319</v>
      </c>
      <c r="AF14" s="14">
        <v>0</v>
      </c>
      <c r="AG14" s="14">
        <v>17775291.8</v>
      </c>
      <c r="AH14" s="14">
        <v>0</v>
      </c>
      <c r="AI14" s="14">
        <v>0</v>
      </c>
      <c r="AJ14" s="17">
        <v>91446551.79</v>
      </c>
      <c r="AK14" s="18">
        <v>398396400</v>
      </c>
      <c r="AL14" s="18">
        <v>9664300</v>
      </c>
      <c r="AM14" s="18">
        <v>84091200</v>
      </c>
      <c r="AN14" s="18">
        <v>73968400</v>
      </c>
      <c r="AO14" s="18">
        <v>505200</v>
      </c>
      <c r="AP14" s="18">
        <v>286591800</v>
      </c>
      <c r="AQ14" s="6">
        <v>853217300</v>
      </c>
      <c r="AR14" s="15">
        <v>5700000</v>
      </c>
      <c r="AS14" s="15">
        <v>6418581.79</v>
      </c>
      <c r="AT14" s="15">
        <v>0</v>
      </c>
      <c r="AU14" s="13">
        <v>12118581.79</v>
      </c>
      <c r="AV14" s="18">
        <v>38000</v>
      </c>
      <c r="AW14" s="18">
        <v>213250</v>
      </c>
      <c r="AX14" s="18">
        <v>0</v>
      </c>
      <c r="AY14" s="18">
        <v>0</v>
      </c>
      <c r="AZ14" s="18">
        <v>0</v>
      </c>
      <c r="BA14" s="18">
        <v>0</v>
      </c>
      <c r="BB14" s="18">
        <v>65000</v>
      </c>
      <c r="BC14" s="18">
        <v>0</v>
      </c>
      <c r="BD14" s="18">
        <v>0</v>
      </c>
      <c r="BE14" s="18">
        <v>0</v>
      </c>
      <c r="BF14" s="18">
        <v>0</v>
      </c>
      <c r="BG14" s="18">
        <v>100000</v>
      </c>
      <c r="BH14" s="18">
        <v>25000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190000</v>
      </c>
      <c r="BO14" s="18">
        <v>0</v>
      </c>
      <c r="BP14" s="18">
        <v>0</v>
      </c>
      <c r="BQ14" s="18">
        <v>0</v>
      </c>
      <c r="BR14" s="18"/>
      <c r="BS14" s="19">
        <f t="shared" si="0"/>
        <v>29893873.59</v>
      </c>
    </row>
    <row r="15" spans="1:71" ht="15.75" customHeight="1">
      <c r="A15" s="3" t="s">
        <v>147</v>
      </c>
      <c r="B15" s="3" t="s">
        <v>148</v>
      </c>
      <c r="C15" s="3" t="s">
        <v>126</v>
      </c>
      <c r="D15" s="5">
        <v>558462600</v>
      </c>
      <c r="E15" s="5">
        <v>1489167600</v>
      </c>
      <c r="F15" s="6">
        <v>2047630200</v>
      </c>
      <c r="G15" s="7">
        <v>2444900</v>
      </c>
      <c r="H15" s="7">
        <v>2045185300</v>
      </c>
      <c r="I15" s="8">
        <v>7099700</v>
      </c>
      <c r="J15" s="6">
        <v>2052285000</v>
      </c>
      <c r="K15" s="9">
        <v>3.3939999999999997</v>
      </c>
      <c r="L15" s="46">
        <v>75.92</v>
      </c>
      <c r="M15" s="46"/>
      <c r="N15" s="10">
        <v>0</v>
      </c>
      <c r="O15" s="11">
        <v>0</v>
      </c>
      <c r="P15" s="8">
        <v>0</v>
      </c>
      <c r="Q15" s="12">
        <v>654009771</v>
      </c>
      <c r="R15" s="6">
        <v>2706294771</v>
      </c>
      <c r="S15" s="13">
        <v>11870141.47</v>
      </c>
      <c r="T15" s="13">
        <v>0</v>
      </c>
      <c r="U15" s="13">
        <v>0</v>
      </c>
      <c r="V15" s="14">
        <v>961.77</v>
      </c>
      <c r="W15" s="14">
        <v>0</v>
      </c>
      <c r="X15" s="14">
        <v>11869179.700000001</v>
      </c>
      <c r="Y15" s="15">
        <v>0</v>
      </c>
      <c r="Z15" s="13">
        <v>11869179.700000001</v>
      </c>
      <c r="AA15" s="16">
        <v>840473.84</v>
      </c>
      <c r="AB15" s="16">
        <v>552447.22</v>
      </c>
      <c r="AC15" s="13">
        <v>136109.05</v>
      </c>
      <c r="AD15" s="14">
        <v>22550707</v>
      </c>
      <c r="AE15" s="14">
        <v>14158933</v>
      </c>
      <c r="AF15" s="14">
        <v>0</v>
      </c>
      <c r="AG15" s="14">
        <v>19536924.3</v>
      </c>
      <c r="AH15" s="14">
        <v>0</v>
      </c>
      <c r="AI15" s="14">
        <v>0</v>
      </c>
      <c r="AJ15" s="17">
        <v>69644774.11</v>
      </c>
      <c r="AK15" s="18">
        <v>150440900</v>
      </c>
      <c r="AL15" s="18">
        <v>1790300</v>
      </c>
      <c r="AM15" s="18">
        <v>141576400</v>
      </c>
      <c r="AN15" s="18">
        <v>15613000</v>
      </c>
      <c r="AO15" s="18">
        <v>4721300</v>
      </c>
      <c r="AP15" s="18">
        <v>40327500</v>
      </c>
      <c r="AQ15" s="6">
        <v>354469400</v>
      </c>
      <c r="AR15" s="15">
        <v>4500000</v>
      </c>
      <c r="AS15" s="15">
        <v>8583005.92</v>
      </c>
      <c r="AT15" s="15">
        <v>400000</v>
      </c>
      <c r="AU15" s="13">
        <v>13483005.92</v>
      </c>
      <c r="AV15" s="18">
        <v>28750</v>
      </c>
      <c r="AW15" s="18">
        <v>107250</v>
      </c>
      <c r="AX15" s="18">
        <v>0</v>
      </c>
      <c r="AY15" s="18">
        <v>2211800</v>
      </c>
      <c r="AZ15" s="18">
        <v>0</v>
      </c>
      <c r="BA15" s="18">
        <v>0</v>
      </c>
      <c r="BB15" s="18">
        <v>90300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114900</v>
      </c>
      <c r="BI15" s="18">
        <v>0</v>
      </c>
      <c r="BJ15" s="18">
        <v>27900</v>
      </c>
      <c r="BK15" s="18">
        <v>0</v>
      </c>
      <c r="BL15" s="18">
        <v>0</v>
      </c>
      <c r="BM15" s="18">
        <v>0</v>
      </c>
      <c r="BN15" s="18">
        <v>2444900</v>
      </c>
      <c r="BO15" s="18">
        <v>0</v>
      </c>
      <c r="BP15" s="18">
        <v>0</v>
      </c>
      <c r="BQ15" s="18">
        <v>0</v>
      </c>
      <c r="BR15" s="18"/>
      <c r="BS15" s="19">
        <f t="shared" si="0"/>
        <v>33019930.22</v>
      </c>
    </row>
    <row r="16" spans="1:71" ht="15.75" customHeight="1">
      <c r="A16" s="3" t="s">
        <v>149</v>
      </c>
      <c r="B16" s="3" t="s">
        <v>150</v>
      </c>
      <c r="C16" s="3" t="s">
        <v>126</v>
      </c>
      <c r="D16" s="5">
        <v>377157600</v>
      </c>
      <c r="E16" s="5">
        <v>1030639700</v>
      </c>
      <c r="F16" s="6">
        <v>1407797300</v>
      </c>
      <c r="G16" s="7">
        <v>0</v>
      </c>
      <c r="H16" s="7">
        <v>1407797300</v>
      </c>
      <c r="I16" s="8">
        <v>0</v>
      </c>
      <c r="J16" s="6">
        <v>1407797300</v>
      </c>
      <c r="K16" s="9">
        <v>2.747</v>
      </c>
      <c r="L16" s="46">
        <v>86.54</v>
      </c>
      <c r="M16" s="46"/>
      <c r="N16" s="10">
        <v>0</v>
      </c>
      <c r="O16" s="11">
        <v>0</v>
      </c>
      <c r="P16" s="8">
        <v>0</v>
      </c>
      <c r="Q16" s="12">
        <v>226923344</v>
      </c>
      <c r="R16" s="6">
        <v>1634720644</v>
      </c>
      <c r="S16" s="13">
        <v>7170085.65</v>
      </c>
      <c r="T16" s="13">
        <v>0</v>
      </c>
      <c r="U16" s="13">
        <v>0</v>
      </c>
      <c r="V16" s="14">
        <v>4176.26</v>
      </c>
      <c r="W16" s="14">
        <v>0</v>
      </c>
      <c r="X16" s="14">
        <v>7165909.390000001</v>
      </c>
      <c r="Y16" s="15">
        <v>0</v>
      </c>
      <c r="Z16" s="13">
        <v>7165909.390000001</v>
      </c>
      <c r="AA16" s="16">
        <v>507411.23</v>
      </c>
      <c r="AB16" s="16">
        <v>333521.97</v>
      </c>
      <c r="AC16" s="13">
        <v>82187.46</v>
      </c>
      <c r="AD16" s="14">
        <v>20149897</v>
      </c>
      <c r="AE16" s="14">
        <v>0</v>
      </c>
      <c r="AF16" s="14">
        <v>0</v>
      </c>
      <c r="AG16" s="14">
        <v>10432015.92</v>
      </c>
      <c r="AH16" s="14">
        <v>0</v>
      </c>
      <c r="AI16" s="14">
        <v>0</v>
      </c>
      <c r="AJ16" s="17">
        <v>38670942.97</v>
      </c>
      <c r="AK16" s="18">
        <v>63122600</v>
      </c>
      <c r="AL16" s="18">
        <v>11452200</v>
      </c>
      <c r="AM16" s="18">
        <v>42243900</v>
      </c>
      <c r="AN16" s="18">
        <v>23170200</v>
      </c>
      <c r="AO16" s="18">
        <v>674200</v>
      </c>
      <c r="AP16" s="18">
        <v>34026300</v>
      </c>
      <c r="AQ16" s="6">
        <v>174689400</v>
      </c>
      <c r="AR16" s="15">
        <v>2819000</v>
      </c>
      <c r="AS16" s="15">
        <v>3431993.63</v>
      </c>
      <c r="AT16" s="15">
        <v>2700</v>
      </c>
      <c r="AU16" s="13">
        <v>6253693.63</v>
      </c>
      <c r="AV16" s="18">
        <v>32750</v>
      </c>
      <c r="AW16" s="18">
        <v>61250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/>
      <c r="BS16" s="19">
        <f t="shared" si="0"/>
        <v>16685709.55</v>
      </c>
    </row>
    <row r="17" spans="1:71" ht="15.75" customHeight="1">
      <c r="A17" s="3" t="s">
        <v>151</v>
      </c>
      <c r="B17" s="3" t="s">
        <v>152</v>
      </c>
      <c r="C17" s="3" t="s">
        <v>126</v>
      </c>
      <c r="D17" s="5">
        <v>373744100</v>
      </c>
      <c r="E17" s="5">
        <v>560641200</v>
      </c>
      <c r="F17" s="6">
        <v>934385300</v>
      </c>
      <c r="G17" s="7">
        <v>0</v>
      </c>
      <c r="H17" s="7">
        <v>934385300</v>
      </c>
      <c r="I17" s="8">
        <v>0</v>
      </c>
      <c r="J17" s="6">
        <v>934385300</v>
      </c>
      <c r="K17" s="9">
        <v>3.737</v>
      </c>
      <c r="L17" s="46">
        <v>88.13</v>
      </c>
      <c r="M17" s="46"/>
      <c r="N17" s="10">
        <v>0</v>
      </c>
      <c r="O17" s="11">
        <v>0</v>
      </c>
      <c r="P17" s="8">
        <v>0</v>
      </c>
      <c r="Q17" s="12">
        <v>127001058</v>
      </c>
      <c r="R17" s="6">
        <v>1061386358</v>
      </c>
      <c r="S17" s="13">
        <v>4655371.01</v>
      </c>
      <c r="T17" s="13">
        <v>0</v>
      </c>
      <c r="U17" s="13">
        <v>0</v>
      </c>
      <c r="V17" s="14">
        <v>3231.43</v>
      </c>
      <c r="W17" s="14">
        <v>0</v>
      </c>
      <c r="X17" s="14">
        <v>4652139.58</v>
      </c>
      <c r="Y17" s="15">
        <v>0</v>
      </c>
      <c r="Z17" s="13">
        <v>4652139.58</v>
      </c>
      <c r="AA17" s="16">
        <v>0</v>
      </c>
      <c r="AB17" s="16">
        <v>216525.25</v>
      </c>
      <c r="AC17" s="13">
        <v>53350.57</v>
      </c>
      <c r="AD17" s="14">
        <v>13448318</v>
      </c>
      <c r="AE17" s="14">
        <v>6861173</v>
      </c>
      <c r="AF17" s="14">
        <v>206700</v>
      </c>
      <c r="AG17" s="14">
        <v>9123845</v>
      </c>
      <c r="AH17" s="14">
        <v>0</v>
      </c>
      <c r="AI17" s="14">
        <v>352158</v>
      </c>
      <c r="AJ17" s="17">
        <v>34914209.4</v>
      </c>
      <c r="AK17" s="18">
        <v>43754200</v>
      </c>
      <c r="AL17" s="18">
        <v>0</v>
      </c>
      <c r="AM17" s="18">
        <v>13404000</v>
      </c>
      <c r="AN17" s="18">
        <v>22505800</v>
      </c>
      <c r="AO17" s="18">
        <v>244700</v>
      </c>
      <c r="AP17" s="18">
        <v>5802800</v>
      </c>
      <c r="AQ17" s="6">
        <v>85711500</v>
      </c>
      <c r="AR17" s="15">
        <v>1000000</v>
      </c>
      <c r="AS17" s="15">
        <v>3103850.92</v>
      </c>
      <c r="AT17" s="15">
        <v>250000</v>
      </c>
      <c r="AU17" s="13">
        <v>4353850.92</v>
      </c>
      <c r="AV17" s="18">
        <v>5000</v>
      </c>
      <c r="AW17" s="18">
        <v>38750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/>
      <c r="BS17" s="19">
        <f t="shared" si="0"/>
        <v>13477695.92</v>
      </c>
    </row>
    <row r="18" spans="1:71" ht="15.75" customHeight="1">
      <c r="A18" s="3" t="s">
        <v>153</v>
      </c>
      <c r="B18" s="4" t="s">
        <v>154</v>
      </c>
      <c r="C18" s="3" t="s">
        <v>126</v>
      </c>
      <c r="D18" s="5">
        <v>1334498400</v>
      </c>
      <c r="E18" s="5">
        <v>597328100</v>
      </c>
      <c r="F18" s="6">
        <v>1931826500</v>
      </c>
      <c r="G18" s="7">
        <v>0</v>
      </c>
      <c r="H18" s="7">
        <v>1931826500</v>
      </c>
      <c r="I18" s="8">
        <v>0</v>
      </c>
      <c r="J18" s="6">
        <v>1931826500</v>
      </c>
      <c r="K18" s="9">
        <v>1.0659999999999998</v>
      </c>
      <c r="L18" s="46">
        <v>78.56</v>
      </c>
      <c r="M18" s="46"/>
      <c r="N18" s="10">
        <v>0</v>
      </c>
      <c r="O18" s="11">
        <v>0</v>
      </c>
      <c r="P18" s="8">
        <v>0</v>
      </c>
      <c r="Q18" s="12">
        <v>527920997</v>
      </c>
      <c r="R18" s="6">
        <v>2459747497</v>
      </c>
      <c r="S18" s="13">
        <v>10788754.82</v>
      </c>
      <c r="T18" s="13">
        <v>0</v>
      </c>
      <c r="U18" s="13">
        <v>0</v>
      </c>
      <c r="V18" s="14">
        <v>8616.1</v>
      </c>
      <c r="W18" s="14">
        <v>0</v>
      </c>
      <c r="X18" s="14">
        <v>10780138.72</v>
      </c>
      <c r="Y18" s="15">
        <v>0</v>
      </c>
      <c r="Z18" s="13">
        <v>10780138.72</v>
      </c>
      <c r="AA18" s="16">
        <v>0</v>
      </c>
      <c r="AB18" s="16">
        <v>501751.22</v>
      </c>
      <c r="AC18" s="13">
        <v>123673.85</v>
      </c>
      <c r="AD18" s="14">
        <v>1480493</v>
      </c>
      <c r="AE18" s="14">
        <v>0</v>
      </c>
      <c r="AF18" s="14">
        <v>0</v>
      </c>
      <c r="AG18" s="14">
        <v>6891861.74</v>
      </c>
      <c r="AH18" s="14">
        <v>0</v>
      </c>
      <c r="AI18" s="14">
        <v>808023</v>
      </c>
      <c r="AJ18" s="17">
        <v>20585941.53</v>
      </c>
      <c r="AK18" s="18">
        <v>0</v>
      </c>
      <c r="AL18" s="18">
        <v>0</v>
      </c>
      <c r="AM18" s="18">
        <v>48135800</v>
      </c>
      <c r="AN18" s="18">
        <v>8792800</v>
      </c>
      <c r="AO18" s="18">
        <v>0</v>
      </c>
      <c r="AP18" s="18">
        <v>1169100</v>
      </c>
      <c r="AQ18" s="6">
        <v>58097700</v>
      </c>
      <c r="AR18" s="15">
        <v>1205000</v>
      </c>
      <c r="AS18" s="15">
        <v>1347339.34</v>
      </c>
      <c r="AT18" s="15">
        <v>90000</v>
      </c>
      <c r="AU18" s="13">
        <v>2642339.34</v>
      </c>
      <c r="AV18" s="18">
        <v>1000</v>
      </c>
      <c r="AW18" s="18">
        <v>9000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/>
      <c r="BS18" s="19">
        <f t="shared" si="0"/>
        <v>9534201.08</v>
      </c>
    </row>
    <row r="19" spans="1:71" ht="15.75" customHeight="1">
      <c r="A19" s="3" t="s">
        <v>155</v>
      </c>
      <c r="B19" s="4" t="s">
        <v>156</v>
      </c>
      <c r="C19" s="3" t="s">
        <v>126</v>
      </c>
      <c r="D19" s="5">
        <v>2240901000</v>
      </c>
      <c r="E19" s="5">
        <v>1698484000</v>
      </c>
      <c r="F19" s="6">
        <v>3939385000</v>
      </c>
      <c r="G19" s="7">
        <v>0</v>
      </c>
      <c r="H19" s="7">
        <v>3939385000</v>
      </c>
      <c r="I19" s="8">
        <v>0</v>
      </c>
      <c r="J19" s="6">
        <v>3939385000</v>
      </c>
      <c r="K19" s="9">
        <v>1.65</v>
      </c>
      <c r="L19" s="46">
        <v>68.31</v>
      </c>
      <c r="M19" s="46"/>
      <c r="N19" s="10">
        <v>0</v>
      </c>
      <c r="O19" s="11">
        <v>0</v>
      </c>
      <c r="P19" s="8">
        <v>0</v>
      </c>
      <c r="Q19" s="12">
        <v>1831945699</v>
      </c>
      <c r="R19" s="6">
        <v>5771330699</v>
      </c>
      <c r="S19" s="13">
        <v>25313765.74</v>
      </c>
      <c r="T19" s="13">
        <v>0</v>
      </c>
      <c r="U19" s="13">
        <v>0</v>
      </c>
      <c r="V19" s="14">
        <v>8616.1</v>
      </c>
      <c r="W19" s="14">
        <v>0</v>
      </c>
      <c r="X19" s="14">
        <v>25305149.639999997</v>
      </c>
      <c r="Y19" s="15">
        <v>0</v>
      </c>
      <c r="Z19" s="13">
        <v>25305149.639999997</v>
      </c>
      <c r="AA19" s="16">
        <v>0</v>
      </c>
      <c r="AB19" s="16">
        <v>1177817.22</v>
      </c>
      <c r="AC19" s="13">
        <v>290238.53</v>
      </c>
      <c r="AD19" s="14">
        <v>10582403</v>
      </c>
      <c r="AE19" s="14">
        <v>0</v>
      </c>
      <c r="AF19" s="14">
        <v>1417762.25</v>
      </c>
      <c r="AG19" s="14">
        <v>24304934</v>
      </c>
      <c r="AH19" s="14">
        <v>0</v>
      </c>
      <c r="AI19" s="14">
        <v>1882872</v>
      </c>
      <c r="AJ19" s="17">
        <v>64961176.64</v>
      </c>
      <c r="AK19" s="18">
        <v>17235400</v>
      </c>
      <c r="AL19" s="18">
        <v>780000</v>
      </c>
      <c r="AM19" s="18">
        <v>117522700</v>
      </c>
      <c r="AN19" s="18">
        <v>26278700</v>
      </c>
      <c r="AO19" s="18">
        <v>0</v>
      </c>
      <c r="AP19" s="18">
        <v>5998000</v>
      </c>
      <c r="AQ19" s="6">
        <v>167814800</v>
      </c>
      <c r="AR19" s="15">
        <v>5389000</v>
      </c>
      <c r="AS19" s="15">
        <v>4345690.79</v>
      </c>
      <c r="AT19" s="15">
        <v>600000</v>
      </c>
      <c r="AU19" s="13">
        <v>10334690.79</v>
      </c>
      <c r="AV19" s="18">
        <v>4625</v>
      </c>
      <c r="AW19" s="18">
        <v>41750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/>
      <c r="BS19" s="19">
        <f t="shared" si="0"/>
        <v>34639624.79</v>
      </c>
    </row>
    <row r="20" spans="1:71" ht="15.75" customHeight="1">
      <c r="A20" s="3" t="s">
        <v>157</v>
      </c>
      <c r="B20" s="4" t="s">
        <v>158</v>
      </c>
      <c r="C20" s="3" t="s">
        <v>126</v>
      </c>
      <c r="D20" s="5">
        <v>143974700</v>
      </c>
      <c r="E20" s="5">
        <v>316117300</v>
      </c>
      <c r="F20" s="6">
        <v>460092000</v>
      </c>
      <c r="G20" s="7">
        <v>25000</v>
      </c>
      <c r="H20" s="7">
        <v>460067000</v>
      </c>
      <c r="I20" s="8">
        <v>0</v>
      </c>
      <c r="J20" s="6">
        <v>460067000</v>
      </c>
      <c r="K20" s="9">
        <v>3.553</v>
      </c>
      <c r="L20" s="46">
        <v>74.78</v>
      </c>
      <c r="M20" s="46"/>
      <c r="N20" s="10">
        <v>0</v>
      </c>
      <c r="O20" s="11">
        <v>0</v>
      </c>
      <c r="P20" s="8">
        <v>0</v>
      </c>
      <c r="Q20" s="12">
        <v>156312159</v>
      </c>
      <c r="R20" s="6">
        <v>616379159</v>
      </c>
      <c r="S20" s="13">
        <v>2703514.74</v>
      </c>
      <c r="T20" s="13">
        <v>0</v>
      </c>
      <c r="U20" s="13">
        <v>0</v>
      </c>
      <c r="V20" s="14">
        <v>2498.34</v>
      </c>
      <c r="W20" s="14">
        <v>0</v>
      </c>
      <c r="X20" s="14">
        <v>2701016.4000000004</v>
      </c>
      <c r="Y20" s="15">
        <v>0</v>
      </c>
      <c r="Z20" s="13">
        <v>2701016.4000000004</v>
      </c>
      <c r="AA20" s="16">
        <v>191259.75</v>
      </c>
      <c r="AB20" s="16">
        <v>125710.29</v>
      </c>
      <c r="AC20" s="13">
        <v>30974.68</v>
      </c>
      <c r="AD20" s="14">
        <v>5021358</v>
      </c>
      <c r="AE20" s="14">
        <v>3775498</v>
      </c>
      <c r="AF20" s="14">
        <v>0</v>
      </c>
      <c r="AG20" s="14">
        <v>4498297.23</v>
      </c>
      <c r="AH20" s="14">
        <v>0</v>
      </c>
      <c r="AI20" s="14">
        <v>0</v>
      </c>
      <c r="AJ20" s="17">
        <v>16344114.350000001</v>
      </c>
      <c r="AK20" s="18">
        <v>7373600</v>
      </c>
      <c r="AL20" s="18">
        <v>0</v>
      </c>
      <c r="AM20" s="18">
        <v>13925200</v>
      </c>
      <c r="AN20" s="18">
        <v>5095900</v>
      </c>
      <c r="AO20" s="18">
        <v>194800</v>
      </c>
      <c r="AP20" s="18">
        <v>8102900</v>
      </c>
      <c r="AQ20" s="6">
        <v>34692400</v>
      </c>
      <c r="AR20" s="15">
        <v>1020000</v>
      </c>
      <c r="AS20" s="15">
        <v>1337493.9</v>
      </c>
      <c r="AT20" s="15">
        <v>425000</v>
      </c>
      <c r="AU20" s="13">
        <v>2782493.9</v>
      </c>
      <c r="AV20" s="18">
        <v>11750</v>
      </c>
      <c r="AW20" s="18">
        <v>36000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25000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25000</v>
      </c>
      <c r="BO20" s="18">
        <v>0</v>
      </c>
      <c r="BP20" s="18">
        <v>0</v>
      </c>
      <c r="BQ20" s="18">
        <v>0</v>
      </c>
      <c r="BR20" s="18"/>
      <c r="BS20" s="19">
        <f t="shared" si="0"/>
        <v>7280791.130000001</v>
      </c>
    </row>
    <row r="21" spans="1:71" ht="15.75" customHeight="1">
      <c r="A21" s="3" t="s">
        <v>159</v>
      </c>
      <c r="B21" s="3" t="s">
        <v>160</v>
      </c>
      <c r="C21" s="3" t="s">
        <v>126</v>
      </c>
      <c r="D21" s="5">
        <v>311369500</v>
      </c>
      <c r="E21" s="5">
        <v>561020100</v>
      </c>
      <c r="F21" s="6">
        <v>872389600</v>
      </c>
      <c r="G21" s="7">
        <v>0</v>
      </c>
      <c r="H21" s="7">
        <v>872389600</v>
      </c>
      <c r="I21" s="8">
        <v>0</v>
      </c>
      <c r="J21" s="6">
        <v>872389600</v>
      </c>
      <c r="K21" s="9">
        <v>3.545</v>
      </c>
      <c r="L21" s="46">
        <v>87.2</v>
      </c>
      <c r="M21" s="46"/>
      <c r="N21" s="10">
        <v>0</v>
      </c>
      <c r="O21" s="11">
        <v>0</v>
      </c>
      <c r="P21" s="8">
        <v>0</v>
      </c>
      <c r="Q21" s="12">
        <v>130859195</v>
      </c>
      <c r="R21" s="6">
        <v>1003248795</v>
      </c>
      <c r="S21" s="13">
        <v>4400372.51</v>
      </c>
      <c r="T21" s="13">
        <v>0</v>
      </c>
      <c r="U21" s="13">
        <v>0</v>
      </c>
      <c r="V21" s="14">
        <v>13080.18</v>
      </c>
      <c r="W21" s="14">
        <v>0</v>
      </c>
      <c r="X21" s="14">
        <v>4387292.33</v>
      </c>
      <c r="Y21" s="15">
        <v>0</v>
      </c>
      <c r="Z21" s="13">
        <v>4387292.33</v>
      </c>
      <c r="AA21" s="16">
        <v>0</v>
      </c>
      <c r="AB21" s="16">
        <v>204164.86</v>
      </c>
      <c r="AC21" s="13">
        <v>50350.14</v>
      </c>
      <c r="AD21" s="14">
        <v>10932692</v>
      </c>
      <c r="AE21" s="14">
        <v>6437911</v>
      </c>
      <c r="AF21" s="14">
        <v>0</v>
      </c>
      <c r="AG21" s="14">
        <v>8577002.6</v>
      </c>
      <c r="AH21" s="14">
        <v>0</v>
      </c>
      <c r="AI21" s="14">
        <v>331436</v>
      </c>
      <c r="AJ21" s="17">
        <v>30920848.93</v>
      </c>
      <c r="AK21" s="18">
        <v>7396200</v>
      </c>
      <c r="AL21" s="18">
        <v>798000</v>
      </c>
      <c r="AM21" s="18">
        <v>82963600</v>
      </c>
      <c r="AN21" s="18">
        <v>22121400</v>
      </c>
      <c r="AO21" s="18">
        <v>5000</v>
      </c>
      <c r="AP21" s="18">
        <v>9298100</v>
      </c>
      <c r="AQ21" s="6">
        <v>122582300</v>
      </c>
      <c r="AR21" s="15">
        <v>2075000</v>
      </c>
      <c r="AS21" s="15">
        <v>3002267.93</v>
      </c>
      <c r="AT21" s="15">
        <v>235000</v>
      </c>
      <c r="AU21" s="13">
        <v>5312267.93</v>
      </c>
      <c r="AV21" s="18">
        <v>10000</v>
      </c>
      <c r="AW21" s="18">
        <v>57000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/>
      <c r="BS21" s="19">
        <f t="shared" si="0"/>
        <v>13889270.53</v>
      </c>
    </row>
    <row r="22" spans="1:71" ht="15.75" customHeight="1">
      <c r="A22" s="3" t="s">
        <v>161</v>
      </c>
      <c r="B22" s="3" t="s">
        <v>162</v>
      </c>
      <c r="C22" s="3" t="s">
        <v>126</v>
      </c>
      <c r="D22" s="5">
        <v>209713600</v>
      </c>
      <c r="E22" s="5">
        <v>580801200</v>
      </c>
      <c r="F22" s="6">
        <v>790514800</v>
      </c>
      <c r="G22" s="7">
        <v>11000</v>
      </c>
      <c r="H22" s="7">
        <v>790503800</v>
      </c>
      <c r="I22" s="8">
        <v>0</v>
      </c>
      <c r="J22" s="6">
        <v>790503800</v>
      </c>
      <c r="K22" s="9">
        <v>5.1160000000000005</v>
      </c>
      <c r="L22" s="46">
        <v>87.08</v>
      </c>
      <c r="M22" s="46"/>
      <c r="N22" s="10">
        <v>0</v>
      </c>
      <c r="O22" s="11">
        <v>0</v>
      </c>
      <c r="P22" s="8">
        <v>0</v>
      </c>
      <c r="Q22" s="12">
        <v>121344964</v>
      </c>
      <c r="R22" s="6">
        <v>911848764</v>
      </c>
      <c r="S22" s="13">
        <v>3999480.75</v>
      </c>
      <c r="T22" s="13">
        <v>0</v>
      </c>
      <c r="U22" s="13">
        <v>0</v>
      </c>
      <c r="V22" s="14">
        <v>50276.7</v>
      </c>
      <c r="W22" s="14">
        <v>0</v>
      </c>
      <c r="X22" s="14">
        <v>3949204.05</v>
      </c>
      <c r="Y22" s="15">
        <v>0</v>
      </c>
      <c r="Z22" s="13">
        <v>3949204.05</v>
      </c>
      <c r="AA22" s="16">
        <v>279502.05</v>
      </c>
      <c r="AB22" s="16">
        <v>183646.66</v>
      </c>
      <c r="AC22" s="13">
        <v>45467.58</v>
      </c>
      <c r="AD22" s="14">
        <v>10582403</v>
      </c>
      <c r="AE22" s="14">
        <v>0</v>
      </c>
      <c r="AF22" s="14">
        <v>0</v>
      </c>
      <c r="AG22" s="14">
        <v>25399482.32</v>
      </c>
      <c r="AH22" s="14">
        <v>0</v>
      </c>
      <c r="AI22" s="14">
        <v>0</v>
      </c>
      <c r="AJ22" s="17">
        <v>40439705.66</v>
      </c>
      <c r="AK22" s="18">
        <v>122817400</v>
      </c>
      <c r="AL22" s="18">
        <v>0</v>
      </c>
      <c r="AM22" s="18">
        <v>34886700</v>
      </c>
      <c r="AN22" s="18">
        <v>63049100</v>
      </c>
      <c r="AO22" s="18">
        <v>8672300</v>
      </c>
      <c r="AP22" s="18">
        <v>154722500</v>
      </c>
      <c r="AQ22" s="6">
        <v>384148000</v>
      </c>
      <c r="AR22" s="15">
        <v>600000</v>
      </c>
      <c r="AS22" s="15">
        <v>5898357.56</v>
      </c>
      <c r="AT22" s="15">
        <v>74000</v>
      </c>
      <c r="AU22" s="13">
        <v>6572357.56</v>
      </c>
      <c r="AV22" s="18">
        <v>34000</v>
      </c>
      <c r="AW22" s="18">
        <v>31250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11000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11000</v>
      </c>
      <c r="BO22" s="18">
        <v>0</v>
      </c>
      <c r="BP22" s="18">
        <v>74543</v>
      </c>
      <c r="BQ22" s="18">
        <v>0</v>
      </c>
      <c r="BR22" s="18"/>
      <c r="BS22" s="19">
        <f t="shared" si="0"/>
        <v>31971839.88</v>
      </c>
    </row>
    <row r="23" spans="1:71" ht="15.75" customHeight="1">
      <c r="A23" s="3" t="s">
        <v>163</v>
      </c>
      <c r="B23" s="3" t="s">
        <v>164</v>
      </c>
      <c r="C23" s="3" t="s">
        <v>126</v>
      </c>
      <c r="D23" s="5">
        <v>35059600</v>
      </c>
      <c r="E23" s="5">
        <v>82046900</v>
      </c>
      <c r="F23" s="6">
        <v>117106500</v>
      </c>
      <c r="G23" s="7">
        <v>22300</v>
      </c>
      <c r="H23" s="7">
        <v>117084200</v>
      </c>
      <c r="I23" s="8">
        <v>0</v>
      </c>
      <c r="J23" s="6">
        <v>117084200</v>
      </c>
      <c r="K23" s="9">
        <v>3.0789999999999997</v>
      </c>
      <c r="L23" s="46">
        <v>71.87</v>
      </c>
      <c r="M23" s="46"/>
      <c r="N23" s="10">
        <v>0</v>
      </c>
      <c r="O23" s="11">
        <v>0</v>
      </c>
      <c r="P23" s="8">
        <v>0</v>
      </c>
      <c r="Q23" s="12">
        <v>46079192</v>
      </c>
      <c r="R23" s="6">
        <v>163163392</v>
      </c>
      <c r="S23" s="13">
        <v>715654.69</v>
      </c>
      <c r="T23" s="13">
        <v>0</v>
      </c>
      <c r="U23" s="13">
        <v>0</v>
      </c>
      <c r="V23" s="14">
        <v>0</v>
      </c>
      <c r="W23" s="14">
        <v>0</v>
      </c>
      <c r="X23" s="14">
        <v>715654.69</v>
      </c>
      <c r="Y23" s="15">
        <v>0</v>
      </c>
      <c r="Z23" s="13">
        <v>715654.69</v>
      </c>
      <c r="AA23" s="16">
        <v>50676.56</v>
      </c>
      <c r="AB23" s="16">
        <v>33310.12</v>
      </c>
      <c r="AC23" s="13">
        <v>8206.73</v>
      </c>
      <c r="AD23" s="14">
        <v>2168064</v>
      </c>
      <c r="AE23" s="14">
        <v>0</v>
      </c>
      <c r="AF23" s="14">
        <v>0</v>
      </c>
      <c r="AG23" s="14">
        <v>605259.14</v>
      </c>
      <c r="AH23" s="14">
        <v>23421.3</v>
      </c>
      <c r="AI23" s="14">
        <v>0</v>
      </c>
      <c r="AJ23" s="17">
        <v>3604592.54</v>
      </c>
      <c r="AK23" s="18">
        <v>2911600</v>
      </c>
      <c r="AL23" s="18">
        <v>0</v>
      </c>
      <c r="AM23" s="18">
        <v>5882800</v>
      </c>
      <c r="AN23" s="18">
        <v>666600</v>
      </c>
      <c r="AO23" s="18">
        <v>228400</v>
      </c>
      <c r="AP23" s="18">
        <v>1492700</v>
      </c>
      <c r="AQ23" s="6">
        <v>11182100</v>
      </c>
      <c r="AR23" s="15">
        <v>324000</v>
      </c>
      <c r="AS23" s="15">
        <v>252903.86</v>
      </c>
      <c r="AT23" s="15">
        <v>39000</v>
      </c>
      <c r="AU23" s="13">
        <v>615903.86</v>
      </c>
      <c r="AV23" s="18">
        <v>500</v>
      </c>
      <c r="AW23" s="18">
        <v>11250</v>
      </c>
      <c r="AX23" s="18">
        <v>0</v>
      </c>
      <c r="AY23" s="18">
        <v>0</v>
      </c>
      <c r="AZ23" s="18">
        <v>0</v>
      </c>
      <c r="BA23" s="18">
        <v>0</v>
      </c>
      <c r="BB23" s="18">
        <v>22300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22300</v>
      </c>
      <c r="BO23" s="18">
        <v>0</v>
      </c>
      <c r="BP23" s="18">
        <v>0</v>
      </c>
      <c r="BQ23" s="18">
        <v>0</v>
      </c>
      <c r="BR23" s="18"/>
      <c r="BS23" s="19">
        <f t="shared" si="0"/>
        <v>1221163</v>
      </c>
    </row>
    <row r="24" spans="1:71" ht="15.75" customHeight="1">
      <c r="A24" s="3" t="s">
        <v>165</v>
      </c>
      <c r="B24" s="3" t="s">
        <v>166</v>
      </c>
      <c r="C24" s="3" t="s">
        <v>126</v>
      </c>
      <c r="D24" s="5">
        <v>478585400</v>
      </c>
      <c r="E24" s="5">
        <v>668475600</v>
      </c>
      <c r="F24" s="6">
        <v>1147061000</v>
      </c>
      <c r="G24" s="7">
        <v>658600</v>
      </c>
      <c r="H24" s="7">
        <v>1146402400</v>
      </c>
      <c r="I24" s="8">
        <v>100</v>
      </c>
      <c r="J24" s="6">
        <v>1146402500</v>
      </c>
      <c r="K24" s="9">
        <v>3.4699999999999998</v>
      </c>
      <c r="L24" s="46">
        <v>78.1</v>
      </c>
      <c r="M24" s="46"/>
      <c r="N24" s="10">
        <v>0</v>
      </c>
      <c r="O24" s="11">
        <v>0</v>
      </c>
      <c r="P24" s="8">
        <v>0</v>
      </c>
      <c r="Q24" s="12">
        <v>324208568</v>
      </c>
      <c r="R24" s="6">
        <v>1470611068</v>
      </c>
      <c r="S24" s="13">
        <v>6450280.88</v>
      </c>
      <c r="T24" s="13">
        <v>0</v>
      </c>
      <c r="U24" s="13">
        <v>0</v>
      </c>
      <c r="V24" s="14">
        <v>0</v>
      </c>
      <c r="W24" s="14">
        <v>32026.56</v>
      </c>
      <c r="X24" s="14">
        <v>6482307.4399999995</v>
      </c>
      <c r="Y24" s="15">
        <v>0</v>
      </c>
      <c r="Z24" s="13">
        <v>6482307.4399999995</v>
      </c>
      <c r="AA24" s="16">
        <v>458982.23</v>
      </c>
      <c r="AB24" s="16">
        <v>301766.74</v>
      </c>
      <c r="AC24" s="13">
        <v>74466.35</v>
      </c>
      <c r="AD24" s="14">
        <v>11232366</v>
      </c>
      <c r="AE24" s="14">
        <v>8520292</v>
      </c>
      <c r="AF24" s="14">
        <v>0</v>
      </c>
      <c r="AG24" s="14">
        <v>12709252.62</v>
      </c>
      <c r="AH24" s="14">
        <v>0</v>
      </c>
      <c r="AI24" s="14">
        <v>0</v>
      </c>
      <c r="AJ24" s="17">
        <v>39779433.379999995</v>
      </c>
      <c r="AK24" s="18">
        <v>26560600</v>
      </c>
      <c r="AL24" s="18">
        <v>17292200</v>
      </c>
      <c r="AM24" s="18">
        <v>38898600</v>
      </c>
      <c r="AN24" s="18">
        <v>15698200</v>
      </c>
      <c r="AO24" s="18">
        <v>79400</v>
      </c>
      <c r="AP24" s="18">
        <v>158337100</v>
      </c>
      <c r="AQ24" s="6">
        <v>256866100</v>
      </c>
      <c r="AR24" s="15">
        <v>2700000</v>
      </c>
      <c r="AS24" s="15">
        <v>3743399.03</v>
      </c>
      <c r="AT24" s="15">
        <v>380000</v>
      </c>
      <c r="AU24" s="13">
        <v>6823399.029999999</v>
      </c>
      <c r="AV24" s="18">
        <v>12000</v>
      </c>
      <c r="AW24" s="18">
        <v>46750</v>
      </c>
      <c r="AX24" s="18">
        <v>0</v>
      </c>
      <c r="AY24" s="18">
        <v>0</v>
      </c>
      <c r="AZ24" s="18">
        <v>0</v>
      </c>
      <c r="BA24" s="18">
        <v>0</v>
      </c>
      <c r="BB24" s="18">
        <v>394700</v>
      </c>
      <c r="BC24" s="18">
        <v>0</v>
      </c>
      <c r="BD24" s="18">
        <v>0</v>
      </c>
      <c r="BE24" s="18">
        <v>0</v>
      </c>
      <c r="BF24" s="18">
        <v>0</v>
      </c>
      <c r="BG24" s="18">
        <v>263900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658600</v>
      </c>
      <c r="BO24" s="18">
        <v>0</v>
      </c>
      <c r="BP24" s="18">
        <v>0</v>
      </c>
      <c r="BQ24" s="18">
        <v>0</v>
      </c>
      <c r="BR24" s="18"/>
      <c r="BS24" s="19">
        <f t="shared" si="0"/>
        <v>19532651.65</v>
      </c>
    </row>
    <row r="25" spans="1:71" ht="15.75" customHeight="1">
      <c r="A25" s="3" t="s">
        <v>167</v>
      </c>
      <c r="B25" s="3" t="s">
        <v>168</v>
      </c>
      <c r="C25" s="3" t="s">
        <v>126</v>
      </c>
      <c r="D25" s="5">
        <v>1167877300</v>
      </c>
      <c r="E25" s="5">
        <v>995199600</v>
      </c>
      <c r="F25" s="6">
        <v>2163076900</v>
      </c>
      <c r="G25" s="7">
        <v>29697000</v>
      </c>
      <c r="H25" s="7">
        <v>2133379900</v>
      </c>
      <c r="I25" s="8">
        <v>0</v>
      </c>
      <c r="J25" s="6">
        <v>2133379900</v>
      </c>
      <c r="K25" s="9">
        <v>2.661</v>
      </c>
      <c r="L25" s="46">
        <v>82.8</v>
      </c>
      <c r="M25" s="46"/>
      <c r="N25" s="10">
        <v>0</v>
      </c>
      <c r="O25" s="11">
        <v>0</v>
      </c>
      <c r="P25" s="8">
        <v>0</v>
      </c>
      <c r="Q25" s="12">
        <v>445953707</v>
      </c>
      <c r="R25" s="6">
        <v>2579333607</v>
      </c>
      <c r="S25" s="13">
        <v>11313274.2</v>
      </c>
      <c r="T25" s="13">
        <v>0</v>
      </c>
      <c r="U25" s="13">
        <v>0</v>
      </c>
      <c r="V25" s="14">
        <v>0</v>
      </c>
      <c r="W25" s="14">
        <v>0</v>
      </c>
      <c r="X25" s="14">
        <v>11313274.2</v>
      </c>
      <c r="Y25" s="15">
        <v>0</v>
      </c>
      <c r="Z25" s="13">
        <v>11313274.2</v>
      </c>
      <c r="AA25" s="16">
        <v>801109.55</v>
      </c>
      <c r="AB25" s="16">
        <v>526575.86</v>
      </c>
      <c r="AC25" s="13">
        <v>129734.29</v>
      </c>
      <c r="AD25" s="14">
        <v>16622500</v>
      </c>
      <c r="AE25" s="14">
        <v>0</v>
      </c>
      <c r="AF25" s="14">
        <v>1270687.5</v>
      </c>
      <c r="AG25" s="14">
        <v>26089447</v>
      </c>
      <c r="AH25" s="14">
        <v>0</v>
      </c>
      <c r="AI25" s="14">
        <v>0</v>
      </c>
      <c r="AJ25" s="17">
        <v>56753328.4</v>
      </c>
      <c r="AK25" s="18">
        <v>30277900</v>
      </c>
      <c r="AL25" s="18">
        <v>0</v>
      </c>
      <c r="AM25" s="18">
        <v>35763200</v>
      </c>
      <c r="AN25" s="18">
        <v>22082100</v>
      </c>
      <c r="AO25" s="18">
        <v>0</v>
      </c>
      <c r="AP25" s="18">
        <v>19223900</v>
      </c>
      <c r="AQ25" s="6">
        <v>107347100</v>
      </c>
      <c r="AR25" s="15">
        <v>3810000</v>
      </c>
      <c r="AS25" s="15">
        <v>3676437.4</v>
      </c>
      <c r="AT25" s="15">
        <v>1050000</v>
      </c>
      <c r="AU25" s="13">
        <v>8536437.4</v>
      </c>
      <c r="AV25" s="18">
        <v>11000</v>
      </c>
      <c r="AW25" s="18">
        <v>41500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191000</v>
      </c>
      <c r="BH25" s="18">
        <v>0</v>
      </c>
      <c r="BI25" s="18">
        <v>0</v>
      </c>
      <c r="BJ25" s="18">
        <v>29506000</v>
      </c>
      <c r="BK25" s="18">
        <v>0</v>
      </c>
      <c r="BL25" s="18">
        <v>0</v>
      </c>
      <c r="BM25" s="18">
        <v>0</v>
      </c>
      <c r="BN25" s="18">
        <v>29697000</v>
      </c>
      <c r="BO25" s="18">
        <v>0</v>
      </c>
      <c r="BP25" s="18">
        <v>0</v>
      </c>
      <c r="BQ25" s="18">
        <v>0</v>
      </c>
      <c r="BR25" s="18"/>
      <c r="BS25" s="19">
        <f t="shared" si="0"/>
        <v>34625884.4</v>
      </c>
    </row>
    <row r="26" spans="1:71" ht="15.75" customHeight="1">
      <c r="A26" s="3" t="s">
        <v>169</v>
      </c>
      <c r="B26" s="3" t="s">
        <v>170</v>
      </c>
      <c r="C26" s="3" t="s">
        <v>126</v>
      </c>
      <c r="D26" s="5">
        <v>60539800</v>
      </c>
      <c r="E26" s="5">
        <v>103657100</v>
      </c>
      <c r="F26" s="6">
        <v>164196900</v>
      </c>
      <c r="G26" s="7">
        <v>0</v>
      </c>
      <c r="H26" s="7">
        <v>164196900</v>
      </c>
      <c r="I26" s="8">
        <v>607200</v>
      </c>
      <c r="J26" s="6">
        <v>164804100</v>
      </c>
      <c r="K26" s="9">
        <v>2.699</v>
      </c>
      <c r="L26" s="46">
        <v>80.92</v>
      </c>
      <c r="M26" s="46"/>
      <c r="N26" s="10">
        <v>0</v>
      </c>
      <c r="O26" s="11">
        <v>0</v>
      </c>
      <c r="P26" s="8">
        <v>0</v>
      </c>
      <c r="Q26" s="12">
        <v>39085650</v>
      </c>
      <c r="R26" s="6">
        <v>203889750</v>
      </c>
      <c r="S26" s="13">
        <v>894284.4</v>
      </c>
      <c r="T26" s="13">
        <v>0</v>
      </c>
      <c r="U26" s="13">
        <v>0</v>
      </c>
      <c r="V26" s="14">
        <v>264.81</v>
      </c>
      <c r="W26" s="14">
        <v>0</v>
      </c>
      <c r="X26" s="14">
        <v>894019.59</v>
      </c>
      <c r="Y26" s="15">
        <v>0</v>
      </c>
      <c r="Z26" s="13">
        <v>894019.59</v>
      </c>
      <c r="AA26" s="16">
        <v>63308.96</v>
      </c>
      <c r="AB26" s="16">
        <v>41617.73</v>
      </c>
      <c r="AC26" s="13">
        <v>10254.33</v>
      </c>
      <c r="AD26" s="14">
        <v>2612870</v>
      </c>
      <c r="AE26" s="14">
        <v>0</v>
      </c>
      <c r="AF26" s="14">
        <v>0</v>
      </c>
      <c r="AG26" s="14">
        <v>808708.99</v>
      </c>
      <c r="AH26" s="14">
        <v>16480.41</v>
      </c>
      <c r="AI26" s="14">
        <v>0</v>
      </c>
      <c r="AJ26" s="17">
        <v>4447260.01</v>
      </c>
      <c r="AK26" s="18">
        <v>3931200</v>
      </c>
      <c r="AL26" s="18">
        <v>0</v>
      </c>
      <c r="AM26" s="18">
        <v>3134300</v>
      </c>
      <c r="AN26" s="18">
        <v>947800</v>
      </c>
      <c r="AO26" s="18">
        <v>0</v>
      </c>
      <c r="AP26" s="18">
        <v>2206300</v>
      </c>
      <c r="AQ26" s="6">
        <v>10219600</v>
      </c>
      <c r="AR26" s="15">
        <v>341000</v>
      </c>
      <c r="AS26" s="15">
        <v>849374.25</v>
      </c>
      <c r="AT26" s="15">
        <v>250</v>
      </c>
      <c r="AU26" s="13">
        <v>1190624.25</v>
      </c>
      <c r="AV26" s="18">
        <v>1000</v>
      </c>
      <c r="AW26" s="18">
        <v>10500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/>
      <c r="BS26" s="19">
        <f t="shared" si="0"/>
        <v>1999333.24</v>
      </c>
    </row>
    <row r="27" spans="1:71" ht="15.75" customHeight="1">
      <c r="A27" s="3" t="s">
        <v>171</v>
      </c>
      <c r="B27" s="3" t="s">
        <v>172</v>
      </c>
      <c r="C27" s="3" t="s">
        <v>173</v>
      </c>
      <c r="D27" s="5">
        <v>909071100</v>
      </c>
      <c r="E27" s="5">
        <v>1126760400</v>
      </c>
      <c r="F27" s="6">
        <v>2035831500</v>
      </c>
      <c r="G27" s="7">
        <v>0</v>
      </c>
      <c r="H27" s="7">
        <v>2035831500</v>
      </c>
      <c r="I27" s="8">
        <v>100000</v>
      </c>
      <c r="J27" s="6">
        <v>2035931500</v>
      </c>
      <c r="K27" s="9">
        <v>2.199</v>
      </c>
      <c r="L27" s="46">
        <v>98.97</v>
      </c>
      <c r="M27" s="46"/>
      <c r="N27" s="10">
        <v>0</v>
      </c>
      <c r="O27" s="11">
        <v>0</v>
      </c>
      <c r="P27" s="8">
        <v>0</v>
      </c>
      <c r="Q27" s="12">
        <v>31160032</v>
      </c>
      <c r="R27" s="6">
        <v>2067091532</v>
      </c>
      <c r="S27" s="13">
        <v>4725636.04</v>
      </c>
      <c r="T27" s="13">
        <v>0</v>
      </c>
      <c r="U27" s="13">
        <v>0</v>
      </c>
      <c r="V27" s="14">
        <v>8171.94</v>
      </c>
      <c r="W27" s="14">
        <v>0</v>
      </c>
      <c r="X27" s="14">
        <v>4717464.1</v>
      </c>
      <c r="Y27" s="15">
        <v>0</v>
      </c>
      <c r="Z27" s="13">
        <v>4717464.1</v>
      </c>
      <c r="AA27" s="16">
        <v>0</v>
      </c>
      <c r="AB27" s="16">
        <v>0</v>
      </c>
      <c r="AC27" s="13">
        <v>206709.15</v>
      </c>
      <c r="AD27" s="14">
        <v>17470190</v>
      </c>
      <c r="AE27" s="14">
        <v>10602890</v>
      </c>
      <c r="AF27" s="14">
        <v>0</v>
      </c>
      <c r="AG27" s="14">
        <v>10977356</v>
      </c>
      <c r="AH27" s="14">
        <v>101797</v>
      </c>
      <c r="AI27" s="14">
        <v>691949</v>
      </c>
      <c r="AJ27" s="17">
        <v>44768355.25</v>
      </c>
      <c r="AK27" s="18">
        <v>73978900</v>
      </c>
      <c r="AL27" s="18">
        <v>0</v>
      </c>
      <c r="AM27" s="18">
        <v>56306400</v>
      </c>
      <c r="AN27" s="18">
        <v>17067900</v>
      </c>
      <c r="AO27" s="18">
        <v>0</v>
      </c>
      <c r="AP27" s="18">
        <v>17522300</v>
      </c>
      <c r="AQ27" s="6">
        <v>164875500</v>
      </c>
      <c r="AR27" s="15">
        <v>1100000</v>
      </c>
      <c r="AS27" s="15">
        <v>2820885</v>
      </c>
      <c r="AT27" s="15">
        <v>175000</v>
      </c>
      <c r="AU27" s="13">
        <v>4095885</v>
      </c>
      <c r="AV27" s="18">
        <v>1000</v>
      </c>
      <c r="AW27" s="18">
        <v>23000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/>
      <c r="BS27" s="19">
        <f t="shared" si="0"/>
        <v>15073241</v>
      </c>
    </row>
    <row r="28" spans="1:71" ht="15.75" customHeight="1">
      <c r="A28" s="3" t="s">
        <v>174</v>
      </c>
      <c r="B28" s="3" t="s">
        <v>175</v>
      </c>
      <c r="C28" s="3" t="s">
        <v>173</v>
      </c>
      <c r="D28" s="5">
        <v>1036484100</v>
      </c>
      <c r="E28" s="5">
        <v>940875500</v>
      </c>
      <c r="F28" s="6">
        <v>1977359600</v>
      </c>
      <c r="G28" s="7">
        <v>0</v>
      </c>
      <c r="H28" s="7">
        <v>1977359600</v>
      </c>
      <c r="I28" s="8">
        <v>0</v>
      </c>
      <c r="J28" s="6">
        <v>1977359600</v>
      </c>
      <c r="K28" s="9">
        <v>0.79</v>
      </c>
      <c r="L28" s="46">
        <v>106</v>
      </c>
      <c r="M28" s="46"/>
      <c r="N28" s="10">
        <v>0</v>
      </c>
      <c r="O28" s="11">
        <v>0</v>
      </c>
      <c r="P28" s="8">
        <v>110101584</v>
      </c>
      <c r="Q28" s="12">
        <v>0</v>
      </c>
      <c r="R28" s="6">
        <v>1867258016</v>
      </c>
      <c r="S28" s="13">
        <v>4268791.02</v>
      </c>
      <c r="T28" s="13">
        <v>0</v>
      </c>
      <c r="U28" s="13">
        <v>0</v>
      </c>
      <c r="V28" s="14">
        <v>14939.72</v>
      </c>
      <c r="W28" s="14">
        <v>0</v>
      </c>
      <c r="X28" s="14">
        <v>4253851.3</v>
      </c>
      <c r="Y28" s="15">
        <v>0</v>
      </c>
      <c r="Z28" s="13">
        <v>4253851.3</v>
      </c>
      <c r="AA28" s="16">
        <v>0</v>
      </c>
      <c r="AB28" s="16">
        <v>0</v>
      </c>
      <c r="AC28" s="13">
        <v>186725.8</v>
      </c>
      <c r="AD28" s="14">
        <v>7262277</v>
      </c>
      <c r="AE28" s="14">
        <v>0</v>
      </c>
      <c r="AF28" s="14">
        <v>0</v>
      </c>
      <c r="AG28" s="14">
        <v>3803156</v>
      </c>
      <c r="AH28" s="14">
        <v>98868</v>
      </c>
      <c r="AI28" s="14">
        <v>0</v>
      </c>
      <c r="AJ28" s="17">
        <v>15604878.1</v>
      </c>
      <c r="AK28" s="18">
        <v>8704400</v>
      </c>
      <c r="AL28" s="18">
        <v>0</v>
      </c>
      <c r="AM28" s="18">
        <v>956878200</v>
      </c>
      <c r="AN28" s="18">
        <v>3229300</v>
      </c>
      <c r="AO28" s="18">
        <v>0</v>
      </c>
      <c r="AP28" s="18">
        <v>356012500</v>
      </c>
      <c r="AQ28" s="6">
        <v>1324824400</v>
      </c>
      <c r="AR28" s="15">
        <v>1050000</v>
      </c>
      <c r="AS28" s="15">
        <v>1710104</v>
      </c>
      <c r="AT28" s="15">
        <v>180000</v>
      </c>
      <c r="AU28" s="13">
        <v>2940104</v>
      </c>
      <c r="AV28" s="18">
        <v>0</v>
      </c>
      <c r="AW28" s="18">
        <v>4500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/>
      <c r="BS28" s="19">
        <f t="shared" si="0"/>
        <v>6743260</v>
      </c>
    </row>
    <row r="29" spans="1:71" ht="15.75" customHeight="1">
      <c r="A29" s="3" t="s">
        <v>176</v>
      </c>
      <c r="B29" s="3" t="s">
        <v>177</v>
      </c>
      <c r="C29" s="3" t="s">
        <v>173</v>
      </c>
      <c r="D29" s="5">
        <v>1391023100</v>
      </c>
      <c r="E29" s="5">
        <v>1333732500</v>
      </c>
      <c r="F29" s="6">
        <v>2724755600</v>
      </c>
      <c r="G29" s="7">
        <v>0</v>
      </c>
      <c r="H29" s="7">
        <v>2724755600</v>
      </c>
      <c r="I29" s="8">
        <v>87730</v>
      </c>
      <c r="J29" s="6">
        <v>2724843330</v>
      </c>
      <c r="K29" s="9">
        <v>3.4099999999999997</v>
      </c>
      <c r="L29" s="46">
        <v>71.93</v>
      </c>
      <c r="M29" s="46"/>
      <c r="N29" s="10">
        <v>0</v>
      </c>
      <c r="O29" s="11">
        <v>0</v>
      </c>
      <c r="P29" s="8">
        <v>0</v>
      </c>
      <c r="Q29" s="12">
        <v>1072023827</v>
      </c>
      <c r="R29" s="6">
        <v>3796867157</v>
      </c>
      <c r="S29" s="13">
        <v>8680124.7</v>
      </c>
      <c r="T29" s="13">
        <v>0</v>
      </c>
      <c r="U29" s="13">
        <v>0</v>
      </c>
      <c r="V29" s="14">
        <v>14021.09</v>
      </c>
      <c r="W29" s="14">
        <v>0</v>
      </c>
      <c r="X29" s="14">
        <v>8666103.61</v>
      </c>
      <c r="Y29" s="15">
        <v>0</v>
      </c>
      <c r="Z29" s="13">
        <v>8666103.61</v>
      </c>
      <c r="AA29" s="16">
        <v>0</v>
      </c>
      <c r="AB29" s="16">
        <v>0</v>
      </c>
      <c r="AC29" s="13">
        <v>379686.72</v>
      </c>
      <c r="AD29" s="14">
        <v>51747354</v>
      </c>
      <c r="AE29" s="14">
        <v>0</v>
      </c>
      <c r="AF29" s="14">
        <v>0</v>
      </c>
      <c r="AG29" s="14">
        <v>30850783</v>
      </c>
      <c r="AH29" s="14">
        <v>0</v>
      </c>
      <c r="AI29" s="14">
        <v>1259217</v>
      </c>
      <c r="AJ29" s="17">
        <v>92903144.33</v>
      </c>
      <c r="AK29" s="18">
        <v>83774100</v>
      </c>
      <c r="AL29" s="18">
        <v>278500</v>
      </c>
      <c r="AM29" s="18">
        <v>84647000</v>
      </c>
      <c r="AN29" s="18">
        <v>50910200</v>
      </c>
      <c r="AO29" s="18">
        <v>248000</v>
      </c>
      <c r="AP29" s="18">
        <v>17532400</v>
      </c>
      <c r="AQ29" s="6">
        <v>237390200</v>
      </c>
      <c r="AR29" s="15">
        <v>6178682</v>
      </c>
      <c r="AS29" s="15">
        <v>6892607</v>
      </c>
      <c r="AT29" s="15">
        <v>700000</v>
      </c>
      <c r="AU29" s="13">
        <v>13771289</v>
      </c>
      <c r="AV29" s="18">
        <v>11500</v>
      </c>
      <c r="AW29" s="18">
        <v>83000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/>
      <c r="BS29" s="19">
        <f t="shared" si="0"/>
        <v>44622072</v>
      </c>
    </row>
    <row r="30" spans="1:71" ht="15.75" customHeight="1">
      <c r="A30" s="3" t="s">
        <v>178</v>
      </c>
      <c r="B30" s="3" t="s">
        <v>179</v>
      </c>
      <c r="C30" s="3" t="s">
        <v>173</v>
      </c>
      <c r="D30" s="5">
        <v>310997400</v>
      </c>
      <c r="E30" s="5">
        <v>334716100</v>
      </c>
      <c r="F30" s="6">
        <v>645713500</v>
      </c>
      <c r="G30" s="7">
        <v>8000</v>
      </c>
      <c r="H30" s="7">
        <v>645705500</v>
      </c>
      <c r="I30" s="8">
        <v>0</v>
      </c>
      <c r="J30" s="6">
        <v>645705500</v>
      </c>
      <c r="K30" s="9">
        <v>4.2940000000000005</v>
      </c>
      <c r="L30" s="46">
        <v>64.05</v>
      </c>
      <c r="M30" s="46"/>
      <c r="N30" s="10">
        <v>0</v>
      </c>
      <c r="O30" s="11">
        <v>0</v>
      </c>
      <c r="P30" s="8">
        <v>0</v>
      </c>
      <c r="Q30" s="12">
        <v>371525764</v>
      </c>
      <c r="R30" s="6">
        <v>1017231264</v>
      </c>
      <c r="S30" s="13">
        <v>2325520.98</v>
      </c>
      <c r="T30" s="13">
        <v>0</v>
      </c>
      <c r="U30" s="13">
        <v>0</v>
      </c>
      <c r="V30" s="14">
        <v>1016.35</v>
      </c>
      <c r="W30" s="14">
        <v>0</v>
      </c>
      <c r="X30" s="14">
        <v>2324504.63</v>
      </c>
      <c r="Y30" s="15">
        <v>0</v>
      </c>
      <c r="Z30" s="13">
        <v>2324504.63</v>
      </c>
      <c r="AA30" s="16">
        <v>0</v>
      </c>
      <c r="AB30" s="16">
        <v>0</v>
      </c>
      <c r="AC30" s="13">
        <v>101723.13</v>
      </c>
      <c r="AD30" s="14">
        <v>16170436</v>
      </c>
      <c r="AE30" s="14">
        <v>0</v>
      </c>
      <c r="AF30" s="14">
        <v>0</v>
      </c>
      <c r="AG30" s="14">
        <v>8792681</v>
      </c>
      <c r="AH30" s="14">
        <v>0</v>
      </c>
      <c r="AI30" s="14">
        <v>335574</v>
      </c>
      <c r="AJ30" s="17">
        <v>27724918.759999998</v>
      </c>
      <c r="AK30" s="18">
        <v>21067800</v>
      </c>
      <c r="AL30" s="18">
        <v>579000</v>
      </c>
      <c r="AM30" s="18">
        <v>14023200</v>
      </c>
      <c r="AN30" s="18">
        <v>11080800</v>
      </c>
      <c r="AO30" s="18">
        <v>0</v>
      </c>
      <c r="AP30" s="18">
        <v>28103400</v>
      </c>
      <c r="AQ30" s="6">
        <v>74854200</v>
      </c>
      <c r="AR30" s="15">
        <v>662100</v>
      </c>
      <c r="AS30" s="15">
        <v>2667594</v>
      </c>
      <c r="AT30" s="15">
        <v>50000</v>
      </c>
      <c r="AU30" s="13">
        <v>3379694</v>
      </c>
      <c r="AV30" s="18">
        <v>8500</v>
      </c>
      <c r="AW30" s="18">
        <v>29750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8000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8000</v>
      </c>
      <c r="BO30" s="18">
        <v>0</v>
      </c>
      <c r="BP30" s="18">
        <v>0</v>
      </c>
      <c r="BQ30" s="18">
        <v>0</v>
      </c>
      <c r="BR30" s="18"/>
      <c r="BS30" s="19">
        <f t="shared" si="0"/>
        <v>12172375</v>
      </c>
    </row>
    <row r="31" spans="1:71" ht="15.75" customHeight="1">
      <c r="A31" s="3" t="s">
        <v>180</v>
      </c>
      <c r="B31" s="3" t="s">
        <v>181</v>
      </c>
      <c r="C31" s="3" t="s">
        <v>173</v>
      </c>
      <c r="D31" s="5">
        <v>863413800</v>
      </c>
      <c r="E31" s="5">
        <v>2146970500</v>
      </c>
      <c r="F31" s="6">
        <v>3010384300</v>
      </c>
      <c r="G31" s="7">
        <v>0</v>
      </c>
      <c r="H31" s="7">
        <v>3010384300</v>
      </c>
      <c r="I31" s="8">
        <v>4485384</v>
      </c>
      <c r="J31" s="6">
        <v>3014869684</v>
      </c>
      <c r="K31" s="9">
        <v>1.6449999999999998</v>
      </c>
      <c r="L31" s="46">
        <v>103.38</v>
      </c>
      <c r="M31" s="46"/>
      <c r="N31" s="10">
        <v>0</v>
      </c>
      <c r="O31" s="11">
        <v>0</v>
      </c>
      <c r="P31" s="8">
        <v>78033795</v>
      </c>
      <c r="Q31" s="12">
        <v>0</v>
      </c>
      <c r="R31" s="6">
        <v>2936835889</v>
      </c>
      <c r="S31" s="13">
        <v>6713983.05</v>
      </c>
      <c r="T31" s="13">
        <v>0</v>
      </c>
      <c r="U31" s="13">
        <v>0</v>
      </c>
      <c r="V31" s="14">
        <v>23591.76</v>
      </c>
      <c r="W31" s="14">
        <v>0</v>
      </c>
      <c r="X31" s="14">
        <v>6690391.29</v>
      </c>
      <c r="Y31" s="15">
        <v>0</v>
      </c>
      <c r="Z31" s="13">
        <v>6690391.29</v>
      </c>
      <c r="AA31" s="16">
        <v>0</v>
      </c>
      <c r="AB31" s="16">
        <v>0</v>
      </c>
      <c r="AC31" s="13">
        <v>293683.59</v>
      </c>
      <c r="AD31" s="14">
        <v>13037167</v>
      </c>
      <c r="AE31" s="14">
        <v>7386622</v>
      </c>
      <c r="AF31" s="14">
        <v>0</v>
      </c>
      <c r="AG31" s="14">
        <v>21218004.15</v>
      </c>
      <c r="AH31" s="14">
        <v>0</v>
      </c>
      <c r="AI31" s="14">
        <v>939446.4</v>
      </c>
      <c r="AJ31" s="17">
        <v>49565314.43</v>
      </c>
      <c r="AK31" s="18">
        <v>15304700</v>
      </c>
      <c r="AL31" s="18">
        <v>0</v>
      </c>
      <c r="AM31" s="18">
        <v>165125100</v>
      </c>
      <c r="AN31" s="18">
        <v>3219600</v>
      </c>
      <c r="AO31" s="18">
        <v>1343300</v>
      </c>
      <c r="AP31" s="18">
        <v>13007500</v>
      </c>
      <c r="AQ31" s="6">
        <v>198000200</v>
      </c>
      <c r="AR31" s="15">
        <v>890000</v>
      </c>
      <c r="AS31" s="15">
        <v>3315897.46</v>
      </c>
      <c r="AT31" s="15">
        <v>115068.96</v>
      </c>
      <c r="AU31" s="13">
        <v>4320966.42</v>
      </c>
      <c r="AV31" s="18">
        <v>7500</v>
      </c>
      <c r="AW31" s="18">
        <v>29750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/>
      <c r="BS31" s="19">
        <f t="shared" si="0"/>
        <v>25538970.57</v>
      </c>
    </row>
    <row r="32" spans="1:71" ht="15.75" customHeight="1">
      <c r="A32" s="3" t="s">
        <v>182</v>
      </c>
      <c r="B32" s="3" t="s">
        <v>183</v>
      </c>
      <c r="C32" s="3" t="s">
        <v>173</v>
      </c>
      <c r="D32" s="5">
        <v>1413261500</v>
      </c>
      <c r="E32" s="5">
        <v>1604243100</v>
      </c>
      <c r="F32" s="6">
        <v>3017504600</v>
      </c>
      <c r="G32" s="7">
        <v>0</v>
      </c>
      <c r="H32" s="7">
        <v>3017504600</v>
      </c>
      <c r="I32" s="8">
        <v>5747074</v>
      </c>
      <c r="J32" s="6">
        <v>3023251674</v>
      </c>
      <c r="K32" s="9">
        <v>2.6759999999999997</v>
      </c>
      <c r="L32" s="46">
        <v>76.43</v>
      </c>
      <c r="M32" s="46"/>
      <c r="N32" s="10">
        <v>0</v>
      </c>
      <c r="O32" s="11">
        <v>0</v>
      </c>
      <c r="P32" s="8">
        <v>0</v>
      </c>
      <c r="Q32" s="12">
        <v>976540109</v>
      </c>
      <c r="R32" s="6">
        <v>3999791783</v>
      </c>
      <c r="S32" s="13">
        <v>9144036.39</v>
      </c>
      <c r="T32" s="13">
        <v>0</v>
      </c>
      <c r="U32" s="13">
        <v>0</v>
      </c>
      <c r="V32" s="14">
        <v>13587.61</v>
      </c>
      <c r="W32" s="14">
        <v>0</v>
      </c>
      <c r="X32" s="14">
        <v>9130448.780000001</v>
      </c>
      <c r="Y32" s="15">
        <v>0</v>
      </c>
      <c r="Z32" s="13">
        <v>9130448.780000001</v>
      </c>
      <c r="AA32" s="16">
        <v>0</v>
      </c>
      <c r="AB32" s="16">
        <v>0</v>
      </c>
      <c r="AC32" s="13">
        <v>399979.18</v>
      </c>
      <c r="AD32" s="14">
        <v>38112850</v>
      </c>
      <c r="AE32" s="14">
        <v>0</v>
      </c>
      <c r="AF32" s="14">
        <v>0</v>
      </c>
      <c r="AG32" s="14">
        <v>31937735</v>
      </c>
      <c r="AH32" s="14">
        <v>0</v>
      </c>
      <c r="AI32" s="14">
        <v>1300064</v>
      </c>
      <c r="AJ32" s="17">
        <v>80881076.96000001</v>
      </c>
      <c r="AK32" s="18">
        <v>57340500</v>
      </c>
      <c r="AL32" s="18">
        <v>5567100</v>
      </c>
      <c r="AM32" s="18">
        <v>72696900</v>
      </c>
      <c r="AN32" s="18">
        <v>15585300</v>
      </c>
      <c r="AO32" s="18">
        <v>0</v>
      </c>
      <c r="AP32" s="18">
        <v>91799400</v>
      </c>
      <c r="AQ32" s="6">
        <v>242989200</v>
      </c>
      <c r="AR32" s="15">
        <v>4550000</v>
      </c>
      <c r="AS32" s="15">
        <v>6998785</v>
      </c>
      <c r="AT32" s="15">
        <v>960000</v>
      </c>
      <c r="AU32" s="13">
        <v>12508785</v>
      </c>
      <c r="AV32" s="18">
        <v>10500</v>
      </c>
      <c r="AW32" s="18">
        <v>40750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/>
      <c r="BS32" s="19">
        <f t="shared" si="0"/>
        <v>44446520</v>
      </c>
    </row>
    <row r="33" spans="1:71" ht="15.75" customHeight="1">
      <c r="A33" s="3" t="s">
        <v>184</v>
      </c>
      <c r="B33" s="3" t="s">
        <v>185</v>
      </c>
      <c r="C33" s="3" t="s">
        <v>173</v>
      </c>
      <c r="D33" s="5">
        <v>1331006500</v>
      </c>
      <c r="E33" s="5">
        <v>1277025100</v>
      </c>
      <c r="F33" s="6">
        <v>2608031600</v>
      </c>
      <c r="G33" s="7">
        <v>0</v>
      </c>
      <c r="H33" s="7">
        <v>2608031600</v>
      </c>
      <c r="I33" s="8">
        <v>100000</v>
      </c>
      <c r="J33" s="6">
        <v>2608131600</v>
      </c>
      <c r="K33" s="9">
        <v>2.1439999999999997</v>
      </c>
      <c r="L33" s="46">
        <v>100.43</v>
      </c>
      <c r="M33" s="46"/>
      <c r="N33" s="10">
        <v>0</v>
      </c>
      <c r="O33" s="11">
        <v>0</v>
      </c>
      <c r="P33" s="8">
        <v>4157246</v>
      </c>
      <c r="Q33" s="12">
        <v>0</v>
      </c>
      <c r="R33" s="6">
        <v>2603974354</v>
      </c>
      <c r="S33" s="13">
        <v>5953018.94</v>
      </c>
      <c r="T33" s="13">
        <v>0</v>
      </c>
      <c r="U33" s="13">
        <v>0</v>
      </c>
      <c r="V33" s="14">
        <v>882.01</v>
      </c>
      <c r="W33" s="14">
        <v>0</v>
      </c>
      <c r="X33" s="14">
        <v>5952136.930000001</v>
      </c>
      <c r="Y33" s="15">
        <v>0</v>
      </c>
      <c r="Z33" s="13">
        <v>5952136.930000001</v>
      </c>
      <c r="AA33" s="16">
        <v>0</v>
      </c>
      <c r="AB33" s="16">
        <v>0</v>
      </c>
      <c r="AC33" s="13">
        <v>260397.44</v>
      </c>
      <c r="AD33" s="14">
        <v>22211386</v>
      </c>
      <c r="AE33" s="14">
        <v>13155593</v>
      </c>
      <c r="AF33" s="14">
        <v>0</v>
      </c>
      <c r="AG33" s="14">
        <v>13217632</v>
      </c>
      <c r="AH33" s="14">
        <v>260813</v>
      </c>
      <c r="AI33" s="14">
        <v>859670</v>
      </c>
      <c r="AJ33" s="17">
        <v>55917628.370000005</v>
      </c>
      <c r="AK33" s="18">
        <v>25799600</v>
      </c>
      <c r="AL33" s="18">
        <v>4656600</v>
      </c>
      <c r="AM33" s="18">
        <v>111391900</v>
      </c>
      <c r="AN33" s="18">
        <v>40208000</v>
      </c>
      <c r="AO33" s="18">
        <v>131500</v>
      </c>
      <c r="AP33" s="18">
        <v>23494200</v>
      </c>
      <c r="AQ33" s="6">
        <v>205681800</v>
      </c>
      <c r="AR33" s="15">
        <v>1900000</v>
      </c>
      <c r="AS33" s="15">
        <v>2939558</v>
      </c>
      <c r="AT33" s="15">
        <v>350000</v>
      </c>
      <c r="AU33" s="13">
        <v>5189558</v>
      </c>
      <c r="AV33" s="18">
        <v>2500</v>
      </c>
      <c r="AW33" s="18">
        <v>24750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/>
      <c r="BS33" s="19">
        <f t="shared" si="0"/>
        <v>18407190</v>
      </c>
    </row>
    <row r="34" spans="1:71" ht="15.75" customHeight="1">
      <c r="A34" s="3" t="s">
        <v>186</v>
      </c>
      <c r="B34" s="3" t="s">
        <v>187</v>
      </c>
      <c r="C34" s="3" t="s">
        <v>173</v>
      </c>
      <c r="D34" s="5">
        <v>1047762900</v>
      </c>
      <c r="E34" s="5">
        <v>1388951600</v>
      </c>
      <c r="F34" s="6">
        <v>2436714500</v>
      </c>
      <c r="G34" s="7">
        <v>0</v>
      </c>
      <c r="H34" s="7">
        <v>2436714500</v>
      </c>
      <c r="I34" s="8">
        <v>0</v>
      </c>
      <c r="J34" s="6">
        <v>2436714500</v>
      </c>
      <c r="K34" s="9">
        <v>2.3209999999999997</v>
      </c>
      <c r="L34" s="46">
        <v>94.64</v>
      </c>
      <c r="M34" s="46"/>
      <c r="N34" s="10">
        <v>0</v>
      </c>
      <c r="O34" s="11">
        <v>0</v>
      </c>
      <c r="P34" s="8">
        <v>0</v>
      </c>
      <c r="Q34" s="12">
        <v>140906052</v>
      </c>
      <c r="R34" s="6">
        <v>2577620552</v>
      </c>
      <c r="S34" s="13">
        <v>5892770.78</v>
      </c>
      <c r="T34" s="13">
        <v>0</v>
      </c>
      <c r="U34" s="13">
        <v>0</v>
      </c>
      <c r="V34" s="14">
        <v>10176.42</v>
      </c>
      <c r="W34" s="14">
        <v>0</v>
      </c>
      <c r="X34" s="14">
        <v>5882594.36</v>
      </c>
      <c r="Y34" s="15">
        <v>0</v>
      </c>
      <c r="Z34" s="13">
        <v>5882594.36</v>
      </c>
      <c r="AA34" s="16">
        <v>0</v>
      </c>
      <c r="AB34" s="16">
        <v>0</v>
      </c>
      <c r="AC34" s="13">
        <v>257762.06</v>
      </c>
      <c r="AD34" s="14">
        <v>31810671</v>
      </c>
      <c r="AE34" s="14">
        <v>0</v>
      </c>
      <c r="AF34" s="14">
        <v>0</v>
      </c>
      <c r="AG34" s="14">
        <v>17443904</v>
      </c>
      <c r="AH34" s="14">
        <v>243671</v>
      </c>
      <c r="AI34" s="14">
        <v>899455</v>
      </c>
      <c r="AJ34" s="17">
        <v>56538057.42</v>
      </c>
      <c r="AK34" s="18">
        <v>61828800</v>
      </c>
      <c r="AL34" s="18">
        <v>5401300</v>
      </c>
      <c r="AM34" s="18">
        <v>99041600</v>
      </c>
      <c r="AN34" s="18">
        <v>13776300</v>
      </c>
      <c r="AO34" s="18">
        <v>0</v>
      </c>
      <c r="AP34" s="18">
        <v>4229200</v>
      </c>
      <c r="AQ34" s="6">
        <v>184277200</v>
      </c>
      <c r="AR34" s="15">
        <v>2639529</v>
      </c>
      <c r="AS34" s="15">
        <v>2650642</v>
      </c>
      <c r="AT34" s="15">
        <v>675000</v>
      </c>
      <c r="AU34" s="13">
        <v>5965171</v>
      </c>
      <c r="AV34" s="18">
        <v>2750</v>
      </c>
      <c r="AW34" s="18">
        <v>30250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/>
      <c r="BS34" s="19">
        <f t="shared" si="0"/>
        <v>23409075</v>
      </c>
    </row>
    <row r="35" spans="1:71" ht="15.75" customHeight="1">
      <c r="A35" s="3" t="s">
        <v>188</v>
      </c>
      <c r="B35" s="3" t="s">
        <v>189</v>
      </c>
      <c r="C35" s="3" t="s">
        <v>173</v>
      </c>
      <c r="D35" s="5">
        <v>707321700</v>
      </c>
      <c r="E35" s="5">
        <v>674788000</v>
      </c>
      <c r="F35" s="6">
        <v>1382109700</v>
      </c>
      <c r="G35" s="7">
        <v>0</v>
      </c>
      <c r="H35" s="7">
        <v>1382109700</v>
      </c>
      <c r="I35" s="8">
        <v>82810</v>
      </c>
      <c r="J35" s="6">
        <v>1382192510</v>
      </c>
      <c r="K35" s="9">
        <v>2.9179999999999997</v>
      </c>
      <c r="L35" s="46">
        <v>76.68</v>
      </c>
      <c r="M35" s="46"/>
      <c r="N35" s="10">
        <v>0</v>
      </c>
      <c r="O35" s="11">
        <v>0</v>
      </c>
      <c r="P35" s="8">
        <v>0</v>
      </c>
      <c r="Q35" s="12">
        <v>421166734</v>
      </c>
      <c r="R35" s="6">
        <v>1803359244</v>
      </c>
      <c r="S35" s="13">
        <v>4122710.24</v>
      </c>
      <c r="T35" s="13">
        <v>0</v>
      </c>
      <c r="U35" s="13">
        <v>0</v>
      </c>
      <c r="V35" s="14">
        <v>102321.66</v>
      </c>
      <c r="W35" s="14">
        <v>0</v>
      </c>
      <c r="X35" s="14">
        <v>4020388.58</v>
      </c>
      <c r="Y35" s="15">
        <v>0</v>
      </c>
      <c r="Z35" s="13">
        <v>4020388.58</v>
      </c>
      <c r="AA35" s="16">
        <v>0</v>
      </c>
      <c r="AB35" s="16">
        <v>0</v>
      </c>
      <c r="AC35" s="13">
        <v>180335.92</v>
      </c>
      <c r="AD35" s="14">
        <v>16832635</v>
      </c>
      <c r="AE35" s="14">
        <v>10017811</v>
      </c>
      <c r="AF35" s="14">
        <v>0</v>
      </c>
      <c r="AG35" s="14">
        <v>8622799</v>
      </c>
      <c r="AH35" s="14">
        <v>69110</v>
      </c>
      <c r="AI35" s="14">
        <v>588052</v>
      </c>
      <c r="AJ35" s="17">
        <v>40331131.5</v>
      </c>
      <c r="AK35" s="18">
        <v>47609700</v>
      </c>
      <c r="AL35" s="18">
        <v>15996900</v>
      </c>
      <c r="AM35" s="18">
        <v>58476100</v>
      </c>
      <c r="AN35" s="18">
        <v>8097900</v>
      </c>
      <c r="AO35" s="18">
        <v>37300</v>
      </c>
      <c r="AP35" s="18">
        <v>1403200</v>
      </c>
      <c r="AQ35" s="6">
        <v>131621100</v>
      </c>
      <c r="AR35" s="15">
        <v>100000</v>
      </c>
      <c r="AS35" s="15">
        <v>2826539</v>
      </c>
      <c r="AT35" s="15">
        <v>150000</v>
      </c>
      <c r="AU35" s="13">
        <v>3076539</v>
      </c>
      <c r="AV35" s="18">
        <v>750</v>
      </c>
      <c r="AW35" s="18">
        <v>15000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/>
      <c r="BS35" s="19">
        <f t="shared" si="0"/>
        <v>11699338</v>
      </c>
    </row>
    <row r="36" spans="1:71" ht="15.75" customHeight="1">
      <c r="A36" s="3" t="s">
        <v>190</v>
      </c>
      <c r="B36" s="3" t="s">
        <v>191</v>
      </c>
      <c r="C36" s="3" t="s">
        <v>173</v>
      </c>
      <c r="D36" s="5">
        <v>896411200</v>
      </c>
      <c r="E36" s="5">
        <v>798182840</v>
      </c>
      <c r="F36" s="6">
        <v>1694594040</v>
      </c>
      <c r="G36" s="7">
        <v>0</v>
      </c>
      <c r="H36" s="7">
        <v>1694594040</v>
      </c>
      <c r="I36" s="8">
        <v>0</v>
      </c>
      <c r="J36" s="6">
        <v>1694594040</v>
      </c>
      <c r="K36" s="9">
        <v>3.965</v>
      </c>
      <c r="L36" s="46">
        <v>66.05</v>
      </c>
      <c r="M36" s="46"/>
      <c r="N36" s="10">
        <v>0</v>
      </c>
      <c r="O36" s="11">
        <v>0</v>
      </c>
      <c r="P36" s="8">
        <v>0</v>
      </c>
      <c r="Q36" s="12">
        <v>884811459</v>
      </c>
      <c r="R36" s="6">
        <v>2579405499</v>
      </c>
      <c r="S36" s="13">
        <v>5896851.39</v>
      </c>
      <c r="T36" s="13">
        <v>0</v>
      </c>
      <c r="U36" s="13">
        <v>0</v>
      </c>
      <c r="V36" s="14">
        <v>3960.18</v>
      </c>
      <c r="W36" s="14">
        <v>0</v>
      </c>
      <c r="X36" s="14">
        <v>5892891.21</v>
      </c>
      <c r="Y36" s="15">
        <v>0</v>
      </c>
      <c r="Z36" s="13">
        <v>5892891.21</v>
      </c>
      <c r="AA36" s="16">
        <v>0</v>
      </c>
      <c r="AB36" s="16">
        <v>0</v>
      </c>
      <c r="AC36" s="13">
        <v>257940.55</v>
      </c>
      <c r="AD36" s="14">
        <v>38838663</v>
      </c>
      <c r="AE36" s="14">
        <v>0</v>
      </c>
      <c r="AF36" s="14">
        <v>0</v>
      </c>
      <c r="AG36" s="14">
        <v>21342157</v>
      </c>
      <c r="AH36" s="14">
        <v>0</v>
      </c>
      <c r="AI36" s="14">
        <v>854283</v>
      </c>
      <c r="AJ36" s="17">
        <v>67185934.75999999</v>
      </c>
      <c r="AK36" s="18">
        <v>34702900</v>
      </c>
      <c r="AL36" s="18">
        <v>0</v>
      </c>
      <c r="AM36" s="18">
        <v>24626100</v>
      </c>
      <c r="AN36" s="18">
        <v>17203600</v>
      </c>
      <c r="AO36" s="18">
        <v>624800</v>
      </c>
      <c r="AP36" s="18">
        <v>22588300</v>
      </c>
      <c r="AQ36" s="6">
        <v>99745700</v>
      </c>
      <c r="AR36" s="15">
        <v>2549056</v>
      </c>
      <c r="AS36" s="15">
        <v>3503827</v>
      </c>
      <c r="AT36" s="15">
        <v>430000</v>
      </c>
      <c r="AU36" s="13">
        <v>6482883</v>
      </c>
      <c r="AV36" s="18">
        <v>6500</v>
      </c>
      <c r="AW36" s="18">
        <v>80750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/>
      <c r="BS36" s="19">
        <f t="shared" si="0"/>
        <v>27825040</v>
      </c>
    </row>
    <row r="37" spans="1:71" ht="15.75" customHeight="1">
      <c r="A37" s="3" t="s">
        <v>192</v>
      </c>
      <c r="B37" s="3" t="s">
        <v>193</v>
      </c>
      <c r="C37" s="3" t="s">
        <v>173</v>
      </c>
      <c r="D37" s="5">
        <v>1173281400</v>
      </c>
      <c r="E37" s="5">
        <v>946729900</v>
      </c>
      <c r="F37" s="6">
        <v>2120011300</v>
      </c>
      <c r="G37" s="7">
        <v>0</v>
      </c>
      <c r="H37" s="7">
        <v>2120011300</v>
      </c>
      <c r="I37" s="8">
        <v>89</v>
      </c>
      <c r="J37" s="6">
        <v>2120011389</v>
      </c>
      <c r="K37" s="9">
        <v>2.992</v>
      </c>
      <c r="L37" s="46">
        <v>78.15</v>
      </c>
      <c r="M37" s="46"/>
      <c r="N37" s="10">
        <v>0</v>
      </c>
      <c r="O37" s="11">
        <v>0</v>
      </c>
      <c r="P37" s="8">
        <v>0</v>
      </c>
      <c r="Q37" s="12">
        <v>609135868</v>
      </c>
      <c r="R37" s="6">
        <v>2729147257</v>
      </c>
      <c r="S37" s="13">
        <v>6239180.23</v>
      </c>
      <c r="T37" s="13">
        <v>0</v>
      </c>
      <c r="U37" s="13">
        <v>0</v>
      </c>
      <c r="V37" s="14">
        <v>322.24</v>
      </c>
      <c r="W37" s="14">
        <v>0</v>
      </c>
      <c r="X37" s="14">
        <v>6238857.99</v>
      </c>
      <c r="Y37" s="15">
        <v>0</v>
      </c>
      <c r="Z37" s="13">
        <v>6238857.99</v>
      </c>
      <c r="AA37" s="16">
        <v>0</v>
      </c>
      <c r="AB37" s="16">
        <v>0</v>
      </c>
      <c r="AC37" s="13">
        <v>272914.73</v>
      </c>
      <c r="AD37" s="14">
        <v>36853745</v>
      </c>
      <c r="AE37" s="14">
        <v>0</v>
      </c>
      <c r="AF37" s="14">
        <v>0</v>
      </c>
      <c r="AG37" s="14">
        <v>19155373.22</v>
      </c>
      <c r="AH37" s="14">
        <v>0</v>
      </c>
      <c r="AI37" s="14">
        <v>894524</v>
      </c>
      <c r="AJ37" s="17">
        <v>63415414.94</v>
      </c>
      <c r="AK37" s="18">
        <v>59608800</v>
      </c>
      <c r="AL37" s="18">
        <v>0</v>
      </c>
      <c r="AM37" s="18">
        <v>59857200</v>
      </c>
      <c r="AN37" s="18">
        <v>18137900</v>
      </c>
      <c r="AO37" s="18">
        <v>742500</v>
      </c>
      <c r="AP37" s="18">
        <v>16315700</v>
      </c>
      <c r="AQ37" s="6">
        <v>154662100</v>
      </c>
      <c r="AR37" s="15">
        <v>4598087</v>
      </c>
      <c r="AS37" s="15">
        <v>7518243.86</v>
      </c>
      <c r="AT37" s="15">
        <v>490000</v>
      </c>
      <c r="AU37" s="13">
        <v>12606330.86</v>
      </c>
      <c r="AV37" s="18">
        <v>16500</v>
      </c>
      <c r="AW37" s="18">
        <v>59000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/>
      <c r="BS37" s="19">
        <f t="shared" si="0"/>
        <v>31761704.08</v>
      </c>
    </row>
    <row r="38" spans="1:71" ht="15.75" customHeight="1">
      <c r="A38" s="3" t="s">
        <v>194</v>
      </c>
      <c r="B38" s="3" t="s">
        <v>195</v>
      </c>
      <c r="C38" s="3" t="s">
        <v>173</v>
      </c>
      <c r="D38" s="5">
        <v>1246213900</v>
      </c>
      <c r="E38" s="5">
        <v>1480478100</v>
      </c>
      <c r="F38" s="6">
        <v>2726692000</v>
      </c>
      <c r="G38" s="7">
        <v>0</v>
      </c>
      <c r="H38" s="7">
        <v>2726692000</v>
      </c>
      <c r="I38" s="8">
        <v>4674455</v>
      </c>
      <c r="J38" s="6">
        <v>2731366455</v>
      </c>
      <c r="K38" s="9">
        <v>1.623</v>
      </c>
      <c r="L38" s="46">
        <v>101.98</v>
      </c>
      <c r="M38" s="46"/>
      <c r="N38" s="10">
        <v>0</v>
      </c>
      <c r="O38" s="11">
        <v>0</v>
      </c>
      <c r="P38" s="8">
        <v>25873556</v>
      </c>
      <c r="Q38" s="12">
        <v>0</v>
      </c>
      <c r="R38" s="6">
        <v>2705492899</v>
      </c>
      <c r="S38" s="13">
        <v>6185103.34</v>
      </c>
      <c r="T38" s="13">
        <v>0</v>
      </c>
      <c r="U38" s="13">
        <v>0</v>
      </c>
      <c r="V38" s="14">
        <v>30969.39</v>
      </c>
      <c r="W38" s="14">
        <v>0</v>
      </c>
      <c r="X38" s="14">
        <v>6154133.95</v>
      </c>
      <c r="Y38" s="15">
        <v>0</v>
      </c>
      <c r="Z38" s="13">
        <v>6154133.95</v>
      </c>
      <c r="AA38" s="16">
        <v>0</v>
      </c>
      <c r="AB38" s="16">
        <v>0</v>
      </c>
      <c r="AC38" s="13">
        <v>270549.29</v>
      </c>
      <c r="AD38" s="14">
        <v>18641217</v>
      </c>
      <c r="AE38" s="14">
        <v>7037371</v>
      </c>
      <c r="AF38" s="14">
        <v>0</v>
      </c>
      <c r="AG38" s="14">
        <v>11351105.23</v>
      </c>
      <c r="AH38" s="14">
        <v>0</v>
      </c>
      <c r="AI38" s="14">
        <v>873026.27</v>
      </c>
      <c r="AJ38" s="17">
        <v>44327402.74</v>
      </c>
      <c r="AK38" s="18">
        <v>47336700</v>
      </c>
      <c r="AL38" s="18">
        <v>0</v>
      </c>
      <c r="AM38" s="18">
        <v>3978686600</v>
      </c>
      <c r="AN38" s="18">
        <v>15953400</v>
      </c>
      <c r="AO38" s="18">
        <v>0</v>
      </c>
      <c r="AP38" s="18">
        <v>742351500</v>
      </c>
      <c r="AQ38" s="6">
        <v>4784328200</v>
      </c>
      <c r="AR38" s="15">
        <v>2855000</v>
      </c>
      <c r="AS38" s="15">
        <v>14454104.92</v>
      </c>
      <c r="AT38" s="15">
        <v>279266.59</v>
      </c>
      <c r="AU38" s="13">
        <v>17588371.51</v>
      </c>
      <c r="AV38" s="18">
        <v>4750</v>
      </c>
      <c r="AW38" s="18">
        <v>22750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/>
      <c r="BS38" s="19">
        <f t="shared" si="0"/>
        <v>28939476.740000002</v>
      </c>
    </row>
    <row r="39" spans="1:71" ht="15.75" customHeight="1">
      <c r="A39" s="3" t="s">
        <v>196</v>
      </c>
      <c r="B39" s="3" t="s">
        <v>197</v>
      </c>
      <c r="C39" s="3" t="s">
        <v>173</v>
      </c>
      <c r="D39" s="5">
        <v>1617175900</v>
      </c>
      <c r="E39" s="5">
        <v>2575722100</v>
      </c>
      <c r="F39" s="6">
        <v>4192898000</v>
      </c>
      <c r="G39" s="7">
        <v>2444045</v>
      </c>
      <c r="H39" s="7">
        <v>4190453955</v>
      </c>
      <c r="I39" s="8">
        <v>2064100</v>
      </c>
      <c r="J39" s="6">
        <v>4192518055</v>
      </c>
      <c r="K39" s="9">
        <v>1.597</v>
      </c>
      <c r="L39" s="46">
        <v>102.13</v>
      </c>
      <c r="M39" s="46"/>
      <c r="N39" s="10">
        <v>0</v>
      </c>
      <c r="O39" s="11">
        <v>0</v>
      </c>
      <c r="P39" s="8">
        <v>13550235</v>
      </c>
      <c r="Q39" s="12">
        <v>0</v>
      </c>
      <c r="R39" s="6">
        <v>4178967820</v>
      </c>
      <c r="S39" s="13">
        <v>9553655.76</v>
      </c>
      <c r="T39" s="13">
        <v>0</v>
      </c>
      <c r="U39" s="13">
        <v>0</v>
      </c>
      <c r="V39" s="14">
        <v>71844.34</v>
      </c>
      <c r="W39" s="14">
        <v>0</v>
      </c>
      <c r="X39" s="14">
        <v>9481811.42</v>
      </c>
      <c r="Y39" s="15">
        <v>0</v>
      </c>
      <c r="Z39" s="13">
        <v>9481811.42</v>
      </c>
      <c r="AA39" s="16">
        <v>0</v>
      </c>
      <c r="AB39" s="16">
        <v>0</v>
      </c>
      <c r="AC39" s="13">
        <v>417896.78</v>
      </c>
      <c r="AD39" s="14">
        <v>30598451</v>
      </c>
      <c r="AE39" s="14">
        <v>0</v>
      </c>
      <c r="AF39" s="14">
        <v>0</v>
      </c>
      <c r="AG39" s="14">
        <v>25110789.68</v>
      </c>
      <c r="AH39" s="14">
        <v>0</v>
      </c>
      <c r="AI39" s="14">
        <v>1343815</v>
      </c>
      <c r="AJ39" s="17">
        <v>66952763.88</v>
      </c>
      <c r="AK39" s="18">
        <v>21856300</v>
      </c>
      <c r="AL39" s="18">
        <v>831900</v>
      </c>
      <c r="AM39" s="18">
        <v>117640200</v>
      </c>
      <c r="AN39" s="18">
        <v>2702000</v>
      </c>
      <c r="AO39" s="18">
        <v>3116300</v>
      </c>
      <c r="AP39" s="18">
        <v>125692100</v>
      </c>
      <c r="AQ39" s="6">
        <v>271838800</v>
      </c>
      <c r="AR39" s="15">
        <v>4270000</v>
      </c>
      <c r="AS39" s="15">
        <v>4082730.02</v>
      </c>
      <c r="AT39" s="15">
        <v>725000</v>
      </c>
      <c r="AU39" s="13">
        <v>9077730.02</v>
      </c>
      <c r="AV39" s="18">
        <v>2250</v>
      </c>
      <c r="AW39" s="18">
        <v>7500</v>
      </c>
      <c r="AX39" s="18">
        <v>0</v>
      </c>
      <c r="AY39" s="18">
        <v>2444045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2444045</v>
      </c>
      <c r="BO39" s="18">
        <v>0</v>
      </c>
      <c r="BP39" s="18">
        <v>0</v>
      </c>
      <c r="BQ39" s="18">
        <v>0</v>
      </c>
      <c r="BR39" s="18"/>
      <c r="BS39" s="19">
        <f t="shared" si="0"/>
        <v>34188519.7</v>
      </c>
    </row>
    <row r="40" spans="1:71" ht="15.75" customHeight="1">
      <c r="A40" s="3" t="s">
        <v>198</v>
      </c>
      <c r="B40" s="3" t="s">
        <v>199</v>
      </c>
      <c r="C40" s="3" t="s">
        <v>173</v>
      </c>
      <c r="D40" s="5">
        <v>593568000</v>
      </c>
      <c r="E40" s="5">
        <v>622319800</v>
      </c>
      <c r="F40" s="6">
        <v>1215887800</v>
      </c>
      <c r="G40" s="7">
        <v>284000</v>
      </c>
      <c r="H40" s="7">
        <v>1215603800</v>
      </c>
      <c r="I40" s="8">
        <v>0</v>
      </c>
      <c r="J40" s="6">
        <v>1215603800</v>
      </c>
      <c r="K40" s="9">
        <v>3.2159999999999997</v>
      </c>
      <c r="L40" s="46">
        <v>80.13</v>
      </c>
      <c r="M40" s="46"/>
      <c r="N40" s="10">
        <v>0</v>
      </c>
      <c r="O40" s="11">
        <v>0</v>
      </c>
      <c r="P40" s="8">
        <v>0</v>
      </c>
      <c r="Q40" s="12">
        <v>304488178</v>
      </c>
      <c r="R40" s="6">
        <v>1520091978</v>
      </c>
      <c r="S40" s="13">
        <v>3475124.99</v>
      </c>
      <c r="T40" s="13">
        <v>0</v>
      </c>
      <c r="U40" s="13">
        <v>0</v>
      </c>
      <c r="V40" s="14">
        <v>644.16</v>
      </c>
      <c r="W40" s="14">
        <v>0</v>
      </c>
      <c r="X40" s="14">
        <v>3474480.83</v>
      </c>
      <c r="Y40" s="15">
        <v>0</v>
      </c>
      <c r="Z40" s="13">
        <v>3474480.83</v>
      </c>
      <c r="AA40" s="16">
        <v>0</v>
      </c>
      <c r="AB40" s="16">
        <v>0</v>
      </c>
      <c r="AC40" s="13">
        <v>152009.2</v>
      </c>
      <c r="AD40" s="14">
        <v>23396739</v>
      </c>
      <c r="AE40" s="14">
        <v>0</v>
      </c>
      <c r="AF40" s="14">
        <v>0</v>
      </c>
      <c r="AG40" s="14">
        <v>11554052</v>
      </c>
      <c r="AH40" s="14">
        <v>0</v>
      </c>
      <c r="AI40" s="14">
        <v>504541</v>
      </c>
      <c r="AJ40" s="17">
        <v>39081822.03</v>
      </c>
      <c r="AK40" s="18">
        <v>41628700</v>
      </c>
      <c r="AL40" s="18">
        <v>0</v>
      </c>
      <c r="AM40" s="18">
        <v>22600300</v>
      </c>
      <c r="AN40" s="18">
        <v>12898400</v>
      </c>
      <c r="AO40" s="18">
        <v>37228100</v>
      </c>
      <c r="AP40" s="18">
        <v>10056500</v>
      </c>
      <c r="AQ40" s="6">
        <v>124412000</v>
      </c>
      <c r="AR40" s="15">
        <v>1076000</v>
      </c>
      <c r="AS40" s="15">
        <v>1836932</v>
      </c>
      <c r="AT40" s="15">
        <v>249000</v>
      </c>
      <c r="AU40" s="13">
        <v>3161932</v>
      </c>
      <c r="AV40" s="18">
        <v>4000</v>
      </c>
      <c r="AW40" s="18">
        <v>40000</v>
      </c>
      <c r="AX40" s="18">
        <v>0</v>
      </c>
      <c r="AY40" s="18">
        <v>284000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284000</v>
      </c>
      <c r="BO40" s="18">
        <v>0</v>
      </c>
      <c r="BP40" s="18">
        <v>0</v>
      </c>
      <c r="BQ40" s="18">
        <v>0</v>
      </c>
      <c r="BR40" s="18"/>
      <c r="BS40" s="19">
        <f t="shared" si="0"/>
        <v>14715984</v>
      </c>
    </row>
    <row r="41" spans="1:71" ht="15.75" customHeight="1">
      <c r="A41" s="3" t="s">
        <v>200</v>
      </c>
      <c r="B41" s="3" t="s">
        <v>201</v>
      </c>
      <c r="C41" s="3" t="s">
        <v>173</v>
      </c>
      <c r="D41" s="5">
        <v>2349688700</v>
      </c>
      <c r="E41" s="5">
        <v>2196963100</v>
      </c>
      <c r="F41" s="6">
        <v>4546651800</v>
      </c>
      <c r="G41" s="7">
        <v>0</v>
      </c>
      <c r="H41" s="7">
        <v>4546651800</v>
      </c>
      <c r="I41" s="8">
        <v>0</v>
      </c>
      <c r="J41" s="6">
        <v>4546651800</v>
      </c>
      <c r="K41" s="9">
        <v>2.98</v>
      </c>
      <c r="L41" s="46">
        <v>76.38</v>
      </c>
      <c r="M41" s="46"/>
      <c r="N41" s="10">
        <v>0</v>
      </c>
      <c r="O41" s="11">
        <v>0</v>
      </c>
      <c r="P41" s="8">
        <v>0</v>
      </c>
      <c r="Q41" s="12">
        <v>1472483751</v>
      </c>
      <c r="R41" s="6">
        <v>6019135551</v>
      </c>
      <c r="S41" s="13">
        <v>13760514.92</v>
      </c>
      <c r="T41" s="13">
        <v>0</v>
      </c>
      <c r="U41" s="13">
        <v>0</v>
      </c>
      <c r="V41" s="14">
        <v>59582.69</v>
      </c>
      <c r="W41" s="14">
        <v>0</v>
      </c>
      <c r="X41" s="14">
        <v>13700932.23</v>
      </c>
      <c r="Y41" s="15">
        <v>0</v>
      </c>
      <c r="Z41" s="13">
        <v>13700932.23</v>
      </c>
      <c r="AA41" s="16">
        <v>0</v>
      </c>
      <c r="AB41" s="16">
        <v>0</v>
      </c>
      <c r="AC41" s="13">
        <v>601913.56</v>
      </c>
      <c r="AD41" s="14">
        <v>59740886</v>
      </c>
      <c r="AE41" s="14">
        <v>0</v>
      </c>
      <c r="AF41" s="14">
        <v>0</v>
      </c>
      <c r="AG41" s="14">
        <v>59431421.46</v>
      </c>
      <c r="AH41" s="14">
        <v>0</v>
      </c>
      <c r="AI41" s="14">
        <v>1976789</v>
      </c>
      <c r="AJ41" s="17">
        <v>135451942.25</v>
      </c>
      <c r="AK41" s="18">
        <v>65917400</v>
      </c>
      <c r="AL41" s="18">
        <v>53406800</v>
      </c>
      <c r="AM41" s="18">
        <v>126404100</v>
      </c>
      <c r="AN41" s="18">
        <v>83091200</v>
      </c>
      <c r="AO41" s="18">
        <v>21086500</v>
      </c>
      <c r="AP41" s="18">
        <v>279551600</v>
      </c>
      <c r="AQ41" s="6">
        <v>629457600</v>
      </c>
      <c r="AR41" s="15">
        <v>3100000</v>
      </c>
      <c r="AS41" s="15">
        <v>9895445.1</v>
      </c>
      <c r="AT41" s="15">
        <v>10000</v>
      </c>
      <c r="AU41" s="13">
        <v>13005445.1</v>
      </c>
      <c r="AV41" s="18">
        <v>8250</v>
      </c>
      <c r="AW41" s="18">
        <v>40000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/>
      <c r="BS41" s="19">
        <f t="shared" si="0"/>
        <v>72436866.56</v>
      </c>
    </row>
    <row r="42" spans="1:71" ht="15.75" customHeight="1">
      <c r="A42" s="3" t="s">
        <v>202</v>
      </c>
      <c r="B42" s="3" t="s">
        <v>203</v>
      </c>
      <c r="C42" s="3" t="s">
        <v>173</v>
      </c>
      <c r="D42" s="5">
        <v>1964397900</v>
      </c>
      <c r="E42" s="5">
        <v>1576960400</v>
      </c>
      <c r="F42" s="6">
        <v>3541358300</v>
      </c>
      <c r="G42" s="7">
        <v>0</v>
      </c>
      <c r="H42" s="7">
        <v>3541358300</v>
      </c>
      <c r="I42" s="8">
        <v>1626359</v>
      </c>
      <c r="J42" s="6">
        <v>3542984659</v>
      </c>
      <c r="K42" s="9">
        <v>1.1409999999999998</v>
      </c>
      <c r="L42" s="46">
        <v>90.74</v>
      </c>
      <c r="M42" s="46"/>
      <c r="N42" s="10">
        <v>0</v>
      </c>
      <c r="O42" s="11">
        <v>0</v>
      </c>
      <c r="P42" s="8">
        <v>0</v>
      </c>
      <c r="Q42" s="12">
        <v>387355101</v>
      </c>
      <c r="R42" s="6">
        <v>3930339760</v>
      </c>
      <c r="S42" s="13">
        <v>8985260.17</v>
      </c>
      <c r="T42" s="13">
        <v>0</v>
      </c>
      <c r="U42" s="13">
        <v>0</v>
      </c>
      <c r="V42" s="14">
        <v>25368.28</v>
      </c>
      <c r="W42" s="14">
        <v>0</v>
      </c>
      <c r="X42" s="14">
        <v>8959891.89</v>
      </c>
      <c r="Y42" s="15">
        <v>0</v>
      </c>
      <c r="Z42" s="13">
        <v>8959891.89</v>
      </c>
      <c r="AA42" s="16">
        <v>0</v>
      </c>
      <c r="AB42" s="16">
        <v>0</v>
      </c>
      <c r="AC42" s="13">
        <v>393033.98</v>
      </c>
      <c r="AD42" s="14">
        <v>14714200</v>
      </c>
      <c r="AE42" s="14">
        <v>0</v>
      </c>
      <c r="AF42" s="14">
        <v>0</v>
      </c>
      <c r="AG42" s="14">
        <v>16336880</v>
      </c>
      <c r="AH42" s="14">
        <v>0</v>
      </c>
      <c r="AI42" s="14">
        <v>0</v>
      </c>
      <c r="AJ42" s="17">
        <v>40404005.870000005</v>
      </c>
      <c r="AK42" s="18">
        <v>82935300</v>
      </c>
      <c r="AL42" s="18">
        <v>76546300</v>
      </c>
      <c r="AM42" s="18">
        <v>755987100</v>
      </c>
      <c r="AN42" s="18">
        <v>0</v>
      </c>
      <c r="AO42" s="18">
        <v>2628500</v>
      </c>
      <c r="AP42" s="18">
        <v>928900</v>
      </c>
      <c r="AQ42" s="6">
        <v>919026100</v>
      </c>
      <c r="AR42" s="15">
        <v>2301000</v>
      </c>
      <c r="AS42" s="15">
        <v>2488444</v>
      </c>
      <c r="AT42" s="15">
        <v>289000</v>
      </c>
      <c r="AU42" s="13">
        <v>5078444</v>
      </c>
      <c r="AV42" s="18">
        <v>1000</v>
      </c>
      <c r="AW42" s="18">
        <v>14250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/>
      <c r="BS42" s="19">
        <f t="shared" si="0"/>
        <v>21415324</v>
      </c>
    </row>
    <row r="43" spans="1:71" ht="15.75" customHeight="1">
      <c r="A43" s="3" t="s">
        <v>204</v>
      </c>
      <c r="B43" s="3" t="s">
        <v>205</v>
      </c>
      <c r="C43" s="3" t="s">
        <v>173</v>
      </c>
      <c r="D43" s="5">
        <v>2209991700</v>
      </c>
      <c r="E43" s="5">
        <v>2130636600</v>
      </c>
      <c r="F43" s="6">
        <v>4340628300</v>
      </c>
      <c r="G43" s="7">
        <v>440700</v>
      </c>
      <c r="H43" s="7">
        <v>4340187600</v>
      </c>
      <c r="I43" s="8">
        <v>699</v>
      </c>
      <c r="J43" s="6">
        <v>4340188299</v>
      </c>
      <c r="K43" s="9">
        <v>3.495</v>
      </c>
      <c r="L43" s="46">
        <v>69.9</v>
      </c>
      <c r="M43" s="46"/>
      <c r="N43" s="10">
        <v>0</v>
      </c>
      <c r="O43" s="11">
        <v>0</v>
      </c>
      <c r="P43" s="8">
        <v>0</v>
      </c>
      <c r="Q43" s="12">
        <v>1898388921</v>
      </c>
      <c r="R43" s="6">
        <v>6238577220</v>
      </c>
      <c r="S43" s="13">
        <v>14262186.69</v>
      </c>
      <c r="T43" s="13">
        <v>0</v>
      </c>
      <c r="U43" s="13">
        <v>0</v>
      </c>
      <c r="V43" s="14">
        <v>4399.35</v>
      </c>
      <c r="W43" s="14">
        <v>0</v>
      </c>
      <c r="X43" s="14">
        <v>14257787.34</v>
      </c>
      <c r="Y43" s="15">
        <v>0</v>
      </c>
      <c r="Z43" s="13">
        <v>14257787.34</v>
      </c>
      <c r="AA43" s="16">
        <v>0</v>
      </c>
      <c r="AB43" s="16">
        <v>0</v>
      </c>
      <c r="AC43" s="13">
        <v>623857.72</v>
      </c>
      <c r="AD43" s="14">
        <v>97654313</v>
      </c>
      <c r="AE43" s="14">
        <v>0</v>
      </c>
      <c r="AF43" s="14">
        <v>0</v>
      </c>
      <c r="AG43" s="14">
        <v>36867900.59</v>
      </c>
      <c r="AH43" s="14">
        <v>217000</v>
      </c>
      <c r="AI43" s="14">
        <v>2057754.66</v>
      </c>
      <c r="AJ43" s="17">
        <v>151678613.31</v>
      </c>
      <c r="AK43" s="18">
        <v>90091900</v>
      </c>
      <c r="AL43" s="18">
        <v>0</v>
      </c>
      <c r="AM43" s="18">
        <v>147856000</v>
      </c>
      <c r="AN43" s="18">
        <v>48103200</v>
      </c>
      <c r="AO43" s="18">
        <v>17106300</v>
      </c>
      <c r="AP43" s="18">
        <v>27477800</v>
      </c>
      <c r="AQ43" s="6">
        <v>330635200</v>
      </c>
      <c r="AR43" s="15">
        <v>12171666.62</v>
      </c>
      <c r="AS43" s="15">
        <v>8171932.13</v>
      </c>
      <c r="AT43" s="15">
        <v>575000</v>
      </c>
      <c r="AU43" s="13">
        <v>20918598.75</v>
      </c>
      <c r="AV43" s="18">
        <v>17250</v>
      </c>
      <c r="AW43" s="18">
        <v>132000</v>
      </c>
      <c r="AX43" s="18">
        <v>0</v>
      </c>
      <c r="AY43" s="18">
        <v>440700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440700</v>
      </c>
      <c r="BO43" s="18">
        <v>0</v>
      </c>
      <c r="BP43" s="18">
        <v>0</v>
      </c>
      <c r="BQ43" s="18">
        <v>0</v>
      </c>
      <c r="BR43" s="18"/>
      <c r="BS43" s="19">
        <f t="shared" si="0"/>
        <v>57786499.34</v>
      </c>
    </row>
    <row r="44" spans="1:71" ht="15.75" customHeight="1">
      <c r="A44" s="3" t="s">
        <v>206</v>
      </c>
      <c r="B44" s="3" t="s">
        <v>207</v>
      </c>
      <c r="C44" s="3" t="s">
        <v>173</v>
      </c>
      <c r="D44" s="5">
        <v>585313300</v>
      </c>
      <c r="E44" s="5">
        <v>1056967400</v>
      </c>
      <c r="F44" s="6">
        <v>1642280700</v>
      </c>
      <c r="G44" s="7">
        <v>0</v>
      </c>
      <c r="H44" s="7">
        <v>1642280700</v>
      </c>
      <c r="I44" s="8">
        <v>1576928</v>
      </c>
      <c r="J44" s="6">
        <v>1643857628</v>
      </c>
      <c r="K44" s="9">
        <v>2.2609999999999997</v>
      </c>
      <c r="L44" s="46">
        <v>97.27</v>
      </c>
      <c r="M44" s="46"/>
      <c r="N44" s="10">
        <v>0</v>
      </c>
      <c r="O44" s="11">
        <v>0</v>
      </c>
      <c r="P44" s="8">
        <v>0</v>
      </c>
      <c r="Q44" s="12">
        <v>55305034</v>
      </c>
      <c r="R44" s="6">
        <v>1699162662</v>
      </c>
      <c r="S44" s="13">
        <v>3884503.51</v>
      </c>
      <c r="T44" s="13">
        <v>0</v>
      </c>
      <c r="U44" s="13">
        <v>0</v>
      </c>
      <c r="V44" s="14">
        <v>12454.56</v>
      </c>
      <c r="W44" s="14">
        <v>0</v>
      </c>
      <c r="X44" s="14">
        <v>3872048.9499999997</v>
      </c>
      <c r="Y44" s="15">
        <v>0</v>
      </c>
      <c r="Z44" s="13">
        <v>3872048.9499999997</v>
      </c>
      <c r="AA44" s="16">
        <v>0</v>
      </c>
      <c r="AB44" s="16">
        <v>0</v>
      </c>
      <c r="AC44" s="13">
        <v>169916.27</v>
      </c>
      <c r="AD44" s="14">
        <v>16213902</v>
      </c>
      <c r="AE44" s="14">
        <v>0</v>
      </c>
      <c r="AF44" s="14">
        <v>0</v>
      </c>
      <c r="AG44" s="14">
        <v>16328023.21</v>
      </c>
      <c r="AH44" s="14">
        <v>0</v>
      </c>
      <c r="AI44" s="14">
        <v>577006</v>
      </c>
      <c r="AJ44" s="17">
        <v>37160896.43</v>
      </c>
      <c r="AK44" s="18">
        <v>21073400</v>
      </c>
      <c r="AL44" s="18">
        <v>15084700</v>
      </c>
      <c r="AM44" s="18">
        <v>39363700</v>
      </c>
      <c r="AN44" s="18">
        <v>27504500</v>
      </c>
      <c r="AO44" s="18">
        <v>101979800</v>
      </c>
      <c r="AP44" s="18">
        <v>17550400</v>
      </c>
      <c r="AQ44" s="6">
        <v>222556500</v>
      </c>
      <c r="AR44" s="15">
        <v>2650000</v>
      </c>
      <c r="AS44" s="15">
        <v>3681491.9</v>
      </c>
      <c r="AT44" s="15">
        <v>545000</v>
      </c>
      <c r="AU44" s="13">
        <v>6876491.9</v>
      </c>
      <c r="AV44" s="18">
        <v>16750</v>
      </c>
      <c r="AW44" s="18">
        <v>13000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/>
      <c r="BS44" s="19">
        <f t="shared" si="0"/>
        <v>23204515.11</v>
      </c>
    </row>
    <row r="45" spans="1:71" ht="15.75" customHeight="1">
      <c r="A45" s="3" t="s">
        <v>208</v>
      </c>
      <c r="B45" s="3" t="s">
        <v>209</v>
      </c>
      <c r="C45" s="3" t="s">
        <v>173</v>
      </c>
      <c r="D45" s="5">
        <v>3437852480</v>
      </c>
      <c r="E45" s="5">
        <v>3245383800</v>
      </c>
      <c r="F45" s="6">
        <v>6683236280</v>
      </c>
      <c r="G45" s="7">
        <v>0</v>
      </c>
      <c r="H45" s="7">
        <v>6683236280</v>
      </c>
      <c r="I45" s="8">
        <v>9265952</v>
      </c>
      <c r="J45" s="6">
        <v>6692502232</v>
      </c>
      <c r="K45" s="9">
        <v>2.4739999999999998</v>
      </c>
      <c r="L45" s="46">
        <v>91.62</v>
      </c>
      <c r="M45" s="46"/>
      <c r="N45" s="10">
        <v>0</v>
      </c>
      <c r="O45" s="11">
        <v>0</v>
      </c>
      <c r="P45" s="8">
        <v>0</v>
      </c>
      <c r="Q45" s="12">
        <v>619569123</v>
      </c>
      <c r="R45" s="6">
        <v>7312071355</v>
      </c>
      <c r="S45" s="13">
        <v>16716331.79</v>
      </c>
      <c r="T45" s="13">
        <v>0</v>
      </c>
      <c r="U45" s="13">
        <v>0</v>
      </c>
      <c r="V45" s="14">
        <v>81831.06</v>
      </c>
      <c r="W45" s="14">
        <v>0</v>
      </c>
      <c r="X45" s="14">
        <v>16634500.729999999</v>
      </c>
      <c r="Y45" s="15">
        <v>0</v>
      </c>
      <c r="Z45" s="13">
        <v>16634500.729999999</v>
      </c>
      <c r="AA45" s="16">
        <v>0</v>
      </c>
      <c r="AB45" s="16">
        <v>0</v>
      </c>
      <c r="AC45" s="13">
        <v>731207.14</v>
      </c>
      <c r="AD45" s="14">
        <v>75449540</v>
      </c>
      <c r="AE45" s="14">
        <v>0</v>
      </c>
      <c r="AF45" s="14">
        <v>0</v>
      </c>
      <c r="AG45" s="14">
        <v>70316879.74</v>
      </c>
      <c r="AH45" s="14">
        <v>0</v>
      </c>
      <c r="AI45" s="14">
        <v>2412764</v>
      </c>
      <c r="AJ45" s="17">
        <v>165544891.61</v>
      </c>
      <c r="AK45" s="18">
        <v>59473900</v>
      </c>
      <c r="AL45" s="18">
        <v>16298900</v>
      </c>
      <c r="AM45" s="18">
        <v>233891600</v>
      </c>
      <c r="AN45" s="18">
        <v>28200800</v>
      </c>
      <c r="AO45" s="18">
        <v>12783100</v>
      </c>
      <c r="AP45" s="18">
        <v>231211200</v>
      </c>
      <c r="AQ45" s="6">
        <v>581859500</v>
      </c>
      <c r="AR45" s="15">
        <v>6330296</v>
      </c>
      <c r="AS45" s="15">
        <v>11151155.32</v>
      </c>
      <c r="AT45" s="15">
        <v>1440000</v>
      </c>
      <c r="AU45" s="13">
        <v>18921451.32</v>
      </c>
      <c r="AV45" s="18">
        <v>13250</v>
      </c>
      <c r="AW45" s="18">
        <v>71500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/>
      <c r="BS45" s="19">
        <f t="shared" si="0"/>
        <v>89238331.06</v>
      </c>
    </row>
    <row r="46" spans="1:71" ht="15.75" customHeight="1">
      <c r="A46" s="3" t="s">
        <v>210</v>
      </c>
      <c r="B46" s="3" t="s">
        <v>211</v>
      </c>
      <c r="C46" s="3" t="s">
        <v>173</v>
      </c>
      <c r="D46" s="5">
        <v>1798239400</v>
      </c>
      <c r="E46" s="5">
        <v>2715446300</v>
      </c>
      <c r="F46" s="6">
        <v>4513685700</v>
      </c>
      <c r="G46" s="7">
        <v>0</v>
      </c>
      <c r="H46" s="7">
        <v>4513685700</v>
      </c>
      <c r="I46" s="8">
        <v>0</v>
      </c>
      <c r="J46" s="6">
        <v>4513685700</v>
      </c>
      <c r="K46" s="9">
        <v>1.73</v>
      </c>
      <c r="L46" s="46">
        <v>91.43</v>
      </c>
      <c r="M46" s="46"/>
      <c r="N46" s="10">
        <v>0</v>
      </c>
      <c r="O46" s="11">
        <v>0</v>
      </c>
      <c r="P46" s="8">
        <v>0</v>
      </c>
      <c r="Q46" s="12">
        <v>430806382</v>
      </c>
      <c r="R46" s="6">
        <v>4944492082</v>
      </c>
      <c r="S46" s="13">
        <v>11303742.29</v>
      </c>
      <c r="T46" s="13">
        <v>0</v>
      </c>
      <c r="U46" s="13">
        <v>0</v>
      </c>
      <c r="V46" s="14">
        <v>26658.83</v>
      </c>
      <c r="W46" s="14">
        <v>0</v>
      </c>
      <c r="X46" s="14">
        <v>11277083.459999999</v>
      </c>
      <c r="Y46" s="15">
        <v>0</v>
      </c>
      <c r="Z46" s="13">
        <v>11277083.459999999</v>
      </c>
      <c r="AA46" s="16">
        <v>0</v>
      </c>
      <c r="AB46" s="16">
        <v>0</v>
      </c>
      <c r="AC46" s="13">
        <v>494449.21</v>
      </c>
      <c r="AD46" s="14">
        <v>31177701</v>
      </c>
      <c r="AE46" s="14">
        <v>21371037</v>
      </c>
      <c r="AF46" s="14">
        <v>0</v>
      </c>
      <c r="AG46" s="14">
        <v>12105305</v>
      </c>
      <c r="AH46" s="14">
        <v>0</v>
      </c>
      <c r="AI46" s="14">
        <v>1619087</v>
      </c>
      <c r="AJ46" s="17">
        <v>78044662.67</v>
      </c>
      <c r="AK46" s="18">
        <v>75768200</v>
      </c>
      <c r="AL46" s="18">
        <v>13447700</v>
      </c>
      <c r="AM46" s="18">
        <v>68943500</v>
      </c>
      <c r="AN46" s="18">
        <v>27540800</v>
      </c>
      <c r="AO46" s="18">
        <v>9618400</v>
      </c>
      <c r="AP46" s="18">
        <v>11063900</v>
      </c>
      <c r="AQ46" s="6">
        <v>206382500</v>
      </c>
      <c r="AR46" s="15">
        <v>1400000</v>
      </c>
      <c r="AS46" s="15">
        <v>4420517</v>
      </c>
      <c r="AT46" s="15">
        <v>496000</v>
      </c>
      <c r="AU46" s="13">
        <v>6316517</v>
      </c>
      <c r="AV46" s="18">
        <v>3250</v>
      </c>
      <c r="AW46" s="18">
        <v>35250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/>
      <c r="BS46" s="19">
        <f t="shared" si="0"/>
        <v>18421822</v>
      </c>
    </row>
    <row r="47" spans="1:71" ht="15.75" customHeight="1">
      <c r="A47" s="3" t="s">
        <v>212</v>
      </c>
      <c r="B47" s="3" t="s">
        <v>213</v>
      </c>
      <c r="C47" s="3" t="s">
        <v>173</v>
      </c>
      <c r="D47" s="5">
        <v>849035100</v>
      </c>
      <c r="E47" s="5">
        <v>1316324800</v>
      </c>
      <c r="F47" s="6">
        <v>2165359900</v>
      </c>
      <c r="G47" s="7">
        <v>50000</v>
      </c>
      <c r="H47" s="7">
        <v>2165309900</v>
      </c>
      <c r="I47" s="8">
        <v>0</v>
      </c>
      <c r="J47" s="6">
        <v>2165309900</v>
      </c>
      <c r="K47" s="9">
        <v>3.2809999999999997</v>
      </c>
      <c r="L47" s="46">
        <v>65.96</v>
      </c>
      <c r="M47" s="46"/>
      <c r="N47" s="10">
        <v>0</v>
      </c>
      <c r="O47" s="11">
        <v>0</v>
      </c>
      <c r="P47" s="8">
        <v>0</v>
      </c>
      <c r="Q47" s="12">
        <v>1144068597</v>
      </c>
      <c r="R47" s="6">
        <v>3309378497</v>
      </c>
      <c r="S47" s="13">
        <v>7565663.18</v>
      </c>
      <c r="T47" s="13">
        <v>0</v>
      </c>
      <c r="U47" s="13">
        <v>0</v>
      </c>
      <c r="V47" s="14">
        <v>6681.2</v>
      </c>
      <c r="W47" s="14">
        <v>0</v>
      </c>
      <c r="X47" s="14">
        <v>7558981.9799999995</v>
      </c>
      <c r="Y47" s="15">
        <v>0</v>
      </c>
      <c r="Z47" s="13">
        <v>7558981.9799999995</v>
      </c>
      <c r="AA47" s="16">
        <v>0</v>
      </c>
      <c r="AB47" s="16">
        <v>0</v>
      </c>
      <c r="AC47" s="13">
        <v>330937.85</v>
      </c>
      <c r="AD47" s="14">
        <v>34171982</v>
      </c>
      <c r="AE47" s="14">
        <v>0</v>
      </c>
      <c r="AF47" s="14">
        <v>0</v>
      </c>
      <c r="AG47" s="14">
        <v>27883520</v>
      </c>
      <c r="AH47" s="14">
        <v>0</v>
      </c>
      <c r="AI47" s="14">
        <v>1091658</v>
      </c>
      <c r="AJ47" s="17">
        <v>71037079.83</v>
      </c>
      <c r="AK47" s="18">
        <v>86245900</v>
      </c>
      <c r="AL47" s="18">
        <v>9939000</v>
      </c>
      <c r="AM47" s="18">
        <v>61038800</v>
      </c>
      <c r="AN47" s="18">
        <v>61677500</v>
      </c>
      <c r="AO47" s="18">
        <v>8012100</v>
      </c>
      <c r="AP47" s="18">
        <v>70122300</v>
      </c>
      <c r="AQ47" s="6">
        <v>297035600</v>
      </c>
      <c r="AR47" s="15">
        <v>4949006</v>
      </c>
      <c r="AS47" s="15">
        <v>9753565</v>
      </c>
      <c r="AT47" s="15">
        <v>989000</v>
      </c>
      <c r="AU47" s="13">
        <v>15691571</v>
      </c>
      <c r="AV47" s="18">
        <v>23000</v>
      </c>
      <c r="AW47" s="18">
        <v>40500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50000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50000</v>
      </c>
      <c r="BO47" s="18">
        <v>0</v>
      </c>
      <c r="BP47" s="18">
        <v>0</v>
      </c>
      <c r="BQ47" s="18">
        <v>0</v>
      </c>
      <c r="BR47" s="18"/>
      <c r="BS47" s="19">
        <f t="shared" si="0"/>
        <v>43575091</v>
      </c>
    </row>
    <row r="48" spans="1:71" ht="15.75" customHeight="1">
      <c r="A48" s="3" t="s">
        <v>214</v>
      </c>
      <c r="B48" s="3" t="s">
        <v>215</v>
      </c>
      <c r="C48" s="3" t="s">
        <v>173</v>
      </c>
      <c r="D48" s="5">
        <v>1308387000</v>
      </c>
      <c r="E48" s="5">
        <v>1132198200</v>
      </c>
      <c r="F48" s="6">
        <v>2440585200</v>
      </c>
      <c r="G48" s="7">
        <v>0</v>
      </c>
      <c r="H48" s="7">
        <v>2440585200</v>
      </c>
      <c r="I48" s="8">
        <v>0</v>
      </c>
      <c r="J48" s="6">
        <v>2440585200</v>
      </c>
      <c r="K48" s="9">
        <v>3.1599999999999997</v>
      </c>
      <c r="L48" s="46">
        <v>83.11</v>
      </c>
      <c r="M48" s="46"/>
      <c r="N48" s="10">
        <v>0</v>
      </c>
      <c r="O48" s="11">
        <v>0</v>
      </c>
      <c r="P48" s="8">
        <v>0</v>
      </c>
      <c r="Q48" s="12">
        <v>499834959</v>
      </c>
      <c r="R48" s="6">
        <v>2940420159</v>
      </c>
      <c r="S48" s="13">
        <v>6722177.15</v>
      </c>
      <c r="T48" s="13">
        <v>0</v>
      </c>
      <c r="U48" s="13">
        <v>0</v>
      </c>
      <c r="V48" s="14">
        <v>1887.8</v>
      </c>
      <c r="W48" s="14">
        <v>0</v>
      </c>
      <c r="X48" s="14">
        <v>6720289.350000001</v>
      </c>
      <c r="Y48" s="15">
        <v>0</v>
      </c>
      <c r="Z48" s="13">
        <v>6720289.350000001</v>
      </c>
      <c r="AA48" s="16">
        <v>0</v>
      </c>
      <c r="AB48" s="16">
        <v>0</v>
      </c>
      <c r="AC48" s="13">
        <v>294042.02</v>
      </c>
      <c r="AD48" s="14">
        <v>52984851</v>
      </c>
      <c r="AE48" s="14">
        <v>0</v>
      </c>
      <c r="AF48" s="14">
        <v>0</v>
      </c>
      <c r="AG48" s="14">
        <v>16028995.55</v>
      </c>
      <c r="AH48" s="14">
        <v>122029</v>
      </c>
      <c r="AI48" s="14">
        <v>969932</v>
      </c>
      <c r="AJ48" s="17">
        <v>77120138.92</v>
      </c>
      <c r="AK48" s="18">
        <v>68270400</v>
      </c>
      <c r="AL48" s="18">
        <v>0</v>
      </c>
      <c r="AM48" s="18">
        <v>127861700</v>
      </c>
      <c r="AN48" s="18">
        <v>43105300</v>
      </c>
      <c r="AO48" s="18">
        <v>132600</v>
      </c>
      <c r="AP48" s="18">
        <v>5968100</v>
      </c>
      <c r="AQ48" s="6">
        <v>245338100</v>
      </c>
      <c r="AR48" s="15">
        <v>2650000</v>
      </c>
      <c r="AS48" s="15">
        <v>3386470.45</v>
      </c>
      <c r="AT48" s="15">
        <v>324000</v>
      </c>
      <c r="AU48" s="13">
        <v>6360470.45</v>
      </c>
      <c r="AV48" s="18">
        <v>2500</v>
      </c>
      <c r="AW48" s="18">
        <v>40250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/>
      <c r="BS48" s="19">
        <f t="shared" si="0"/>
        <v>22389466</v>
      </c>
    </row>
    <row r="49" spans="1:71" ht="15.75" customHeight="1">
      <c r="A49" s="3" t="s">
        <v>216</v>
      </c>
      <c r="B49" s="3" t="s">
        <v>217</v>
      </c>
      <c r="C49" s="3" t="s">
        <v>173</v>
      </c>
      <c r="D49" s="5">
        <v>2247314300</v>
      </c>
      <c r="E49" s="5">
        <v>4572529200</v>
      </c>
      <c r="F49" s="6">
        <v>6819843500</v>
      </c>
      <c r="G49" s="7">
        <v>3834200</v>
      </c>
      <c r="H49" s="7">
        <v>6816009300</v>
      </c>
      <c r="I49" s="8">
        <v>0</v>
      </c>
      <c r="J49" s="6">
        <v>6816009300</v>
      </c>
      <c r="K49" s="9">
        <v>2.879</v>
      </c>
      <c r="L49" s="46">
        <v>98.44</v>
      </c>
      <c r="M49" s="46"/>
      <c r="N49" s="10">
        <v>0</v>
      </c>
      <c r="O49" s="11">
        <v>0</v>
      </c>
      <c r="P49" s="8">
        <v>0</v>
      </c>
      <c r="Q49" s="12">
        <v>320993694</v>
      </c>
      <c r="R49" s="6">
        <v>7137002994</v>
      </c>
      <c r="S49" s="13">
        <v>16316103.09</v>
      </c>
      <c r="T49" s="13">
        <v>0</v>
      </c>
      <c r="U49" s="13">
        <v>0</v>
      </c>
      <c r="V49" s="14">
        <v>450149.49</v>
      </c>
      <c r="W49" s="14">
        <v>0</v>
      </c>
      <c r="X49" s="14">
        <v>15865953.6</v>
      </c>
      <c r="Y49" s="15">
        <v>0</v>
      </c>
      <c r="Z49" s="13">
        <v>15865953.6</v>
      </c>
      <c r="AA49" s="16">
        <v>0</v>
      </c>
      <c r="AB49" s="16">
        <v>0</v>
      </c>
      <c r="AC49" s="13">
        <v>713700.3</v>
      </c>
      <c r="AD49" s="14">
        <v>88277826</v>
      </c>
      <c r="AE49" s="14">
        <v>0</v>
      </c>
      <c r="AF49" s="14">
        <v>0</v>
      </c>
      <c r="AG49" s="14">
        <v>88616205</v>
      </c>
      <c r="AH49" s="14">
        <v>340800</v>
      </c>
      <c r="AI49" s="14">
        <v>2373433</v>
      </c>
      <c r="AJ49" s="17">
        <v>196187917.9</v>
      </c>
      <c r="AK49" s="18">
        <v>233859600</v>
      </c>
      <c r="AL49" s="18">
        <v>0</v>
      </c>
      <c r="AM49" s="18">
        <v>391531300</v>
      </c>
      <c r="AN49" s="18">
        <v>79481800</v>
      </c>
      <c r="AO49" s="18">
        <v>60483700</v>
      </c>
      <c r="AP49" s="18">
        <v>1542900600</v>
      </c>
      <c r="AQ49" s="6">
        <v>2308257000</v>
      </c>
      <c r="AR49" s="15">
        <v>6270000</v>
      </c>
      <c r="AS49" s="15">
        <v>24564312</v>
      </c>
      <c r="AT49" s="15">
        <v>0</v>
      </c>
      <c r="AU49" s="13">
        <v>30834312</v>
      </c>
      <c r="AV49" s="18">
        <v>18500</v>
      </c>
      <c r="AW49" s="18">
        <v>65500</v>
      </c>
      <c r="AX49" s="18">
        <v>0</v>
      </c>
      <c r="AY49" s="18">
        <v>2059600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448600</v>
      </c>
      <c r="BH49" s="18">
        <v>0</v>
      </c>
      <c r="BI49" s="18">
        <v>0</v>
      </c>
      <c r="BJ49" s="18">
        <v>0</v>
      </c>
      <c r="BK49" s="18">
        <v>1326000</v>
      </c>
      <c r="BL49" s="18">
        <v>0</v>
      </c>
      <c r="BM49" s="18">
        <v>0</v>
      </c>
      <c r="BN49" s="18">
        <v>3834200</v>
      </c>
      <c r="BO49" s="18">
        <v>0</v>
      </c>
      <c r="BP49" s="18">
        <v>0</v>
      </c>
      <c r="BQ49" s="18">
        <v>0</v>
      </c>
      <c r="BR49" s="18"/>
      <c r="BS49" s="19">
        <f t="shared" si="0"/>
        <v>119450517</v>
      </c>
    </row>
    <row r="50" spans="1:71" ht="15.75" customHeight="1">
      <c r="A50" s="3" t="s">
        <v>218</v>
      </c>
      <c r="B50" s="3" t="s">
        <v>219</v>
      </c>
      <c r="C50" s="3" t="s">
        <v>173</v>
      </c>
      <c r="D50" s="5">
        <v>454286650</v>
      </c>
      <c r="E50" s="5">
        <v>489300900</v>
      </c>
      <c r="F50" s="6">
        <v>943587550</v>
      </c>
      <c r="G50" s="7">
        <v>0</v>
      </c>
      <c r="H50" s="7">
        <v>943587550</v>
      </c>
      <c r="I50" s="8">
        <v>0</v>
      </c>
      <c r="J50" s="6">
        <v>943587550</v>
      </c>
      <c r="K50" s="9">
        <v>3.0309999999999997</v>
      </c>
      <c r="L50" s="46">
        <v>79.23</v>
      </c>
      <c r="M50" s="46"/>
      <c r="N50" s="10">
        <v>0</v>
      </c>
      <c r="O50" s="11">
        <v>0</v>
      </c>
      <c r="P50" s="8">
        <v>0</v>
      </c>
      <c r="Q50" s="12">
        <v>247821354</v>
      </c>
      <c r="R50" s="6">
        <v>1191408904</v>
      </c>
      <c r="S50" s="13">
        <v>2723713.37</v>
      </c>
      <c r="T50" s="13">
        <v>0</v>
      </c>
      <c r="U50" s="13">
        <v>0</v>
      </c>
      <c r="V50" s="14">
        <v>360.4</v>
      </c>
      <c r="W50" s="14">
        <v>0</v>
      </c>
      <c r="X50" s="14">
        <v>2723352.97</v>
      </c>
      <c r="Y50" s="15">
        <v>0</v>
      </c>
      <c r="Z50" s="13">
        <v>2723352.97</v>
      </c>
      <c r="AA50" s="16">
        <v>0</v>
      </c>
      <c r="AB50" s="16">
        <v>0</v>
      </c>
      <c r="AC50" s="13">
        <v>119140.89</v>
      </c>
      <c r="AD50" s="14">
        <v>13473770</v>
      </c>
      <c r="AE50" s="14">
        <v>5797680</v>
      </c>
      <c r="AF50" s="14">
        <v>0</v>
      </c>
      <c r="AG50" s="14">
        <v>5989196</v>
      </c>
      <c r="AH50" s="14">
        <v>94359</v>
      </c>
      <c r="AI50" s="14">
        <v>395000</v>
      </c>
      <c r="AJ50" s="17">
        <v>28592498.86</v>
      </c>
      <c r="AK50" s="18">
        <v>10943100</v>
      </c>
      <c r="AL50" s="18">
        <v>0</v>
      </c>
      <c r="AM50" s="18">
        <v>36417600</v>
      </c>
      <c r="AN50" s="18">
        <v>10950900</v>
      </c>
      <c r="AO50" s="18">
        <v>332500</v>
      </c>
      <c r="AP50" s="18">
        <v>5599950</v>
      </c>
      <c r="AQ50" s="6">
        <v>64244050</v>
      </c>
      <c r="AR50" s="15">
        <v>740000</v>
      </c>
      <c r="AS50" s="15">
        <v>1243654</v>
      </c>
      <c r="AT50" s="15">
        <v>123000</v>
      </c>
      <c r="AU50" s="13">
        <v>2106654</v>
      </c>
      <c r="AV50" s="18">
        <v>2000</v>
      </c>
      <c r="AW50" s="18">
        <v>29500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/>
      <c r="BS50" s="19">
        <f t="shared" si="0"/>
        <v>8095850</v>
      </c>
    </row>
    <row r="51" spans="1:71" ht="15.75" customHeight="1">
      <c r="A51" s="3" t="s">
        <v>220</v>
      </c>
      <c r="B51" s="3" t="s">
        <v>221</v>
      </c>
      <c r="C51" s="3" t="s">
        <v>173</v>
      </c>
      <c r="D51" s="5">
        <v>882517400</v>
      </c>
      <c r="E51" s="5">
        <v>1269235300</v>
      </c>
      <c r="F51" s="6">
        <v>2151752700</v>
      </c>
      <c r="G51" s="7">
        <v>0</v>
      </c>
      <c r="H51" s="7">
        <v>2151752700</v>
      </c>
      <c r="I51" s="8">
        <v>1202827</v>
      </c>
      <c r="J51" s="6">
        <v>2152955527</v>
      </c>
      <c r="K51" s="9">
        <v>2.577</v>
      </c>
      <c r="L51" s="46">
        <v>97.6</v>
      </c>
      <c r="M51" s="46"/>
      <c r="N51" s="10">
        <v>0</v>
      </c>
      <c r="O51" s="11">
        <v>0</v>
      </c>
      <c r="P51" s="8">
        <v>0</v>
      </c>
      <c r="Q51" s="12">
        <v>56811945</v>
      </c>
      <c r="R51" s="6">
        <v>2209767472</v>
      </c>
      <c r="S51" s="13">
        <v>5051811.51</v>
      </c>
      <c r="T51" s="13">
        <v>0</v>
      </c>
      <c r="U51" s="13">
        <v>0</v>
      </c>
      <c r="V51" s="14">
        <v>4593.21</v>
      </c>
      <c r="W51" s="14">
        <v>0</v>
      </c>
      <c r="X51" s="14">
        <v>5047218.3</v>
      </c>
      <c r="Y51" s="15">
        <v>0</v>
      </c>
      <c r="Z51" s="13">
        <v>5047218.3</v>
      </c>
      <c r="AA51" s="16">
        <v>0</v>
      </c>
      <c r="AB51" s="16">
        <v>0</v>
      </c>
      <c r="AC51" s="13">
        <v>220976.75</v>
      </c>
      <c r="AD51" s="14">
        <v>33144124</v>
      </c>
      <c r="AE51" s="14">
        <v>0</v>
      </c>
      <c r="AF51" s="14">
        <v>0</v>
      </c>
      <c r="AG51" s="14">
        <v>16305401.46</v>
      </c>
      <c r="AH51" s="14">
        <v>0</v>
      </c>
      <c r="AI51" s="14">
        <v>750873.83</v>
      </c>
      <c r="AJ51" s="17">
        <v>55468594.339999996</v>
      </c>
      <c r="AK51" s="18">
        <v>43769200</v>
      </c>
      <c r="AL51" s="18">
        <v>0</v>
      </c>
      <c r="AM51" s="18">
        <v>41339000</v>
      </c>
      <c r="AN51" s="18">
        <v>24988000</v>
      </c>
      <c r="AO51" s="18">
        <v>0</v>
      </c>
      <c r="AP51" s="18">
        <v>17988100</v>
      </c>
      <c r="AQ51" s="6">
        <v>128084300</v>
      </c>
      <c r="AR51" s="15">
        <v>1320000</v>
      </c>
      <c r="AS51" s="15">
        <v>4401208.23</v>
      </c>
      <c r="AT51" s="15">
        <v>282500</v>
      </c>
      <c r="AU51" s="13">
        <v>6003708.23</v>
      </c>
      <c r="AV51" s="18">
        <v>4250</v>
      </c>
      <c r="AW51" s="18">
        <v>50250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/>
      <c r="BS51" s="19">
        <f t="shared" si="0"/>
        <v>22309109.69</v>
      </c>
    </row>
    <row r="52" spans="1:71" ht="15.75" customHeight="1">
      <c r="A52" s="3" t="s">
        <v>222</v>
      </c>
      <c r="B52" s="3" t="s">
        <v>223</v>
      </c>
      <c r="C52" s="3" t="s">
        <v>173</v>
      </c>
      <c r="D52" s="5">
        <v>358940400</v>
      </c>
      <c r="E52" s="5">
        <v>465958500</v>
      </c>
      <c r="F52" s="6">
        <v>824898900</v>
      </c>
      <c r="G52" s="7">
        <v>0</v>
      </c>
      <c r="H52" s="7">
        <v>824898900</v>
      </c>
      <c r="I52" s="8">
        <v>0</v>
      </c>
      <c r="J52" s="6">
        <v>824898900</v>
      </c>
      <c r="K52" s="9">
        <v>3.042</v>
      </c>
      <c r="L52" s="46">
        <v>79.26</v>
      </c>
      <c r="M52" s="46"/>
      <c r="N52" s="10">
        <v>0</v>
      </c>
      <c r="O52" s="11">
        <v>0</v>
      </c>
      <c r="P52" s="8">
        <v>0</v>
      </c>
      <c r="Q52" s="12">
        <v>216661638</v>
      </c>
      <c r="R52" s="6">
        <v>1041560538</v>
      </c>
      <c r="S52" s="13">
        <v>2381140.81</v>
      </c>
      <c r="T52" s="13">
        <v>0</v>
      </c>
      <c r="U52" s="13">
        <v>0</v>
      </c>
      <c r="V52" s="14">
        <v>0</v>
      </c>
      <c r="W52" s="14">
        <v>0</v>
      </c>
      <c r="X52" s="14">
        <v>2381140.81</v>
      </c>
      <c r="Y52" s="15">
        <v>0</v>
      </c>
      <c r="Z52" s="13">
        <v>2381140.81</v>
      </c>
      <c r="AA52" s="16">
        <v>0</v>
      </c>
      <c r="AB52" s="16">
        <v>0</v>
      </c>
      <c r="AC52" s="13">
        <v>104156.05</v>
      </c>
      <c r="AD52" s="14">
        <v>9827203</v>
      </c>
      <c r="AE52" s="14">
        <v>5824506</v>
      </c>
      <c r="AF52" s="14">
        <v>0</v>
      </c>
      <c r="AG52" s="14">
        <v>6606083</v>
      </c>
      <c r="AH52" s="14">
        <v>0</v>
      </c>
      <c r="AI52" s="14">
        <v>343526</v>
      </c>
      <c r="AJ52" s="17">
        <v>25086614.86</v>
      </c>
      <c r="AK52" s="18">
        <v>8180700</v>
      </c>
      <c r="AL52" s="18">
        <v>0</v>
      </c>
      <c r="AM52" s="18">
        <v>54869900</v>
      </c>
      <c r="AN52" s="18">
        <v>11132300</v>
      </c>
      <c r="AO52" s="18">
        <v>0</v>
      </c>
      <c r="AP52" s="18">
        <v>1932100</v>
      </c>
      <c r="AQ52" s="6">
        <v>76115000</v>
      </c>
      <c r="AR52" s="15">
        <v>700000</v>
      </c>
      <c r="AS52" s="15">
        <v>1633595</v>
      </c>
      <c r="AT52" s="15">
        <v>145000</v>
      </c>
      <c r="AU52" s="13">
        <v>2478595</v>
      </c>
      <c r="AV52" s="18">
        <v>0</v>
      </c>
      <c r="AW52" s="18">
        <v>11750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/>
      <c r="BS52" s="19">
        <f t="shared" si="0"/>
        <v>9084678</v>
      </c>
    </row>
    <row r="53" spans="1:71" ht="15.75" customHeight="1">
      <c r="A53" s="3" t="s">
        <v>224</v>
      </c>
      <c r="B53" s="3" t="s">
        <v>225</v>
      </c>
      <c r="C53" s="3" t="s">
        <v>173</v>
      </c>
      <c r="D53" s="5">
        <v>945154500</v>
      </c>
      <c r="E53" s="5">
        <v>764257800</v>
      </c>
      <c r="F53" s="6">
        <v>1709412300</v>
      </c>
      <c r="G53" s="7">
        <v>0</v>
      </c>
      <c r="H53" s="7">
        <v>1709412300</v>
      </c>
      <c r="I53" s="8">
        <v>0</v>
      </c>
      <c r="J53" s="6">
        <v>1709412300</v>
      </c>
      <c r="K53" s="9">
        <v>3.082</v>
      </c>
      <c r="L53" s="46">
        <v>81.17</v>
      </c>
      <c r="M53" s="46"/>
      <c r="N53" s="10">
        <v>0</v>
      </c>
      <c r="O53" s="11">
        <v>0</v>
      </c>
      <c r="P53" s="8">
        <v>0</v>
      </c>
      <c r="Q53" s="12">
        <v>401339261</v>
      </c>
      <c r="R53" s="6">
        <v>2110751561</v>
      </c>
      <c r="S53" s="13">
        <v>4825448.46</v>
      </c>
      <c r="T53" s="13">
        <v>0</v>
      </c>
      <c r="U53" s="13">
        <v>0</v>
      </c>
      <c r="V53" s="14">
        <v>912.81</v>
      </c>
      <c r="W53" s="14">
        <v>0</v>
      </c>
      <c r="X53" s="14">
        <v>4824535.65</v>
      </c>
      <c r="Y53" s="15">
        <v>0</v>
      </c>
      <c r="Z53" s="13">
        <v>4824535.65</v>
      </c>
      <c r="AA53" s="16">
        <v>0</v>
      </c>
      <c r="AB53" s="16">
        <v>0</v>
      </c>
      <c r="AC53" s="13">
        <v>211075.16</v>
      </c>
      <c r="AD53" s="14">
        <v>23994618</v>
      </c>
      <c r="AE53" s="14">
        <v>12763815</v>
      </c>
      <c r="AF53" s="14">
        <v>0</v>
      </c>
      <c r="AG53" s="14">
        <v>10187806.95</v>
      </c>
      <c r="AH53" s="14">
        <v>0</v>
      </c>
      <c r="AI53" s="14">
        <v>702140.48</v>
      </c>
      <c r="AJ53" s="17">
        <v>52683991.24</v>
      </c>
      <c r="AK53" s="18">
        <v>45846800</v>
      </c>
      <c r="AL53" s="18">
        <v>7147400</v>
      </c>
      <c r="AM53" s="18">
        <v>54110600</v>
      </c>
      <c r="AN53" s="18">
        <v>16786300</v>
      </c>
      <c r="AO53" s="18">
        <v>92500</v>
      </c>
      <c r="AP53" s="18">
        <v>18506300</v>
      </c>
      <c r="AQ53" s="6">
        <v>142489900</v>
      </c>
      <c r="AR53" s="15">
        <v>2000000</v>
      </c>
      <c r="AS53" s="15">
        <v>2802887.2</v>
      </c>
      <c r="AT53" s="15">
        <v>305052.27</v>
      </c>
      <c r="AU53" s="13">
        <v>5107939.470000001</v>
      </c>
      <c r="AV53" s="18">
        <v>2250</v>
      </c>
      <c r="AW53" s="18">
        <v>50500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/>
      <c r="BS53" s="19">
        <f t="shared" si="0"/>
        <v>15295746.42</v>
      </c>
    </row>
    <row r="54" spans="1:71" ht="15.75" customHeight="1">
      <c r="A54" s="3" t="s">
        <v>226</v>
      </c>
      <c r="B54" s="3" t="s">
        <v>1362</v>
      </c>
      <c r="C54" s="3" t="s">
        <v>173</v>
      </c>
      <c r="D54" s="5">
        <v>572973500</v>
      </c>
      <c r="E54" s="5">
        <v>624375500</v>
      </c>
      <c r="F54" s="6">
        <v>1197349000</v>
      </c>
      <c r="G54" s="7">
        <v>0</v>
      </c>
      <c r="H54" s="7">
        <v>1197349000</v>
      </c>
      <c r="I54" s="8">
        <v>100</v>
      </c>
      <c r="J54" s="6">
        <v>1197349100</v>
      </c>
      <c r="K54" s="9">
        <v>2.33</v>
      </c>
      <c r="L54" s="46">
        <v>80.16</v>
      </c>
      <c r="M54" s="46"/>
      <c r="N54" s="10">
        <v>0</v>
      </c>
      <c r="O54" s="11">
        <v>0</v>
      </c>
      <c r="P54" s="8">
        <v>0</v>
      </c>
      <c r="Q54" s="12">
        <v>298114175</v>
      </c>
      <c r="R54" s="6">
        <v>1495463275</v>
      </c>
      <c r="S54" s="13">
        <v>3418820.62</v>
      </c>
      <c r="T54" s="13">
        <v>0</v>
      </c>
      <c r="U54" s="13">
        <v>0</v>
      </c>
      <c r="V54" s="14">
        <v>814</v>
      </c>
      <c r="W54" s="14">
        <v>0</v>
      </c>
      <c r="X54" s="14">
        <v>3418006.62</v>
      </c>
      <c r="Y54" s="15">
        <v>0</v>
      </c>
      <c r="Z54" s="13">
        <v>3418006.62</v>
      </c>
      <c r="AA54" s="16">
        <v>0</v>
      </c>
      <c r="AB54" s="16">
        <v>0</v>
      </c>
      <c r="AC54" s="13">
        <v>149546.33</v>
      </c>
      <c r="AD54" s="14">
        <v>15923513</v>
      </c>
      <c r="AE54" s="14">
        <v>0</v>
      </c>
      <c r="AF54" s="14">
        <v>0</v>
      </c>
      <c r="AG54" s="14">
        <v>7908610.46</v>
      </c>
      <c r="AH54" s="14">
        <v>0</v>
      </c>
      <c r="AI54" s="14">
        <v>495042.54</v>
      </c>
      <c r="AJ54" s="17">
        <v>27894718.95</v>
      </c>
      <c r="AK54" s="18">
        <v>11469200</v>
      </c>
      <c r="AL54" s="18">
        <v>5113600</v>
      </c>
      <c r="AM54" s="18">
        <v>20144400</v>
      </c>
      <c r="AN54" s="18">
        <v>7932100</v>
      </c>
      <c r="AO54" s="18">
        <v>903700</v>
      </c>
      <c r="AP54" s="18">
        <v>3904700</v>
      </c>
      <c r="AQ54" s="6">
        <v>49467700</v>
      </c>
      <c r="AR54" s="15">
        <v>1162000</v>
      </c>
      <c r="AS54" s="15">
        <v>1218383.39</v>
      </c>
      <c r="AT54" s="15">
        <v>62120.28</v>
      </c>
      <c r="AU54" s="13">
        <v>2442503.6699999995</v>
      </c>
      <c r="AV54" s="18">
        <v>250</v>
      </c>
      <c r="AW54" s="18">
        <v>18000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/>
      <c r="BS54" s="19">
        <f t="shared" si="0"/>
        <v>10351114.129999999</v>
      </c>
    </row>
    <row r="55" spans="1:71" ht="15.75" customHeight="1">
      <c r="A55" s="3" t="s">
        <v>227</v>
      </c>
      <c r="B55" s="3" t="s">
        <v>228</v>
      </c>
      <c r="C55" s="3" t="s">
        <v>173</v>
      </c>
      <c r="D55" s="5">
        <v>656345900</v>
      </c>
      <c r="E55" s="5">
        <v>587576500</v>
      </c>
      <c r="F55" s="6">
        <v>1243922400</v>
      </c>
      <c r="G55" s="7">
        <v>0</v>
      </c>
      <c r="H55" s="7">
        <v>1243922400</v>
      </c>
      <c r="I55" s="8">
        <v>717629</v>
      </c>
      <c r="J55" s="6">
        <v>1244640029</v>
      </c>
      <c r="K55" s="9">
        <v>3.3609999999999998</v>
      </c>
      <c r="L55" s="46">
        <v>71.17</v>
      </c>
      <c r="M55" s="46"/>
      <c r="N55" s="10">
        <v>0</v>
      </c>
      <c r="O55" s="11">
        <v>0</v>
      </c>
      <c r="P55" s="8">
        <v>0</v>
      </c>
      <c r="Q55" s="12">
        <v>506666541</v>
      </c>
      <c r="R55" s="6">
        <v>1751306570</v>
      </c>
      <c r="S55" s="13">
        <v>4003711.16</v>
      </c>
      <c r="T55" s="13">
        <v>0</v>
      </c>
      <c r="U55" s="13">
        <v>0</v>
      </c>
      <c r="V55" s="14">
        <v>24.1</v>
      </c>
      <c r="W55" s="14">
        <v>0</v>
      </c>
      <c r="X55" s="14">
        <v>4003687.06</v>
      </c>
      <c r="Y55" s="15">
        <v>0</v>
      </c>
      <c r="Z55" s="13">
        <v>4003687.06</v>
      </c>
      <c r="AA55" s="16">
        <v>0</v>
      </c>
      <c r="AB55" s="16">
        <v>0</v>
      </c>
      <c r="AC55" s="13">
        <v>175130.66</v>
      </c>
      <c r="AD55" s="14">
        <v>24359607</v>
      </c>
      <c r="AE55" s="14">
        <v>0</v>
      </c>
      <c r="AF55" s="14">
        <v>0</v>
      </c>
      <c r="AG55" s="14">
        <v>12708545</v>
      </c>
      <c r="AH55" s="14">
        <v>0</v>
      </c>
      <c r="AI55" s="14">
        <v>581970</v>
      </c>
      <c r="AJ55" s="17">
        <v>41828939.72</v>
      </c>
      <c r="AK55" s="18">
        <v>54978800</v>
      </c>
      <c r="AL55" s="18">
        <v>2859500</v>
      </c>
      <c r="AM55" s="18">
        <v>109690400</v>
      </c>
      <c r="AN55" s="18">
        <v>23973200</v>
      </c>
      <c r="AO55" s="18">
        <v>10067000</v>
      </c>
      <c r="AP55" s="18">
        <v>5209500</v>
      </c>
      <c r="AQ55" s="6">
        <v>206778400</v>
      </c>
      <c r="AR55" s="15">
        <v>500000</v>
      </c>
      <c r="AS55" s="15">
        <v>3572798</v>
      </c>
      <c r="AT55" s="15">
        <v>400000</v>
      </c>
      <c r="AU55" s="13">
        <v>4472798</v>
      </c>
      <c r="AV55" s="18">
        <v>2750</v>
      </c>
      <c r="AW55" s="18">
        <v>22000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/>
      <c r="BS55" s="19">
        <f t="shared" si="0"/>
        <v>17181343</v>
      </c>
    </row>
    <row r="56" spans="1:71" ht="15.75" customHeight="1">
      <c r="A56" s="3" t="s">
        <v>229</v>
      </c>
      <c r="B56" s="3" t="s">
        <v>230</v>
      </c>
      <c r="C56" s="3" t="s">
        <v>173</v>
      </c>
      <c r="D56" s="5">
        <v>543171300</v>
      </c>
      <c r="E56" s="5">
        <v>823101500</v>
      </c>
      <c r="F56" s="6">
        <v>1366272800</v>
      </c>
      <c r="G56" s="7">
        <v>983000</v>
      </c>
      <c r="H56" s="7">
        <v>1365289800</v>
      </c>
      <c r="I56" s="8">
        <v>100000</v>
      </c>
      <c r="J56" s="6">
        <v>1365389800</v>
      </c>
      <c r="K56" s="9">
        <v>2.747</v>
      </c>
      <c r="L56" s="46">
        <v>94.3</v>
      </c>
      <c r="M56" s="46"/>
      <c r="N56" s="10">
        <v>0</v>
      </c>
      <c r="O56" s="11">
        <v>0</v>
      </c>
      <c r="P56" s="8">
        <v>0</v>
      </c>
      <c r="Q56" s="12">
        <v>86411873</v>
      </c>
      <c r="R56" s="6">
        <v>1451801673</v>
      </c>
      <c r="S56" s="13">
        <v>3319004.6</v>
      </c>
      <c r="T56" s="13">
        <v>0</v>
      </c>
      <c r="U56" s="13">
        <v>0</v>
      </c>
      <c r="V56" s="14">
        <v>636.43</v>
      </c>
      <c r="W56" s="14">
        <v>0</v>
      </c>
      <c r="X56" s="14">
        <v>3318368.17</v>
      </c>
      <c r="Y56" s="15">
        <v>0</v>
      </c>
      <c r="Z56" s="13">
        <v>3318368.17</v>
      </c>
      <c r="AA56" s="16">
        <v>0</v>
      </c>
      <c r="AB56" s="16">
        <v>0</v>
      </c>
      <c r="AC56" s="13">
        <v>145180.17</v>
      </c>
      <c r="AD56" s="14">
        <v>21536738</v>
      </c>
      <c r="AE56" s="14">
        <v>0</v>
      </c>
      <c r="AF56" s="14">
        <v>0</v>
      </c>
      <c r="AG56" s="14">
        <v>11989666</v>
      </c>
      <c r="AH56" s="14">
        <v>0</v>
      </c>
      <c r="AI56" s="14">
        <v>509159</v>
      </c>
      <c r="AJ56" s="17">
        <v>37499111.34</v>
      </c>
      <c r="AK56" s="18">
        <v>10520700</v>
      </c>
      <c r="AL56" s="18">
        <v>0</v>
      </c>
      <c r="AM56" s="18">
        <v>374935500</v>
      </c>
      <c r="AN56" s="18">
        <v>5250400</v>
      </c>
      <c r="AO56" s="18">
        <v>1488700</v>
      </c>
      <c r="AP56" s="18">
        <v>8525300</v>
      </c>
      <c r="AQ56" s="6">
        <v>400720600</v>
      </c>
      <c r="AR56" s="15">
        <v>2700000</v>
      </c>
      <c r="AS56" s="15">
        <v>2681893</v>
      </c>
      <c r="AT56" s="15">
        <v>465000</v>
      </c>
      <c r="AU56" s="13">
        <v>5846893</v>
      </c>
      <c r="AV56" s="18">
        <v>7250</v>
      </c>
      <c r="AW56" s="18">
        <v>23750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983000</v>
      </c>
      <c r="BN56" s="18">
        <v>983000</v>
      </c>
      <c r="BO56" s="18">
        <v>0</v>
      </c>
      <c r="BP56" s="18">
        <v>77940</v>
      </c>
      <c r="BQ56" s="18">
        <v>0</v>
      </c>
      <c r="BR56" s="18"/>
      <c r="BS56" s="19">
        <f t="shared" si="0"/>
        <v>17836559</v>
      </c>
    </row>
    <row r="57" spans="1:71" ht="15.75" customHeight="1">
      <c r="A57" s="3" t="s">
        <v>231</v>
      </c>
      <c r="B57" s="3" t="s">
        <v>232</v>
      </c>
      <c r="C57" s="3" t="s">
        <v>173</v>
      </c>
      <c r="D57" s="5">
        <v>932315550</v>
      </c>
      <c r="E57" s="5">
        <v>1076611250</v>
      </c>
      <c r="F57" s="6">
        <v>2008926800</v>
      </c>
      <c r="G57" s="7">
        <v>0</v>
      </c>
      <c r="H57" s="7">
        <v>2008926800</v>
      </c>
      <c r="I57" s="8">
        <v>68660</v>
      </c>
      <c r="J57" s="6">
        <v>2008995460</v>
      </c>
      <c r="K57" s="9">
        <v>3.276</v>
      </c>
      <c r="L57" s="46">
        <v>68.66</v>
      </c>
      <c r="M57" s="46"/>
      <c r="N57" s="10">
        <v>0</v>
      </c>
      <c r="O57" s="11">
        <v>0</v>
      </c>
      <c r="P57" s="8">
        <v>0</v>
      </c>
      <c r="Q57" s="12">
        <v>932432570</v>
      </c>
      <c r="R57" s="6">
        <v>2941428030</v>
      </c>
      <c r="S57" s="13">
        <v>6724481.27</v>
      </c>
      <c r="T57" s="13">
        <v>0</v>
      </c>
      <c r="U57" s="13">
        <v>0</v>
      </c>
      <c r="V57" s="14">
        <v>3787.46</v>
      </c>
      <c r="W57" s="14">
        <v>0</v>
      </c>
      <c r="X57" s="14">
        <v>6720693.81</v>
      </c>
      <c r="Y57" s="15">
        <v>0</v>
      </c>
      <c r="Z57" s="13">
        <v>6720693.81</v>
      </c>
      <c r="AA57" s="16">
        <v>0</v>
      </c>
      <c r="AB57" s="16">
        <v>0</v>
      </c>
      <c r="AC57" s="13">
        <v>294142.8</v>
      </c>
      <c r="AD57" s="14">
        <v>39175345</v>
      </c>
      <c r="AE57" s="14">
        <v>0</v>
      </c>
      <c r="AF57" s="14">
        <v>0</v>
      </c>
      <c r="AG57" s="14">
        <v>18633181</v>
      </c>
      <c r="AH57" s="14">
        <v>0</v>
      </c>
      <c r="AI57" s="14">
        <v>974663.95</v>
      </c>
      <c r="AJ57" s="17">
        <v>65798026.56</v>
      </c>
      <c r="AK57" s="18">
        <v>39773800</v>
      </c>
      <c r="AL57" s="18">
        <v>23477300</v>
      </c>
      <c r="AM57" s="18">
        <v>62652200</v>
      </c>
      <c r="AN57" s="18">
        <v>72166500</v>
      </c>
      <c r="AO57" s="18">
        <v>15339300</v>
      </c>
      <c r="AP57" s="18">
        <v>7658400</v>
      </c>
      <c r="AQ57" s="6">
        <v>221067500</v>
      </c>
      <c r="AR57" s="15">
        <v>2550000</v>
      </c>
      <c r="AS57" s="15">
        <v>9283918.1</v>
      </c>
      <c r="AT57" s="15">
        <v>40000</v>
      </c>
      <c r="AU57" s="13">
        <v>11873918.1</v>
      </c>
      <c r="AV57" s="18">
        <v>23250</v>
      </c>
      <c r="AW57" s="18">
        <v>51000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/>
      <c r="BS57" s="19">
        <f t="shared" si="0"/>
        <v>30507099.1</v>
      </c>
    </row>
    <row r="58" spans="1:71" ht="15.75" customHeight="1">
      <c r="A58" s="3" t="s">
        <v>233</v>
      </c>
      <c r="B58" s="3" t="s">
        <v>234</v>
      </c>
      <c r="C58" s="3" t="s">
        <v>173</v>
      </c>
      <c r="D58" s="5">
        <v>2194738400</v>
      </c>
      <c r="E58" s="5">
        <v>2228652800</v>
      </c>
      <c r="F58" s="6">
        <v>4423391200</v>
      </c>
      <c r="G58" s="7">
        <v>215300</v>
      </c>
      <c r="H58" s="7">
        <v>4423175900</v>
      </c>
      <c r="I58" s="8">
        <v>5185937</v>
      </c>
      <c r="J58" s="6">
        <v>4428361837</v>
      </c>
      <c r="K58" s="9">
        <v>2.032</v>
      </c>
      <c r="L58" s="46">
        <v>103.52</v>
      </c>
      <c r="M58" s="46"/>
      <c r="N58" s="10">
        <v>0</v>
      </c>
      <c r="O58" s="11">
        <v>0</v>
      </c>
      <c r="P58" s="8">
        <v>130834773</v>
      </c>
      <c r="Q58" s="12">
        <v>0</v>
      </c>
      <c r="R58" s="6">
        <v>4297527064</v>
      </c>
      <c r="S58" s="13">
        <v>9824697.38</v>
      </c>
      <c r="T58" s="13">
        <v>0</v>
      </c>
      <c r="U58" s="13">
        <v>0</v>
      </c>
      <c r="V58" s="14">
        <v>14414.21</v>
      </c>
      <c r="W58" s="14">
        <v>0</v>
      </c>
      <c r="X58" s="14">
        <v>9810283.17</v>
      </c>
      <c r="Y58" s="15">
        <v>0</v>
      </c>
      <c r="Z58" s="13">
        <v>9810283.17</v>
      </c>
      <c r="AA58" s="16">
        <v>0</v>
      </c>
      <c r="AB58" s="16">
        <v>0</v>
      </c>
      <c r="AC58" s="13">
        <v>429752.71</v>
      </c>
      <c r="AD58" s="14">
        <v>43312107</v>
      </c>
      <c r="AE58" s="14">
        <v>0</v>
      </c>
      <c r="AF58" s="14">
        <v>0</v>
      </c>
      <c r="AG58" s="14">
        <v>35056650.74</v>
      </c>
      <c r="AH58" s="14">
        <v>0</v>
      </c>
      <c r="AI58" s="14">
        <v>1373376.92</v>
      </c>
      <c r="AJ58" s="17">
        <v>89982170.54</v>
      </c>
      <c r="AK58" s="18">
        <v>63670000</v>
      </c>
      <c r="AL58" s="18">
        <v>17412200</v>
      </c>
      <c r="AM58" s="18">
        <v>437961200</v>
      </c>
      <c r="AN58" s="18">
        <v>49330400</v>
      </c>
      <c r="AO58" s="18">
        <v>75033700</v>
      </c>
      <c r="AP58" s="18">
        <v>30363700</v>
      </c>
      <c r="AQ58" s="6">
        <v>673771200</v>
      </c>
      <c r="AR58" s="15">
        <v>3500000</v>
      </c>
      <c r="AS58" s="15">
        <v>6061848.39</v>
      </c>
      <c r="AT58" s="15">
        <v>830000</v>
      </c>
      <c r="AU58" s="13">
        <v>10391848.39</v>
      </c>
      <c r="AV58" s="18">
        <v>12250</v>
      </c>
      <c r="AW58" s="18">
        <v>80500</v>
      </c>
      <c r="AX58" s="18">
        <v>0</v>
      </c>
      <c r="AY58" s="18">
        <v>215300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215300</v>
      </c>
      <c r="BO58" s="18">
        <v>0</v>
      </c>
      <c r="BP58" s="18">
        <v>0</v>
      </c>
      <c r="BQ58" s="18">
        <v>0</v>
      </c>
      <c r="BR58" s="18"/>
      <c r="BS58" s="19">
        <f t="shared" si="0"/>
        <v>45448499.13</v>
      </c>
    </row>
    <row r="59" spans="1:71" ht="15.75" customHeight="1">
      <c r="A59" s="3" t="s">
        <v>235</v>
      </c>
      <c r="B59" s="3" t="s">
        <v>236</v>
      </c>
      <c r="C59" s="3" t="s">
        <v>173</v>
      </c>
      <c r="D59" s="5">
        <v>2813277840</v>
      </c>
      <c r="E59" s="5">
        <v>2979821400</v>
      </c>
      <c r="F59" s="6">
        <v>5793099240</v>
      </c>
      <c r="G59" s="7">
        <v>1874200</v>
      </c>
      <c r="H59" s="7">
        <v>5791225040</v>
      </c>
      <c r="I59" s="8">
        <v>0</v>
      </c>
      <c r="J59" s="6">
        <v>5791225040</v>
      </c>
      <c r="K59" s="9">
        <v>2.037</v>
      </c>
      <c r="L59" s="46">
        <v>78.27</v>
      </c>
      <c r="M59" s="46"/>
      <c r="N59" s="10">
        <v>0</v>
      </c>
      <c r="O59" s="11">
        <v>0</v>
      </c>
      <c r="P59" s="8">
        <v>0</v>
      </c>
      <c r="Q59" s="12">
        <v>1633371507</v>
      </c>
      <c r="R59" s="6">
        <v>7424596547</v>
      </c>
      <c r="S59" s="13">
        <v>16973578.8</v>
      </c>
      <c r="T59" s="13">
        <v>0</v>
      </c>
      <c r="U59" s="13">
        <v>0</v>
      </c>
      <c r="V59" s="14">
        <v>9375.11</v>
      </c>
      <c r="W59" s="14">
        <v>0</v>
      </c>
      <c r="X59" s="14">
        <v>16964203.69</v>
      </c>
      <c r="Y59" s="15">
        <v>0</v>
      </c>
      <c r="Z59" s="13">
        <v>16964203.69</v>
      </c>
      <c r="AA59" s="16">
        <v>0</v>
      </c>
      <c r="AB59" s="16">
        <v>0</v>
      </c>
      <c r="AC59" s="13">
        <v>742459.65</v>
      </c>
      <c r="AD59" s="14">
        <v>69064394</v>
      </c>
      <c r="AE59" s="14">
        <v>0</v>
      </c>
      <c r="AF59" s="14">
        <v>0</v>
      </c>
      <c r="AG59" s="14">
        <v>27817565</v>
      </c>
      <c r="AH59" s="14">
        <v>579309.92</v>
      </c>
      <c r="AI59" s="14">
        <v>2772166.22</v>
      </c>
      <c r="AJ59" s="17">
        <v>117940098.48</v>
      </c>
      <c r="AK59" s="18">
        <v>78753700</v>
      </c>
      <c r="AL59" s="18">
        <v>2803100</v>
      </c>
      <c r="AM59" s="18">
        <v>386403200</v>
      </c>
      <c r="AN59" s="18">
        <v>33144400</v>
      </c>
      <c r="AO59" s="18">
        <v>1700500</v>
      </c>
      <c r="AP59" s="18">
        <v>30066800</v>
      </c>
      <c r="AQ59" s="6">
        <v>532871700</v>
      </c>
      <c r="AR59" s="15">
        <v>5403898</v>
      </c>
      <c r="AS59" s="15">
        <v>10717904.54</v>
      </c>
      <c r="AT59" s="15">
        <v>425000</v>
      </c>
      <c r="AU59" s="13">
        <v>16546802.54</v>
      </c>
      <c r="AV59" s="18">
        <v>13250</v>
      </c>
      <c r="AW59" s="18">
        <v>95250</v>
      </c>
      <c r="AX59" s="18">
        <v>0</v>
      </c>
      <c r="AY59" s="18">
        <v>1874200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1874200</v>
      </c>
      <c r="BO59" s="18">
        <v>0</v>
      </c>
      <c r="BP59" s="18">
        <v>0</v>
      </c>
      <c r="BQ59" s="18">
        <v>0</v>
      </c>
      <c r="BR59" s="18"/>
      <c r="BS59" s="19">
        <f t="shared" si="0"/>
        <v>44364367.54</v>
      </c>
    </row>
    <row r="60" spans="1:71" ht="15.75" customHeight="1">
      <c r="A60" s="3" t="s">
        <v>237</v>
      </c>
      <c r="B60" s="3" t="s">
        <v>238</v>
      </c>
      <c r="C60" s="3" t="s">
        <v>173</v>
      </c>
      <c r="D60" s="5">
        <v>945704300</v>
      </c>
      <c r="E60" s="5">
        <v>863102200</v>
      </c>
      <c r="F60" s="6">
        <v>1808806500</v>
      </c>
      <c r="G60" s="7">
        <v>117900</v>
      </c>
      <c r="H60" s="7">
        <v>1808688600</v>
      </c>
      <c r="I60" s="8">
        <v>100000</v>
      </c>
      <c r="J60" s="6">
        <v>1808788600</v>
      </c>
      <c r="K60" s="9">
        <v>2.153</v>
      </c>
      <c r="L60" s="46">
        <v>98.16</v>
      </c>
      <c r="M60" s="46"/>
      <c r="N60" s="10">
        <v>0</v>
      </c>
      <c r="O60" s="11">
        <v>0</v>
      </c>
      <c r="P60" s="8">
        <v>0</v>
      </c>
      <c r="Q60" s="12">
        <v>40814863</v>
      </c>
      <c r="R60" s="6">
        <v>1849603463</v>
      </c>
      <c r="S60" s="13">
        <v>4228430.45</v>
      </c>
      <c r="T60" s="13">
        <v>0</v>
      </c>
      <c r="U60" s="13">
        <v>0</v>
      </c>
      <c r="V60" s="14">
        <v>0</v>
      </c>
      <c r="W60" s="14">
        <v>1355.05</v>
      </c>
      <c r="X60" s="14">
        <v>4229785.5</v>
      </c>
      <c r="Y60" s="15">
        <v>0</v>
      </c>
      <c r="Z60" s="13">
        <v>4229785.5</v>
      </c>
      <c r="AA60" s="16">
        <v>0</v>
      </c>
      <c r="AB60" s="16">
        <v>0</v>
      </c>
      <c r="AC60" s="13">
        <v>184960.35</v>
      </c>
      <c r="AD60" s="14">
        <v>21156153</v>
      </c>
      <c r="AE60" s="14">
        <v>0</v>
      </c>
      <c r="AF60" s="14">
        <v>0</v>
      </c>
      <c r="AG60" s="14">
        <v>12740544.33</v>
      </c>
      <c r="AH60" s="14">
        <v>0</v>
      </c>
      <c r="AI60" s="14">
        <v>624425</v>
      </c>
      <c r="AJ60" s="17">
        <v>38935868.18</v>
      </c>
      <c r="AK60" s="18">
        <v>18838300</v>
      </c>
      <c r="AL60" s="18">
        <v>0</v>
      </c>
      <c r="AM60" s="18">
        <v>31186900</v>
      </c>
      <c r="AN60" s="18">
        <v>15744200</v>
      </c>
      <c r="AO60" s="18">
        <v>0</v>
      </c>
      <c r="AP60" s="18">
        <v>34063300</v>
      </c>
      <c r="AQ60" s="6">
        <v>99832700</v>
      </c>
      <c r="AR60" s="15">
        <v>3027500</v>
      </c>
      <c r="AS60" s="15">
        <v>3337568.89</v>
      </c>
      <c r="AT60" s="15">
        <v>250000</v>
      </c>
      <c r="AU60" s="13">
        <v>6615068.890000001</v>
      </c>
      <c r="AV60" s="18">
        <v>3000</v>
      </c>
      <c r="AW60" s="18">
        <v>36250</v>
      </c>
      <c r="AX60" s="18">
        <v>0</v>
      </c>
      <c r="AY60" s="18">
        <v>117900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117900</v>
      </c>
      <c r="BO60" s="18">
        <v>0</v>
      </c>
      <c r="BP60" s="18">
        <v>0</v>
      </c>
      <c r="BQ60" s="18">
        <v>0</v>
      </c>
      <c r="BR60" s="18"/>
      <c r="BS60" s="19">
        <f t="shared" si="0"/>
        <v>19355613.22</v>
      </c>
    </row>
    <row r="61" spans="1:71" ht="15.75" customHeight="1">
      <c r="A61" s="3" t="s">
        <v>239</v>
      </c>
      <c r="B61" s="3" t="s">
        <v>240</v>
      </c>
      <c r="C61" s="3" t="s">
        <v>173</v>
      </c>
      <c r="D61" s="5">
        <v>551738400</v>
      </c>
      <c r="E61" s="5">
        <v>535851300</v>
      </c>
      <c r="F61" s="6">
        <v>1087589700</v>
      </c>
      <c r="G61" s="7">
        <v>0</v>
      </c>
      <c r="H61" s="7">
        <v>1087589700</v>
      </c>
      <c r="I61" s="8">
        <v>0</v>
      </c>
      <c r="J61" s="6">
        <v>1087589700</v>
      </c>
      <c r="K61" s="9">
        <v>3.381</v>
      </c>
      <c r="L61" s="46">
        <v>76.59</v>
      </c>
      <c r="M61" s="46"/>
      <c r="N61" s="10">
        <v>0</v>
      </c>
      <c r="O61" s="11">
        <v>0</v>
      </c>
      <c r="P61" s="8">
        <v>0</v>
      </c>
      <c r="Q61" s="12">
        <v>344504151</v>
      </c>
      <c r="R61" s="6">
        <v>1432093851</v>
      </c>
      <c r="S61" s="13">
        <v>3273949.99</v>
      </c>
      <c r="T61" s="13">
        <v>0</v>
      </c>
      <c r="U61" s="13">
        <v>0</v>
      </c>
      <c r="V61" s="14">
        <v>2006.32</v>
      </c>
      <c r="W61" s="14">
        <v>0</v>
      </c>
      <c r="X61" s="14">
        <v>3271943.6700000004</v>
      </c>
      <c r="Y61" s="15">
        <v>0</v>
      </c>
      <c r="Z61" s="13">
        <v>3271943.6700000004</v>
      </c>
      <c r="AA61" s="16">
        <v>0</v>
      </c>
      <c r="AB61" s="16">
        <v>0</v>
      </c>
      <c r="AC61" s="13">
        <v>143209.39</v>
      </c>
      <c r="AD61" s="14">
        <v>23765376</v>
      </c>
      <c r="AE61" s="14">
        <v>0</v>
      </c>
      <c r="AF61" s="14">
        <v>0</v>
      </c>
      <c r="AG61" s="14">
        <v>9006217.51</v>
      </c>
      <c r="AH61" s="14">
        <v>108758.97</v>
      </c>
      <c r="AI61" s="14">
        <v>471262.75</v>
      </c>
      <c r="AJ61" s="17">
        <v>36766768.29</v>
      </c>
      <c r="AK61" s="18">
        <v>30754300</v>
      </c>
      <c r="AL61" s="18">
        <v>5438100</v>
      </c>
      <c r="AM61" s="18">
        <v>16688600</v>
      </c>
      <c r="AN61" s="18">
        <v>29742100</v>
      </c>
      <c r="AO61" s="18">
        <v>730000</v>
      </c>
      <c r="AP61" s="18">
        <v>35312300</v>
      </c>
      <c r="AQ61" s="6">
        <v>118665400</v>
      </c>
      <c r="AR61" s="15">
        <v>1233750</v>
      </c>
      <c r="AS61" s="15">
        <v>1804696.82</v>
      </c>
      <c r="AT61" s="15">
        <v>175000</v>
      </c>
      <c r="AU61" s="13">
        <v>3213446.8200000003</v>
      </c>
      <c r="AV61" s="18">
        <v>2750</v>
      </c>
      <c r="AW61" s="18">
        <v>33750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/>
      <c r="BS61" s="19">
        <f t="shared" si="0"/>
        <v>12219664.33</v>
      </c>
    </row>
    <row r="62" spans="1:71" ht="15.75" customHeight="1">
      <c r="A62" s="3" t="s">
        <v>241</v>
      </c>
      <c r="B62" s="3" t="s">
        <v>242</v>
      </c>
      <c r="C62" s="3" t="s">
        <v>173</v>
      </c>
      <c r="D62" s="5">
        <v>1025142800</v>
      </c>
      <c r="E62" s="5">
        <v>1201870470</v>
      </c>
      <c r="F62" s="6">
        <v>2227013270</v>
      </c>
      <c r="G62" s="7">
        <v>0</v>
      </c>
      <c r="H62" s="7">
        <v>2227013270</v>
      </c>
      <c r="I62" s="8">
        <v>2182455</v>
      </c>
      <c r="J62" s="6">
        <v>2229195725</v>
      </c>
      <c r="K62" s="9">
        <v>2.464</v>
      </c>
      <c r="L62" s="46">
        <v>82.78</v>
      </c>
      <c r="M62" s="46"/>
      <c r="N62" s="10">
        <v>0</v>
      </c>
      <c r="O62" s="11">
        <v>0</v>
      </c>
      <c r="P62" s="8">
        <v>0</v>
      </c>
      <c r="Q62" s="12">
        <v>470767290</v>
      </c>
      <c r="R62" s="6">
        <v>2699963015</v>
      </c>
      <c r="S62" s="13">
        <v>6172461.32</v>
      </c>
      <c r="T62" s="13">
        <v>0</v>
      </c>
      <c r="U62" s="13">
        <v>0</v>
      </c>
      <c r="V62" s="14">
        <v>27532.94</v>
      </c>
      <c r="W62" s="14">
        <v>0</v>
      </c>
      <c r="X62" s="14">
        <v>6144928.38</v>
      </c>
      <c r="Y62" s="15">
        <v>0</v>
      </c>
      <c r="Z62" s="13">
        <v>6144928.38</v>
      </c>
      <c r="AA62" s="16">
        <v>0</v>
      </c>
      <c r="AB62" s="16">
        <v>0</v>
      </c>
      <c r="AC62" s="13">
        <v>269996.3</v>
      </c>
      <c r="AD62" s="14">
        <v>19260339</v>
      </c>
      <c r="AE62" s="14">
        <v>15097897</v>
      </c>
      <c r="AF62" s="14">
        <v>0</v>
      </c>
      <c r="AG62" s="14">
        <v>13186076</v>
      </c>
      <c r="AH62" s="14">
        <v>111460</v>
      </c>
      <c r="AI62" s="14">
        <v>844859</v>
      </c>
      <c r="AJ62" s="17">
        <v>54915555.68</v>
      </c>
      <c r="AK62" s="18">
        <v>45685600</v>
      </c>
      <c r="AL62" s="18">
        <v>32528900</v>
      </c>
      <c r="AM62" s="18">
        <v>26083600</v>
      </c>
      <c r="AN62" s="18">
        <v>43765600</v>
      </c>
      <c r="AO62" s="18">
        <v>0</v>
      </c>
      <c r="AP62" s="18">
        <v>10368900</v>
      </c>
      <c r="AQ62" s="6">
        <v>158432600</v>
      </c>
      <c r="AR62" s="15">
        <v>4160000</v>
      </c>
      <c r="AS62" s="15">
        <v>3557001</v>
      </c>
      <c r="AT62" s="15">
        <v>150000</v>
      </c>
      <c r="AU62" s="13">
        <v>7867001</v>
      </c>
      <c r="AV62" s="18">
        <v>2000</v>
      </c>
      <c r="AW62" s="18">
        <v>30250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/>
      <c r="BS62" s="19">
        <f t="shared" si="0"/>
        <v>21053077</v>
      </c>
    </row>
    <row r="63" spans="1:71" ht="15.75" customHeight="1">
      <c r="A63" s="3" t="s">
        <v>243</v>
      </c>
      <c r="B63" s="3" t="s">
        <v>244</v>
      </c>
      <c r="C63" s="3" t="s">
        <v>173</v>
      </c>
      <c r="D63" s="5">
        <v>281199700</v>
      </c>
      <c r="E63" s="5">
        <v>784969700</v>
      </c>
      <c r="F63" s="6">
        <v>1066169400</v>
      </c>
      <c r="G63" s="7">
        <v>0</v>
      </c>
      <c r="H63" s="7">
        <v>1066169400</v>
      </c>
      <c r="I63" s="8">
        <v>1265103</v>
      </c>
      <c r="J63" s="6">
        <v>1067434503</v>
      </c>
      <c r="K63" s="9">
        <v>2.02</v>
      </c>
      <c r="L63" s="46">
        <v>99.83</v>
      </c>
      <c r="M63" s="46"/>
      <c r="N63" s="10">
        <v>0</v>
      </c>
      <c r="O63" s="11">
        <v>0</v>
      </c>
      <c r="P63" s="8">
        <v>0</v>
      </c>
      <c r="Q63" s="12">
        <v>9687138</v>
      </c>
      <c r="R63" s="6">
        <v>1077121641</v>
      </c>
      <c r="S63" s="13">
        <v>2462438.05</v>
      </c>
      <c r="T63" s="13">
        <v>0</v>
      </c>
      <c r="U63" s="13">
        <v>0</v>
      </c>
      <c r="V63" s="14">
        <v>11463.58</v>
      </c>
      <c r="W63" s="14">
        <v>0</v>
      </c>
      <c r="X63" s="14">
        <v>2450974.4699999997</v>
      </c>
      <c r="Y63" s="15">
        <v>0</v>
      </c>
      <c r="Z63" s="13">
        <v>2450974.4699999997</v>
      </c>
      <c r="AA63" s="16">
        <v>0</v>
      </c>
      <c r="AB63" s="16">
        <v>0</v>
      </c>
      <c r="AC63" s="13">
        <v>107712.16</v>
      </c>
      <c r="AD63" s="14">
        <v>9701087</v>
      </c>
      <c r="AE63" s="14">
        <v>0</v>
      </c>
      <c r="AF63" s="14">
        <v>0</v>
      </c>
      <c r="AG63" s="14">
        <v>9301815</v>
      </c>
      <c r="AH63" s="14">
        <v>0</v>
      </c>
      <c r="AI63" s="14">
        <v>0</v>
      </c>
      <c r="AJ63" s="17">
        <v>21561588.63</v>
      </c>
      <c r="AK63" s="18">
        <v>9784300</v>
      </c>
      <c r="AL63" s="18">
        <v>0</v>
      </c>
      <c r="AM63" s="18">
        <v>11967100</v>
      </c>
      <c r="AN63" s="18">
        <v>1032500</v>
      </c>
      <c r="AO63" s="18">
        <v>0</v>
      </c>
      <c r="AP63" s="18">
        <v>192947000</v>
      </c>
      <c r="AQ63" s="6">
        <v>215730900</v>
      </c>
      <c r="AR63" s="15">
        <v>1740000</v>
      </c>
      <c r="AS63" s="15">
        <v>2175599</v>
      </c>
      <c r="AT63" s="15">
        <v>100000</v>
      </c>
      <c r="AU63" s="13">
        <v>4015599</v>
      </c>
      <c r="AV63" s="18">
        <v>3250</v>
      </c>
      <c r="AW63" s="18">
        <v>9250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/>
      <c r="BS63" s="19">
        <f t="shared" si="0"/>
        <v>13317414</v>
      </c>
    </row>
    <row r="64" spans="1:71" ht="15.75" customHeight="1">
      <c r="A64" s="3" t="s">
        <v>245</v>
      </c>
      <c r="B64" s="3" t="s">
        <v>246</v>
      </c>
      <c r="C64" s="3" t="s">
        <v>173</v>
      </c>
      <c r="D64" s="5">
        <v>773124700</v>
      </c>
      <c r="E64" s="5">
        <v>830826900</v>
      </c>
      <c r="F64" s="6">
        <v>1603951600</v>
      </c>
      <c r="G64" s="7">
        <v>0</v>
      </c>
      <c r="H64" s="7">
        <v>1603951600</v>
      </c>
      <c r="I64" s="8">
        <v>0</v>
      </c>
      <c r="J64" s="6">
        <v>1603951600</v>
      </c>
      <c r="K64" s="9">
        <v>3.915</v>
      </c>
      <c r="L64" s="46">
        <v>64.7</v>
      </c>
      <c r="M64" s="46"/>
      <c r="N64" s="10">
        <v>0</v>
      </c>
      <c r="O64" s="11">
        <v>0</v>
      </c>
      <c r="P64" s="8">
        <v>0</v>
      </c>
      <c r="Q64" s="12">
        <v>877728367</v>
      </c>
      <c r="R64" s="6">
        <v>2481679967</v>
      </c>
      <c r="S64" s="13">
        <v>5673438.31</v>
      </c>
      <c r="T64" s="13">
        <v>0</v>
      </c>
      <c r="U64" s="13">
        <v>0</v>
      </c>
      <c r="V64" s="14">
        <v>160.27</v>
      </c>
      <c r="W64" s="14">
        <v>0</v>
      </c>
      <c r="X64" s="14">
        <v>5673278.04</v>
      </c>
      <c r="Y64" s="15">
        <v>0</v>
      </c>
      <c r="Z64" s="13">
        <v>5673278.04</v>
      </c>
      <c r="AA64" s="16">
        <v>0</v>
      </c>
      <c r="AB64" s="16">
        <v>0</v>
      </c>
      <c r="AC64" s="13">
        <v>248168</v>
      </c>
      <c r="AD64" s="14">
        <v>38001050</v>
      </c>
      <c r="AE64" s="14">
        <v>0</v>
      </c>
      <c r="AF64" s="14">
        <v>0</v>
      </c>
      <c r="AG64" s="14">
        <v>17953730.26</v>
      </c>
      <c r="AH64" s="14">
        <v>80198</v>
      </c>
      <c r="AI64" s="14">
        <v>825098</v>
      </c>
      <c r="AJ64" s="17">
        <v>62781522.3</v>
      </c>
      <c r="AK64" s="18">
        <v>62099800</v>
      </c>
      <c r="AL64" s="18">
        <v>9728300</v>
      </c>
      <c r="AM64" s="18">
        <v>51740100</v>
      </c>
      <c r="AN64" s="18">
        <v>23107100</v>
      </c>
      <c r="AO64" s="18">
        <v>99800</v>
      </c>
      <c r="AP64" s="18">
        <v>7534200</v>
      </c>
      <c r="AQ64" s="6">
        <v>154309300</v>
      </c>
      <c r="AR64" s="15">
        <v>1815000</v>
      </c>
      <c r="AS64" s="15">
        <v>3333586.56</v>
      </c>
      <c r="AT64" s="15">
        <v>400000</v>
      </c>
      <c r="AU64" s="13">
        <v>5548586.5600000005</v>
      </c>
      <c r="AV64" s="18">
        <v>9000</v>
      </c>
      <c r="AW64" s="18">
        <v>50000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18"/>
      <c r="BS64" s="19">
        <f t="shared" si="0"/>
        <v>23502316.82</v>
      </c>
    </row>
    <row r="65" spans="1:71" ht="15.75" customHeight="1">
      <c r="A65" s="3" t="s">
        <v>247</v>
      </c>
      <c r="B65" s="3" t="s">
        <v>248</v>
      </c>
      <c r="C65" s="3" t="s">
        <v>173</v>
      </c>
      <c r="D65" s="5">
        <v>995224200</v>
      </c>
      <c r="E65" s="5">
        <v>1268677900</v>
      </c>
      <c r="F65" s="6">
        <v>2263902100</v>
      </c>
      <c r="G65" s="7">
        <v>0</v>
      </c>
      <c r="H65" s="7">
        <v>2263902100</v>
      </c>
      <c r="I65" s="8">
        <v>2298720</v>
      </c>
      <c r="J65" s="6">
        <v>2266200820</v>
      </c>
      <c r="K65" s="9">
        <v>2.4419999999999997</v>
      </c>
      <c r="L65" s="46">
        <v>95.65</v>
      </c>
      <c r="M65" s="46"/>
      <c r="N65" s="10">
        <v>0</v>
      </c>
      <c r="O65" s="11">
        <v>0</v>
      </c>
      <c r="P65" s="8">
        <v>0</v>
      </c>
      <c r="Q65" s="12">
        <v>109000023</v>
      </c>
      <c r="R65" s="6">
        <v>2375200843</v>
      </c>
      <c r="S65" s="13">
        <v>5430013.39</v>
      </c>
      <c r="T65" s="13">
        <v>0</v>
      </c>
      <c r="U65" s="13">
        <v>0</v>
      </c>
      <c r="V65" s="14">
        <v>2405.72</v>
      </c>
      <c r="W65" s="14">
        <v>0</v>
      </c>
      <c r="X65" s="14">
        <v>5427607.67</v>
      </c>
      <c r="Y65" s="15">
        <v>0</v>
      </c>
      <c r="Z65" s="13">
        <v>5427607.67</v>
      </c>
      <c r="AA65" s="16">
        <v>0</v>
      </c>
      <c r="AB65" s="16">
        <v>0</v>
      </c>
      <c r="AC65" s="13">
        <v>237520.08</v>
      </c>
      <c r="AD65" s="14">
        <v>29949974</v>
      </c>
      <c r="AE65" s="14">
        <v>0</v>
      </c>
      <c r="AF65" s="14">
        <v>0</v>
      </c>
      <c r="AG65" s="14">
        <v>18892534</v>
      </c>
      <c r="AH65" s="14">
        <v>0</v>
      </c>
      <c r="AI65" s="14">
        <v>823131</v>
      </c>
      <c r="AJ65" s="17">
        <v>55330766.75</v>
      </c>
      <c r="AK65" s="18">
        <v>44656900</v>
      </c>
      <c r="AL65" s="18">
        <v>22656500</v>
      </c>
      <c r="AM65" s="18">
        <v>157564000</v>
      </c>
      <c r="AN65" s="18">
        <v>11961300</v>
      </c>
      <c r="AO65" s="18">
        <v>187172900</v>
      </c>
      <c r="AP65" s="18">
        <v>12431900</v>
      </c>
      <c r="AQ65" s="6">
        <v>436443500</v>
      </c>
      <c r="AR65" s="15">
        <v>4195000</v>
      </c>
      <c r="AS65" s="15">
        <v>4938258</v>
      </c>
      <c r="AT65" s="15">
        <v>400000</v>
      </c>
      <c r="AU65" s="13">
        <v>9533258</v>
      </c>
      <c r="AV65" s="18">
        <v>10250</v>
      </c>
      <c r="AW65" s="18">
        <v>46750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/>
      <c r="BS65" s="19">
        <f t="shared" si="0"/>
        <v>28425792</v>
      </c>
    </row>
    <row r="66" spans="1:71" ht="15.75" customHeight="1">
      <c r="A66" s="3" t="s">
        <v>249</v>
      </c>
      <c r="B66" s="3" t="s">
        <v>250</v>
      </c>
      <c r="C66" s="3" t="s">
        <v>173</v>
      </c>
      <c r="D66" s="5">
        <v>434732300</v>
      </c>
      <c r="E66" s="5">
        <v>438974600</v>
      </c>
      <c r="F66" s="6">
        <v>873706900</v>
      </c>
      <c r="G66" s="7">
        <v>0</v>
      </c>
      <c r="H66" s="7">
        <v>873706900</v>
      </c>
      <c r="I66" s="8">
        <v>908803</v>
      </c>
      <c r="J66" s="6">
        <v>874615703</v>
      </c>
      <c r="K66" s="9">
        <v>3.093</v>
      </c>
      <c r="L66" s="46">
        <v>80.77</v>
      </c>
      <c r="M66" s="46"/>
      <c r="N66" s="10">
        <v>0</v>
      </c>
      <c r="O66" s="11">
        <v>0</v>
      </c>
      <c r="P66" s="8">
        <v>0</v>
      </c>
      <c r="Q66" s="12">
        <v>216123272</v>
      </c>
      <c r="R66" s="6">
        <v>1090738975</v>
      </c>
      <c r="S66" s="13">
        <v>2493569.02</v>
      </c>
      <c r="T66" s="13">
        <v>0</v>
      </c>
      <c r="U66" s="13">
        <v>0</v>
      </c>
      <c r="V66" s="14">
        <v>1292.14</v>
      </c>
      <c r="W66" s="14">
        <v>0</v>
      </c>
      <c r="X66" s="14">
        <v>2492276.88</v>
      </c>
      <c r="Y66" s="15">
        <v>0</v>
      </c>
      <c r="Z66" s="13">
        <v>2492276.88</v>
      </c>
      <c r="AA66" s="16">
        <v>0</v>
      </c>
      <c r="AB66" s="16">
        <v>0</v>
      </c>
      <c r="AC66" s="13">
        <v>109073.9</v>
      </c>
      <c r="AD66" s="14">
        <v>10444325</v>
      </c>
      <c r="AE66" s="14">
        <v>5926559</v>
      </c>
      <c r="AF66" s="14">
        <v>0</v>
      </c>
      <c r="AG66" s="14">
        <v>7713439.81</v>
      </c>
      <c r="AH66" s="14">
        <v>0</v>
      </c>
      <c r="AI66" s="14">
        <v>359267</v>
      </c>
      <c r="AJ66" s="17">
        <v>27044941.59</v>
      </c>
      <c r="AK66" s="18">
        <v>6984100</v>
      </c>
      <c r="AL66" s="18">
        <v>0</v>
      </c>
      <c r="AM66" s="18">
        <v>13859000</v>
      </c>
      <c r="AN66" s="18">
        <v>15335800</v>
      </c>
      <c r="AO66" s="18">
        <v>0</v>
      </c>
      <c r="AP66" s="18">
        <v>5420700</v>
      </c>
      <c r="AQ66" s="6">
        <v>41599600</v>
      </c>
      <c r="AR66" s="15">
        <v>320000</v>
      </c>
      <c r="AS66" s="15">
        <v>2346152.16</v>
      </c>
      <c r="AT66" s="15">
        <v>245000</v>
      </c>
      <c r="AU66" s="13">
        <v>2911152.16</v>
      </c>
      <c r="AV66" s="18">
        <v>4000</v>
      </c>
      <c r="AW66" s="18">
        <v>21500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/>
      <c r="BS66" s="19">
        <f t="shared" si="0"/>
        <v>10624591.969999999</v>
      </c>
    </row>
    <row r="67" spans="1:71" ht="15.75" customHeight="1">
      <c r="A67" s="3" t="s">
        <v>251</v>
      </c>
      <c r="B67" s="3" t="s">
        <v>252</v>
      </c>
      <c r="C67" s="3" t="s">
        <v>173</v>
      </c>
      <c r="D67" s="5">
        <v>559135400</v>
      </c>
      <c r="E67" s="5">
        <v>679846300</v>
      </c>
      <c r="F67" s="6">
        <v>1238981700</v>
      </c>
      <c r="G67" s="7">
        <v>0</v>
      </c>
      <c r="H67" s="7">
        <v>1238981700</v>
      </c>
      <c r="I67" s="8">
        <v>0</v>
      </c>
      <c r="J67" s="6">
        <v>1238981700</v>
      </c>
      <c r="K67" s="9">
        <v>2.645</v>
      </c>
      <c r="L67" s="46">
        <v>85.93</v>
      </c>
      <c r="M67" s="46"/>
      <c r="N67" s="10">
        <v>0</v>
      </c>
      <c r="O67" s="11">
        <v>0</v>
      </c>
      <c r="P67" s="8">
        <v>0</v>
      </c>
      <c r="Q67" s="12">
        <v>205484379</v>
      </c>
      <c r="R67" s="6">
        <v>1444466079</v>
      </c>
      <c r="S67" s="13">
        <v>3302234.49</v>
      </c>
      <c r="T67" s="13">
        <v>0</v>
      </c>
      <c r="U67" s="13">
        <v>0</v>
      </c>
      <c r="V67" s="14">
        <v>1428.53</v>
      </c>
      <c r="W67" s="14">
        <v>0</v>
      </c>
      <c r="X67" s="14">
        <v>3300805.9600000004</v>
      </c>
      <c r="Y67" s="15">
        <v>0</v>
      </c>
      <c r="Z67" s="13">
        <v>3300805.9600000004</v>
      </c>
      <c r="AA67" s="16">
        <v>0</v>
      </c>
      <c r="AB67" s="16">
        <v>0</v>
      </c>
      <c r="AC67" s="13">
        <v>144446.61</v>
      </c>
      <c r="AD67" s="14">
        <v>11659992</v>
      </c>
      <c r="AE67" s="14">
        <v>8346642</v>
      </c>
      <c r="AF67" s="14">
        <v>0</v>
      </c>
      <c r="AG67" s="14">
        <v>9194100.44</v>
      </c>
      <c r="AH67" s="14">
        <v>123898</v>
      </c>
      <c r="AI67" s="14">
        <v>0</v>
      </c>
      <c r="AJ67" s="17">
        <v>32769885.009999998</v>
      </c>
      <c r="AK67" s="18">
        <v>12468100</v>
      </c>
      <c r="AL67" s="18">
        <v>5041400</v>
      </c>
      <c r="AM67" s="18">
        <v>90154700</v>
      </c>
      <c r="AN67" s="18">
        <v>13826700</v>
      </c>
      <c r="AO67" s="18">
        <v>45100</v>
      </c>
      <c r="AP67" s="18">
        <v>8582600</v>
      </c>
      <c r="AQ67" s="6">
        <v>130118600</v>
      </c>
      <c r="AR67" s="15">
        <v>1645000</v>
      </c>
      <c r="AS67" s="15">
        <v>1580765.98</v>
      </c>
      <c r="AT67" s="15">
        <v>359000</v>
      </c>
      <c r="AU67" s="13">
        <v>3584765.98</v>
      </c>
      <c r="AV67" s="18">
        <v>4500</v>
      </c>
      <c r="AW67" s="18">
        <v>23000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/>
      <c r="BS67" s="19">
        <f t="shared" si="0"/>
        <v>12778866.42</v>
      </c>
    </row>
    <row r="68" spans="1:71" ht="15.75" customHeight="1">
      <c r="A68" s="3" t="s">
        <v>253</v>
      </c>
      <c r="B68" s="3" t="s">
        <v>254</v>
      </c>
      <c r="C68" s="3" t="s">
        <v>173</v>
      </c>
      <c r="D68" s="5">
        <v>1360427400</v>
      </c>
      <c r="E68" s="5">
        <v>1664256600</v>
      </c>
      <c r="F68" s="6">
        <v>3024684000</v>
      </c>
      <c r="G68" s="7">
        <v>61357</v>
      </c>
      <c r="H68" s="7">
        <v>3024622643</v>
      </c>
      <c r="I68" s="8">
        <v>0</v>
      </c>
      <c r="J68" s="6">
        <v>3024622643</v>
      </c>
      <c r="K68" s="9">
        <v>2.374</v>
      </c>
      <c r="L68" s="46">
        <v>94.94</v>
      </c>
      <c r="M68" s="46"/>
      <c r="N68" s="10">
        <v>0</v>
      </c>
      <c r="O68" s="11">
        <v>0</v>
      </c>
      <c r="P68" s="8">
        <v>0</v>
      </c>
      <c r="Q68" s="12">
        <v>166967618</v>
      </c>
      <c r="R68" s="6">
        <v>3191590261</v>
      </c>
      <c r="S68" s="13">
        <v>7296384.18</v>
      </c>
      <c r="T68" s="13">
        <v>0</v>
      </c>
      <c r="U68" s="13">
        <v>0</v>
      </c>
      <c r="V68" s="14">
        <v>12634.3</v>
      </c>
      <c r="W68" s="14">
        <v>0</v>
      </c>
      <c r="X68" s="14">
        <v>7283749.88</v>
      </c>
      <c r="Y68" s="15">
        <v>0</v>
      </c>
      <c r="Z68" s="13">
        <v>7283749.88</v>
      </c>
      <c r="AA68" s="16">
        <v>0</v>
      </c>
      <c r="AB68" s="16">
        <v>0</v>
      </c>
      <c r="AC68" s="13">
        <v>319159.03</v>
      </c>
      <c r="AD68" s="14">
        <v>32206063</v>
      </c>
      <c r="AE68" s="14">
        <v>14104526</v>
      </c>
      <c r="AF68" s="14">
        <v>0</v>
      </c>
      <c r="AG68" s="14">
        <v>16465930</v>
      </c>
      <c r="AH68" s="14">
        <v>302462</v>
      </c>
      <c r="AI68" s="14">
        <v>1116722</v>
      </c>
      <c r="AJ68" s="17">
        <v>71798611.91</v>
      </c>
      <c r="AK68" s="18">
        <v>95083200</v>
      </c>
      <c r="AL68" s="18">
        <v>12164100</v>
      </c>
      <c r="AM68" s="18">
        <v>106266600</v>
      </c>
      <c r="AN68" s="18">
        <v>45197400</v>
      </c>
      <c r="AO68" s="18">
        <v>2282700</v>
      </c>
      <c r="AP68" s="18">
        <v>21077600</v>
      </c>
      <c r="AQ68" s="6">
        <v>282071600</v>
      </c>
      <c r="AR68" s="15">
        <v>1940000</v>
      </c>
      <c r="AS68" s="15">
        <v>4195348</v>
      </c>
      <c r="AT68" s="15">
        <v>10000</v>
      </c>
      <c r="AU68" s="13">
        <v>6145348</v>
      </c>
      <c r="AV68" s="18">
        <v>5250</v>
      </c>
      <c r="AW68" s="18">
        <v>56000</v>
      </c>
      <c r="AX68" s="18">
        <v>0</v>
      </c>
      <c r="AY68" s="18">
        <v>61357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61357</v>
      </c>
      <c r="BO68" s="18">
        <v>0</v>
      </c>
      <c r="BP68" s="18">
        <v>0</v>
      </c>
      <c r="BQ68" s="18">
        <v>0</v>
      </c>
      <c r="BR68" s="18"/>
      <c r="BS68" s="19">
        <f aca="true" t="shared" si="1" ref="BS68:BS131">AU68+AG68</f>
        <v>22611278</v>
      </c>
    </row>
    <row r="69" spans="1:71" ht="15.75" customHeight="1">
      <c r="A69" s="3" t="s">
        <v>255</v>
      </c>
      <c r="B69" s="3" t="s">
        <v>256</v>
      </c>
      <c r="C69" s="3" t="s">
        <v>173</v>
      </c>
      <c r="D69" s="5">
        <v>906761000</v>
      </c>
      <c r="E69" s="5">
        <v>851257800</v>
      </c>
      <c r="F69" s="6">
        <v>1758018800</v>
      </c>
      <c r="G69" s="7">
        <v>0</v>
      </c>
      <c r="H69" s="7">
        <v>1758018800</v>
      </c>
      <c r="I69" s="8">
        <v>1047290</v>
      </c>
      <c r="J69" s="6">
        <v>1759066090</v>
      </c>
      <c r="K69" s="9">
        <v>2.154</v>
      </c>
      <c r="L69" s="46">
        <v>89</v>
      </c>
      <c r="M69" s="46"/>
      <c r="N69" s="10">
        <v>0</v>
      </c>
      <c r="O69" s="11">
        <v>0</v>
      </c>
      <c r="P69" s="8">
        <v>0</v>
      </c>
      <c r="Q69" s="12">
        <v>219161319</v>
      </c>
      <c r="R69" s="6">
        <v>1978227409</v>
      </c>
      <c r="S69" s="13">
        <v>4522481.27</v>
      </c>
      <c r="T69" s="13">
        <v>0</v>
      </c>
      <c r="U69" s="13">
        <v>0</v>
      </c>
      <c r="V69" s="14">
        <v>5567.28</v>
      </c>
      <c r="W69" s="14">
        <v>0</v>
      </c>
      <c r="X69" s="14">
        <v>4516913.989999999</v>
      </c>
      <c r="Y69" s="15">
        <v>0</v>
      </c>
      <c r="Z69" s="13">
        <v>4516913.989999999</v>
      </c>
      <c r="AA69" s="16">
        <v>0</v>
      </c>
      <c r="AB69" s="16">
        <v>0</v>
      </c>
      <c r="AC69" s="13">
        <v>197822.74</v>
      </c>
      <c r="AD69" s="14">
        <v>16921162</v>
      </c>
      <c r="AE69" s="14">
        <v>9834305</v>
      </c>
      <c r="AF69" s="14">
        <v>0</v>
      </c>
      <c r="AG69" s="14">
        <v>6233521</v>
      </c>
      <c r="AH69" s="14">
        <v>175907</v>
      </c>
      <c r="AI69" s="14">
        <v>0</v>
      </c>
      <c r="AJ69" s="17">
        <v>37879631.730000004</v>
      </c>
      <c r="AK69" s="18">
        <v>45695600</v>
      </c>
      <c r="AL69" s="18">
        <v>0</v>
      </c>
      <c r="AM69" s="18">
        <v>38396900</v>
      </c>
      <c r="AN69" s="18">
        <v>14801800</v>
      </c>
      <c r="AO69" s="18">
        <v>495100</v>
      </c>
      <c r="AP69" s="18">
        <v>8387700</v>
      </c>
      <c r="AQ69" s="6">
        <v>107777100</v>
      </c>
      <c r="AR69" s="15">
        <v>1500000</v>
      </c>
      <c r="AS69" s="15">
        <v>4091322</v>
      </c>
      <c r="AT69" s="15">
        <v>228000</v>
      </c>
      <c r="AU69" s="13">
        <v>5819322</v>
      </c>
      <c r="AV69" s="18">
        <v>1500</v>
      </c>
      <c r="AW69" s="18">
        <v>21500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/>
      <c r="BS69" s="19">
        <f t="shared" si="1"/>
        <v>12052843</v>
      </c>
    </row>
    <row r="70" spans="1:71" ht="15.75" customHeight="1">
      <c r="A70" s="3" t="s">
        <v>257</v>
      </c>
      <c r="B70" s="3" t="s">
        <v>258</v>
      </c>
      <c r="C70" s="3" t="s">
        <v>173</v>
      </c>
      <c r="D70" s="5">
        <v>891099200</v>
      </c>
      <c r="E70" s="5">
        <v>999919200</v>
      </c>
      <c r="F70" s="6">
        <v>1891018400</v>
      </c>
      <c r="G70" s="7">
        <v>0</v>
      </c>
      <c r="H70" s="7">
        <v>1891018400</v>
      </c>
      <c r="I70" s="8">
        <v>0</v>
      </c>
      <c r="J70" s="6">
        <v>1891018400</v>
      </c>
      <c r="K70" s="9">
        <v>2.6679999999999997</v>
      </c>
      <c r="L70" s="46">
        <v>96.44</v>
      </c>
      <c r="M70" s="46"/>
      <c r="N70" s="10">
        <v>0</v>
      </c>
      <c r="O70" s="11">
        <v>0</v>
      </c>
      <c r="P70" s="8">
        <v>0</v>
      </c>
      <c r="Q70" s="12">
        <v>72284331</v>
      </c>
      <c r="R70" s="6">
        <v>1963302731</v>
      </c>
      <c r="S70" s="13">
        <v>4488361.54</v>
      </c>
      <c r="T70" s="13">
        <v>0</v>
      </c>
      <c r="U70" s="13">
        <v>0</v>
      </c>
      <c r="V70" s="14">
        <v>1433.77</v>
      </c>
      <c r="W70" s="14">
        <v>0</v>
      </c>
      <c r="X70" s="14">
        <v>4486927.7700000005</v>
      </c>
      <c r="Y70" s="15">
        <v>0</v>
      </c>
      <c r="Z70" s="13">
        <v>4486927.7700000005</v>
      </c>
      <c r="AA70" s="16">
        <v>0</v>
      </c>
      <c r="AB70" s="16">
        <v>0</v>
      </c>
      <c r="AC70" s="13">
        <v>196330.27</v>
      </c>
      <c r="AD70" s="14">
        <v>13431281</v>
      </c>
      <c r="AE70" s="14">
        <v>16709815</v>
      </c>
      <c r="AF70" s="14">
        <v>0</v>
      </c>
      <c r="AG70" s="14">
        <v>14942538.1</v>
      </c>
      <c r="AH70" s="14">
        <v>0</v>
      </c>
      <c r="AI70" s="14">
        <v>676294.52</v>
      </c>
      <c r="AJ70" s="17">
        <v>50443186.660000004</v>
      </c>
      <c r="AK70" s="18">
        <v>37625400</v>
      </c>
      <c r="AL70" s="18">
        <v>14107000</v>
      </c>
      <c r="AM70" s="18">
        <v>78762700</v>
      </c>
      <c r="AN70" s="18">
        <v>16724300</v>
      </c>
      <c r="AO70" s="18">
        <v>0</v>
      </c>
      <c r="AP70" s="18">
        <v>18112300</v>
      </c>
      <c r="AQ70" s="6">
        <v>165331700</v>
      </c>
      <c r="AR70" s="15">
        <v>1400000</v>
      </c>
      <c r="AS70" s="15">
        <v>2371840.21</v>
      </c>
      <c r="AT70" s="15">
        <v>210928.51</v>
      </c>
      <c r="AU70" s="13">
        <v>3982768.7199999997</v>
      </c>
      <c r="AV70" s="18">
        <v>1000</v>
      </c>
      <c r="AW70" s="18">
        <v>33000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/>
      <c r="BS70" s="19">
        <f t="shared" si="1"/>
        <v>18925306.82</v>
      </c>
    </row>
    <row r="71" spans="1:71" ht="15.75" customHeight="1">
      <c r="A71" s="3" t="s">
        <v>259</v>
      </c>
      <c r="B71" s="3" t="s">
        <v>260</v>
      </c>
      <c r="C71" s="3" t="s">
        <v>173</v>
      </c>
      <c r="D71" s="5">
        <v>1686288100</v>
      </c>
      <c r="E71" s="5">
        <v>2043086000</v>
      </c>
      <c r="F71" s="6">
        <v>3729374100</v>
      </c>
      <c r="G71" s="7">
        <v>0</v>
      </c>
      <c r="H71" s="7">
        <v>3729374100</v>
      </c>
      <c r="I71" s="8">
        <v>834101</v>
      </c>
      <c r="J71" s="6">
        <v>3730208201</v>
      </c>
      <c r="K71" s="9">
        <v>1.4789999999999999</v>
      </c>
      <c r="L71" s="46">
        <v>96.33</v>
      </c>
      <c r="M71" s="46"/>
      <c r="N71" s="10">
        <v>0</v>
      </c>
      <c r="O71" s="11">
        <v>0</v>
      </c>
      <c r="P71" s="8">
        <v>0</v>
      </c>
      <c r="Q71" s="12">
        <v>151977200</v>
      </c>
      <c r="R71" s="6">
        <v>3882185401</v>
      </c>
      <c r="S71" s="13">
        <v>8875173.13</v>
      </c>
      <c r="T71" s="13">
        <v>0</v>
      </c>
      <c r="U71" s="13">
        <v>0</v>
      </c>
      <c r="V71" s="14">
        <v>5215.51</v>
      </c>
      <c r="W71" s="14">
        <v>0</v>
      </c>
      <c r="X71" s="14">
        <v>8869957.620000001</v>
      </c>
      <c r="Y71" s="15">
        <v>0</v>
      </c>
      <c r="Z71" s="13">
        <v>8869957.620000001</v>
      </c>
      <c r="AA71" s="16">
        <v>0</v>
      </c>
      <c r="AB71" s="16">
        <v>0</v>
      </c>
      <c r="AC71" s="13">
        <v>388218.54</v>
      </c>
      <c r="AD71" s="14">
        <v>25854031</v>
      </c>
      <c r="AE71" s="14">
        <v>0</v>
      </c>
      <c r="AF71" s="14">
        <v>0</v>
      </c>
      <c r="AG71" s="14">
        <v>18730919</v>
      </c>
      <c r="AH71" s="14">
        <v>0</v>
      </c>
      <c r="AI71" s="14">
        <v>1325144</v>
      </c>
      <c r="AJ71" s="17">
        <v>55168270.16</v>
      </c>
      <c r="AK71" s="18">
        <v>24183400</v>
      </c>
      <c r="AL71" s="18">
        <v>0</v>
      </c>
      <c r="AM71" s="18">
        <v>86130300</v>
      </c>
      <c r="AN71" s="18">
        <v>37041800</v>
      </c>
      <c r="AO71" s="18">
        <v>0</v>
      </c>
      <c r="AP71" s="18">
        <v>28463900</v>
      </c>
      <c r="AQ71" s="6">
        <v>175819400</v>
      </c>
      <c r="AR71" s="15">
        <v>4100000</v>
      </c>
      <c r="AS71" s="15">
        <v>3171721.31</v>
      </c>
      <c r="AT71" s="15">
        <v>570000</v>
      </c>
      <c r="AU71" s="13">
        <v>7841721.3100000005</v>
      </c>
      <c r="AV71" s="18">
        <v>6750</v>
      </c>
      <c r="AW71" s="18">
        <v>18000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/>
      <c r="BS71" s="19">
        <f t="shared" si="1"/>
        <v>26572640.310000002</v>
      </c>
    </row>
    <row r="72" spans="1:71" ht="15.75" customHeight="1">
      <c r="A72" s="3" t="s">
        <v>261</v>
      </c>
      <c r="B72" s="3" t="s">
        <v>262</v>
      </c>
      <c r="C72" s="3" t="s">
        <v>173</v>
      </c>
      <c r="D72" s="5">
        <v>5173191400</v>
      </c>
      <c r="E72" s="5">
        <v>6631867000</v>
      </c>
      <c r="F72" s="6">
        <v>11805058400</v>
      </c>
      <c r="G72" s="7">
        <v>1844080</v>
      </c>
      <c r="H72" s="7">
        <v>11803214320</v>
      </c>
      <c r="I72" s="8">
        <v>0</v>
      </c>
      <c r="J72" s="6">
        <v>11803214320</v>
      </c>
      <c r="K72" s="9">
        <v>1.5339999999999998</v>
      </c>
      <c r="L72" s="46">
        <v>95.89</v>
      </c>
      <c r="M72" s="46"/>
      <c r="N72" s="10">
        <v>0</v>
      </c>
      <c r="O72" s="11">
        <v>0</v>
      </c>
      <c r="P72" s="8">
        <v>0</v>
      </c>
      <c r="Q72" s="12">
        <v>585179086</v>
      </c>
      <c r="R72" s="6">
        <v>12388393406</v>
      </c>
      <c r="S72" s="13">
        <v>28321454.28</v>
      </c>
      <c r="T72" s="13">
        <v>0</v>
      </c>
      <c r="U72" s="13">
        <v>0</v>
      </c>
      <c r="V72" s="14">
        <v>91894.19</v>
      </c>
      <c r="W72" s="14">
        <v>0</v>
      </c>
      <c r="X72" s="14">
        <v>28229560.09</v>
      </c>
      <c r="Y72" s="15">
        <v>0</v>
      </c>
      <c r="Z72" s="13">
        <v>28229560.09</v>
      </c>
      <c r="AA72" s="16">
        <v>0</v>
      </c>
      <c r="AB72" s="16">
        <v>0</v>
      </c>
      <c r="AC72" s="13">
        <v>1238839.34</v>
      </c>
      <c r="AD72" s="14">
        <v>86471219</v>
      </c>
      <c r="AE72" s="14">
        <v>0</v>
      </c>
      <c r="AF72" s="14">
        <v>0</v>
      </c>
      <c r="AG72" s="14">
        <v>60762999</v>
      </c>
      <c r="AH72" s="14">
        <v>0</v>
      </c>
      <c r="AI72" s="14">
        <v>4262163</v>
      </c>
      <c r="AJ72" s="17">
        <v>180964780.43</v>
      </c>
      <c r="AK72" s="18">
        <v>190713800</v>
      </c>
      <c r="AL72" s="18">
        <v>393223600</v>
      </c>
      <c r="AM72" s="18">
        <v>639947200</v>
      </c>
      <c r="AN72" s="18">
        <v>142232800</v>
      </c>
      <c r="AO72" s="18">
        <v>124289600</v>
      </c>
      <c r="AP72" s="18">
        <v>91519700</v>
      </c>
      <c r="AQ72" s="6">
        <v>1581926700</v>
      </c>
      <c r="AR72" s="15">
        <v>2185000</v>
      </c>
      <c r="AS72" s="15">
        <v>16132532</v>
      </c>
      <c r="AT72" s="15">
        <v>985000</v>
      </c>
      <c r="AU72" s="13">
        <v>19302532</v>
      </c>
      <c r="AV72" s="18">
        <v>12000</v>
      </c>
      <c r="AW72" s="18">
        <v>124250</v>
      </c>
      <c r="AX72" s="18">
        <v>0</v>
      </c>
      <c r="AY72" s="18">
        <v>1319080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525000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1844080</v>
      </c>
      <c r="BO72" s="18">
        <v>0</v>
      </c>
      <c r="BP72" s="18">
        <v>0</v>
      </c>
      <c r="BQ72" s="18">
        <v>0</v>
      </c>
      <c r="BR72" s="18"/>
      <c r="BS72" s="19">
        <f t="shared" si="1"/>
        <v>80065531</v>
      </c>
    </row>
    <row r="73" spans="1:71" ht="15.75" customHeight="1">
      <c r="A73" s="3" t="s">
        <v>263</v>
      </c>
      <c r="B73" s="3" t="s">
        <v>264</v>
      </c>
      <c r="C73" s="3" t="s">
        <v>173</v>
      </c>
      <c r="D73" s="5">
        <v>862277600</v>
      </c>
      <c r="E73" s="5">
        <v>709645803</v>
      </c>
      <c r="F73" s="6">
        <v>1571923403</v>
      </c>
      <c r="G73" s="7">
        <v>0</v>
      </c>
      <c r="H73" s="7">
        <v>1571923403</v>
      </c>
      <c r="I73" s="8">
        <v>1346005</v>
      </c>
      <c r="J73" s="6">
        <v>1573269408</v>
      </c>
      <c r="K73" s="9">
        <v>3.185</v>
      </c>
      <c r="L73" s="46">
        <v>74.4</v>
      </c>
      <c r="M73" s="46"/>
      <c r="N73" s="10">
        <v>0</v>
      </c>
      <c r="O73" s="11">
        <v>0</v>
      </c>
      <c r="P73" s="8">
        <v>0</v>
      </c>
      <c r="Q73" s="12">
        <v>562838464</v>
      </c>
      <c r="R73" s="6">
        <v>2136107872</v>
      </c>
      <c r="S73" s="13">
        <v>4883416.23</v>
      </c>
      <c r="T73" s="13">
        <v>0</v>
      </c>
      <c r="U73" s="13">
        <v>0</v>
      </c>
      <c r="V73" s="14">
        <v>3773.14</v>
      </c>
      <c r="W73" s="14">
        <v>0</v>
      </c>
      <c r="X73" s="14">
        <v>4879643.090000001</v>
      </c>
      <c r="Y73" s="15">
        <v>0</v>
      </c>
      <c r="Z73" s="13">
        <v>4879643.090000001</v>
      </c>
      <c r="AA73" s="16">
        <v>0</v>
      </c>
      <c r="AB73" s="16">
        <v>0</v>
      </c>
      <c r="AC73" s="13">
        <v>213610.79</v>
      </c>
      <c r="AD73" s="14">
        <v>32971443</v>
      </c>
      <c r="AE73" s="14">
        <v>0</v>
      </c>
      <c r="AF73" s="14">
        <v>0</v>
      </c>
      <c r="AG73" s="14">
        <v>11214108</v>
      </c>
      <c r="AH73" s="14">
        <v>110129</v>
      </c>
      <c r="AI73" s="14">
        <v>706093</v>
      </c>
      <c r="AJ73" s="17">
        <v>50095026.88</v>
      </c>
      <c r="AK73" s="18">
        <v>21127900</v>
      </c>
      <c r="AL73" s="18">
        <v>2737500</v>
      </c>
      <c r="AM73" s="18">
        <v>23773000</v>
      </c>
      <c r="AN73" s="18">
        <v>13291300</v>
      </c>
      <c r="AO73" s="18">
        <v>549000</v>
      </c>
      <c r="AP73" s="18">
        <v>60559800</v>
      </c>
      <c r="AQ73" s="6">
        <v>122038500</v>
      </c>
      <c r="AR73" s="15">
        <v>1830000</v>
      </c>
      <c r="AS73" s="15">
        <v>3366701</v>
      </c>
      <c r="AT73" s="15">
        <v>225000</v>
      </c>
      <c r="AU73" s="13">
        <v>5421701</v>
      </c>
      <c r="AV73" s="18">
        <v>3000</v>
      </c>
      <c r="AW73" s="18">
        <v>46250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/>
      <c r="BS73" s="19">
        <f t="shared" si="1"/>
        <v>16635809</v>
      </c>
    </row>
    <row r="74" spans="1:71" ht="15.75" customHeight="1">
      <c r="A74" s="3" t="s">
        <v>265</v>
      </c>
      <c r="B74" s="3" t="s">
        <v>266</v>
      </c>
      <c r="C74" s="3" t="s">
        <v>173</v>
      </c>
      <c r="D74" s="5">
        <v>1528416100</v>
      </c>
      <c r="E74" s="5">
        <v>1994671800</v>
      </c>
      <c r="F74" s="6">
        <v>3523087900</v>
      </c>
      <c r="G74" s="7">
        <v>0</v>
      </c>
      <c r="H74" s="7">
        <v>3523087900</v>
      </c>
      <c r="I74" s="8">
        <v>300000</v>
      </c>
      <c r="J74" s="6">
        <v>3523387900</v>
      </c>
      <c r="K74" s="9">
        <v>2.737</v>
      </c>
      <c r="L74" s="46">
        <v>85.58</v>
      </c>
      <c r="M74" s="46"/>
      <c r="N74" s="10">
        <v>0</v>
      </c>
      <c r="O74" s="11">
        <v>0</v>
      </c>
      <c r="P74" s="8">
        <v>0</v>
      </c>
      <c r="Q74" s="12">
        <v>606857849</v>
      </c>
      <c r="R74" s="6">
        <v>4130245749</v>
      </c>
      <c r="S74" s="13">
        <v>9442270.87</v>
      </c>
      <c r="T74" s="13">
        <v>0</v>
      </c>
      <c r="U74" s="13">
        <v>0</v>
      </c>
      <c r="V74" s="14">
        <v>16348.7</v>
      </c>
      <c r="W74" s="14">
        <v>0</v>
      </c>
      <c r="X74" s="14">
        <v>9425922.17</v>
      </c>
      <c r="Y74" s="15">
        <v>0</v>
      </c>
      <c r="Z74" s="13">
        <v>9425922.17</v>
      </c>
      <c r="AA74" s="16">
        <v>0</v>
      </c>
      <c r="AB74" s="16">
        <v>0</v>
      </c>
      <c r="AC74" s="13">
        <v>413024.57</v>
      </c>
      <c r="AD74" s="14">
        <v>65622549</v>
      </c>
      <c r="AE74" s="14">
        <v>0</v>
      </c>
      <c r="AF74" s="14">
        <v>0</v>
      </c>
      <c r="AG74" s="14">
        <v>19589237.02</v>
      </c>
      <c r="AH74" s="14">
        <v>0</v>
      </c>
      <c r="AI74" s="14">
        <v>1371746.29</v>
      </c>
      <c r="AJ74" s="17">
        <v>96422479.05</v>
      </c>
      <c r="AK74" s="18">
        <v>63352600</v>
      </c>
      <c r="AL74" s="18">
        <v>16684200</v>
      </c>
      <c r="AM74" s="18">
        <v>86150000</v>
      </c>
      <c r="AN74" s="18">
        <v>30032100</v>
      </c>
      <c r="AO74" s="18">
        <v>4509800</v>
      </c>
      <c r="AP74" s="18">
        <v>22209500</v>
      </c>
      <c r="AQ74" s="6">
        <v>222938200</v>
      </c>
      <c r="AR74" s="15">
        <v>2695000</v>
      </c>
      <c r="AS74" s="15">
        <v>4092717.05</v>
      </c>
      <c r="AT74" s="15">
        <v>400000</v>
      </c>
      <c r="AU74" s="13">
        <v>7187717.05</v>
      </c>
      <c r="AV74" s="18">
        <v>1500</v>
      </c>
      <c r="AW74" s="18">
        <v>53250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/>
      <c r="BS74" s="19">
        <f t="shared" si="1"/>
        <v>26776954.07</v>
      </c>
    </row>
    <row r="75" spans="1:71" ht="15.75" customHeight="1">
      <c r="A75" s="3" t="s">
        <v>267</v>
      </c>
      <c r="B75" s="3" t="s">
        <v>268</v>
      </c>
      <c r="C75" s="3" t="s">
        <v>173</v>
      </c>
      <c r="D75" s="5">
        <v>1071595100</v>
      </c>
      <c r="E75" s="5">
        <v>1491137400</v>
      </c>
      <c r="F75" s="6">
        <v>2562732500</v>
      </c>
      <c r="G75" s="7">
        <v>0</v>
      </c>
      <c r="H75" s="7">
        <v>2562732500</v>
      </c>
      <c r="I75" s="8">
        <v>1296697</v>
      </c>
      <c r="J75" s="6">
        <v>2564029197</v>
      </c>
      <c r="K75" s="9">
        <v>1.6729999999999998</v>
      </c>
      <c r="L75" s="46">
        <v>105.45</v>
      </c>
      <c r="M75" s="46"/>
      <c r="N75" s="10">
        <v>0</v>
      </c>
      <c r="O75" s="11">
        <v>0</v>
      </c>
      <c r="P75" s="8">
        <v>120087183</v>
      </c>
      <c r="Q75" s="12">
        <v>0</v>
      </c>
      <c r="R75" s="6">
        <v>2443942014</v>
      </c>
      <c r="S75" s="13">
        <v>5587164.51</v>
      </c>
      <c r="T75" s="13">
        <v>0</v>
      </c>
      <c r="U75" s="13">
        <v>0</v>
      </c>
      <c r="V75" s="14">
        <v>14873.1</v>
      </c>
      <c r="W75" s="14">
        <v>0</v>
      </c>
      <c r="X75" s="14">
        <v>5572291.41</v>
      </c>
      <c r="Y75" s="15">
        <v>0</v>
      </c>
      <c r="Z75" s="13">
        <v>5572291.41</v>
      </c>
      <c r="AA75" s="16">
        <v>0</v>
      </c>
      <c r="AB75" s="16">
        <v>0</v>
      </c>
      <c r="AC75" s="13">
        <v>244394.2</v>
      </c>
      <c r="AD75" s="14">
        <v>24435923</v>
      </c>
      <c r="AE75" s="14">
        <v>0</v>
      </c>
      <c r="AF75" s="14">
        <v>0</v>
      </c>
      <c r="AG75" s="14">
        <v>11851542.61</v>
      </c>
      <c r="AH75" s="14">
        <v>0</v>
      </c>
      <c r="AI75" s="14">
        <v>767227</v>
      </c>
      <c r="AJ75" s="17">
        <v>42871378.22</v>
      </c>
      <c r="AK75" s="18">
        <v>30126400</v>
      </c>
      <c r="AL75" s="18">
        <v>0</v>
      </c>
      <c r="AM75" s="18">
        <v>58150100</v>
      </c>
      <c r="AN75" s="18">
        <v>27093100</v>
      </c>
      <c r="AO75" s="18">
        <v>0</v>
      </c>
      <c r="AP75" s="18">
        <v>78280900</v>
      </c>
      <c r="AQ75" s="6">
        <v>193650500</v>
      </c>
      <c r="AR75" s="15">
        <v>2420720</v>
      </c>
      <c r="AS75" s="15">
        <v>9684588.34</v>
      </c>
      <c r="AT75" s="15">
        <v>370000</v>
      </c>
      <c r="AU75" s="13">
        <v>12475308.34</v>
      </c>
      <c r="AV75" s="18">
        <v>5250</v>
      </c>
      <c r="AW75" s="18">
        <v>21500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/>
      <c r="BS75" s="19">
        <f t="shared" si="1"/>
        <v>24326850.95</v>
      </c>
    </row>
    <row r="76" spans="1:71" ht="15.75" customHeight="1">
      <c r="A76" s="3" t="s">
        <v>269</v>
      </c>
      <c r="B76" s="3" t="s">
        <v>270</v>
      </c>
      <c r="C76" s="3" t="s">
        <v>173</v>
      </c>
      <c r="D76" s="5">
        <v>789307500</v>
      </c>
      <c r="E76" s="5">
        <v>951618200</v>
      </c>
      <c r="F76" s="6">
        <v>1740925700</v>
      </c>
      <c r="G76" s="7">
        <v>2147700</v>
      </c>
      <c r="H76" s="7">
        <v>1738778000</v>
      </c>
      <c r="I76" s="8">
        <v>0</v>
      </c>
      <c r="J76" s="6">
        <v>1738778000</v>
      </c>
      <c r="K76" s="9">
        <v>2.9459999999999997</v>
      </c>
      <c r="L76" s="46">
        <v>96.05</v>
      </c>
      <c r="M76" s="46"/>
      <c r="N76" s="10">
        <v>0</v>
      </c>
      <c r="O76" s="11">
        <v>0</v>
      </c>
      <c r="P76" s="8">
        <v>0</v>
      </c>
      <c r="Q76" s="12">
        <v>78464137</v>
      </c>
      <c r="R76" s="6">
        <v>1817242137</v>
      </c>
      <c r="S76" s="13">
        <v>4154448.31</v>
      </c>
      <c r="T76" s="13">
        <v>0</v>
      </c>
      <c r="U76" s="13">
        <v>0</v>
      </c>
      <c r="V76" s="14">
        <v>5901.73</v>
      </c>
      <c r="W76" s="14">
        <v>0</v>
      </c>
      <c r="X76" s="14">
        <v>4148546.58</v>
      </c>
      <c r="Y76" s="15">
        <v>0</v>
      </c>
      <c r="Z76" s="13">
        <v>4148546.58</v>
      </c>
      <c r="AA76" s="16">
        <v>0</v>
      </c>
      <c r="AB76" s="16">
        <v>0</v>
      </c>
      <c r="AC76" s="13">
        <v>181724.21</v>
      </c>
      <c r="AD76" s="14">
        <v>28405376</v>
      </c>
      <c r="AE76" s="14">
        <v>0</v>
      </c>
      <c r="AF76" s="14">
        <v>0</v>
      </c>
      <c r="AG76" s="14">
        <v>17849364.79</v>
      </c>
      <c r="AH76" s="14">
        <v>0</v>
      </c>
      <c r="AI76" s="14">
        <v>626284.84</v>
      </c>
      <c r="AJ76" s="17">
        <v>51211296.42</v>
      </c>
      <c r="AK76" s="18">
        <v>38408600</v>
      </c>
      <c r="AL76" s="18">
        <v>0</v>
      </c>
      <c r="AM76" s="18">
        <v>90881100</v>
      </c>
      <c r="AN76" s="18">
        <v>24298400</v>
      </c>
      <c r="AO76" s="18">
        <v>0</v>
      </c>
      <c r="AP76" s="18">
        <v>50556200</v>
      </c>
      <c r="AQ76" s="6">
        <v>204144300</v>
      </c>
      <c r="AR76" s="15">
        <v>2790000</v>
      </c>
      <c r="AS76" s="15">
        <v>3783166.11</v>
      </c>
      <c r="AT76" s="15">
        <v>340000</v>
      </c>
      <c r="AU76" s="13">
        <v>6913166.109999999</v>
      </c>
      <c r="AV76" s="18">
        <v>5000</v>
      </c>
      <c r="AW76" s="18">
        <v>33250</v>
      </c>
      <c r="AX76" s="18">
        <v>0</v>
      </c>
      <c r="AY76" s="18">
        <v>1976500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171200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2147700</v>
      </c>
      <c r="BO76" s="18">
        <v>0</v>
      </c>
      <c r="BP76" s="18">
        <v>0</v>
      </c>
      <c r="BQ76" s="18">
        <v>0</v>
      </c>
      <c r="BR76" s="18"/>
      <c r="BS76" s="19">
        <f t="shared" si="1"/>
        <v>24762530.9</v>
      </c>
    </row>
    <row r="77" spans="1:71" ht="15.75" customHeight="1">
      <c r="A77" s="3" t="s">
        <v>271</v>
      </c>
      <c r="B77" s="3" t="s">
        <v>272</v>
      </c>
      <c r="C77" s="3" t="s">
        <v>173</v>
      </c>
      <c r="D77" s="5">
        <v>2892320400</v>
      </c>
      <c r="E77" s="5">
        <v>3020783000</v>
      </c>
      <c r="F77" s="6">
        <v>5913103400</v>
      </c>
      <c r="G77" s="7">
        <v>0</v>
      </c>
      <c r="H77" s="7">
        <v>5913103400</v>
      </c>
      <c r="I77" s="8">
        <v>0</v>
      </c>
      <c r="J77" s="6">
        <v>5913103400</v>
      </c>
      <c r="K77" s="9">
        <v>2.804</v>
      </c>
      <c r="L77" s="46">
        <v>75.75</v>
      </c>
      <c r="M77" s="46"/>
      <c r="N77" s="10">
        <v>0</v>
      </c>
      <c r="O77" s="11">
        <v>0</v>
      </c>
      <c r="P77" s="8">
        <v>0</v>
      </c>
      <c r="Q77" s="12">
        <v>1904083084</v>
      </c>
      <c r="R77" s="6">
        <v>7817186484</v>
      </c>
      <c r="S77" s="13">
        <v>17871089.68</v>
      </c>
      <c r="T77" s="13">
        <v>0</v>
      </c>
      <c r="U77" s="13">
        <v>0</v>
      </c>
      <c r="V77" s="14">
        <v>7545.84</v>
      </c>
      <c r="W77" s="14">
        <v>0</v>
      </c>
      <c r="X77" s="14">
        <v>17863543.84</v>
      </c>
      <c r="Y77" s="15">
        <v>0</v>
      </c>
      <c r="Z77" s="13">
        <v>17863543.84</v>
      </c>
      <c r="AA77" s="16">
        <v>0</v>
      </c>
      <c r="AB77" s="16">
        <v>0</v>
      </c>
      <c r="AC77" s="13">
        <v>781718.65</v>
      </c>
      <c r="AD77" s="14">
        <v>105777791</v>
      </c>
      <c r="AE77" s="14">
        <v>0</v>
      </c>
      <c r="AF77" s="14">
        <v>0</v>
      </c>
      <c r="AG77" s="14">
        <v>38490041.37</v>
      </c>
      <c r="AH77" s="14">
        <v>303000</v>
      </c>
      <c r="AI77" s="14">
        <v>2583159</v>
      </c>
      <c r="AJ77" s="17">
        <v>165799253.85999998</v>
      </c>
      <c r="AK77" s="18">
        <v>141173800</v>
      </c>
      <c r="AL77" s="18">
        <v>10839000</v>
      </c>
      <c r="AM77" s="18">
        <v>174621100</v>
      </c>
      <c r="AN77" s="18">
        <v>111620500</v>
      </c>
      <c r="AO77" s="18">
        <v>19507600</v>
      </c>
      <c r="AP77" s="18">
        <v>234142000</v>
      </c>
      <c r="AQ77" s="6">
        <v>691904000</v>
      </c>
      <c r="AR77" s="15">
        <v>4569770</v>
      </c>
      <c r="AS77" s="15">
        <v>11501371.25</v>
      </c>
      <c r="AT77" s="15">
        <v>514000</v>
      </c>
      <c r="AU77" s="13">
        <v>16585141.25</v>
      </c>
      <c r="AV77" s="18">
        <v>5250</v>
      </c>
      <c r="AW77" s="18">
        <v>62500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/>
      <c r="BS77" s="19">
        <f t="shared" si="1"/>
        <v>55075182.62</v>
      </c>
    </row>
    <row r="78" spans="1:71" ht="15.75" customHeight="1">
      <c r="A78" s="3" t="s">
        <v>273</v>
      </c>
      <c r="B78" s="3" t="s">
        <v>274</v>
      </c>
      <c r="C78" s="3" t="s">
        <v>173</v>
      </c>
      <c r="D78" s="5">
        <v>713045000</v>
      </c>
      <c r="E78" s="5">
        <v>778053499</v>
      </c>
      <c r="F78" s="6">
        <v>1491098499</v>
      </c>
      <c r="G78" s="7">
        <v>0</v>
      </c>
      <c r="H78" s="7">
        <v>1491098499</v>
      </c>
      <c r="I78" s="8">
        <v>4467427</v>
      </c>
      <c r="J78" s="6">
        <v>1495565926</v>
      </c>
      <c r="K78" s="9">
        <v>3.866</v>
      </c>
      <c r="L78" s="46">
        <v>70.14</v>
      </c>
      <c r="M78" s="46"/>
      <c r="N78" s="10">
        <v>0</v>
      </c>
      <c r="O78" s="11">
        <v>0</v>
      </c>
      <c r="P78" s="8">
        <v>0</v>
      </c>
      <c r="Q78" s="12">
        <v>637779398</v>
      </c>
      <c r="R78" s="6">
        <v>2133345324</v>
      </c>
      <c r="S78" s="13">
        <v>4877100.69</v>
      </c>
      <c r="T78" s="13">
        <v>0</v>
      </c>
      <c r="U78" s="13">
        <v>0</v>
      </c>
      <c r="V78" s="14">
        <v>1566.51</v>
      </c>
      <c r="W78" s="14">
        <v>0</v>
      </c>
      <c r="X78" s="14">
        <v>4875534.180000001</v>
      </c>
      <c r="Y78" s="15">
        <v>0</v>
      </c>
      <c r="Z78" s="13">
        <v>4875534.180000001</v>
      </c>
      <c r="AA78" s="16">
        <v>0</v>
      </c>
      <c r="AB78" s="16">
        <v>0</v>
      </c>
      <c r="AC78" s="13">
        <v>213334.53</v>
      </c>
      <c r="AD78" s="14">
        <v>18581642</v>
      </c>
      <c r="AE78" s="14">
        <v>18537411</v>
      </c>
      <c r="AF78" s="14">
        <v>0</v>
      </c>
      <c r="AG78" s="14">
        <v>14742457.37</v>
      </c>
      <c r="AH78" s="14">
        <v>149556.59</v>
      </c>
      <c r="AI78" s="14">
        <v>705966.77</v>
      </c>
      <c r="AJ78" s="17">
        <v>57805902.440000005</v>
      </c>
      <c r="AK78" s="18">
        <v>39369100</v>
      </c>
      <c r="AL78" s="18">
        <v>0</v>
      </c>
      <c r="AM78" s="18">
        <v>49198900</v>
      </c>
      <c r="AN78" s="18">
        <v>24431600</v>
      </c>
      <c r="AO78" s="18">
        <v>0</v>
      </c>
      <c r="AP78" s="18">
        <v>24384000</v>
      </c>
      <c r="AQ78" s="6">
        <v>137383600</v>
      </c>
      <c r="AR78" s="15">
        <v>1552500</v>
      </c>
      <c r="AS78" s="15">
        <v>2389323.26</v>
      </c>
      <c r="AT78" s="15">
        <v>265000</v>
      </c>
      <c r="AU78" s="13">
        <v>4206823.26</v>
      </c>
      <c r="AV78" s="18">
        <v>2750</v>
      </c>
      <c r="AW78" s="18">
        <v>44750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/>
      <c r="BS78" s="19">
        <f t="shared" si="1"/>
        <v>18949280.63</v>
      </c>
    </row>
    <row r="79" spans="1:71" ht="15.75" customHeight="1">
      <c r="A79" s="3" t="s">
        <v>275</v>
      </c>
      <c r="B79" s="3" t="s">
        <v>276</v>
      </c>
      <c r="C79" s="3" t="s">
        <v>173</v>
      </c>
      <c r="D79" s="5">
        <v>1164798836</v>
      </c>
      <c r="E79" s="5">
        <v>985753800</v>
      </c>
      <c r="F79" s="6">
        <v>2150552636</v>
      </c>
      <c r="G79" s="7">
        <v>0</v>
      </c>
      <c r="H79" s="7">
        <v>2150552636</v>
      </c>
      <c r="I79" s="8">
        <v>1238232</v>
      </c>
      <c r="J79" s="6">
        <v>2151790868</v>
      </c>
      <c r="K79" s="9">
        <v>2.714</v>
      </c>
      <c r="L79" s="46">
        <v>91.03</v>
      </c>
      <c r="M79" s="46"/>
      <c r="N79" s="10">
        <v>0</v>
      </c>
      <c r="O79" s="11">
        <v>0</v>
      </c>
      <c r="P79" s="8">
        <v>0</v>
      </c>
      <c r="Q79" s="12">
        <v>214341348</v>
      </c>
      <c r="R79" s="6">
        <v>2366132216</v>
      </c>
      <c r="S79" s="13">
        <v>5409281.35</v>
      </c>
      <c r="T79" s="13">
        <v>0</v>
      </c>
      <c r="U79" s="13">
        <v>0</v>
      </c>
      <c r="V79" s="14">
        <v>1111.44</v>
      </c>
      <c r="W79" s="14">
        <v>0</v>
      </c>
      <c r="X79" s="14">
        <v>5408169.909999999</v>
      </c>
      <c r="Y79" s="15">
        <v>0</v>
      </c>
      <c r="Z79" s="13">
        <v>5408169.909999999</v>
      </c>
      <c r="AA79" s="16">
        <v>0</v>
      </c>
      <c r="AB79" s="16">
        <v>0</v>
      </c>
      <c r="AC79" s="13">
        <v>236613.22</v>
      </c>
      <c r="AD79" s="14">
        <v>24800860</v>
      </c>
      <c r="AE79" s="14">
        <v>14177295</v>
      </c>
      <c r="AF79" s="14">
        <v>0</v>
      </c>
      <c r="AG79" s="14">
        <v>12770576</v>
      </c>
      <c r="AH79" s="14">
        <v>215179</v>
      </c>
      <c r="AI79" s="14">
        <v>776273</v>
      </c>
      <c r="AJ79" s="17">
        <v>58384966.129999995</v>
      </c>
      <c r="AK79" s="18">
        <v>33532300</v>
      </c>
      <c r="AL79" s="18">
        <v>0</v>
      </c>
      <c r="AM79" s="18">
        <v>65948300</v>
      </c>
      <c r="AN79" s="18">
        <v>2973700</v>
      </c>
      <c r="AO79" s="18">
        <v>600000</v>
      </c>
      <c r="AP79" s="18">
        <v>26932400</v>
      </c>
      <c r="AQ79" s="6">
        <v>129986700</v>
      </c>
      <c r="AR79" s="15">
        <v>1320000</v>
      </c>
      <c r="AS79" s="15">
        <v>6023763</v>
      </c>
      <c r="AT79" s="15">
        <v>250000</v>
      </c>
      <c r="AU79" s="13">
        <v>7593763</v>
      </c>
      <c r="AV79" s="18">
        <v>2750</v>
      </c>
      <c r="AW79" s="18">
        <v>49500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/>
      <c r="BS79" s="19">
        <f t="shared" si="1"/>
        <v>20364339</v>
      </c>
    </row>
    <row r="80" spans="1:71" ht="15.75" customHeight="1">
      <c r="A80" s="3" t="s">
        <v>277</v>
      </c>
      <c r="B80" s="3" t="s">
        <v>278</v>
      </c>
      <c r="C80" s="3" t="s">
        <v>173</v>
      </c>
      <c r="D80" s="5">
        <v>483761300</v>
      </c>
      <c r="E80" s="5">
        <v>477439400</v>
      </c>
      <c r="F80" s="6">
        <v>961200700</v>
      </c>
      <c r="G80" s="7">
        <v>0</v>
      </c>
      <c r="H80" s="7">
        <v>961200700</v>
      </c>
      <c r="I80" s="8">
        <v>0</v>
      </c>
      <c r="J80" s="6">
        <v>961200700</v>
      </c>
      <c r="K80" s="9">
        <v>2.775</v>
      </c>
      <c r="L80" s="46">
        <v>84.1</v>
      </c>
      <c r="M80" s="46"/>
      <c r="N80" s="10">
        <v>0</v>
      </c>
      <c r="O80" s="11">
        <v>0</v>
      </c>
      <c r="P80" s="8">
        <v>0</v>
      </c>
      <c r="Q80" s="12">
        <v>189672591</v>
      </c>
      <c r="R80" s="6">
        <v>1150873291</v>
      </c>
      <c r="S80" s="13">
        <v>2631043.77</v>
      </c>
      <c r="T80" s="13">
        <v>0</v>
      </c>
      <c r="U80" s="13">
        <v>0</v>
      </c>
      <c r="V80" s="14">
        <v>158.49</v>
      </c>
      <c r="W80" s="14">
        <v>0</v>
      </c>
      <c r="X80" s="14">
        <v>2630885.28</v>
      </c>
      <c r="Y80" s="15">
        <v>0</v>
      </c>
      <c r="Z80" s="13">
        <v>2630885.28</v>
      </c>
      <c r="AA80" s="16">
        <v>0</v>
      </c>
      <c r="AB80" s="16">
        <v>0</v>
      </c>
      <c r="AC80" s="13">
        <v>115087.33</v>
      </c>
      <c r="AD80" s="14">
        <v>13787034</v>
      </c>
      <c r="AE80" s="14">
        <v>0</v>
      </c>
      <c r="AF80" s="14">
        <v>0</v>
      </c>
      <c r="AG80" s="14">
        <v>9755188</v>
      </c>
      <c r="AH80" s="14">
        <v>0</v>
      </c>
      <c r="AI80" s="14">
        <v>380488</v>
      </c>
      <c r="AJ80" s="17">
        <v>26668682.61</v>
      </c>
      <c r="AK80" s="18">
        <v>11673300</v>
      </c>
      <c r="AL80" s="18">
        <v>0</v>
      </c>
      <c r="AM80" s="18">
        <v>36963700</v>
      </c>
      <c r="AN80" s="18">
        <v>6114400</v>
      </c>
      <c r="AO80" s="18">
        <v>0</v>
      </c>
      <c r="AP80" s="18">
        <v>14815100</v>
      </c>
      <c r="AQ80" s="6">
        <v>69566500</v>
      </c>
      <c r="AR80" s="15">
        <v>1602500</v>
      </c>
      <c r="AS80" s="15">
        <v>2896370</v>
      </c>
      <c r="AT80" s="15">
        <v>128000</v>
      </c>
      <c r="AU80" s="13">
        <v>4626870</v>
      </c>
      <c r="AV80" s="18">
        <v>6000</v>
      </c>
      <c r="AW80" s="18">
        <v>25250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0</v>
      </c>
      <c r="BP80" s="18">
        <v>102485</v>
      </c>
      <c r="BQ80" s="18">
        <v>0</v>
      </c>
      <c r="BR80" s="18"/>
      <c r="BS80" s="19">
        <f t="shared" si="1"/>
        <v>14382058</v>
      </c>
    </row>
    <row r="81" spans="1:71" ht="15.75" customHeight="1">
      <c r="A81" s="3" t="s">
        <v>279</v>
      </c>
      <c r="B81" s="3" t="s">
        <v>280</v>
      </c>
      <c r="C81" s="3" t="s">
        <v>173</v>
      </c>
      <c r="D81" s="5">
        <v>121621072</v>
      </c>
      <c r="E81" s="5">
        <v>104635200</v>
      </c>
      <c r="F81" s="6">
        <v>226256272</v>
      </c>
      <c r="G81" s="7">
        <v>0</v>
      </c>
      <c r="H81" s="7">
        <v>226256272</v>
      </c>
      <c r="I81" s="8">
        <v>0</v>
      </c>
      <c r="J81" s="6">
        <v>226256272</v>
      </c>
      <c r="K81" s="9">
        <v>0.775</v>
      </c>
      <c r="L81" s="46">
        <v>94.21</v>
      </c>
      <c r="M81" s="46"/>
      <c r="N81" s="10">
        <v>0</v>
      </c>
      <c r="O81" s="11">
        <v>0</v>
      </c>
      <c r="P81" s="8">
        <v>0</v>
      </c>
      <c r="Q81" s="12">
        <v>18564727</v>
      </c>
      <c r="R81" s="6">
        <v>244820999</v>
      </c>
      <c r="S81" s="13">
        <v>559692.17</v>
      </c>
      <c r="T81" s="13">
        <v>0</v>
      </c>
      <c r="U81" s="13">
        <v>0</v>
      </c>
      <c r="V81" s="14">
        <v>181.13</v>
      </c>
      <c r="W81" s="14">
        <v>0</v>
      </c>
      <c r="X81" s="14">
        <v>559511.04</v>
      </c>
      <c r="Y81" s="15">
        <v>0</v>
      </c>
      <c r="Z81" s="13">
        <v>559511.04</v>
      </c>
      <c r="AA81" s="16">
        <v>0</v>
      </c>
      <c r="AB81" s="16">
        <v>0</v>
      </c>
      <c r="AC81" s="13">
        <v>24482.1</v>
      </c>
      <c r="AD81" s="14">
        <v>463531</v>
      </c>
      <c r="AE81" s="14">
        <v>0</v>
      </c>
      <c r="AF81" s="14">
        <v>0</v>
      </c>
      <c r="AG81" s="14">
        <v>705205</v>
      </c>
      <c r="AH81" s="14">
        <v>0</v>
      </c>
      <c r="AI81" s="14">
        <v>0</v>
      </c>
      <c r="AJ81" s="17">
        <v>1752729.1400000001</v>
      </c>
      <c r="AK81" s="18">
        <v>0</v>
      </c>
      <c r="AL81" s="18">
        <v>0</v>
      </c>
      <c r="AM81" s="18">
        <v>48661800</v>
      </c>
      <c r="AN81" s="18">
        <v>0</v>
      </c>
      <c r="AO81" s="18">
        <v>0</v>
      </c>
      <c r="AP81" s="18">
        <v>23653700</v>
      </c>
      <c r="AQ81" s="6">
        <v>72315500</v>
      </c>
      <c r="AR81" s="15">
        <v>218000</v>
      </c>
      <c r="AS81" s="15">
        <v>306431</v>
      </c>
      <c r="AT81" s="15">
        <v>7500</v>
      </c>
      <c r="AU81" s="13">
        <v>531931</v>
      </c>
      <c r="AV81" s="18">
        <v>0</v>
      </c>
      <c r="AW81" s="18">
        <v>1250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/>
      <c r="BS81" s="19">
        <f t="shared" si="1"/>
        <v>1237136</v>
      </c>
    </row>
    <row r="82" spans="1:71" ht="15.75" customHeight="1">
      <c r="A82" s="3" t="s">
        <v>281</v>
      </c>
      <c r="B82" s="3" t="s">
        <v>282</v>
      </c>
      <c r="C82" s="3" t="s">
        <v>173</v>
      </c>
      <c r="D82" s="5">
        <v>1449757450</v>
      </c>
      <c r="E82" s="5">
        <v>1290798750</v>
      </c>
      <c r="F82" s="6">
        <v>2740556200</v>
      </c>
      <c r="G82" s="7">
        <v>0</v>
      </c>
      <c r="H82" s="7">
        <v>2740556200</v>
      </c>
      <c r="I82" s="8">
        <v>9850703</v>
      </c>
      <c r="J82" s="6">
        <v>2750406903</v>
      </c>
      <c r="K82" s="9">
        <v>3.042</v>
      </c>
      <c r="L82" s="46">
        <v>77.49</v>
      </c>
      <c r="M82" s="46"/>
      <c r="N82" s="10">
        <v>0</v>
      </c>
      <c r="O82" s="11">
        <v>0</v>
      </c>
      <c r="P82" s="8">
        <v>0</v>
      </c>
      <c r="Q82" s="12">
        <v>802314139</v>
      </c>
      <c r="R82" s="6">
        <v>3552721042</v>
      </c>
      <c r="S82" s="13">
        <v>8121975.41</v>
      </c>
      <c r="T82" s="13">
        <v>0</v>
      </c>
      <c r="U82" s="13">
        <v>0</v>
      </c>
      <c r="V82" s="14">
        <v>2128.79</v>
      </c>
      <c r="W82" s="14">
        <v>0</v>
      </c>
      <c r="X82" s="14">
        <v>8119846.62</v>
      </c>
      <c r="Y82" s="15">
        <v>0</v>
      </c>
      <c r="Z82" s="13">
        <v>8119846.62</v>
      </c>
      <c r="AA82" s="16">
        <v>0</v>
      </c>
      <c r="AB82" s="16">
        <v>0</v>
      </c>
      <c r="AC82" s="13">
        <v>355272.1</v>
      </c>
      <c r="AD82" s="14">
        <v>49050905</v>
      </c>
      <c r="AE82" s="14">
        <v>0</v>
      </c>
      <c r="AF82" s="14">
        <v>0</v>
      </c>
      <c r="AG82" s="14">
        <v>24938745.75</v>
      </c>
      <c r="AH82" s="14">
        <v>0</v>
      </c>
      <c r="AI82" s="14">
        <v>1176611.28</v>
      </c>
      <c r="AJ82" s="17">
        <v>83641380.75</v>
      </c>
      <c r="AK82" s="18">
        <v>39239300</v>
      </c>
      <c r="AL82" s="18">
        <v>15347600</v>
      </c>
      <c r="AM82" s="18">
        <v>58434600</v>
      </c>
      <c r="AN82" s="18">
        <v>29334800</v>
      </c>
      <c r="AO82" s="18">
        <v>0</v>
      </c>
      <c r="AP82" s="18">
        <v>34322300</v>
      </c>
      <c r="AQ82" s="6">
        <v>176678600</v>
      </c>
      <c r="AR82" s="15">
        <v>3275000</v>
      </c>
      <c r="AS82" s="15">
        <v>7452950.17</v>
      </c>
      <c r="AT82" s="15">
        <v>475000</v>
      </c>
      <c r="AU82" s="13">
        <v>11202950.17</v>
      </c>
      <c r="AV82" s="18">
        <v>5000</v>
      </c>
      <c r="AW82" s="18">
        <v>64250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18"/>
      <c r="BS82" s="19">
        <f t="shared" si="1"/>
        <v>36141695.92</v>
      </c>
    </row>
    <row r="83" spans="1:71" ht="15.75" customHeight="1">
      <c r="A83" s="3" t="s">
        <v>283</v>
      </c>
      <c r="B83" s="3" t="s">
        <v>284</v>
      </c>
      <c r="C83" s="3" t="s">
        <v>173</v>
      </c>
      <c r="D83" s="5">
        <v>1084515500</v>
      </c>
      <c r="E83" s="5">
        <v>1743371800</v>
      </c>
      <c r="F83" s="6">
        <v>2827887300</v>
      </c>
      <c r="G83" s="7">
        <v>0</v>
      </c>
      <c r="H83" s="7">
        <v>2827887300</v>
      </c>
      <c r="I83" s="8">
        <v>0</v>
      </c>
      <c r="J83" s="6">
        <v>2827887300</v>
      </c>
      <c r="K83" s="9">
        <v>2.336</v>
      </c>
      <c r="L83" s="46">
        <v>96.81</v>
      </c>
      <c r="M83" s="46"/>
      <c r="N83" s="10">
        <v>0</v>
      </c>
      <c r="O83" s="11">
        <v>0</v>
      </c>
      <c r="P83" s="8">
        <v>0</v>
      </c>
      <c r="Q83" s="12">
        <v>109038224</v>
      </c>
      <c r="R83" s="6">
        <v>2936925524</v>
      </c>
      <c r="S83" s="13">
        <v>6714187.97</v>
      </c>
      <c r="T83" s="13">
        <v>0</v>
      </c>
      <c r="U83" s="13">
        <v>0</v>
      </c>
      <c r="V83" s="14">
        <v>6533.25</v>
      </c>
      <c r="W83" s="14">
        <v>0</v>
      </c>
      <c r="X83" s="14">
        <v>6707654.72</v>
      </c>
      <c r="Y83" s="15">
        <v>0</v>
      </c>
      <c r="Z83" s="13">
        <v>6707654.72</v>
      </c>
      <c r="AA83" s="16">
        <v>0</v>
      </c>
      <c r="AB83" s="16">
        <v>0</v>
      </c>
      <c r="AC83" s="13">
        <v>293692.55</v>
      </c>
      <c r="AD83" s="14">
        <v>36805103</v>
      </c>
      <c r="AE83" s="14">
        <v>0</v>
      </c>
      <c r="AF83" s="14">
        <v>0</v>
      </c>
      <c r="AG83" s="14">
        <v>21244075.22</v>
      </c>
      <c r="AH83" s="14">
        <v>0</v>
      </c>
      <c r="AI83" s="14">
        <v>1004949</v>
      </c>
      <c r="AJ83" s="17">
        <v>66055474.489999995</v>
      </c>
      <c r="AK83" s="18">
        <v>45105300</v>
      </c>
      <c r="AL83" s="18">
        <v>0</v>
      </c>
      <c r="AM83" s="18">
        <v>41571000</v>
      </c>
      <c r="AN83" s="18">
        <v>22980100</v>
      </c>
      <c r="AO83" s="18">
        <v>44549200</v>
      </c>
      <c r="AP83" s="18">
        <v>22701200</v>
      </c>
      <c r="AQ83" s="6">
        <v>176906800</v>
      </c>
      <c r="AR83" s="15">
        <v>3200000</v>
      </c>
      <c r="AS83" s="15">
        <v>3268277.97</v>
      </c>
      <c r="AT83" s="15">
        <v>410000</v>
      </c>
      <c r="AU83" s="13">
        <v>6878277.970000001</v>
      </c>
      <c r="AV83" s="18">
        <v>13000</v>
      </c>
      <c r="AW83" s="18">
        <v>70250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/>
      <c r="BS83" s="19">
        <f t="shared" si="1"/>
        <v>28122353.189999998</v>
      </c>
    </row>
    <row r="84" spans="1:71" ht="15.75" customHeight="1">
      <c r="A84" s="3" t="s">
        <v>285</v>
      </c>
      <c r="B84" s="3" t="s">
        <v>286</v>
      </c>
      <c r="C84" s="3" t="s">
        <v>173</v>
      </c>
      <c r="D84" s="5">
        <v>1079048656</v>
      </c>
      <c r="E84" s="5">
        <v>1487401200</v>
      </c>
      <c r="F84" s="6">
        <v>2566449856</v>
      </c>
      <c r="G84" s="7">
        <v>0</v>
      </c>
      <c r="H84" s="7">
        <v>2566449856</v>
      </c>
      <c r="I84" s="8">
        <v>0</v>
      </c>
      <c r="J84" s="6">
        <v>2566449856</v>
      </c>
      <c r="K84" s="9">
        <v>1.021</v>
      </c>
      <c r="L84" s="46">
        <v>102.02</v>
      </c>
      <c r="M84" s="46"/>
      <c r="N84" s="10">
        <v>0</v>
      </c>
      <c r="O84" s="11">
        <v>0</v>
      </c>
      <c r="P84" s="8">
        <v>50337547</v>
      </c>
      <c r="Q84" s="12">
        <v>0</v>
      </c>
      <c r="R84" s="6">
        <v>2516112309</v>
      </c>
      <c r="S84" s="13">
        <v>5752155.05</v>
      </c>
      <c r="T84" s="13">
        <v>0</v>
      </c>
      <c r="U84" s="13">
        <v>0</v>
      </c>
      <c r="V84" s="14">
        <v>21816.51</v>
      </c>
      <c r="W84" s="14">
        <v>0</v>
      </c>
      <c r="X84" s="14">
        <v>5730338.54</v>
      </c>
      <c r="Y84" s="15">
        <v>0</v>
      </c>
      <c r="Z84" s="13">
        <v>5730338.54</v>
      </c>
      <c r="AA84" s="16">
        <v>0</v>
      </c>
      <c r="AB84" s="16">
        <v>0</v>
      </c>
      <c r="AC84" s="13">
        <v>251611.23</v>
      </c>
      <c r="AD84" s="14">
        <v>9783104</v>
      </c>
      <c r="AE84" s="14">
        <v>0</v>
      </c>
      <c r="AF84" s="14">
        <v>0</v>
      </c>
      <c r="AG84" s="14">
        <v>10416881.43</v>
      </c>
      <c r="AH84" s="14">
        <v>0</v>
      </c>
      <c r="AI84" s="14">
        <v>0</v>
      </c>
      <c r="AJ84" s="17">
        <v>26181935.2</v>
      </c>
      <c r="AK84" s="18">
        <v>7544500</v>
      </c>
      <c r="AL84" s="18">
        <v>12885000</v>
      </c>
      <c r="AM84" s="18">
        <v>26951100</v>
      </c>
      <c r="AN84" s="18">
        <v>17272700</v>
      </c>
      <c r="AO84" s="18">
        <v>1352200</v>
      </c>
      <c r="AP84" s="18">
        <v>2272500</v>
      </c>
      <c r="AQ84" s="6">
        <v>68278000</v>
      </c>
      <c r="AR84" s="15">
        <v>3031000</v>
      </c>
      <c r="AS84" s="15">
        <v>1372490.47</v>
      </c>
      <c r="AT84" s="15">
        <v>239408</v>
      </c>
      <c r="AU84" s="13">
        <v>4642898.47</v>
      </c>
      <c r="AV84" s="18">
        <v>250</v>
      </c>
      <c r="AW84" s="18">
        <v>8250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18"/>
      <c r="BS84" s="19">
        <f t="shared" si="1"/>
        <v>15059779.899999999</v>
      </c>
    </row>
    <row r="85" spans="1:71" ht="15.75" customHeight="1">
      <c r="A85" s="3" t="s">
        <v>287</v>
      </c>
      <c r="B85" s="3" t="s">
        <v>288</v>
      </c>
      <c r="C85" s="3" t="s">
        <v>173</v>
      </c>
      <c r="D85" s="5">
        <v>238108000</v>
      </c>
      <c r="E85" s="5">
        <v>704339500</v>
      </c>
      <c r="F85" s="6">
        <v>942447500</v>
      </c>
      <c r="G85" s="7">
        <v>0</v>
      </c>
      <c r="H85" s="7">
        <v>942447500</v>
      </c>
      <c r="I85" s="8">
        <v>0</v>
      </c>
      <c r="J85" s="6">
        <v>942447500</v>
      </c>
      <c r="K85" s="9">
        <v>2.131</v>
      </c>
      <c r="L85" s="46">
        <v>106.07</v>
      </c>
      <c r="M85" s="46"/>
      <c r="N85" s="10">
        <v>0</v>
      </c>
      <c r="O85" s="11">
        <v>0</v>
      </c>
      <c r="P85" s="8">
        <v>41514303</v>
      </c>
      <c r="Q85" s="12">
        <v>0</v>
      </c>
      <c r="R85" s="6">
        <v>900933197</v>
      </c>
      <c r="S85" s="13">
        <v>2059648.7</v>
      </c>
      <c r="T85" s="13">
        <v>0</v>
      </c>
      <c r="U85" s="13">
        <v>0</v>
      </c>
      <c r="V85" s="14">
        <v>7703.06</v>
      </c>
      <c r="W85" s="14">
        <v>0</v>
      </c>
      <c r="X85" s="14">
        <v>2051945.64</v>
      </c>
      <c r="Y85" s="15">
        <v>0</v>
      </c>
      <c r="Z85" s="13">
        <v>2051945.64</v>
      </c>
      <c r="AA85" s="16">
        <v>0</v>
      </c>
      <c r="AB85" s="16">
        <v>0</v>
      </c>
      <c r="AC85" s="13">
        <v>90093.32</v>
      </c>
      <c r="AD85" s="14">
        <v>9002544</v>
      </c>
      <c r="AE85" s="14">
        <v>0</v>
      </c>
      <c r="AF85" s="14">
        <v>0</v>
      </c>
      <c r="AG85" s="14">
        <v>8929577</v>
      </c>
      <c r="AH85" s="14">
        <v>0</v>
      </c>
      <c r="AI85" s="14">
        <v>0</v>
      </c>
      <c r="AJ85" s="17">
        <v>20074159.96</v>
      </c>
      <c r="AK85" s="18">
        <v>12825800</v>
      </c>
      <c r="AL85" s="18">
        <v>0</v>
      </c>
      <c r="AM85" s="18">
        <v>15514300</v>
      </c>
      <c r="AN85" s="18">
        <v>4338000</v>
      </c>
      <c r="AO85" s="18">
        <v>10746700</v>
      </c>
      <c r="AP85" s="18">
        <v>15850300</v>
      </c>
      <c r="AQ85" s="6">
        <v>59275100</v>
      </c>
      <c r="AR85" s="15">
        <v>1175000</v>
      </c>
      <c r="AS85" s="15">
        <v>1520203</v>
      </c>
      <c r="AT85" s="15">
        <v>0</v>
      </c>
      <c r="AU85" s="13">
        <v>2695203</v>
      </c>
      <c r="AV85" s="18">
        <v>2250</v>
      </c>
      <c r="AW85" s="18">
        <v>7250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18"/>
      <c r="BS85" s="19">
        <f t="shared" si="1"/>
        <v>11624780</v>
      </c>
    </row>
    <row r="86" spans="1:71" ht="15.75" customHeight="1">
      <c r="A86" s="3" t="s">
        <v>289</v>
      </c>
      <c r="B86" s="3" t="s">
        <v>290</v>
      </c>
      <c r="C86" s="3" t="s">
        <v>173</v>
      </c>
      <c r="D86" s="5">
        <v>2386909500</v>
      </c>
      <c r="E86" s="5">
        <v>2864896500</v>
      </c>
      <c r="F86" s="6">
        <v>5251806000</v>
      </c>
      <c r="G86" s="7">
        <v>0</v>
      </c>
      <c r="H86" s="7">
        <v>5251806000</v>
      </c>
      <c r="I86" s="8">
        <v>0</v>
      </c>
      <c r="J86" s="6">
        <v>5251806000</v>
      </c>
      <c r="K86" s="9">
        <v>3.302</v>
      </c>
      <c r="L86" s="46">
        <v>73.05</v>
      </c>
      <c r="M86" s="46"/>
      <c r="N86" s="10">
        <v>0</v>
      </c>
      <c r="O86" s="11">
        <v>0</v>
      </c>
      <c r="P86" s="8">
        <v>0</v>
      </c>
      <c r="Q86" s="12">
        <v>1952506111</v>
      </c>
      <c r="R86" s="6">
        <v>7204312111</v>
      </c>
      <c r="S86" s="13">
        <v>16469980.36</v>
      </c>
      <c r="T86" s="13">
        <v>0</v>
      </c>
      <c r="U86" s="13">
        <v>0</v>
      </c>
      <c r="V86" s="14">
        <v>6976.09</v>
      </c>
      <c r="W86" s="14">
        <v>0</v>
      </c>
      <c r="X86" s="14">
        <v>16463004.27</v>
      </c>
      <c r="Y86" s="15">
        <v>0</v>
      </c>
      <c r="Z86" s="13">
        <v>16463004.27</v>
      </c>
      <c r="AA86" s="16">
        <v>0</v>
      </c>
      <c r="AB86" s="16">
        <v>0</v>
      </c>
      <c r="AC86" s="13">
        <v>720431.21</v>
      </c>
      <c r="AD86" s="14">
        <v>96259918</v>
      </c>
      <c r="AE86" s="14">
        <v>0</v>
      </c>
      <c r="AF86" s="14">
        <v>0</v>
      </c>
      <c r="AG86" s="14">
        <v>57022151.14</v>
      </c>
      <c r="AH86" s="14">
        <v>525180.6</v>
      </c>
      <c r="AI86" s="14">
        <v>2386795.51</v>
      </c>
      <c r="AJ86" s="17">
        <v>173377480.73</v>
      </c>
      <c r="AK86" s="18">
        <v>83051800</v>
      </c>
      <c r="AL86" s="18">
        <v>81662800</v>
      </c>
      <c r="AM86" s="18">
        <v>229144000</v>
      </c>
      <c r="AN86" s="18">
        <v>99190400</v>
      </c>
      <c r="AO86" s="18">
        <v>257700</v>
      </c>
      <c r="AP86" s="18">
        <v>94716000</v>
      </c>
      <c r="AQ86" s="6">
        <v>588022700</v>
      </c>
      <c r="AR86" s="15">
        <v>7580641</v>
      </c>
      <c r="AS86" s="15">
        <v>12327953.72</v>
      </c>
      <c r="AT86" s="15">
        <v>500000</v>
      </c>
      <c r="AU86" s="13">
        <v>20408594.72</v>
      </c>
      <c r="AV86" s="18">
        <v>15750</v>
      </c>
      <c r="AW86" s="18">
        <v>82500</v>
      </c>
      <c r="AX86" s="18">
        <v>0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  <c r="BD86" s="18">
        <v>0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8">
        <v>0</v>
      </c>
      <c r="BK86" s="18">
        <v>0</v>
      </c>
      <c r="BL86" s="18">
        <v>0</v>
      </c>
      <c r="BM86" s="18">
        <v>0</v>
      </c>
      <c r="BN86" s="18">
        <v>0</v>
      </c>
      <c r="BO86" s="18">
        <v>0</v>
      </c>
      <c r="BP86" s="18">
        <v>0</v>
      </c>
      <c r="BQ86" s="18">
        <v>0</v>
      </c>
      <c r="BR86" s="18"/>
      <c r="BS86" s="19">
        <f t="shared" si="1"/>
        <v>77430745.86</v>
      </c>
    </row>
    <row r="87" spans="1:71" ht="15.75" customHeight="1">
      <c r="A87" s="3" t="s">
        <v>291</v>
      </c>
      <c r="B87" s="3" t="s">
        <v>292</v>
      </c>
      <c r="C87" s="3" t="s">
        <v>173</v>
      </c>
      <c r="D87" s="5">
        <v>2273917000</v>
      </c>
      <c r="E87" s="5">
        <v>1782988500</v>
      </c>
      <c r="F87" s="6">
        <v>4056905500</v>
      </c>
      <c r="G87" s="7">
        <v>0</v>
      </c>
      <c r="H87" s="7">
        <v>4056905500</v>
      </c>
      <c r="I87" s="8">
        <v>0</v>
      </c>
      <c r="J87" s="6">
        <v>4056905500</v>
      </c>
      <c r="K87" s="9">
        <v>2.772</v>
      </c>
      <c r="L87" s="46">
        <v>80.39</v>
      </c>
      <c r="M87" s="46"/>
      <c r="N87" s="10">
        <v>0</v>
      </c>
      <c r="O87" s="11">
        <v>0</v>
      </c>
      <c r="P87" s="8">
        <v>0</v>
      </c>
      <c r="Q87" s="12">
        <v>997012390</v>
      </c>
      <c r="R87" s="6">
        <v>5053917890</v>
      </c>
      <c r="S87" s="13">
        <v>11553903.7</v>
      </c>
      <c r="T87" s="13">
        <v>0</v>
      </c>
      <c r="U87" s="13">
        <v>0</v>
      </c>
      <c r="V87" s="14">
        <v>45380.05</v>
      </c>
      <c r="W87" s="14">
        <v>0</v>
      </c>
      <c r="X87" s="14">
        <v>11508523.649999999</v>
      </c>
      <c r="Y87" s="15">
        <v>0</v>
      </c>
      <c r="Z87" s="13">
        <v>11508523.649999999</v>
      </c>
      <c r="AA87" s="16">
        <v>0</v>
      </c>
      <c r="AB87" s="16">
        <v>0</v>
      </c>
      <c r="AC87" s="13">
        <v>505391.79</v>
      </c>
      <c r="AD87" s="14">
        <v>73231494</v>
      </c>
      <c r="AE87" s="14">
        <v>0</v>
      </c>
      <c r="AF87" s="14">
        <v>0</v>
      </c>
      <c r="AG87" s="14">
        <v>25105387</v>
      </c>
      <c r="AH87" s="14">
        <v>405690</v>
      </c>
      <c r="AI87" s="14">
        <v>1673661</v>
      </c>
      <c r="AJ87" s="17">
        <v>112430147.44</v>
      </c>
      <c r="AK87" s="18">
        <v>99198400</v>
      </c>
      <c r="AL87" s="18">
        <v>8690100</v>
      </c>
      <c r="AM87" s="18">
        <v>251771100</v>
      </c>
      <c r="AN87" s="18">
        <v>116869600</v>
      </c>
      <c r="AO87" s="18">
        <v>3527000</v>
      </c>
      <c r="AP87" s="18">
        <v>17988000</v>
      </c>
      <c r="AQ87" s="6">
        <v>498044200</v>
      </c>
      <c r="AR87" s="15">
        <v>2635000</v>
      </c>
      <c r="AS87" s="15">
        <v>3493337</v>
      </c>
      <c r="AT87" s="15">
        <v>615000</v>
      </c>
      <c r="AU87" s="13">
        <v>6743337</v>
      </c>
      <c r="AV87" s="18">
        <v>3500</v>
      </c>
      <c r="AW87" s="18">
        <v>34000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8">
        <v>0</v>
      </c>
      <c r="BL87" s="18">
        <v>0</v>
      </c>
      <c r="BM87" s="18">
        <v>0</v>
      </c>
      <c r="BN87" s="18">
        <v>0</v>
      </c>
      <c r="BO87" s="18">
        <v>0</v>
      </c>
      <c r="BP87" s="18">
        <v>0</v>
      </c>
      <c r="BQ87" s="18">
        <v>0</v>
      </c>
      <c r="BR87" s="18"/>
      <c r="BS87" s="19">
        <f t="shared" si="1"/>
        <v>31848724</v>
      </c>
    </row>
    <row r="88" spans="1:71" ht="15.75" customHeight="1">
      <c r="A88" s="3" t="s">
        <v>293</v>
      </c>
      <c r="B88" s="3" t="s">
        <v>294</v>
      </c>
      <c r="C88" s="3" t="s">
        <v>173</v>
      </c>
      <c r="D88" s="5">
        <v>197581700</v>
      </c>
      <c r="E88" s="5">
        <v>289778200</v>
      </c>
      <c r="F88" s="6">
        <v>487359900</v>
      </c>
      <c r="G88" s="7">
        <v>0</v>
      </c>
      <c r="H88" s="7">
        <v>487359900</v>
      </c>
      <c r="I88" s="8">
        <v>724100</v>
      </c>
      <c r="J88" s="6">
        <v>488084000</v>
      </c>
      <c r="K88" s="9">
        <v>1.178</v>
      </c>
      <c r="L88" s="46">
        <v>86.57</v>
      </c>
      <c r="M88" s="46"/>
      <c r="N88" s="10">
        <v>0</v>
      </c>
      <c r="O88" s="11">
        <v>0</v>
      </c>
      <c r="P88" s="8">
        <v>0</v>
      </c>
      <c r="Q88" s="12">
        <v>174673786</v>
      </c>
      <c r="R88" s="6">
        <v>662757786</v>
      </c>
      <c r="S88" s="13">
        <v>1515149.2</v>
      </c>
      <c r="T88" s="13">
        <v>0</v>
      </c>
      <c r="U88" s="13">
        <v>0</v>
      </c>
      <c r="V88" s="14">
        <v>0</v>
      </c>
      <c r="W88" s="14">
        <v>0</v>
      </c>
      <c r="X88" s="14">
        <v>1515149.2</v>
      </c>
      <c r="Y88" s="15">
        <v>0</v>
      </c>
      <c r="Z88" s="13">
        <v>1515149.2</v>
      </c>
      <c r="AA88" s="16">
        <v>0</v>
      </c>
      <c r="AB88" s="16">
        <v>0</v>
      </c>
      <c r="AC88" s="13">
        <v>66275.78</v>
      </c>
      <c r="AD88" s="14">
        <v>215410</v>
      </c>
      <c r="AE88" s="14">
        <v>0</v>
      </c>
      <c r="AF88" s="14">
        <v>0</v>
      </c>
      <c r="AG88" s="14">
        <v>3948286.75</v>
      </c>
      <c r="AH88" s="14">
        <v>0</v>
      </c>
      <c r="AI88" s="14">
        <v>0</v>
      </c>
      <c r="AJ88" s="17">
        <v>5745121.73</v>
      </c>
      <c r="AK88" s="18">
        <v>14668000</v>
      </c>
      <c r="AL88" s="18">
        <v>0</v>
      </c>
      <c r="AM88" s="18">
        <v>85543700</v>
      </c>
      <c r="AN88" s="18">
        <v>0</v>
      </c>
      <c r="AO88" s="18">
        <v>0</v>
      </c>
      <c r="AP88" s="18">
        <v>413864600</v>
      </c>
      <c r="AQ88" s="6">
        <v>514076300</v>
      </c>
      <c r="AR88" s="15">
        <v>1400000</v>
      </c>
      <c r="AS88" s="15">
        <v>790789.4</v>
      </c>
      <c r="AT88" s="15">
        <v>0</v>
      </c>
      <c r="AU88" s="13">
        <v>2190789.4</v>
      </c>
      <c r="AV88" s="18">
        <v>0</v>
      </c>
      <c r="AW88" s="18">
        <v>0</v>
      </c>
      <c r="AX88" s="18">
        <v>0</v>
      </c>
      <c r="AY88" s="18">
        <v>0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18">
        <v>0</v>
      </c>
      <c r="BO88" s="18">
        <v>0</v>
      </c>
      <c r="BP88" s="18">
        <v>0</v>
      </c>
      <c r="BQ88" s="18">
        <v>0</v>
      </c>
      <c r="BR88" s="18"/>
      <c r="BS88" s="19">
        <f t="shared" si="1"/>
        <v>6139076.15</v>
      </c>
    </row>
    <row r="89" spans="1:71" ht="15.75" customHeight="1">
      <c r="A89" s="3" t="s">
        <v>295</v>
      </c>
      <c r="B89" s="3" t="s">
        <v>296</v>
      </c>
      <c r="C89" s="3" t="s">
        <v>173</v>
      </c>
      <c r="D89" s="5">
        <v>1015147202</v>
      </c>
      <c r="E89" s="5">
        <v>1328930800</v>
      </c>
      <c r="F89" s="6">
        <v>2344078002</v>
      </c>
      <c r="G89" s="7">
        <v>0</v>
      </c>
      <c r="H89" s="7">
        <v>2344078002</v>
      </c>
      <c r="I89" s="8">
        <v>100000</v>
      </c>
      <c r="J89" s="6">
        <v>2344178002</v>
      </c>
      <c r="K89" s="9">
        <v>2.48</v>
      </c>
      <c r="L89" s="46">
        <v>76.02</v>
      </c>
      <c r="M89" s="46"/>
      <c r="N89" s="10">
        <v>0</v>
      </c>
      <c r="O89" s="11">
        <v>0</v>
      </c>
      <c r="P89" s="8">
        <v>0</v>
      </c>
      <c r="Q89" s="12">
        <v>744048119</v>
      </c>
      <c r="R89" s="6">
        <v>3088226121</v>
      </c>
      <c r="S89" s="13">
        <v>7060080.51</v>
      </c>
      <c r="T89" s="13">
        <v>0</v>
      </c>
      <c r="U89" s="13">
        <v>0</v>
      </c>
      <c r="V89" s="14">
        <v>8618.03</v>
      </c>
      <c r="W89" s="14">
        <v>0</v>
      </c>
      <c r="X89" s="14">
        <v>7051462.4799999995</v>
      </c>
      <c r="Y89" s="15">
        <v>0</v>
      </c>
      <c r="Z89" s="13">
        <v>7051462.4799999995</v>
      </c>
      <c r="AA89" s="16">
        <v>0</v>
      </c>
      <c r="AB89" s="16">
        <v>0</v>
      </c>
      <c r="AC89" s="13">
        <v>308822.61</v>
      </c>
      <c r="AD89" s="14">
        <v>24429928</v>
      </c>
      <c r="AE89" s="14">
        <v>15092232</v>
      </c>
      <c r="AF89" s="14">
        <v>0</v>
      </c>
      <c r="AG89" s="14">
        <v>10002277</v>
      </c>
      <c r="AH89" s="14">
        <v>234407.8</v>
      </c>
      <c r="AI89" s="14">
        <v>998733</v>
      </c>
      <c r="AJ89" s="17">
        <v>58117862.89</v>
      </c>
      <c r="AK89" s="18">
        <v>25834400</v>
      </c>
      <c r="AL89" s="18">
        <v>0</v>
      </c>
      <c r="AM89" s="18">
        <v>18326500</v>
      </c>
      <c r="AN89" s="18">
        <v>13282600</v>
      </c>
      <c r="AO89" s="18">
        <v>0</v>
      </c>
      <c r="AP89" s="18">
        <v>4328300</v>
      </c>
      <c r="AQ89" s="6">
        <v>61771800</v>
      </c>
      <c r="AR89" s="15">
        <v>700000</v>
      </c>
      <c r="AS89" s="15">
        <v>2981900.33</v>
      </c>
      <c r="AT89" s="15">
        <v>675000</v>
      </c>
      <c r="AU89" s="13">
        <v>4356900.33</v>
      </c>
      <c r="AV89" s="18">
        <v>1500</v>
      </c>
      <c r="AW89" s="18">
        <v>18500</v>
      </c>
      <c r="AX89" s="18">
        <v>0</v>
      </c>
      <c r="AY89" s="18">
        <v>0</v>
      </c>
      <c r="AZ89" s="18">
        <v>0</v>
      </c>
      <c r="BA89" s="18">
        <v>0</v>
      </c>
      <c r="BB89" s="18">
        <v>0</v>
      </c>
      <c r="BC89" s="18">
        <v>0</v>
      </c>
      <c r="BD89" s="18">
        <v>0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18">
        <v>0</v>
      </c>
      <c r="BO89" s="18">
        <v>0</v>
      </c>
      <c r="BP89" s="18">
        <v>0</v>
      </c>
      <c r="BQ89" s="18">
        <v>0</v>
      </c>
      <c r="BR89" s="18"/>
      <c r="BS89" s="19">
        <f t="shared" si="1"/>
        <v>14359177.33</v>
      </c>
    </row>
    <row r="90" spans="1:71" ht="15.75" customHeight="1">
      <c r="A90" s="3" t="s">
        <v>297</v>
      </c>
      <c r="B90" s="3" t="s">
        <v>298</v>
      </c>
      <c r="C90" s="3" t="s">
        <v>173</v>
      </c>
      <c r="D90" s="5">
        <v>907217300</v>
      </c>
      <c r="E90" s="5">
        <v>729163000</v>
      </c>
      <c r="F90" s="6">
        <v>1636380300</v>
      </c>
      <c r="G90" s="7">
        <v>0</v>
      </c>
      <c r="H90" s="7">
        <v>1636380300</v>
      </c>
      <c r="I90" s="8">
        <v>100000</v>
      </c>
      <c r="J90" s="6">
        <v>1636480300</v>
      </c>
      <c r="K90" s="9">
        <v>2.908</v>
      </c>
      <c r="L90" s="46">
        <v>83.95</v>
      </c>
      <c r="M90" s="46"/>
      <c r="N90" s="10">
        <v>0</v>
      </c>
      <c r="O90" s="11">
        <v>0</v>
      </c>
      <c r="P90" s="8">
        <v>0</v>
      </c>
      <c r="Q90" s="12">
        <v>316330171</v>
      </c>
      <c r="R90" s="6">
        <v>1952810471</v>
      </c>
      <c r="S90" s="13">
        <v>4464374.89</v>
      </c>
      <c r="T90" s="13">
        <v>0</v>
      </c>
      <c r="U90" s="13">
        <v>0</v>
      </c>
      <c r="V90" s="14">
        <v>2427.43</v>
      </c>
      <c r="W90" s="14">
        <v>0</v>
      </c>
      <c r="X90" s="14">
        <v>4461947.46</v>
      </c>
      <c r="Y90" s="15">
        <v>0</v>
      </c>
      <c r="Z90" s="13">
        <v>4461947.46</v>
      </c>
      <c r="AA90" s="16">
        <v>0</v>
      </c>
      <c r="AB90" s="16">
        <v>0</v>
      </c>
      <c r="AC90" s="13">
        <v>195281.05</v>
      </c>
      <c r="AD90" s="14">
        <v>33381472</v>
      </c>
      <c r="AE90" s="14">
        <v>0</v>
      </c>
      <c r="AF90" s="14">
        <v>0</v>
      </c>
      <c r="AG90" s="14">
        <v>8820591</v>
      </c>
      <c r="AH90" s="14">
        <v>81801</v>
      </c>
      <c r="AI90" s="14">
        <v>647344</v>
      </c>
      <c r="AJ90" s="17">
        <v>47588436.51</v>
      </c>
      <c r="AK90" s="18">
        <v>43081800</v>
      </c>
      <c r="AL90" s="18">
        <v>8716500</v>
      </c>
      <c r="AM90" s="18">
        <v>16034600</v>
      </c>
      <c r="AN90" s="18">
        <v>9089900</v>
      </c>
      <c r="AO90" s="18">
        <v>188500</v>
      </c>
      <c r="AP90" s="18">
        <v>28273100</v>
      </c>
      <c r="AQ90" s="6">
        <v>105384400</v>
      </c>
      <c r="AR90" s="15">
        <v>2127809</v>
      </c>
      <c r="AS90" s="15">
        <v>4393080</v>
      </c>
      <c r="AT90" s="15">
        <v>241857</v>
      </c>
      <c r="AU90" s="13">
        <v>6762746</v>
      </c>
      <c r="AV90" s="18">
        <v>6750</v>
      </c>
      <c r="AW90" s="18">
        <v>50000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18">
        <v>0</v>
      </c>
      <c r="BO90" s="18">
        <v>0</v>
      </c>
      <c r="BP90" s="18">
        <v>0</v>
      </c>
      <c r="BQ90" s="18">
        <v>0</v>
      </c>
      <c r="BR90" s="18"/>
      <c r="BS90" s="19">
        <f t="shared" si="1"/>
        <v>15583337</v>
      </c>
    </row>
    <row r="91" spans="1:71" ht="15.75" customHeight="1">
      <c r="A91" s="3" t="s">
        <v>299</v>
      </c>
      <c r="B91" s="3" t="s">
        <v>300</v>
      </c>
      <c r="C91" s="3" t="s">
        <v>173</v>
      </c>
      <c r="D91" s="5">
        <v>443941700</v>
      </c>
      <c r="E91" s="5">
        <v>521516300</v>
      </c>
      <c r="F91" s="6">
        <v>965458000</v>
      </c>
      <c r="G91" s="7">
        <v>0</v>
      </c>
      <c r="H91" s="7">
        <v>965458000</v>
      </c>
      <c r="I91" s="8">
        <v>1172958</v>
      </c>
      <c r="J91" s="6">
        <v>966630958</v>
      </c>
      <c r="K91" s="9">
        <v>3.272</v>
      </c>
      <c r="L91" s="46">
        <v>69.08</v>
      </c>
      <c r="M91" s="46"/>
      <c r="N91" s="10">
        <v>0</v>
      </c>
      <c r="O91" s="11">
        <v>0</v>
      </c>
      <c r="P91" s="8">
        <v>0</v>
      </c>
      <c r="Q91" s="12">
        <v>437266413</v>
      </c>
      <c r="R91" s="6">
        <v>1403897371</v>
      </c>
      <c r="S91" s="13">
        <v>3209489.23</v>
      </c>
      <c r="T91" s="13">
        <v>0</v>
      </c>
      <c r="U91" s="13">
        <v>0</v>
      </c>
      <c r="V91" s="14">
        <v>1080.95</v>
      </c>
      <c r="W91" s="14">
        <v>0</v>
      </c>
      <c r="X91" s="14">
        <v>3208408.28</v>
      </c>
      <c r="Y91" s="15">
        <v>0</v>
      </c>
      <c r="Z91" s="13">
        <v>3208408.28</v>
      </c>
      <c r="AA91" s="16">
        <v>0</v>
      </c>
      <c r="AB91" s="16">
        <v>0</v>
      </c>
      <c r="AC91" s="13">
        <v>140389.74</v>
      </c>
      <c r="AD91" s="14">
        <v>17616033</v>
      </c>
      <c r="AE91" s="14">
        <v>0</v>
      </c>
      <c r="AF91" s="14">
        <v>0</v>
      </c>
      <c r="AG91" s="14">
        <v>10190944.62</v>
      </c>
      <c r="AH91" s="14">
        <v>0</v>
      </c>
      <c r="AI91" s="14">
        <v>465238.09</v>
      </c>
      <c r="AJ91" s="17">
        <v>31621013.73</v>
      </c>
      <c r="AK91" s="18">
        <v>28523200</v>
      </c>
      <c r="AL91" s="18">
        <v>4523500</v>
      </c>
      <c r="AM91" s="18">
        <v>25503100</v>
      </c>
      <c r="AN91" s="18">
        <v>14809800</v>
      </c>
      <c r="AO91" s="18">
        <v>0</v>
      </c>
      <c r="AP91" s="18">
        <v>4543600</v>
      </c>
      <c r="AQ91" s="6">
        <v>77903200</v>
      </c>
      <c r="AR91" s="15">
        <v>1600000</v>
      </c>
      <c r="AS91" s="15">
        <v>2721853.95</v>
      </c>
      <c r="AT91" s="15">
        <v>239428.37</v>
      </c>
      <c r="AU91" s="13">
        <v>4561282.32</v>
      </c>
      <c r="AV91" s="18">
        <v>8750</v>
      </c>
      <c r="AW91" s="18">
        <v>26750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  <c r="BE91" s="18">
        <v>0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0</v>
      </c>
      <c r="BN91" s="18">
        <v>0</v>
      </c>
      <c r="BO91" s="18">
        <v>0</v>
      </c>
      <c r="BP91" s="18">
        <v>0</v>
      </c>
      <c r="BQ91" s="18">
        <v>0</v>
      </c>
      <c r="BR91" s="18"/>
      <c r="BS91" s="19">
        <f t="shared" si="1"/>
        <v>14752226.94</v>
      </c>
    </row>
    <row r="92" spans="1:71" ht="15.75" customHeight="1">
      <c r="A92" s="3" t="s">
        <v>301</v>
      </c>
      <c r="B92" s="3" t="s">
        <v>302</v>
      </c>
      <c r="C92" s="3" t="s">
        <v>173</v>
      </c>
      <c r="D92" s="5">
        <v>826304800</v>
      </c>
      <c r="E92" s="5">
        <v>806688900</v>
      </c>
      <c r="F92" s="6">
        <v>1632993700</v>
      </c>
      <c r="G92" s="7">
        <v>0</v>
      </c>
      <c r="H92" s="7">
        <v>1632993700</v>
      </c>
      <c r="I92" s="8">
        <v>845574</v>
      </c>
      <c r="J92" s="6">
        <v>1633839274</v>
      </c>
      <c r="K92" s="9">
        <v>2.706</v>
      </c>
      <c r="L92" s="46">
        <v>77.94</v>
      </c>
      <c r="M92" s="46"/>
      <c r="N92" s="10">
        <v>0</v>
      </c>
      <c r="O92" s="11">
        <v>0</v>
      </c>
      <c r="P92" s="8">
        <v>0</v>
      </c>
      <c r="Q92" s="12">
        <v>463347446</v>
      </c>
      <c r="R92" s="6">
        <v>2097186720</v>
      </c>
      <c r="S92" s="13">
        <v>4794437.49</v>
      </c>
      <c r="T92" s="13">
        <v>0</v>
      </c>
      <c r="U92" s="13">
        <v>0</v>
      </c>
      <c r="V92" s="14">
        <v>1442.07</v>
      </c>
      <c r="W92" s="14">
        <v>0</v>
      </c>
      <c r="X92" s="14">
        <v>4792995.42</v>
      </c>
      <c r="Y92" s="15">
        <v>0</v>
      </c>
      <c r="Z92" s="13">
        <v>4792995.42</v>
      </c>
      <c r="AA92" s="16">
        <v>0</v>
      </c>
      <c r="AB92" s="16">
        <v>0</v>
      </c>
      <c r="AC92" s="13">
        <v>209718.67</v>
      </c>
      <c r="AD92" s="14">
        <v>0</v>
      </c>
      <c r="AE92" s="14">
        <v>27780506</v>
      </c>
      <c r="AF92" s="14">
        <v>0</v>
      </c>
      <c r="AG92" s="14">
        <v>10726742</v>
      </c>
      <c r="AH92" s="14">
        <v>0</v>
      </c>
      <c r="AI92" s="14">
        <v>697895</v>
      </c>
      <c r="AJ92" s="17">
        <v>44207857.09</v>
      </c>
      <c r="AK92" s="18">
        <v>71400100</v>
      </c>
      <c r="AL92" s="18">
        <v>21066000</v>
      </c>
      <c r="AM92" s="18">
        <v>28177100</v>
      </c>
      <c r="AN92" s="18">
        <v>33087400</v>
      </c>
      <c r="AO92" s="18">
        <v>21915000</v>
      </c>
      <c r="AP92" s="18">
        <v>10345200</v>
      </c>
      <c r="AQ92" s="6">
        <v>185990800</v>
      </c>
      <c r="AR92" s="15">
        <v>1840000</v>
      </c>
      <c r="AS92" s="15">
        <v>2147944</v>
      </c>
      <c r="AT92" s="15">
        <v>200000</v>
      </c>
      <c r="AU92" s="13">
        <v>4187944</v>
      </c>
      <c r="AV92" s="18">
        <v>4250</v>
      </c>
      <c r="AW92" s="18">
        <v>62500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  <c r="BD92" s="18">
        <v>0</v>
      </c>
      <c r="BE92" s="18">
        <v>0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8">
        <v>0</v>
      </c>
      <c r="BL92" s="18">
        <v>0</v>
      </c>
      <c r="BM92" s="18">
        <v>0</v>
      </c>
      <c r="BN92" s="18">
        <v>0</v>
      </c>
      <c r="BO92" s="18">
        <v>0</v>
      </c>
      <c r="BP92" s="18">
        <v>0</v>
      </c>
      <c r="BQ92" s="18">
        <v>0</v>
      </c>
      <c r="BR92" s="18"/>
      <c r="BS92" s="19">
        <f t="shared" si="1"/>
        <v>14914686</v>
      </c>
    </row>
    <row r="93" spans="1:71" ht="15.75" customHeight="1">
      <c r="A93" s="3" t="s">
        <v>303</v>
      </c>
      <c r="B93" s="3" t="s">
        <v>304</v>
      </c>
      <c r="C93" s="3" t="s">
        <v>173</v>
      </c>
      <c r="D93" s="5">
        <v>1052045300</v>
      </c>
      <c r="E93" s="5">
        <v>1232977000</v>
      </c>
      <c r="F93" s="6">
        <v>2285022300</v>
      </c>
      <c r="G93" s="7">
        <v>0</v>
      </c>
      <c r="H93" s="7">
        <v>2285022300</v>
      </c>
      <c r="I93" s="8">
        <v>0</v>
      </c>
      <c r="J93" s="6">
        <v>2285022300</v>
      </c>
      <c r="K93" s="9">
        <v>2.2929999999999997</v>
      </c>
      <c r="L93" s="46">
        <v>100.13</v>
      </c>
      <c r="M93" s="46"/>
      <c r="N93" s="10">
        <v>0</v>
      </c>
      <c r="O93" s="11">
        <v>0</v>
      </c>
      <c r="P93" s="8">
        <v>0</v>
      </c>
      <c r="Q93" s="12">
        <v>4563929</v>
      </c>
      <c r="R93" s="6">
        <v>2289586229</v>
      </c>
      <c r="S93" s="13">
        <v>5234287.42</v>
      </c>
      <c r="T93" s="13">
        <v>0</v>
      </c>
      <c r="U93" s="13">
        <v>0</v>
      </c>
      <c r="V93" s="14">
        <v>2872.85</v>
      </c>
      <c r="W93" s="14">
        <v>0</v>
      </c>
      <c r="X93" s="14">
        <v>5231414.57</v>
      </c>
      <c r="Y93" s="15">
        <v>0</v>
      </c>
      <c r="Z93" s="13">
        <v>5231414.57</v>
      </c>
      <c r="AA93" s="16">
        <v>0</v>
      </c>
      <c r="AB93" s="16">
        <v>0</v>
      </c>
      <c r="AC93" s="13">
        <v>228958.62</v>
      </c>
      <c r="AD93" s="14">
        <v>0</v>
      </c>
      <c r="AE93" s="14">
        <v>30832012</v>
      </c>
      <c r="AF93" s="14">
        <v>0</v>
      </c>
      <c r="AG93" s="14">
        <v>15338370</v>
      </c>
      <c r="AH93" s="14">
        <v>0</v>
      </c>
      <c r="AI93" s="14">
        <v>757856</v>
      </c>
      <c r="AJ93" s="17">
        <v>52388611.19</v>
      </c>
      <c r="AK93" s="18">
        <v>26554800</v>
      </c>
      <c r="AL93" s="18">
        <v>6930900</v>
      </c>
      <c r="AM93" s="18">
        <v>57301800</v>
      </c>
      <c r="AN93" s="18">
        <v>18914600</v>
      </c>
      <c r="AO93" s="18">
        <v>10378600</v>
      </c>
      <c r="AP93" s="18">
        <v>27457400</v>
      </c>
      <c r="AQ93" s="6">
        <v>147538100</v>
      </c>
      <c r="AR93" s="15">
        <v>1640000</v>
      </c>
      <c r="AS93" s="15">
        <v>3061774</v>
      </c>
      <c r="AT93" s="15">
        <v>235000</v>
      </c>
      <c r="AU93" s="13">
        <v>4936774</v>
      </c>
      <c r="AV93" s="18">
        <v>1250</v>
      </c>
      <c r="AW93" s="18">
        <v>44750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0</v>
      </c>
      <c r="BG93" s="18">
        <v>0</v>
      </c>
      <c r="BH93" s="18">
        <v>0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18">
        <v>0</v>
      </c>
      <c r="BO93" s="18">
        <v>0</v>
      </c>
      <c r="BP93" s="18">
        <v>0</v>
      </c>
      <c r="BQ93" s="18">
        <v>0</v>
      </c>
      <c r="BR93" s="18"/>
      <c r="BS93" s="19">
        <f t="shared" si="1"/>
        <v>20275144</v>
      </c>
    </row>
    <row r="94" spans="1:71" ht="15.75" customHeight="1">
      <c r="A94" s="3" t="s">
        <v>305</v>
      </c>
      <c r="B94" s="3" t="s">
        <v>306</v>
      </c>
      <c r="C94" s="3" t="s">
        <v>173</v>
      </c>
      <c r="D94" s="5">
        <v>855808100</v>
      </c>
      <c r="E94" s="5">
        <v>1446254700</v>
      </c>
      <c r="F94" s="6">
        <v>2302062800</v>
      </c>
      <c r="G94" s="7">
        <v>5495700</v>
      </c>
      <c r="H94" s="7">
        <v>2296567100</v>
      </c>
      <c r="I94" s="8">
        <v>10000</v>
      </c>
      <c r="J94" s="6">
        <v>2296577100</v>
      </c>
      <c r="K94" s="9">
        <v>2.165</v>
      </c>
      <c r="L94" s="46">
        <v>95.8</v>
      </c>
      <c r="M94" s="46"/>
      <c r="N94" s="10">
        <v>0</v>
      </c>
      <c r="O94" s="11">
        <v>0</v>
      </c>
      <c r="P94" s="8">
        <v>0</v>
      </c>
      <c r="Q94" s="12">
        <v>102898483</v>
      </c>
      <c r="R94" s="6">
        <v>2399475583</v>
      </c>
      <c r="S94" s="13">
        <v>5485508.56</v>
      </c>
      <c r="T94" s="13">
        <v>0</v>
      </c>
      <c r="U94" s="13">
        <v>0</v>
      </c>
      <c r="V94" s="14">
        <v>2315.01</v>
      </c>
      <c r="W94" s="14">
        <v>0</v>
      </c>
      <c r="X94" s="14">
        <v>5483193.55</v>
      </c>
      <c r="Y94" s="15">
        <v>0</v>
      </c>
      <c r="Z94" s="13">
        <v>5483193.55</v>
      </c>
      <c r="AA94" s="16">
        <v>0</v>
      </c>
      <c r="AB94" s="16">
        <v>0</v>
      </c>
      <c r="AC94" s="13">
        <v>239947.56</v>
      </c>
      <c r="AD94" s="14">
        <v>18020000</v>
      </c>
      <c r="AE94" s="14">
        <v>13981260</v>
      </c>
      <c r="AF94" s="14">
        <v>0</v>
      </c>
      <c r="AG94" s="14">
        <v>11764819</v>
      </c>
      <c r="AH94" s="14">
        <v>229658</v>
      </c>
      <c r="AI94" s="14">
        <v>0</v>
      </c>
      <c r="AJ94" s="17">
        <v>49718878.11</v>
      </c>
      <c r="AK94" s="18">
        <v>13323000</v>
      </c>
      <c r="AL94" s="18">
        <v>6953200</v>
      </c>
      <c r="AM94" s="18">
        <v>34095900</v>
      </c>
      <c r="AN94" s="18">
        <v>11245200</v>
      </c>
      <c r="AO94" s="18">
        <v>0</v>
      </c>
      <c r="AP94" s="18">
        <v>7805000</v>
      </c>
      <c r="AQ94" s="6">
        <v>73422300</v>
      </c>
      <c r="AR94" s="15">
        <v>1800000</v>
      </c>
      <c r="AS94" s="15">
        <v>1931342</v>
      </c>
      <c r="AT94" s="15">
        <v>200000</v>
      </c>
      <c r="AU94" s="13">
        <v>3931342</v>
      </c>
      <c r="AV94" s="18">
        <v>1250</v>
      </c>
      <c r="AW94" s="18">
        <v>18500</v>
      </c>
      <c r="AX94" s="18">
        <v>0</v>
      </c>
      <c r="AY94" s="18">
        <v>5495700</v>
      </c>
      <c r="AZ94" s="18">
        <v>0</v>
      </c>
      <c r="BA94" s="18">
        <v>0</v>
      </c>
      <c r="BB94" s="18">
        <v>0</v>
      </c>
      <c r="BC94" s="18">
        <v>0</v>
      </c>
      <c r="BD94" s="18">
        <v>0</v>
      </c>
      <c r="BE94" s="18">
        <v>0</v>
      </c>
      <c r="BF94" s="18">
        <v>0</v>
      </c>
      <c r="BG94" s="18">
        <v>0</v>
      </c>
      <c r="BH94" s="18">
        <v>0</v>
      </c>
      <c r="BI94" s="18">
        <v>0</v>
      </c>
      <c r="BJ94" s="18">
        <v>0</v>
      </c>
      <c r="BK94" s="18">
        <v>0</v>
      </c>
      <c r="BL94" s="18">
        <v>0</v>
      </c>
      <c r="BM94" s="18">
        <v>0</v>
      </c>
      <c r="BN94" s="18">
        <v>5495700</v>
      </c>
      <c r="BO94" s="18">
        <v>0</v>
      </c>
      <c r="BP94" s="18">
        <v>0</v>
      </c>
      <c r="BQ94" s="18">
        <v>0</v>
      </c>
      <c r="BR94" s="18"/>
      <c r="BS94" s="19">
        <f t="shared" si="1"/>
        <v>15696161</v>
      </c>
    </row>
    <row r="95" spans="1:71" ht="15.75" customHeight="1">
      <c r="A95" s="3" t="s">
        <v>307</v>
      </c>
      <c r="B95" s="3" t="s">
        <v>1302</v>
      </c>
      <c r="C95" s="3" t="s">
        <v>173</v>
      </c>
      <c r="D95" s="5">
        <v>726825800</v>
      </c>
      <c r="E95" s="5">
        <v>803298700</v>
      </c>
      <c r="F95" s="6">
        <v>1530124500</v>
      </c>
      <c r="G95" s="7">
        <v>60458100</v>
      </c>
      <c r="H95" s="7">
        <v>1469666400</v>
      </c>
      <c r="I95" s="8">
        <v>893099</v>
      </c>
      <c r="J95" s="6">
        <v>1470559499</v>
      </c>
      <c r="K95" s="9">
        <v>2.8249999999999997</v>
      </c>
      <c r="L95" s="46">
        <v>79.02</v>
      </c>
      <c r="M95" s="46"/>
      <c r="N95" s="10">
        <v>0</v>
      </c>
      <c r="O95" s="11">
        <v>0</v>
      </c>
      <c r="P95" s="8">
        <v>0</v>
      </c>
      <c r="Q95" s="12">
        <v>410892279</v>
      </c>
      <c r="R95" s="6">
        <v>1881451778</v>
      </c>
      <c r="S95" s="13">
        <v>4301239.78</v>
      </c>
      <c r="T95" s="13">
        <v>0</v>
      </c>
      <c r="U95" s="13">
        <v>0</v>
      </c>
      <c r="V95" s="14">
        <v>0</v>
      </c>
      <c r="W95" s="14">
        <v>0</v>
      </c>
      <c r="X95" s="14">
        <v>4301239.78</v>
      </c>
      <c r="Y95" s="15">
        <v>0</v>
      </c>
      <c r="Z95" s="13">
        <v>4301239.78</v>
      </c>
      <c r="AA95" s="16">
        <v>0</v>
      </c>
      <c r="AB95" s="16">
        <v>0</v>
      </c>
      <c r="AC95" s="13">
        <v>188145.18</v>
      </c>
      <c r="AD95" s="14">
        <v>20760839</v>
      </c>
      <c r="AE95" s="14">
        <v>0</v>
      </c>
      <c r="AF95" s="14">
        <v>0</v>
      </c>
      <c r="AG95" s="14">
        <v>15682302</v>
      </c>
      <c r="AH95" s="14">
        <v>0</v>
      </c>
      <c r="AI95" s="14">
        <v>607900</v>
      </c>
      <c r="AJ95" s="17">
        <v>41540425.96</v>
      </c>
      <c r="AK95" s="18">
        <v>25423700</v>
      </c>
      <c r="AL95" s="18">
        <v>0</v>
      </c>
      <c r="AM95" s="18">
        <v>59123300</v>
      </c>
      <c r="AN95" s="18">
        <v>6240900</v>
      </c>
      <c r="AO95" s="18">
        <v>0</v>
      </c>
      <c r="AP95" s="18">
        <v>49342200</v>
      </c>
      <c r="AQ95" s="6">
        <v>140130100</v>
      </c>
      <c r="AR95" s="15">
        <v>3850000</v>
      </c>
      <c r="AS95" s="15">
        <v>16488795</v>
      </c>
      <c r="AT95" s="15">
        <v>300000</v>
      </c>
      <c r="AU95" s="13">
        <v>20638795</v>
      </c>
      <c r="AV95" s="18">
        <v>5500</v>
      </c>
      <c r="AW95" s="18">
        <v>38000</v>
      </c>
      <c r="AX95" s="18">
        <v>0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  <c r="BD95" s="18">
        <v>0</v>
      </c>
      <c r="BE95" s="18">
        <v>0</v>
      </c>
      <c r="BF95" s="18">
        <v>0</v>
      </c>
      <c r="BG95" s="18">
        <v>200000</v>
      </c>
      <c r="BH95" s="18">
        <v>60258100</v>
      </c>
      <c r="BI95" s="18">
        <v>0</v>
      </c>
      <c r="BJ95" s="18">
        <v>0</v>
      </c>
      <c r="BK95" s="18">
        <v>0</v>
      </c>
      <c r="BL95" s="18">
        <v>0</v>
      </c>
      <c r="BM95" s="18">
        <v>0</v>
      </c>
      <c r="BN95" s="18">
        <v>60458100</v>
      </c>
      <c r="BO95" s="18">
        <v>0</v>
      </c>
      <c r="BP95" s="18">
        <v>0</v>
      </c>
      <c r="BQ95" s="18">
        <v>0</v>
      </c>
      <c r="BR95" s="18"/>
      <c r="BS95" s="19">
        <f t="shared" si="1"/>
        <v>36321097</v>
      </c>
    </row>
    <row r="96" spans="1:71" ht="15.75" customHeight="1">
      <c r="A96" s="3" t="s">
        <v>308</v>
      </c>
      <c r="B96" s="3" t="s">
        <v>309</v>
      </c>
      <c r="C96" s="3" t="s">
        <v>173</v>
      </c>
      <c r="D96" s="5">
        <v>2732620500</v>
      </c>
      <c r="E96" s="5">
        <v>2084298700</v>
      </c>
      <c r="F96" s="6">
        <v>4816919200</v>
      </c>
      <c r="G96" s="7">
        <v>0</v>
      </c>
      <c r="H96" s="7">
        <v>4816919200</v>
      </c>
      <c r="I96" s="8">
        <v>0</v>
      </c>
      <c r="J96" s="6">
        <v>4816919200</v>
      </c>
      <c r="K96" s="9">
        <v>1.8929999999999998</v>
      </c>
      <c r="L96" s="46">
        <v>93.77</v>
      </c>
      <c r="M96" s="46"/>
      <c r="N96" s="10">
        <v>0</v>
      </c>
      <c r="O96" s="11">
        <v>0</v>
      </c>
      <c r="P96" s="8">
        <v>0</v>
      </c>
      <c r="Q96" s="12">
        <v>325030058</v>
      </c>
      <c r="R96" s="6">
        <v>5141949258</v>
      </c>
      <c r="S96" s="13">
        <v>11755148.42</v>
      </c>
      <c r="T96" s="13">
        <v>0</v>
      </c>
      <c r="U96" s="13">
        <v>0</v>
      </c>
      <c r="V96" s="14">
        <v>40771.14</v>
      </c>
      <c r="W96" s="14">
        <v>0</v>
      </c>
      <c r="X96" s="14">
        <v>11714377.28</v>
      </c>
      <c r="Y96" s="15">
        <v>0</v>
      </c>
      <c r="Z96" s="13">
        <v>11714377.28</v>
      </c>
      <c r="AA96" s="16">
        <v>0</v>
      </c>
      <c r="AB96" s="16">
        <v>0</v>
      </c>
      <c r="AC96" s="13">
        <v>514194.89</v>
      </c>
      <c r="AD96" s="14">
        <v>42453524</v>
      </c>
      <c r="AE96" s="14">
        <v>20718375</v>
      </c>
      <c r="AF96" s="14">
        <v>0</v>
      </c>
      <c r="AG96" s="14">
        <v>13799971</v>
      </c>
      <c r="AH96" s="14">
        <v>240846</v>
      </c>
      <c r="AI96" s="14">
        <v>1696889</v>
      </c>
      <c r="AJ96" s="17">
        <v>91138177.17</v>
      </c>
      <c r="AK96" s="18">
        <v>57997100</v>
      </c>
      <c r="AL96" s="18">
        <v>7990600</v>
      </c>
      <c r="AM96" s="18">
        <v>101077700</v>
      </c>
      <c r="AN96" s="18">
        <v>85836600</v>
      </c>
      <c r="AO96" s="18">
        <v>3787400</v>
      </c>
      <c r="AP96" s="18">
        <v>94475800</v>
      </c>
      <c r="AQ96" s="6">
        <v>351165200</v>
      </c>
      <c r="AR96" s="15">
        <v>2300000</v>
      </c>
      <c r="AS96" s="15">
        <v>5073886</v>
      </c>
      <c r="AT96" s="15">
        <v>434000</v>
      </c>
      <c r="AU96" s="13">
        <v>7807886</v>
      </c>
      <c r="AV96" s="18">
        <v>2250</v>
      </c>
      <c r="AW96" s="18">
        <v>67500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0</v>
      </c>
      <c r="BE96" s="18">
        <v>0</v>
      </c>
      <c r="BF96" s="18">
        <v>0</v>
      </c>
      <c r="BG96" s="18">
        <v>0</v>
      </c>
      <c r="BH96" s="18">
        <v>0</v>
      </c>
      <c r="BI96" s="18">
        <v>0</v>
      </c>
      <c r="BJ96" s="18">
        <v>0</v>
      </c>
      <c r="BK96" s="18">
        <v>0</v>
      </c>
      <c r="BL96" s="18">
        <v>0</v>
      </c>
      <c r="BM96" s="18">
        <v>0</v>
      </c>
      <c r="BN96" s="18">
        <v>0</v>
      </c>
      <c r="BO96" s="18">
        <v>0</v>
      </c>
      <c r="BP96" s="18">
        <v>0</v>
      </c>
      <c r="BQ96" s="18">
        <v>0</v>
      </c>
      <c r="BR96" s="18"/>
      <c r="BS96" s="19">
        <f t="shared" si="1"/>
        <v>21607857</v>
      </c>
    </row>
    <row r="97" spans="1:71" ht="15.75" customHeight="1">
      <c r="A97" s="3" t="s">
        <v>310</v>
      </c>
      <c r="B97" s="3" t="s">
        <v>311</v>
      </c>
      <c r="C97" s="3" t="s">
        <v>312</v>
      </c>
      <c r="D97" s="5">
        <v>67079500</v>
      </c>
      <c r="E97" s="5">
        <v>107522300</v>
      </c>
      <c r="F97" s="6">
        <v>174601800</v>
      </c>
      <c r="G97" s="7">
        <v>0</v>
      </c>
      <c r="H97" s="7">
        <v>174601800</v>
      </c>
      <c r="I97" s="8">
        <v>86</v>
      </c>
      <c r="J97" s="6">
        <v>174601886</v>
      </c>
      <c r="K97" s="9">
        <v>2.194</v>
      </c>
      <c r="L97" s="46">
        <v>0.8624</v>
      </c>
      <c r="M97" s="46"/>
      <c r="N97" s="10">
        <v>0</v>
      </c>
      <c r="O97" s="11">
        <v>0</v>
      </c>
      <c r="P97" s="8">
        <v>0</v>
      </c>
      <c r="Q97" s="12">
        <v>28932581</v>
      </c>
      <c r="R97" s="6">
        <v>203534467</v>
      </c>
      <c r="S97" s="13">
        <v>616785.29</v>
      </c>
      <c r="T97" s="13">
        <v>0</v>
      </c>
      <c r="U97" s="13">
        <v>0</v>
      </c>
      <c r="V97" s="14">
        <v>0</v>
      </c>
      <c r="W97" s="14">
        <v>0</v>
      </c>
      <c r="X97" s="14">
        <v>616785.29</v>
      </c>
      <c r="Y97" s="15">
        <v>0</v>
      </c>
      <c r="Z97" s="13">
        <v>616785.29</v>
      </c>
      <c r="AA97" s="16">
        <v>57049.18</v>
      </c>
      <c r="AB97" s="16">
        <v>0</v>
      </c>
      <c r="AC97" s="13">
        <v>50883.62</v>
      </c>
      <c r="AD97" s="14">
        <v>1056884</v>
      </c>
      <c r="AE97" s="14">
        <v>1394473</v>
      </c>
      <c r="AF97" s="14">
        <v>0</v>
      </c>
      <c r="AG97" s="14">
        <v>654323.65</v>
      </c>
      <c r="AH97" s="14">
        <v>0</v>
      </c>
      <c r="AI97" s="14">
        <v>0</v>
      </c>
      <c r="AJ97" s="17">
        <v>3830398.74</v>
      </c>
      <c r="AK97" s="18">
        <v>1530400</v>
      </c>
      <c r="AL97" s="18">
        <v>0</v>
      </c>
      <c r="AM97" s="18">
        <v>43413100</v>
      </c>
      <c r="AN97" s="18">
        <v>1003900</v>
      </c>
      <c r="AO97" s="18">
        <v>156300</v>
      </c>
      <c r="AP97" s="18">
        <v>1541400</v>
      </c>
      <c r="AQ97" s="6">
        <v>47645100</v>
      </c>
      <c r="AR97" s="15">
        <v>49295</v>
      </c>
      <c r="AS97" s="15">
        <v>637880</v>
      </c>
      <c r="AT97" s="15">
        <v>80000</v>
      </c>
      <c r="AU97" s="13">
        <v>767175</v>
      </c>
      <c r="AV97" s="18">
        <v>2000</v>
      </c>
      <c r="AW97" s="18">
        <v>10750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0</v>
      </c>
      <c r="BE97" s="18">
        <v>0</v>
      </c>
      <c r="BF97" s="18">
        <v>0</v>
      </c>
      <c r="BG97" s="18">
        <v>0</v>
      </c>
      <c r="BH97" s="18">
        <v>0</v>
      </c>
      <c r="BI97" s="18">
        <v>0</v>
      </c>
      <c r="BJ97" s="18">
        <v>0</v>
      </c>
      <c r="BK97" s="18">
        <v>0</v>
      </c>
      <c r="BL97" s="18">
        <v>0</v>
      </c>
      <c r="BM97" s="18">
        <v>0</v>
      </c>
      <c r="BN97" s="18">
        <v>0</v>
      </c>
      <c r="BO97" s="18">
        <v>0</v>
      </c>
      <c r="BP97" s="18">
        <v>0</v>
      </c>
      <c r="BQ97" s="18">
        <v>0</v>
      </c>
      <c r="BR97" s="18"/>
      <c r="BS97" s="19">
        <f>AU97+AG97</f>
        <v>1421498.65</v>
      </c>
    </row>
    <row r="98" spans="1:71" ht="15.75" customHeight="1">
      <c r="A98" s="3" t="s">
        <v>313</v>
      </c>
      <c r="B98" s="3" t="s">
        <v>314</v>
      </c>
      <c r="C98" s="3" t="s">
        <v>312</v>
      </c>
      <c r="D98" s="5">
        <v>32543600</v>
      </c>
      <c r="E98" s="5">
        <v>87172300</v>
      </c>
      <c r="F98" s="6">
        <v>119715900</v>
      </c>
      <c r="G98" s="7">
        <v>0</v>
      </c>
      <c r="H98" s="7">
        <v>119715900</v>
      </c>
      <c r="I98" s="8">
        <v>100848</v>
      </c>
      <c r="J98" s="6">
        <v>119816748</v>
      </c>
      <c r="K98" s="9">
        <v>4.8</v>
      </c>
      <c r="L98" s="46">
        <v>0.7989</v>
      </c>
      <c r="M98" s="46"/>
      <c r="N98" s="10">
        <v>0</v>
      </c>
      <c r="O98" s="11">
        <v>0</v>
      </c>
      <c r="P98" s="8">
        <v>0</v>
      </c>
      <c r="Q98" s="12">
        <v>30661048</v>
      </c>
      <c r="R98" s="6">
        <v>150477796</v>
      </c>
      <c r="S98" s="13">
        <v>456003.8</v>
      </c>
      <c r="T98" s="13">
        <v>0</v>
      </c>
      <c r="U98" s="13">
        <v>0</v>
      </c>
      <c r="V98" s="14">
        <v>0</v>
      </c>
      <c r="W98" s="14">
        <v>0</v>
      </c>
      <c r="X98" s="14">
        <v>456003.8</v>
      </c>
      <c r="Y98" s="15">
        <v>0</v>
      </c>
      <c r="Z98" s="13">
        <v>456003.8</v>
      </c>
      <c r="AA98" s="16">
        <v>42177.8</v>
      </c>
      <c r="AB98" s="16">
        <v>0</v>
      </c>
      <c r="AC98" s="13">
        <v>37619.45</v>
      </c>
      <c r="AD98" s="14">
        <v>3007393</v>
      </c>
      <c r="AE98" s="14">
        <v>0</v>
      </c>
      <c r="AF98" s="14">
        <v>0</v>
      </c>
      <c r="AG98" s="14">
        <v>2207156.36</v>
      </c>
      <c r="AH98" s="14">
        <v>0</v>
      </c>
      <c r="AI98" s="14">
        <v>0</v>
      </c>
      <c r="AJ98" s="17">
        <v>5750350.41</v>
      </c>
      <c r="AK98" s="18">
        <v>2403800</v>
      </c>
      <c r="AL98" s="18">
        <v>0</v>
      </c>
      <c r="AM98" s="18">
        <v>6283100</v>
      </c>
      <c r="AN98" s="18">
        <v>5708400</v>
      </c>
      <c r="AO98" s="18">
        <v>23800</v>
      </c>
      <c r="AP98" s="18">
        <v>3983400</v>
      </c>
      <c r="AQ98" s="6">
        <v>18402500</v>
      </c>
      <c r="AR98" s="15">
        <v>300000</v>
      </c>
      <c r="AS98" s="15">
        <v>1186043.05</v>
      </c>
      <c r="AT98" s="15">
        <v>248000</v>
      </c>
      <c r="AU98" s="13">
        <v>1734043.05</v>
      </c>
      <c r="AV98" s="18">
        <v>3000</v>
      </c>
      <c r="AW98" s="18">
        <v>11250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  <c r="BD98" s="18">
        <v>0</v>
      </c>
      <c r="BE98" s="18">
        <v>0</v>
      </c>
      <c r="BF98" s="18">
        <v>0</v>
      </c>
      <c r="BG98" s="18">
        <v>0</v>
      </c>
      <c r="BH98" s="18">
        <v>0</v>
      </c>
      <c r="BI98" s="18">
        <v>0</v>
      </c>
      <c r="BJ98" s="18">
        <v>0</v>
      </c>
      <c r="BK98" s="18">
        <v>0</v>
      </c>
      <c r="BL98" s="18">
        <v>0</v>
      </c>
      <c r="BM98" s="18">
        <v>0</v>
      </c>
      <c r="BN98" s="18">
        <v>0</v>
      </c>
      <c r="BO98" s="18">
        <v>0</v>
      </c>
      <c r="BP98" s="18">
        <v>0</v>
      </c>
      <c r="BQ98" s="18">
        <v>0</v>
      </c>
      <c r="BR98" s="18"/>
      <c r="BS98" s="19">
        <f t="shared" si="1"/>
        <v>3941199.41</v>
      </c>
    </row>
    <row r="99" spans="1:71" ht="15.75" customHeight="1">
      <c r="A99" s="3" t="s">
        <v>315</v>
      </c>
      <c r="B99" s="3" t="s">
        <v>316</v>
      </c>
      <c r="C99" s="3" t="s">
        <v>312</v>
      </c>
      <c r="D99" s="5">
        <v>134984600</v>
      </c>
      <c r="E99" s="5">
        <v>214821200</v>
      </c>
      <c r="F99" s="6">
        <v>349805800</v>
      </c>
      <c r="G99" s="7">
        <v>0</v>
      </c>
      <c r="H99" s="7">
        <v>349805800</v>
      </c>
      <c r="I99" s="8">
        <v>80</v>
      </c>
      <c r="J99" s="6">
        <v>349805880</v>
      </c>
      <c r="K99" s="9">
        <v>3.531</v>
      </c>
      <c r="L99" s="46">
        <v>0.7973</v>
      </c>
      <c r="M99" s="46"/>
      <c r="N99" s="10">
        <v>0</v>
      </c>
      <c r="O99" s="11">
        <v>0</v>
      </c>
      <c r="P99" s="8">
        <v>0</v>
      </c>
      <c r="Q99" s="12">
        <v>91421555</v>
      </c>
      <c r="R99" s="6">
        <v>441227435</v>
      </c>
      <c r="S99" s="13">
        <v>1337083.57</v>
      </c>
      <c r="T99" s="13">
        <v>0</v>
      </c>
      <c r="U99" s="13">
        <v>0</v>
      </c>
      <c r="V99" s="14">
        <v>262.26</v>
      </c>
      <c r="W99" s="14">
        <v>0</v>
      </c>
      <c r="X99" s="14">
        <v>1336821.31</v>
      </c>
      <c r="Y99" s="15">
        <v>0</v>
      </c>
      <c r="Z99" s="13">
        <v>1336821.31</v>
      </c>
      <c r="AA99" s="16">
        <v>123649.03</v>
      </c>
      <c r="AB99" s="16">
        <v>0</v>
      </c>
      <c r="AC99" s="13">
        <v>110286.12</v>
      </c>
      <c r="AD99" s="14">
        <v>0</v>
      </c>
      <c r="AE99" s="14">
        <v>6565089</v>
      </c>
      <c r="AF99" s="14">
        <v>0</v>
      </c>
      <c r="AG99" s="14">
        <v>4215599</v>
      </c>
      <c r="AH99" s="14">
        <v>0</v>
      </c>
      <c r="AI99" s="14">
        <v>0</v>
      </c>
      <c r="AJ99" s="17">
        <v>12351444.46</v>
      </c>
      <c r="AK99" s="18">
        <v>13168300</v>
      </c>
      <c r="AL99" s="18">
        <v>0</v>
      </c>
      <c r="AM99" s="18">
        <v>13419700</v>
      </c>
      <c r="AN99" s="18">
        <v>16267000</v>
      </c>
      <c r="AO99" s="18">
        <v>110800</v>
      </c>
      <c r="AP99" s="18">
        <v>28847900</v>
      </c>
      <c r="AQ99" s="6">
        <v>71813700</v>
      </c>
      <c r="AR99" s="15">
        <v>797285</v>
      </c>
      <c r="AS99" s="15">
        <v>1984753</v>
      </c>
      <c r="AT99" s="15">
        <v>335000</v>
      </c>
      <c r="AU99" s="13">
        <v>3117038</v>
      </c>
      <c r="AV99" s="18">
        <v>4500</v>
      </c>
      <c r="AW99" s="18">
        <v>14750</v>
      </c>
      <c r="AX99" s="18">
        <v>0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8">
        <v>0</v>
      </c>
      <c r="BF99" s="18">
        <v>0</v>
      </c>
      <c r="BG99" s="18">
        <v>0</v>
      </c>
      <c r="BH99" s="18">
        <v>0</v>
      </c>
      <c r="BI99" s="18">
        <v>0</v>
      </c>
      <c r="BJ99" s="18">
        <v>0</v>
      </c>
      <c r="BK99" s="18">
        <v>0</v>
      </c>
      <c r="BL99" s="18">
        <v>0</v>
      </c>
      <c r="BM99" s="18">
        <v>0</v>
      </c>
      <c r="BN99" s="18">
        <v>0</v>
      </c>
      <c r="BO99" s="18">
        <v>0</v>
      </c>
      <c r="BP99" s="18">
        <v>0</v>
      </c>
      <c r="BQ99" s="18">
        <v>0</v>
      </c>
      <c r="BR99" s="18"/>
      <c r="BS99" s="19">
        <f t="shared" si="1"/>
        <v>7332637</v>
      </c>
    </row>
    <row r="100" spans="1:71" ht="15.75" customHeight="1">
      <c r="A100" s="3" t="s">
        <v>317</v>
      </c>
      <c r="B100" s="3" t="s">
        <v>318</v>
      </c>
      <c r="C100" s="3" t="s">
        <v>312</v>
      </c>
      <c r="D100" s="5">
        <v>481910373</v>
      </c>
      <c r="E100" s="5">
        <v>887459989</v>
      </c>
      <c r="F100" s="6">
        <v>1369370362</v>
      </c>
      <c r="G100" s="7">
        <v>25000</v>
      </c>
      <c r="H100" s="7">
        <v>1369345362</v>
      </c>
      <c r="I100" s="8">
        <v>152</v>
      </c>
      <c r="J100" s="6">
        <v>1369345514</v>
      </c>
      <c r="K100" s="9">
        <v>3.094</v>
      </c>
      <c r="L100" s="46">
        <v>0.7644</v>
      </c>
      <c r="M100" s="46"/>
      <c r="N100" s="10">
        <v>0</v>
      </c>
      <c r="O100" s="11">
        <v>0</v>
      </c>
      <c r="P100" s="8">
        <v>0</v>
      </c>
      <c r="Q100" s="12">
        <v>431647597</v>
      </c>
      <c r="R100" s="6">
        <v>1800993111</v>
      </c>
      <c r="S100" s="13">
        <v>5457680.36</v>
      </c>
      <c r="T100" s="13">
        <v>0</v>
      </c>
      <c r="U100" s="13">
        <v>0</v>
      </c>
      <c r="V100" s="14">
        <v>46941.17</v>
      </c>
      <c r="W100" s="14">
        <v>0</v>
      </c>
      <c r="X100" s="14">
        <v>5410739.19</v>
      </c>
      <c r="Y100" s="15">
        <v>0</v>
      </c>
      <c r="Z100" s="13">
        <v>5410739.19</v>
      </c>
      <c r="AA100" s="16">
        <v>500593.86</v>
      </c>
      <c r="AB100" s="16">
        <v>0</v>
      </c>
      <c r="AC100" s="13">
        <v>446785.04</v>
      </c>
      <c r="AD100" s="14">
        <v>0</v>
      </c>
      <c r="AE100" s="14">
        <v>27739578</v>
      </c>
      <c r="AF100" s="14">
        <v>0</v>
      </c>
      <c r="AG100" s="14">
        <v>7985419.28</v>
      </c>
      <c r="AH100" s="14">
        <v>273877.57</v>
      </c>
      <c r="AI100" s="14">
        <v>0</v>
      </c>
      <c r="AJ100" s="17">
        <v>42356992.94</v>
      </c>
      <c r="AK100" s="18">
        <v>59530500</v>
      </c>
      <c r="AL100" s="18">
        <v>0</v>
      </c>
      <c r="AM100" s="18">
        <v>169333935</v>
      </c>
      <c r="AN100" s="18">
        <v>15647200</v>
      </c>
      <c r="AO100" s="18">
        <v>1355800</v>
      </c>
      <c r="AP100" s="18">
        <v>105016000</v>
      </c>
      <c r="AQ100" s="6">
        <v>350883435</v>
      </c>
      <c r="AR100" s="15">
        <v>2850000</v>
      </c>
      <c r="AS100" s="15">
        <v>5289580.72</v>
      </c>
      <c r="AT100" s="15">
        <v>375000</v>
      </c>
      <c r="AU100" s="13">
        <v>8514580.72</v>
      </c>
      <c r="AV100" s="18">
        <v>4250</v>
      </c>
      <c r="AW100" s="18">
        <v>59000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>
        <v>0</v>
      </c>
      <c r="BE100" s="18">
        <v>0</v>
      </c>
      <c r="BF100" s="18">
        <v>0</v>
      </c>
      <c r="BG100" s="18">
        <v>0</v>
      </c>
      <c r="BH100" s="18">
        <v>25000</v>
      </c>
      <c r="BI100" s="18">
        <v>0</v>
      </c>
      <c r="BJ100" s="18">
        <v>0</v>
      </c>
      <c r="BK100" s="18">
        <v>0</v>
      </c>
      <c r="BL100" s="18">
        <v>0</v>
      </c>
      <c r="BM100" s="18">
        <v>0</v>
      </c>
      <c r="BN100" s="18">
        <v>25000</v>
      </c>
      <c r="BO100" s="18">
        <v>0</v>
      </c>
      <c r="BP100" s="18">
        <v>0</v>
      </c>
      <c r="BQ100" s="18">
        <v>0</v>
      </c>
      <c r="BR100" s="18"/>
      <c r="BS100" s="19">
        <f t="shared" si="1"/>
        <v>16500000</v>
      </c>
    </row>
    <row r="101" spans="1:71" ht="15.75" customHeight="1">
      <c r="A101" s="3" t="s">
        <v>319</v>
      </c>
      <c r="B101" s="3" t="s">
        <v>320</v>
      </c>
      <c r="C101" s="3" t="s">
        <v>312</v>
      </c>
      <c r="D101" s="5">
        <v>188180800</v>
      </c>
      <c r="E101" s="5">
        <v>416158900</v>
      </c>
      <c r="F101" s="6">
        <v>604339700</v>
      </c>
      <c r="G101" s="7">
        <v>0</v>
      </c>
      <c r="H101" s="7">
        <v>604339700</v>
      </c>
      <c r="I101" s="8">
        <v>80</v>
      </c>
      <c r="J101" s="6">
        <v>604339780</v>
      </c>
      <c r="K101" s="9">
        <v>4.254</v>
      </c>
      <c r="L101" s="46">
        <v>0.7955</v>
      </c>
      <c r="M101" s="46"/>
      <c r="N101" s="10">
        <v>0</v>
      </c>
      <c r="O101" s="11">
        <v>0</v>
      </c>
      <c r="P101" s="8">
        <v>0</v>
      </c>
      <c r="Q101" s="12">
        <v>158756611</v>
      </c>
      <c r="R101" s="6">
        <v>763096391</v>
      </c>
      <c r="S101" s="13">
        <v>2312466.47</v>
      </c>
      <c r="T101" s="13">
        <v>0</v>
      </c>
      <c r="U101" s="13">
        <v>0</v>
      </c>
      <c r="V101" s="14">
        <v>3644.64</v>
      </c>
      <c r="W101" s="14">
        <v>0</v>
      </c>
      <c r="X101" s="14">
        <v>2308821.83</v>
      </c>
      <c r="Y101" s="15">
        <v>0</v>
      </c>
      <c r="Z101" s="13">
        <v>2308821.83</v>
      </c>
      <c r="AA101" s="16">
        <v>213568.07</v>
      </c>
      <c r="AB101" s="16">
        <v>0</v>
      </c>
      <c r="AC101" s="13">
        <v>190545.71</v>
      </c>
      <c r="AD101" s="14">
        <v>13994864</v>
      </c>
      <c r="AE101" s="14">
        <v>0</v>
      </c>
      <c r="AF101" s="14">
        <v>0</v>
      </c>
      <c r="AG101" s="14">
        <v>9000811.52</v>
      </c>
      <c r="AH101" s="14">
        <v>0</v>
      </c>
      <c r="AI101" s="14">
        <v>0</v>
      </c>
      <c r="AJ101" s="17">
        <v>25708611.13</v>
      </c>
      <c r="AK101" s="18">
        <v>39751595</v>
      </c>
      <c r="AL101" s="18">
        <v>12232100</v>
      </c>
      <c r="AM101" s="18">
        <v>69809965</v>
      </c>
      <c r="AN101" s="18">
        <v>29520575</v>
      </c>
      <c r="AO101" s="18">
        <v>1239105</v>
      </c>
      <c r="AP101" s="18">
        <v>70379345</v>
      </c>
      <c r="AQ101" s="6">
        <v>222932685</v>
      </c>
      <c r="AR101" s="15">
        <v>3955000</v>
      </c>
      <c r="AS101" s="15">
        <v>6861298.44</v>
      </c>
      <c r="AT101" s="15">
        <v>550000</v>
      </c>
      <c r="AU101" s="13">
        <v>11366298.44</v>
      </c>
      <c r="AV101" s="18">
        <v>14250</v>
      </c>
      <c r="AW101" s="18">
        <v>41250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18">
        <v>0</v>
      </c>
      <c r="BD101" s="18">
        <v>0</v>
      </c>
      <c r="BE101" s="18">
        <v>0</v>
      </c>
      <c r="BF101" s="18">
        <v>0</v>
      </c>
      <c r="BG101" s="18">
        <v>0</v>
      </c>
      <c r="BH101" s="18">
        <v>0</v>
      </c>
      <c r="BI101" s="18">
        <v>0</v>
      </c>
      <c r="BJ101" s="18">
        <v>0</v>
      </c>
      <c r="BK101" s="18">
        <v>0</v>
      </c>
      <c r="BL101" s="18">
        <v>0</v>
      </c>
      <c r="BM101" s="18">
        <v>0</v>
      </c>
      <c r="BN101" s="18">
        <v>0</v>
      </c>
      <c r="BO101" s="18">
        <v>0</v>
      </c>
      <c r="BP101" s="18">
        <v>0</v>
      </c>
      <c r="BQ101" s="18">
        <v>0</v>
      </c>
      <c r="BR101" s="18"/>
      <c r="BS101" s="19">
        <f t="shared" si="1"/>
        <v>20367109.96</v>
      </c>
    </row>
    <row r="102" spans="1:71" ht="15.75" customHeight="1">
      <c r="A102" s="3" t="s">
        <v>321</v>
      </c>
      <c r="B102" s="3" t="s">
        <v>322</v>
      </c>
      <c r="C102" s="3" t="s">
        <v>312</v>
      </c>
      <c r="D102" s="5">
        <v>748158850</v>
      </c>
      <c r="E102" s="5">
        <v>1772814300</v>
      </c>
      <c r="F102" s="6">
        <v>2520973150</v>
      </c>
      <c r="G102" s="7">
        <v>6917900</v>
      </c>
      <c r="H102" s="7">
        <v>2514055250</v>
      </c>
      <c r="I102" s="8">
        <v>2389373</v>
      </c>
      <c r="J102" s="6">
        <v>2516444623</v>
      </c>
      <c r="K102" s="9">
        <v>2.889</v>
      </c>
      <c r="L102" s="46">
        <v>0.7815</v>
      </c>
      <c r="M102" s="46"/>
      <c r="N102" s="10">
        <v>0</v>
      </c>
      <c r="O102" s="11">
        <v>0</v>
      </c>
      <c r="P102" s="8">
        <v>0</v>
      </c>
      <c r="Q102" s="12">
        <v>799629120</v>
      </c>
      <c r="R102" s="6">
        <v>3316073743</v>
      </c>
      <c r="S102" s="13">
        <v>10048939.34</v>
      </c>
      <c r="T102" s="13">
        <v>0</v>
      </c>
      <c r="U102" s="13">
        <v>0</v>
      </c>
      <c r="V102" s="14">
        <v>14134.31</v>
      </c>
      <c r="W102" s="14">
        <v>0</v>
      </c>
      <c r="X102" s="14">
        <v>10034805.03</v>
      </c>
      <c r="Y102" s="15">
        <v>0</v>
      </c>
      <c r="Z102" s="13">
        <v>10034805.03</v>
      </c>
      <c r="AA102" s="16">
        <v>928195.91</v>
      </c>
      <c r="AB102" s="16">
        <v>0</v>
      </c>
      <c r="AC102" s="13">
        <v>827931.32</v>
      </c>
      <c r="AD102" s="14">
        <v>47552317</v>
      </c>
      <c r="AE102" s="14">
        <v>0</v>
      </c>
      <c r="AF102" s="14">
        <v>0</v>
      </c>
      <c r="AG102" s="14">
        <v>13349890.61</v>
      </c>
      <c r="AH102" s="14">
        <v>0</v>
      </c>
      <c r="AI102" s="14">
        <v>0</v>
      </c>
      <c r="AJ102" s="17">
        <v>72693139.87</v>
      </c>
      <c r="AK102" s="18">
        <v>110777500</v>
      </c>
      <c r="AL102" s="18">
        <v>798600</v>
      </c>
      <c r="AM102" s="18">
        <v>41363650</v>
      </c>
      <c r="AN102" s="18">
        <v>95154700</v>
      </c>
      <c r="AO102" s="18">
        <v>1425800</v>
      </c>
      <c r="AP102" s="18">
        <v>191369200</v>
      </c>
      <c r="AQ102" s="6">
        <v>440889450</v>
      </c>
      <c r="AR102" s="15">
        <v>3970000</v>
      </c>
      <c r="AS102" s="15">
        <v>8575588</v>
      </c>
      <c r="AT102" s="15">
        <v>600000</v>
      </c>
      <c r="AU102" s="13">
        <v>13145588</v>
      </c>
      <c r="AV102" s="18">
        <v>24250</v>
      </c>
      <c r="AW102" s="18">
        <v>96250</v>
      </c>
      <c r="AX102" s="18">
        <v>0</v>
      </c>
      <c r="AY102" s="18">
        <v>2517900</v>
      </c>
      <c r="AZ102" s="18">
        <v>0</v>
      </c>
      <c r="BA102" s="18">
        <v>0</v>
      </c>
      <c r="BB102" s="18">
        <v>4400000</v>
      </c>
      <c r="BC102" s="18">
        <v>0</v>
      </c>
      <c r="BD102" s="18">
        <v>0</v>
      </c>
      <c r="BE102" s="18">
        <v>0</v>
      </c>
      <c r="BF102" s="18">
        <v>0</v>
      </c>
      <c r="BG102" s="18">
        <v>0</v>
      </c>
      <c r="BH102" s="18">
        <v>0</v>
      </c>
      <c r="BI102" s="18">
        <v>0</v>
      </c>
      <c r="BJ102" s="18">
        <v>0</v>
      </c>
      <c r="BK102" s="18">
        <v>0</v>
      </c>
      <c r="BL102" s="18">
        <v>0</v>
      </c>
      <c r="BM102" s="18">
        <v>0</v>
      </c>
      <c r="BN102" s="18">
        <v>6917900</v>
      </c>
      <c r="BO102" s="18">
        <v>0</v>
      </c>
      <c r="BP102" s="18">
        <v>0</v>
      </c>
      <c r="BQ102" s="18">
        <v>0</v>
      </c>
      <c r="BR102" s="18"/>
      <c r="BS102" s="19">
        <f t="shared" si="1"/>
        <v>26495478.61</v>
      </c>
    </row>
    <row r="103" spans="1:71" ht="15.75" customHeight="1">
      <c r="A103" s="3" t="s">
        <v>323</v>
      </c>
      <c r="B103" s="3" t="s">
        <v>324</v>
      </c>
      <c r="C103" s="3" t="s">
        <v>312</v>
      </c>
      <c r="D103" s="5">
        <v>250396834</v>
      </c>
      <c r="E103" s="5">
        <v>590830225</v>
      </c>
      <c r="F103" s="6">
        <v>841227059</v>
      </c>
      <c r="G103" s="7">
        <v>0</v>
      </c>
      <c r="H103" s="7">
        <v>841227059</v>
      </c>
      <c r="I103" s="8">
        <v>1044678</v>
      </c>
      <c r="J103" s="6">
        <v>842271737</v>
      </c>
      <c r="K103" s="9">
        <v>3.122</v>
      </c>
      <c r="L103" s="46">
        <v>0.8357</v>
      </c>
      <c r="M103" s="46"/>
      <c r="N103" s="10">
        <v>0</v>
      </c>
      <c r="O103" s="11">
        <v>0</v>
      </c>
      <c r="P103" s="8">
        <v>0</v>
      </c>
      <c r="Q103" s="12">
        <v>167718191</v>
      </c>
      <c r="R103" s="6">
        <v>1009989928</v>
      </c>
      <c r="S103" s="13">
        <v>3060645.91</v>
      </c>
      <c r="T103" s="13">
        <v>0</v>
      </c>
      <c r="U103" s="13">
        <v>0</v>
      </c>
      <c r="V103" s="14">
        <v>1543.52</v>
      </c>
      <c r="W103" s="14">
        <v>0</v>
      </c>
      <c r="X103" s="14">
        <v>3059102.39</v>
      </c>
      <c r="Y103" s="15">
        <v>0</v>
      </c>
      <c r="Z103" s="13">
        <v>3059102.39</v>
      </c>
      <c r="AA103" s="16">
        <v>282954.77</v>
      </c>
      <c r="AB103" s="16">
        <v>0</v>
      </c>
      <c r="AC103" s="13">
        <v>252385.2</v>
      </c>
      <c r="AD103" s="14">
        <v>11786761</v>
      </c>
      <c r="AE103" s="14">
        <v>7426451</v>
      </c>
      <c r="AF103" s="14">
        <v>0</v>
      </c>
      <c r="AG103" s="14">
        <v>3484000</v>
      </c>
      <c r="AH103" s="14">
        <v>0</v>
      </c>
      <c r="AI103" s="14">
        <v>0</v>
      </c>
      <c r="AJ103" s="17">
        <v>26291654.36</v>
      </c>
      <c r="AK103" s="18">
        <v>16495000</v>
      </c>
      <c r="AL103" s="18">
        <v>1402900</v>
      </c>
      <c r="AM103" s="18">
        <v>207472000</v>
      </c>
      <c r="AN103" s="18">
        <v>8283800</v>
      </c>
      <c r="AO103" s="18">
        <v>489200</v>
      </c>
      <c r="AP103" s="18">
        <v>9895900</v>
      </c>
      <c r="AQ103" s="6">
        <v>244038800</v>
      </c>
      <c r="AR103" s="15">
        <v>1445456</v>
      </c>
      <c r="AS103" s="15">
        <v>951544</v>
      </c>
      <c r="AT103" s="15">
        <v>180000</v>
      </c>
      <c r="AU103" s="13">
        <v>2577000</v>
      </c>
      <c r="AV103" s="18">
        <v>1250</v>
      </c>
      <c r="AW103" s="18">
        <v>20500</v>
      </c>
      <c r="AX103" s="18">
        <v>0</v>
      </c>
      <c r="AY103" s="18">
        <v>0</v>
      </c>
      <c r="AZ103" s="18">
        <v>0</v>
      </c>
      <c r="BA103" s="18">
        <v>0</v>
      </c>
      <c r="BB103" s="18">
        <v>0</v>
      </c>
      <c r="BC103" s="18">
        <v>0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18">
        <v>0</v>
      </c>
      <c r="BK103" s="18">
        <v>0</v>
      </c>
      <c r="BL103" s="18">
        <v>0</v>
      </c>
      <c r="BM103" s="18">
        <v>0</v>
      </c>
      <c r="BN103" s="18">
        <v>0</v>
      </c>
      <c r="BO103" s="18">
        <v>0</v>
      </c>
      <c r="BP103" s="18">
        <v>0</v>
      </c>
      <c r="BQ103" s="18">
        <v>0</v>
      </c>
      <c r="BR103" s="18"/>
      <c r="BS103" s="19">
        <f t="shared" si="1"/>
        <v>6061000</v>
      </c>
    </row>
    <row r="104" spans="1:71" ht="15.75" customHeight="1">
      <c r="A104" s="3" t="s">
        <v>325</v>
      </c>
      <c r="B104" s="3" t="s">
        <v>326</v>
      </c>
      <c r="C104" s="3" t="s">
        <v>312</v>
      </c>
      <c r="D104" s="5">
        <v>499353500</v>
      </c>
      <c r="E104" s="5">
        <v>1137642300</v>
      </c>
      <c r="F104" s="6">
        <v>1636995800</v>
      </c>
      <c r="G104" s="7">
        <v>2885700</v>
      </c>
      <c r="H104" s="7">
        <v>1634110100</v>
      </c>
      <c r="I104" s="8">
        <v>71</v>
      </c>
      <c r="J104" s="6">
        <v>1634110171</v>
      </c>
      <c r="K104" s="9">
        <v>3.477</v>
      </c>
      <c r="L104" s="46">
        <v>0.7142</v>
      </c>
      <c r="M104" s="46"/>
      <c r="N104" s="10">
        <v>0</v>
      </c>
      <c r="O104" s="11">
        <v>0</v>
      </c>
      <c r="P104" s="8">
        <v>0</v>
      </c>
      <c r="Q104" s="12">
        <v>672317809</v>
      </c>
      <c r="R104" s="6">
        <v>2306427980</v>
      </c>
      <c r="S104" s="13">
        <v>6989336.39</v>
      </c>
      <c r="T104" s="13">
        <v>0</v>
      </c>
      <c r="U104" s="13">
        <v>0</v>
      </c>
      <c r="V104" s="14">
        <v>12603.68</v>
      </c>
      <c r="W104" s="14">
        <v>0</v>
      </c>
      <c r="X104" s="14">
        <v>6976732.71</v>
      </c>
      <c r="Y104" s="15">
        <v>0</v>
      </c>
      <c r="Z104" s="13">
        <v>6976732.71</v>
      </c>
      <c r="AA104" s="16">
        <v>645336.72</v>
      </c>
      <c r="AB104" s="16">
        <v>0</v>
      </c>
      <c r="AC104" s="13">
        <v>575738.3</v>
      </c>
      <c r="AD104" s="14">
        <v>38264208</v>
      </c>
      <c r="AE104" s="14">
        <v>0</v>
      </c>
      <c r="AF104" s="14">
        <v>0</v>
      </c>
      <c r="AG104" s="14">
        <v>10069240.71</v>
      </c>
      <c r="AH104" s="14">
        <v>277798.72</v>
      </c>
      <c r="AI104" s="14">
        <v>0</v>
      </c>
      <c r="AJ104" s="17">
        <v>56809055.16</v>
      </c>
      <c r="AK104" s="18">
        <v>47497800</v>
      </c>
      <c r="AL104" s="18">
        <v>2350200</v>
      </c>
      <c r="AM104" s="18">
        <v>25440500</v>
      </c>
      <c r="AN104" s="18">
        <v>19742800</v>
      </c>
      <c r="AO104" s="18">
        <v>6742300</v>
      </c>
      <c r="AP104" s="18">
        <v>57838500</v>
      </c>
      <c r="AQ104" s="6">
        <v>159612100</v>
      </c>
      <c r="AR104" s="15">
        <v>3575000</v>
      </c>
      <c r="AS104" s="15">
        <v>6490160.7</v>
      </c>
      <c r="AT104" s="15">
        <v>385000</v>
      </c>
      <c r="AU104" s="13">
        <v>10450160.7</v>
      </c>
      <c r="AV104" s="18">
        <v>10750</v>
      </c>
      <c r="AW104" s="18">
        <v>114000</v>
      </c>
      <c r="AX104" s="18">
        <v>0</v>
      </c>
      <c r="AY104" s="18">
        <v>2822200</v>
      </c>
      <c r="AZ104" s="18">
        <v>0</v>
      </c>
      <c r="BA104" s="18">
        <v>0</v>
      </c>
      <c r="BB104" s="18">
        <v>63500</v>
      </c>
      <c r="BC104" s="18">
        <v>0</v>
      </c>
      <c r="BD104" s="18">
        <v>0</v>
      </c>
      <c r="BE104" s="18">
        <v>0</v>
      </c>
      <c r="BF104" s="18">
        <v>0</v>
      </c>
      <c r="BG104" s="18">
        <v>0</v>
      </c>
      <c r="BH104" s="18">
        <v>0</v>
      </c>
      <c r="BI104" s="18">
        <v>0</v>
      </c>
      <c r="BJ104" s="18">
        <v>0</v>
      </c>
      <c r="BK104" s="18">
        <v>0</v>
      </c>
      <c r="BL104" s="18">
        <v>0</v>
      </c>
      <c r="BM104" s="18">
        <v>0</v>
      </c>
      <c r="BN104" s="18">
        <v>2885700</v>
      </c>
      <c r="BO104" s="18">
        <v>0</v>
      </c>
      <c r="BP104" s="18">
        <v>0</v>
      </c>
      <c r="BQ104" s="18">
        <v>0</v>
      </c>
      <c r="BR104" s="18"/>
      <c r="BS104" s="19">
        <f t="shared" si="1"/>
        <v>20519401.41</v>
      </c>
    </row>
    <row r="105" spans="1:71" ht="15.75" customHeight="1">
      <c r="A105" s="3" t="s">
        <v>327</v>
      </c>
      <c r="B105" s="3" t="s">
        <v>328</v>
      </c>
      <c r="C105" s="3" t="s">
        <v>312</v>
      </c>
      <c r="D105" s="5">
        <v>115020700</v>
      </c>
      <c r="E105" s="5">
        <v>312676600</v>
      </c>
      <c r="F105" s="6">
        <v>427697300</v>
      </c>
      <c r="G105" s="7">
        <v>112200</v>
      </c>
      <c r="H105" s="7">
        <v>427585100</v>
      </c>
      <c r="I105" s="8">
        <v>79</v>
      </c>
      <c r="J105" s="6">
        <v>427585179</v>
      </c>
      <c r="K105" s="9">
        <v>3.416</v>
      </c>
      <c r="L105" s="46">
        <v>0.7893</v>
      </c>
      <c r="M105" s="46"/>
      <c r="N105" s="10">
        <v>0</v>
      </c>
      <c r="O105" s="11">
        <v>0</v>
      </c>
      <c r="P105" s="8">
        <v>0</v>
      </c>
      <c r="Q105" s="12">
        <v>119736595</v>
      </c>
      <c r="R105" s="6">
        <v>547321774</v>
      </c>
      <c r="S105" s="13">
        <v>1658588.96</v>
      </c>
      <c r="T105" s="13">
        <v>0</v>
      </c>
      <c r="U105" s="13">
        <v>0</v>
      </c>
      <c r="V105" s="14">
        <v>2543.12</v>
      </c>
      <c r="W105" s="14">
        <v>0</v>
      </c>
      <c r="X105" s="14">
        <v>1656045.84</v>
      </c>
      <c r="Y105" s="15">
        <v>0</v>
      </c>
      <c r="Z105" s="13">
        <v>1656045.84</v>
      </c>
      <c r="AA105" s="16">
        <v>153183.16</v>
      </c>
      <c r="AB105" s="16">
        <v>0</v>
      </c>
      <c r="AC105" s="13">
        <v>136631.78</v>
      </c>
      <c r="AD105" s="14">
        <v>7756680</v>
      </c>
      <c r="AE105" s="14">
        <v>0</v>
      </c>
      <c r="AF105" s="14">
        <v>0</v>
      </c>
      <c r="AG105" s="14">
        <v>4815480.9</v>
      </c>
      <c r="AH105" s="14">
        <v>85498.34</v>
      </c>
      <c r="AI105" s="14">
        <v>0</v>
      </c>
      <c r="AJ105" s="17">
        <v>14603520.02</v>
      </c>
      <c r="AK105" s="18">
        <v>10029100</v>
      </c>
      <c r="AL105" s="18">
        <v>0</v>
      </c>
      <c r="AM105" s="18">
        <v>19760300</v>
      </c>
      <c r="AN105" s="18">
        <v>2302900</v>
      </c>
      <c r="AO105" s="18">
        <v>0</v>
      </c>
      <c r="AP105" s="18">
        <v>54677600</v>
      </c>
      <c r="AQ105" s="6">
        <v>86769900</v>
      </c>
      <c r="AR105" s="15">
        <v>1680000</v>
      </c>
      <c r="AS105" s="15">
        <v>1124593.82</v>
      </c>
      <c r="AT105" s="15">
        <v>145000</v>
      </c>
      <c r="AU105" s="13">
        <v>2949593.82</v>
      </c>
      <c r="AV105" s="18">
        <v>5500</v>
      </c>
      <c r="AW105" s="18">
        <v>33000</v>
      </c>
      <c r="AX105" s="18">
        <v>0</v>
      </c>
      <c r="AY105" s="18">
        <v>112200</v>
      </c>
      <c r="AZ105" s="18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  <c r="BL105" s="18">
        <v>0</v>
      </c>
      <c r="BM105" s="18">
        <v>0</v>
      </c>
      <c r="BN105" s="18">
        <v>112200</v>
      </c>
      <c r="BO105" s="18">
        <v>0</v>
      </c>
      <c r="BP105" s="18">
        <v>0</v>
      </c>
      <c r="BQ105" s="18">
        <v>0</v>
      </c>
      <c r="BR105" s="18"/>
      <c r="BS105" s="19">
        <f t="shared" si="1"/>
        <v>7765074.720000001</v>
      </c>
    </row>
    <row r="106" spans="1:71" ht="15.75" customHeight="1">
      <c r="A106" s="3" t="s">
        <v>329</v>
      </c>
      <c r="B106" s="3" t="s">
        <v>330</v>
      </c>
      <c r="C106" s="3" t="s">
        <v>312</v>
      </c>
      <c r="D106" s="5">
        <v>360076700</v>
      </c>
      <c r="E106" s="5">
        <v>1093811400</v>
      </c>
      <c r="F106" s="6">
        <v>1453888100</v>
      </c>
      <c r="G106" s="7">
        <v>17745900</v>
      </c>
      <c r="H106" s="7">
        <v>1436142200</v>
      </c>
      <c r="I106" s="8">
        <v>73</v>
      </c>
      <c r="J106" s="6">
        <v>1436142273</v>
      </c>
      <c r="K106" s="9">
        <v>3.775</v>
      </c>
      <c r="L106" s="46">
        <v>0.7348</v>
      </c>
      <c r="M106" s="46"/>
      <c r="N106" s="10">
        <v>0</v>
      </c>
      <c r="O106" s="11">
        <v>0</v>
      </c>
      <c r="P106" s="8">
        <v>0</v>
      </c>
      <c r="Q106" s="12">
        <v>524386819</v>
      </c>
      <c r="R106" s="6">
        <v>1960529092</v>
      </c>
      <c r="S106" s="13">
        <v>5941133.84</v>
      </c>
      <c r="T106" s="13">
        <v>0</v>
      </c>
      <c r="U106" s="13">
        <v>0</v>
      </c>
      <c r="V106" s="14">
        <v>0</v>
      </c>
      <c r="W106" s="14">
        <v>0</v>
      </c>
      <c r="X106" s="14">
        <v>5941133.84</v>
      </c>
      <c r="Y106" s="15">
        <v>0</v>
      </c>
      <c r="Z106" s="13">
        <v>5941133.84</v>
      </c>
      <c r="AA106" s="16">
        <v>549521.6</v>
      </c>
      <c r="AB106" s="16">
        <v>0</v>
      </c>
      <c r="AC106" s="13">
        <v>490132.27</v>
      </c>
      <c r="AD106" s="14">
        <v>35472235</v>
      </c>
      <c r="AE106" s="14">
        <v>0</v>
      </c>
      <c r="AF106" s="14">
        <v>0</v>
      </c>
      <c r="AG106" s="14">
        <v>11349400</v>
      </c>
      <c r="AH106" s="14">
        <v>400000</v>
      </c>
      <c r="AI106" s="14">
        <v>0</v>
      </c>
      <c r="AJ106" s="17">
        <v>54202422.71</v>
      </c>
      <c r="AK106" s="18">
        <v>33923400</v>
      </c>
      <c r="AL106" s="18">
        <v>10378100</v>
      </c>
      <c r="AM106" s="18">
        <v>35626300</v>
      </c>
      <c r="AN106" s="18">
        <v>13971700</v>
      </c>
      <c r="AO106" s="18">
        <v>123800</v>
      </c>
      <c r="AP106" s="18">
        <v>15470600</v>
      </c>
      <c r="AQ106" s="6">
        <v>109493900</v>
      </c>
      <c r="AR106" s="15">
        <v>4474400</v>
      </c>
      <c r="AS106" s="15">
        <v>2593200</v>
      </c>
      <c r="AT106" s="15">
        <v>300000</v>
      </c>
      <c r="AU106" s="13">
        <v>7367600</v>
      </c>
      <c r="AV106" s="18">
        <v>10250</v>
      </c>
      <c r="AW106" s="18">
        <v>94000</v>
      </c>
      <c r="AX106" s="18">
        <v>0</v>
      </c>
      <c r="AY106" s="18">
        <v>1936300</v>
      </c>
      <c r="AZ106" s="18">
        <v>0</v>
      </c>
      <c r="BA106" s="18">
        <v>0</v>
      </c>
      <c r="BB106" s="18">
        <v>0</v>
      </c>
      <c r="BC106" s="18">
        <v>0</v>
      </c>
      <c r="BD106" s="18">
        <v>0</v>
      </c>
      <c r="BE106" s="18">
        <v>0</v>
      </c>
      <c r="BF106" s="18">
        <v>0</v>
      </c>
      <c r="BG106" s="18">
        <v>15809600</v>
      </c>
      <c r="BH106" s="18">
        <v>0</v>
      </c>
      <c r="BI106" s="18">
        <v>0</v>
      </c>
      <c r="BJ106" s="18">
        <v>0</v>
      </c>
      <c r="BK106" s="18">
        <v>0</v>
      </c>
      <c r="BL106" s="18">
        <v>0</v>
      </c>
      <c r="BM106" s="18">
        <v>0</v>
      </c>
      <c r="BN106" s="18">
        <v>17745900</v>
      </c>
      <c r="BO106" s="18">
        <v>0</v>
      </c>
      <c r="BP106" s="18">
        <v>0</v>
      </c>
      <c r="BQ106" s="18">
        <v>0</v>
      </c>
      <c r="BR106" s="18"/>
      <c r="BS106" s="19">
        <f t="shared" si="1"/>
        <v>18717000</v>
      </c>
    </row>
    <row r="107" spans="1:71" ht="15.75" customHeight="1">
      <c r="A107" s="3" t="s">
        <v>331</v>
      </c>
      <c r="B107" s="3" t="s">
        <v>332</v>
      </c>
      <c r="C107" s="3" t="s">
        <v>312</v>
      </c>
      <c r="D107" s="5">
        <v>134002900</v>
      </c>
      <c r="E107" s="5">
        <v>389936600</v>
      </c>
      <c r="F107" s="6">
        <v>523939500</v>
      </c>
      <c r="G107" s="7">
        <v>0</v>
      </c>
      <c r="H107" s="7">
        <v>523939500</v>
      </c>
      <c r="I107" s="8">
        <v>486529</v>
      </c>
      <c r="J107" s="6">
        <v>524426029</v>
      </c>
      <c r="K107" s="9">
        <v>3.224</v>
      </c>
      <c r="L107" s="46">
        <v>0.7485</v>
      </c>
      <c r="M107" s="46"/>
      <c r="N107" s="10">
        <v>0</v>
      </c>
      <c r="O107" s="11">
        <v>0</v>
      </c>
      <c r="P107" s="8">
        <v>0</v>
      </c>
      <c r="Q107" s="12">
        <v>176712614</v>
      </c>
      <c r="R107" s="6">
        <v>701138643</v>
      </c>
      <c r="S107" s="13">
        <v>2124711.4</v>
      </c>
      <c r="T107" s="13">
        <v>0</v>
      </c>
      <c r="U107" s="13">
        <v>0</v>
      </c>
      <c r="V107" s="14">
        <v>0</v>
      </c>
      <c r="W107" s="14">
        <v>509.25</v>
      </c>
      <c r="X107" s="14">
        <v>2125220.65</v>
      </c>
      <c r="Y107" s="15">
        <v>0</v>
      </c>
      <c r="Z107" s="13">
        <v>2125220.65</v>
      </c>
      <c r="AA107" s="16">
        <v>196569.84</v>
      </c>
      <c r="AB107" s="16">
        <v>0</v>
      </c>
      <c r="AC107" s="13">
        <v>175324.04</v>
      </c>
      <c r="AD107" s="14">
        <v>6319337</v>
      </c>
      <c r="AE107" s="14">
        <v>2616012</v>
      </c>
      <c r="AF107" s="14">
        <v>0</v>
      </c>
      <c r="AG107" s="14">
        <v>5313715.5</v>
      </c>
      <c r="AH107" s="14">
        <v>157405.8</v>
      </c>
      <c r="AI107" s="14">
        <v>0</v>
      </c>
      <c r="AJ107" s="17">
        <v>16903584.83</v>
      </c>
      <c r="AK107" s="18">
        <v>22844300</v>
      </c>
      <c r="AL107" s="18">
        <v>0</v>
      </c>
      <c r="AM107" s="18">
        <v>13228700</v>
      </c>
      <c r="AN107" s="18">
        <v>4490500</v>
      </c>
      <c r="AO107" s="18">
        <v>0</v>
      </c>
      <c r="AP107" s="18">
        <v>51087300</v>
      </c>
      <c r="AQ107" s="6">
        <v>91650800</v>
      </c>
      <c r="AR107" s="15">
        <v>425000</v>
      </c>
      <c r="AS107" s="15">
        <v>2407697.25</v>
      </c>
      <c r="AT107" s="15">
        <v>25000</v>
      </c>
      <c r="AU107" s="13">
        <v>2857697.25</v>
      </c>
      <c r="AV107" s="18">
        <v>3250</v>
      </c>
      <c r="AW107" s="18">
        <v>39500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  <c r="BD107" s="18">
        <v>0</v>
      </c>
      <c r="BE107" s="18">
        <v>0</v>
      </c>
      <c r="BF107" s="18">
        <v>0</v>
      </c>
      <c r="BG107" s="18">
        <v>0</v>
      </c>
      <c r="BH107" s="18">
        <v>0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0</v>
      </c>
      <c r="BO107" s="18">
        <v>0</v>
      </c>
      <c r="BP107" s="18">
        <v>0</v>
      </c>
      <c r="BQ107" s="18">
        <v>0</v>
      </c>
      <c r="BR107" s="18"/>
      <c r="BS107" s="19">
        <f t="shared" si="1"/>
        <v>8171412.75</v>
      </c>
    </row>
    <row r="108" spans="1:71" ht="15.75" customHeight="1">
      <c r="A108" s="3" t="s">
        <v>333</v>
      </c>
      <c r="B108" s="3" t="s">
        <v>334</v>
      </c>
      <c r="C108" s="3" t="s">
        <v>312</v>
      </c>
      <c r="D108" s="5">
        <v>206232100</v>
      </c>
      <c r="E108" s="5">
        <v>490638700</v>
      </c>
      <c r="F108" s="6">
        <v>696870800</v>
      </c>
      <c r="G108" s="7">
        <v>0</v>
      </c>
      <c r="H108" s="7">
        <v>696870800</v>
      </c>
      <c r="I108" s="8">
        <v>84</v>
      </c>
      <c r="J108" s="6">
        <v>696870884</v>
      </c>
      <c r="K108" s="9">
        <v>3.353</v>
      </c>
      <c r="L108" s="46">
        <v>0.8399</v>
      </c>
      <c r="M108" s="46"/>
      <c r="N108" s="10">
        <v>0</v>
      </c>
      <c r="O108" s="11">
        <v>0</v>
      </c>
      <c r="P108" s="8">
        <v>0</v>
      </c>
      <c r="Q108" s="12">
        <v>135989713</v>
      </c>
      <c r="R108" s="6">
        <v>832860597</v>
      </c>
      <c r="S108" s="13">
        <v>2523878.02</v>
      </c>
      <c r="T108" s="13">
        <v>0</v>
      </c>
      <c r="U108" s="13">
        <v>0</v>
      </c>
      <c r="V108" s="14">
        <v>0</v>
      </c>
      <c r="W108" s="14">
        <v>1736.32</v>
      </c>
      <c r="X108" s="14">
        <v>2525614.34</v>
      </c>
      <c r="Y108" s="15">
        <v>0</v>
      </c>
      <c r="Z108" s="13">
        <v>2525614.34</v>
      </c>
      <c r="AA108" s="16">
        <v>233603.81</v>
      </c>
      <c r="AB108" s="16">
        <v>0</v>
      </c>
      <c r="AC108" s="13">
        <v>208312.17</v>
      </c>
      <c r="AD108" s="14">
        <v>13429104</v>
      </c>
      <c r="AE108" s="14">
        <v>0</v>
      </c>
      <c r="AF108" s="14">
        <v>0</v>
      </c>
      <c r="AG108" s="14">
        <v>6895088.78</v>
      </c>
      <c r="AH108" s="14">
        <v>69693</v>
      </c>
      <c r="AI108" s="14">
        <v>0</v>
      </c>
      <c r="AJ108" s="17">
        <v>23361416.1</v>
      </c>
      <c r="AK108" s="18">
        <v>7533000</v>
      </c>
      <c r="AL108" s="18">
        <v>0</v>
      </c>
      <c r="AM108" s="18">
        <v>10965200</v>
      </c>
      <c r="AN108" s="18">
        <v>7457200</v>
      </c>
      <c r="AO108" s="18">
        <v>4070500</v>
      </c>
      <c r="AP108" s="18">
        <v>57054400</v>
      </c>
      <c r="AQ108" s="6">
        <v>87080300</v>
      </c>
      <c r="AR108" s="15">
        <v>1860000</v>
      </c>
      <c r="AS108" s="15">
        <v>1746851.41</v>
      </c>
      <c r="AT108" s="15">
        <v>275000</v>
      </c>
      <c r="AU108" s="13">
        <v>3881851.41</v>
      </c>
      <c r="AV108" s="18">
        <v>9000</v>
      </c>
      <c r="AW108" s="18">
        <v>110250</v>
      </c>
      <c r="AX108" s="18">
        <v>0</v>
      </c>
      <c r="AY108" s="18">
        <v>0</v>
      </c>
      <c r="AZ108" s="18">
        <v>0</v>
      </c>
      <c r="BA108" s="18">
        <v>0</v>
      </c>
      <c r="BB108" s="18"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v>0</v>
      </c>
      <c r="BP108" s="18">
        <v>0</v>
      </c>
      <c r="BQ108" s="18">
        <v>0</v>
      </c>
      <c r="BR108" s="18"/>
      <c r="BS108" s="19">
        <f t="shared" si="1"/>
        <v>10776940.190000001</v>
      </c>
    </row>
    <row r="109" spans="1:71" ht="15.75" customHeight="1">
      <c r="A109" s="3" t="s">
        <v>335</v>
      </c>
      <c r="B109" s="3" t="s">
        <v>336</v>
      </c>
      <c r="C109" s="3" t="s">
        <v>312</v>
      </c>
      <c r="D109" s="5">
        <v>1856407100</v>
      </c>
      <c r="E109" s="5">
        <v>3442728826</v>
      </c>
      <c r="F109" s="6">
        <v>5299135926</v>
      </c>
      <c r="G109" s="7">
        <v>7452200</v>
      </c>
      <c r="H109" s="7">
        <v>5291683726</v>
      </c>
      <c r="I109" s="8">
        <v>81</v>
      </c>
      <c r="J109" s="6">
        <v>5291683807</v>
      </c>
      <c r="K109" s="9">
        <v>3.017</v>
      </c>
      <c r="L109" s="46">
        <v>0.8139</v>
      </c>
      <c r="M109" s="46"/>
      <c r="N109" s="10">
        <v>0</v>
      </c>
      <c r="O109" s="11">
        <v>0</v>
      </c>
      <c r="P109" s="8">
        <v>0</v>
      </c>
      <c r="Q109" s="12">
        <v>1224424945</v>
      </c>
      <c r="R109" s="6">
        <v>6516108752</v>
      </c>
      <c r="S109" s="13">
        <v>19746238.07</v>
      </c>
      <c r="T109" s="13">
        <v>0</v>
      </c>
      <c r="U109" s="13">
        <v>0</v>
      </c>
      <c r="V109" s="14">
        <v>30088.07</v>
      </c>
      <c r="W109" s="14">
        <v>0</v>
      </c>
      <c r="X109" s="14">
        <v>19716150</v>
      </c>
      <c r="Y109" s="15">
        <v>0</v>
      </c>
      <c r="Z109" s="13">
        <v>19716150</v>
      </c>
      <c r="AA109" s="16">
        <v>1823681.13</v>
      </c>
      <c r="AB109" s="16">
        <v>0</v>
      </c>
      <c r="AC109" s="13">
        <v>1626706.35</v>
      </c>
      <c r="AD109" s="14">
        <v>65492629</v>
      </c>
      <c r="AE109" s="14">
        <v>41304549</v>
      </c>
      <c r="AF109" s="14">
        <v>0</v>
      </c>
      <c r="AG109" s="14">
        <v>26490378.58</v>
      </c>
      <c r="AH109" s="14">
        <v>3175010</v>
      </c>
      <c r="AI109" s="14">
        <v>0</v>
      </c>
      <c r="AJ109" s="17">
        <v>159629104.06</v>
      </c>
      <c r="AK109" s="18">
        <v>178009700</v>
      </c>
      <c r="AL109" s="18">
        <v>6705000</v>
      </c>
      <c r="AM109" s="18">
        <v>141610100</v>
      </c>
      <c r="AN109" s="18">
        <v>126574800</v>
      </c>
      <c r="AO109" s="18">
        <v>329200</v>
      </c>
      <c r="AP109" s="18">
        <v>165727650</v>
      </c>
      <c r="AQ109" s="6">
        <v>618956450</v>
      </c>
      <c r="AR109" s="15">
        <v>6000000</v>
      </c>
      <c r="AS109" s="15">
        <v>12092109.69</v>
      </c>
      <c r="AT109" s="15">
        <v>700000</v>
      </c>
      <c r="AU109" s="13">
        <v>18792109.69</v>
      </c>
      <c r="AV109" s="18">
        <v>44500</v>
      </c>
      <c r="AW109" s="18">
        <v>181750</v>
      </c>
      <c r="AX109" s="18">
        <v>0</v>
      </c>
      <c r="AY109" s="18">
        <v>6574900</v>
      </c>
      <c r="AZ109" s="18">
        <v>0</v>
      </c>
      <c r="BA109" s="18">
        <v>0</v>
      </c>
      <c r="BB109" s="18">
        <v>0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877300</v>
      </c>
      <c r="BN109" s="18">
        <v>7452200</v>
      </c>
      <c r="BO109" s="18">
        <v>0</v>
      </c>
      <c r="BP109" s="18">
        <v>0</v>
      </c>
      <c r="BQ109" s="18">
        <v>0</v>
      </c>
      <c r="BR109" s="18"/>
      <c r="BS109" s="19">
        <f t="shared" si="1"/>
        <v>45282488.269999996</v>
      </c>
    </row>
    <row r="110" spans="1:71" ht="15.75" customHeight="1">
      <c r="A110" s="3" t="s">
        <v>337</v>
      </c>
      <c r="B110" s="3" t="s">
        <v>338</v>
      </c>
      <c r="C110" s="3" t="s">
        <v>312</v>
      </c>
      <c r="D110" s="5">
        <v>25486400</v>
      </c>
      <c r="E110" s="5">
        <v>27915600</v>
      </c>
      <c r="F110" s="6">
        <v>53402000</v>
      </c>
      <c r="G110" s="7">
        <v>0</v>
      </c>
      <c r="H110" s="7">
        <v>53402000</v>
      </c>
      <c r="I110" s="8">
        <v>100</v>
      </c>
      <c r="J110" s="6">
        <v>53402100</v>
      </c>
      <c r="K110" s="9">
        <v>2.91</v>
      </c>
      <c r="L110" s="46">
        <v>0.8599</v>
      </c>
      <c r="M110" s="46"/>
      <c r="N110" s="10">
        <v>0</v>
      </c>
      <c r="O110" s="11">
        <v>0</v>
      </c>
      <c r="P110" s="8">
        <v>0</v>
      </c>
      <c r="Q110" s="12">
        <v>11191490</v>
      </c>
      <c r="R110" s="6">
        <v>64593590</v>
      </c>
      <c r="S110" s="13">
        <v>195742.65</v>
      </c>
      <c r="T110" s="13">
        <v>0</v>
      </c>
      <c r="U110" s="13">
        <v>0</v>
      </c>
      <c r="V110" s="14">
        <v>308.33</v>
      </c>
      <c r="W110" s="14">
        <v>0</v>
      </c>
      <c r="X110" s="14">
        <v>195434.32</v>
      </c>
      <c r="Y110" s="15">
        <v>0</v>
      </c>
      <c r="Z110" s="13">
        <v>195434.32</v>
      </c>
      <c r="AA110" s="16">
        <v>18077.63</v>
      </c>
      <c r="AB110" s="16">
        <v>0</v>
      </c>
      <c r="AC110" s="13">
        <v>16124.48</v>
      </c>
      <c r="AD110" s="14">
        <v>0</v>
      </c>
      <c r="AE110" s="14">
        <v>998322</v>
      </c>
      <c r="AF110" s="14">
        <v>0</v>
      </c>
      <c r="AG110" s="14">
        <v>325763</v>
      </c>
      <c r="AH110" s="14">
        <v>0</v>
      </c>
      <c r="AI110" s="14">
        <v>0</v>
      </c>
      <c r="AJ110" s="17">
        <v>1553721.43</v>
      </c>
      <c r="AK110" s="18">
        <v>0</v>
      </c>
      <c r="AL110" s="18">
        <v>0</v>
      </c>
      <c r="AM110" s="18">
        <v>2102300</v>
      </c>
      <c r="AN110" s="18">
        <v>266700</v>
      </c>
      <c r="AO110" s="18">
        <v>0</v>
      </c>
      <c r="AP110" s="18">
        <v>478000</v>
      </c>
      <c r="AQ110" s="6">
        <v>2847000</v>
      </c>
      <c r="AR110" s="15">
        <v>108860</v>
      </c>
      <c r="AS110" s="15">
        <v>321890</v>
      </c>
      <c r="AT110" s="15">
        <v>45000</v>
      </c>
      <c r="AU110" s="13">
        <v>475750</v>
      </c>
      <c r="AV110" s="18">
        <v>250</v>
      </c>
      <c r="AW110" s="18">
        <v>2500</v>
      </c>
      <c r="AX110" s="18">
        <v>0</v>
      </c>
      <c r="AY110" s="18">
        <v>0</v>
      </c>
      <c r="AZ110" s="18">
        <v>0</v>
      </c>
      <c r="BA110" s="18">
        <v>0</v>
      </c>
      <c r="BB110" s="18">
        <v>0</v>
      </c>
      <c r="BC110" s="18">
        <v>0</v>
      </c>
      <c r="BD110" s="18">
        <v>0</v>
      </c>
      <c r="BE110" s="18">
        <v>0</v>
      </c>
      <c r="BF110" s="18">
        <v>0</v>
      </c>
      <c r="BG110" s="18">
        <v>0</v>
      </c>
      <c r="BH110" s="18">
        <v>0</v>
      </c>
      <c r="BI110" s="18">
        <v>0</v>
      </c>
      <c r="BJ110" s="18">
        <v>0</v>
      </c>
      <c r="BK110" s="18">
        <v>0</v>
      </c>
      <c r="BL110" s="18">
        <v>0</v>
      </c>
      <c r="BM110" s="18">
        <v>0</v>
      </c>
      <c r="BN110" s="18">
        <v>0</v>
      </c>
      <c r="BO110" s="18">
        <v>0</v>
      </c>
      <c r="BP110" s="18">
        <v>0</v>
      </c>
      <c r="BQ110" s="18">
        <v>0</v>
      </c>
      <c r="BR110" s="18"/>
      <c r="BS110" s="19">
        <f t="shared" si="1"/>
        <v>801513</v>
      </c>
    </row>
    <row r="111" spans="1:71" ht="15.75" customHeight="1">
      <c r="A111" s="3" t="s">
        <v>339</v>
      </c>
      <c r="B111" s="3" t="s">
        <v>340</v>
      </c>
      <c r="C111" s="3" t="s">
        <v>312</v>
      </c>
      <c r="D111" s="5">
        <v>432014600</v>
      </c>
      <c r="E111" s="5">
        <v>907752900</v>
      </c>
      <c r="F111" s="6">
        <v>1339767500</v>
      </c>
      <c r="G111" s="7">
        <v>2225200</v>
      </c>
      <c r="H111" s="7">
        <v>1337542300</v>
      </c>
      <c r="I111" s="8">
        <v>100</v>
      </c>
      <c r="J111" s="6">
        <v>1337542400</v>
      </c>
      <c r="K111" s="9">
        <v>2.403</v>
      </c>
      <c r="L111" s="46">
        <v>0.9258</v>
      </c>
      <c r="M111" s="46"/>
      <c r="N111" s="10">
        <v>0</v>
      </c>
      <c r="O111" s="11">
        <v>0</v>
      </c>
      <c r="P111" s="8">
        <v>0</v>
      </c>
      <c r="Q111" s="12">
        <v>126205379</v>
      </c>
      <c r="R111" s="6">
        <v>1463747779</v>
      </c>
      <c r="S111" s="13">
        <v>4435701.31</v>
      </c>
      <c r="T111" s="13">
        <v>0</v>
      </c>
      <c r="U111" s="13">
        <v>0</v>
      </c>
      <c r="V111" s="14">
        <v>1180.75</v>
      </c>
      <c r="W111" s="14">
        <v>0</v>
      </c>
      <c r="X111" s="14">
        <v>4434520.56</v>
      </c>
      <c r="Y111" s="15">
        <v>0</v>
      </c>
      <c r="Z111" s="13">
        <v>4434520.56</v>
      </c>
      <c r="AA111" s="16">
        <v>410172.1</v>
      </c>
      <c r="AB111" s="16">
        <v>0</v>
      </c>
      <c r="AC111" s="13">
        <v>365845.57</v>
      </c>
      <c r="AD111" s="14">
        <v>20564736</v>
      </c>
      <c r="AE111" s="14">
        <v>0</v>
      </c>
      <c r="AF111" s="14">
        <v>0</v>
      </c>
      <c r="AG111" s="14">
        <v>6229790.88</v>
      </c>
      <c r="AH111" s="14">
        <v>133658.15</v>
      </c>
      <c r="AI111" s="14">
        <v>0</v>
      </c>
      <c r="AJ111" s="17">
        <v>32138723.26</v>
      </c>
      <c r="AK111" s="18">
        <v>46402600</v>
      </c>
      <c r="AL111" s="18">
        <v>0</v>
      </c>
      <c r="AM111" s="18">
        <v>88591000</v>
      </c>
      <c r="AN111" s="18">
        <v>38423900</v>
      </c>
      <c r="AO111" s="18">
        <v>1015000</v>
      </c>
      <c r="AP111" s="18">
        <v>268296800</v>
      </c>
      <c r="AQ111" s="6">
        <v>442729300</v>
      </c>
      <c r="AR111" s="15">
        <v>1890000</v>
      </c>
      <c r="AS111" s="15">
        <v>6069231.82</v>
      </c>
      <c r="AT111" s="15">
        <v>320000</v>
      </c>
      <c r="AU111" s="13">
        <v>8279231.82</v>
      </c>
      <c r="AV111" s="18">
        <v>14250</v>
      </c>
      <c r="AW111" s="18">
        <v>67500</v>
      </c>
      <c r="AX111" s="18">
        <v>0</v>
      </c>
      <c r="AY111" s="18">
        <v>2225200</v>
      </c>
      <c r="AZ111" s="18">
        <v>0</v>
      </c>
      <c r="BA111" s="18">
        <v>0</v>
      </c>
      <c r="BB111" s="18">
        <v>0</v>
      </c>
      <c r="BC111" s="18">
        <v>0</v>
      </c>
      <c r="BD111" s="18">
        <v>0</v>
      </c>
      <c r="BE111" s="18">
        <v>0</v>
      </c>
      <c r="BF111" s="18">
        <v>0</v>
      </c>
      <c r="BG111" s="18">
        <v>0</v>
      </c>
      <c r="BH111" s="18">
        <v>0</v>
      </c>
      <c r="BI111" s="18">
        <v>0</v>
      </c>
      <c r="BJ111" s="18">
        <v>0</v>
      </c>
      <c r="BK111" s="18">
        <v>0</v>
      </c>
      <c r="BL111" s="18">
        <v>0</v>
      </c>
      <c r="BM111" s="18">
        <v>0</v>
      </c>
      <c r="BN111" s="18">
        <v>2225200</v>
      </c>
      <c r="BO111" s="18">
        <v>0</v>
      </c>
      <c r="BP111" s="18">
        <v>0</v>
      </c>
      <c r="BQ111" s="18">
        <v>0</v>
      </c>
      <c r="BR111" s="18"/>
      <c r="BS111" s="19">
        <f t="shared" si="1"/>
        <v>14509022.7</v>
      </c>
    </row>
    <row r="112" spans="1:71" ht="15.75" customHeight="1">
      <c r="A112" s="3" t="s">
        <v>341</v>
      </c>
      <c r="B112" s="3" t="s">
        <v>342</v>
      </c>
      <c r="C112" s="3" t="s">
        <v>312</v>
      </c>
      <c r="D112" s="5">
        <v>198980100</v>
      </c>
      <c r="E112" s="5">
        <v>581359700</v>
      </c>
      <c r="F112" s="6">
        <v>780339800</v>
      </c>
      <c r="G112" s="7">
        <v>433200</v>
      </c>
      <c r="H112" s="7">
        <v>779906600</v>
      </c>
      <c r="I112" s="8">
        <v>1085601</v>
      </c>
      <c r="J112" s="6">
        <v>780992201</v>
      </c>
      <c r="K112" s="9">
        <v>2.553</v>
      </c>
      <c r="L112" s="46">
        <v>0.7976</v>
      </c>
      <c r="M112" s="46"/>
      <c r="N112" s="10">
        <v>0</v>
      </c>
      <c r="O112" s="11">
        <v>0</v>
      </c>
      <c r="P112" s="8">
        <v>0</v>
      </c>
      <c r="Q112" s="12">
        <v>200453382</v>
      </c>
      <c r="R112" s="6">
        <v>981445583</v>
      </c>
      <c r="S112" s="13">
        <v>2974145.9</v>
      </c>
      <c r="T112" s="13">
        <v>0</v>
      </c>
      <c r="U112" s="13">
        <v>0</v>
      </c>
      <c r="V112" s="14">
        <v>1110.5</v>
      </c>
      <c r="W112" s="14">
        <v>0</v>
      </c>
      <c r="X112" s="14">
        <v>2973035.4</v>
      </c>
      <c r="Y112" s="15">
        <v>0</v>
      </c>
      <c r="Z112" s="13">
        <v>2973035.4</v>
      </c>
      <c r="AA112" s="16">
        <v>274991.87</v>
      </c>
      <c r="AB112" s="16">
        <v>0</v>
      </c>
      <c r="AC112" s="13">
        <v>245280.88</v>
      </c>
      <c r="AD112" s="14">
        <v>9610296</v>
      </c>
      <c r="AE112" s="14">
        <v>3933286</v>
      </c>
      <c r="AF112" s="14">
        <v>0</v>
      </c>
      <c r="AG112" s="14">
        <v>2665241.16</v>
      </c>
      <c r="AH112" s="14">
        <v>234413.37</v>
      </c>
      <c r="AI112" s="14">
        <v>0</v>
      </c>
      <c r="AJ112" s="17">
        <v>19936544.68</v>
      </c>
      <c r="AK112" s="18">
        <v>7919900</v>
      </c>
      <c r="AL112" s="18">
        <v>0</v>
      </c>
      <c r="AM112" s="18">
        <v>16682000</v>
      </c>
      <c r="AN112" s="18">
        <v>12822700</v>
      </c>
      <c r="AO112" s="18">
        <v>1587600</v>
      </c>
      <c r="AP112" s="18">
        <v>42415400</v>
      </c>
      <c r="AQ112" s="6">
        <v>81427600</v>
      </c>
      <c r="AR112" s="15">
        <v>1000000</v>
      </c>
      <c r="AS112" s="15">
        <v>1064768.98</v>
      </c>
      <c r="AT112" s="15">
        <v>152000</v>
      </c>
      <c r="AU112" s="13">
        <v>2216768.98</v>
      </c>
      <c r="AV112" s="18">
        <v>7250</v>
      </c>
      <c r="AW112" s="18">
        <v>48000</v>
      </c>
      <c r="AX112" s="18">
        <v>0</v>
      </c>
      <c r="AY112" s="18">
        <v>433200</v>
      </c>
      <c r="AZ112" s="18">
        <v>0</v>
      </c>
      <c r="BA112" s="18">
        <v>0</v>
      </c>
      <c r="BB112" s="18">
        <v>0</v>
      </c>
      <c r="BC112" s="18">
        <v>0</v>
      </c>
      <c r="BD112" s="18">
        <v>0</v>
      </c>
      <c r="BE112" s="18">
        <v>0</v>
      </c>
      <c r="BF112" s="18">
        <v>0</v>
      </c>
      <c r="BG112" s="18">
        <v>0</v>
      </c>
      <c r="BH112" s="18">
        <v>0</v>
      </c>
      <c r="BI112" s="18">
        <v>0</v>
      </c>
      <c r="BJ112" s="18">
        <v>0</v>
      </c>
      <c r="BK112" s="18">
        <v>0</v>
      </c>
      <c r="BL112" s="18">
        <v>0</v>
      </c>
      <c r="BM112" s="18">
        <v>0</v>
      </c>
      <c r="BN112" s="18">
        <v>433200</v>
      </c>
      <c r="BO112" s="18">
        <v>0</v>
      </c>
      <c r="BP112" s="18">
        <v>0</v>
      </c>
      <c r="BQ112" s="18">
        <v>0</v>
      </c>
      <c r="BR112" s="18"/>
      <c r="BS112" s="19">
        <f t="shared" si="1"/>
        <v>4882010.140000001</v>
      </c>
    </row>
    <row r="113" spans="1:71" ht="15.75" customHeight="1">
      <c r="A113" s="3" t="s">
        <v>343</v>
      </c>
      <c r="B113" s="3" t="s">
        <v>344</v>
      </c>
      <c r="C113" s="3" t="s">
        <v>312</v>
      </c>
      <c r="D113" s="5">
        <v>392789616</v>
      </c>
      <c r="E113" s="5">
        <v>1009521007</v>
      </c>
      <c r="F113" s="6">
        <v>1402310623</v>
      </c>
      <c r="G113" s="7">
        <v>3120000</v>
      </c>
      <c r="H113" s="7">
        <v>1399190623</v>
      </c>
      <c r="I113" s="8">
        <v>1694177</v>
      </c>
      <c r="J113" s="6">
        <v>1400884800</v>
      </c>
      <c r="K113" s="9">
        <v>2.503</v>
      </c>
      <c r="L113" s="46">
        <v>0.8597</v>
      </c>
      <c r="M113" s="46"/>
      <c r="N113" s="10">
        <v>0</v>
      </c>
      <c r="O113" s="11">
        <v>0</v>
      </c>
      <c r="P113" s="8">
        <v>0</v>
      </c>
      <c r="Q113" s="12">
        <v>232180777</v>
      </c>
      <c r="R113" s="6">
        <v>1633065577</v>
      </c>
      <c r="S113" s="13">
        <v>4948797.34</v>
      </c>
      <c r="T113" s="13">
        <v>0</v>
      </c>
      <c r="U113" s="13">
        <v>0</v>
      </c>
      <c r="V113" s="14">
        <v>10147.86</v>
      </c>
      <c r="W113" s="14">
        <v>0</v>
      </c>
      <c r="X113" s="14">
        <v>4938649.48</v>
      </c>
      <c r="Y113" s="15">
        <v>0</v>
      </c>
      <c r="Z113" s="13">
        <v>4938649.48</v>
      </c>
      <c r="AA113" s="16">
        <v>456821.81</v>
      </c>
      <c r="AB113" s="16">
        <v>0</v>
      </c>
      <c r="AC113" s="13">
        <v>407474.06</v>
      </c>
      <c r="AD113" s="14">
        <v>16153411</v>
      </c>
      <c r="AE113" s="14">
        <v>6941682</v>
      </c>
      <c r="AF113" s="14">
        <v>0</v>
      </c>
      <c r="AG113" s="14">
        <v>5520954.06</v>
      </c>
      <c r="AH113" s="14">
        <v>560353.92</v>
      </c>
      <c r="AI113" s="14">
        <v>0</v>
      </c>
      <c r="AJ113" s="17">
        <v>34979346.33</v>
      </c>
      <c r="AK113" s="18">
        <v>9604800</v>
      </c>
      <c r="AL113" s="18">
        <v>0</v>
      </c>
      <c r="AM113" s="18">
        <v>35404200</v>
      </c>
      <c r="AN113" s="18">
        <v>18596000</v>
      </c>
      <c r="AO113" s="18">
        <v>806100</v>
      </c>
      <c r="AP113" s="18">
        <v>35669300</v>
      </c>
      <c r="AQ113" s="6">
        <v>100080400</v>
      </c>
      <c r="AR113" s="15">
        <v>992000</v>
      </c>
      <c r="AS113" s="15">
        <v>3584327</v>
      </c>
      <c r="AT113" s="15">
        <v>250000</v>
      </c>
      <c r="AU113" s="13">
        <v>4826327</v>
      </c>
      <c r="AV113" s="18">
        <v>4750</v>
      </c>
      <c r="AW113" s="18">
        <v>64500</v>
      </c>
      <c r="AX113" s="18">
        <v>0</v>
      </c>
      <c r="AY113" s="18">
        <v>3120000</v>
      </c>
      <c r="AZ113" s="18">
        <v>0</v>
      </c>
      <c r="BA113" s="18">
        <v>0</v>
      </c>
      <c r="BB113" s="18"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3120000</v>
      </c>
      <c r="BO113" s="18">
        <v>0</v>
      </c>
      <c r="BP113" s="18">
        <v>0</v>
      </c>
      <c r="BQ113" s="18">
        <v>0</v>
      </c>
      <c r="BR113" s="18"/>
      <c r="BS113" s="19">
        <f t="shared" si="1"/>
        <v>10347281.059999999</v>
      </c>
    </row>
    <row r="114" spans="1:71" ht="15.75" customHeight="1">
      <c r="A114" s="3" t="s">
        <v>345</v>
      </c>
      <c r="B114" s="3" t="s">
        <v>346</v>
      </c>
      <c r="C114" s="3" t="s">
        <v>312</v>
      </c>
      <c r="D114" s="5">
        <v>370010200</v>
      </c>
      <c r="E114" s="5">
        <v>645492500</v>
      </c>
      <c r="F114" s="6">
        <v>1015502700</v>
      </c>
      <c r="G114" s="7">
        <v>0</v>
      </c>
      <c r="H114" s="7">
        <v>1015502700</v>
      </c>
      <c r="I114" s="8">
        <v>1296745</v>
      </c>
      <c r="J114" s="6">
        <v>1016799445</v>
      </c>
      <c r="K114" s="9">
        <v>3.268</v>
      </c>
      <c r="L114" s="46">
        <v>0.7457</v>
      </c>
      <c r="M114" s="46"/>
      <c r="N114" s="10">
        <v>0</v>
      </c>
      <c r="O114" s="11">
        <v>0</v>
      </c>
      <c r="P114" s="8">
        <v>0</v>
      </c>
      <c r="Q114" s="12">
        <v>347476659</v>
      </c>
      <c r="R114" s="6">
        <v>1364276104</v>
      </c>
      <c r="S114" s="13">
        <v>4134265.06</v>
      </c>
      <c r="T114" s="13">
        <v>0</v>
      </c>
      <c r="U114" s="13">
        <v>0</v>
      </c>
      <c r="V114" s="14">
        <v>0</v>
      </c>
      <c r="W114" s="14">
        <v>0</v>
      </c>
      <c r="X114" s="14">
        <v>4134265.06</v>
      </c>
      <c r="Y114" s="15">
        <v>0</v>
      </c>
      <c r="Z114" s="13">
        <v>4134265.06</v>
      </c>
      <c r="AA114" s="16">
        <v>382396.36</v>
      </c>
      <c r="AB114" s="16">
        <v>0</v>
      </c>
      <c r="AC114" s="13">
        <v>341069.03</v>
      </c>
      <c r="AD114" s="14">
        <v>11700130</v>
      </c>
      <c r="AE114" s="14">
        <v>11434132</v>
      </c>
      <c r="AF114" s="14">
        <v>0</v>
      </c>
      <c r="AG114" s="14">
        <v>5236872.96</v>
      </c>
      <c r="AH114" s="14">
        <v>0</v>
      </c>
      <c r="AI114" s="14">
        <v>0</v>
      </c>
      <c r="AJ114" s="17">
        <v>33228865.41</v>
      </c>
      <c r="AK114" s="18">
        <v>58284440</v>
      </c>
      <c r="AL114" s="18">
        <v>0</v>
      </c>
      <c r="AM114" s="18">
        <v>33233300</v>
      </c>
      <c r="AN114" s="18">
        <v>4359600</v>
      </c>
      <c r="AO114" s="18">
        <v>428400</v>
      </c>
      <c r="AP114" s="18">
        <v>145271200</v>
      </c>
      <c r="AQ114" s="6">
        <v>241576940</v>
      </c>
      <c r="AR114" s="15">
        <v>1050000</v>
      </c>
      <c r="AS114" s="15">
        <v>7537333.66</v>
      </c>
      <c r="AT114" s="15">
        <v>181780</v>
      </c>
      <c r="AU114" s="13">
        <v>8769113.66</v>
      </c>
      <c r="AV114" s="18">
        <v>10250</v>
      </c>
      <c r="AW114" s="18">
        <v>107000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0</v>
      </c>
      <c r="BD114" s="18">
        <v>0</v>
      </c>
      <c r="BE114" s="18">
        <v>0</v>
      </c>
      <c r="BF114" s="18">
        <v>0</v>
      </c>
      <c r="BG114" s="18">
        <v>0</v>
      </c>
      <c r="BH114" s="18">
        <v>0</v>
      </c>
      <c r="BI114" s="18">
        <v>0</v>
      </c>
      <c r="BJ114" s="18">
        <v>0</v>
      </c>
      <c r="BK114" s="18">
        <v>0</v>
      </c>
      <c r="BL114" s="18">
        <v>0</v>
      </c>
      <c r="BM114" s="18">
        <v>0</v>
      </c>
      <c r="BN114" s="18">
        <v>0</v>
      </c>
      <c r="BO114" s="18">
        <v>0</v>
      </c>
      <c r="BP114" s="18">
        <v>0</v>
      </c>
      <c r="BQ114" s="18">
        <v>0</v>
      </c>
      <c r="BR114" s="18"/>
      <c r="BS114" s="19">
        <f t="shared" si="1"/>
        <v>14005986.620000001</v>
      </c>
    </row>
    <row r="115" spans="1:71" ht="15.75" customHeight="1">
      <c r="A115" s="3" t="s">
        <v>347</v>
      </c>
      <c r="B115" s="3" t="s">
        <v>348</v>
      </c>
      <c r="C115" s="3" t="s">
        <v>312</v>
      </c>
      <c r="D115" s="5">
        <v>397965550</v>
      </c>
      <c r="E115" s="5">
        <v>918174920</v>
      </c>
      <c r="F115" s="6">
        <v>1316140470</v>
      </c>
      <c r="G115" s="7">
        <v>39000</v>
      </c>
      <c r="H115" s="7">
        <v>1316101470</v>
      </c>
      <c r="I115" s="8">
        <v>80</v>
      </c>
      <c r="J115" s="6">
        <v>1316101550</v>
      </c>
      <c r="K115" s="9">
        <v>3.686</v>
      </c>
      <c r="L115" s="46">
        <v>0.7962</v>
      </c>
      <c r="M115" s="46"/>
      <c r="N115" s="10">
        <v>0</v>
      </c>
      <c r="O115" s="11">
        <v>0</v>
      </c>
      <c r="P115" s="8">
        <v>0</v>
      </c>
      <c r="Q115" s="12">
        <v>340589048</v>
      </c>
      <c r="R115" s="6">
        <v>1656690598</v>
      </c>
      <c r="S115" s="13">
        <v>5020389.96</v>
      </c>
      <c r="T115" s="13">
        <v>0</v>
      </c>
      <c r="U115" s="13">
        <v>0</v>
      </c>
      <c r="V115" s="14">
        <v>2464.7</v>
      </c>
      <c r="W115" s="14">
        <v>0</v>
      </c>
      <c r="X115" s="14">
        <v>5017925.26</v>
      </c>
      <c r="Y115" s="15">
        <v>0</v>
      </c>
      <c r="Z115" s="13">
        <v>5017925.26</v>
      </c>
      <c r="AA115" s="16">
        <v>464138</v>
      </c>
      <c r="AB115" s="16">
        <v>0</v>
      </c>
      <c r="AC115" s="13">
        <v>413978.58</v>
      </c>
      <c r="AD115" s="14">
        <v>30430604</v>
      </c>
      <c r="AE115" s="14">
        <v>0</v>
      </c>
      <c r="AF115" s="14">
        <v>0</v>
      </c>
      <c r="AG115" s="14">
        <v>12175945.85</v>
      </c>
      <c r="AH115" s="14">
        <v>0</v>
      </c>
      <c r="AI115" s="14">
        <v>0</v>
      </c>
      <c r="AJ115" s="17">
        <v>48502591.69</v>
      </c>
      <c r="AK115" s="18">
        <v>40378400</v>
      </c>
      <c r="AL115" s="18">
        <v>0</v>
      </c>
      <c r="AM115" s="18">
        <v>44868500</v>
      </c>
      <c r="AN115" s="18">
        <v>20286500</v>
      </c>
      <c r="AO115" s="18">
        <v>0</v>
      </c>
      <c r="AP115" s="18">
        <v>20959300</v>
      </c>
      <c r="AQ115" s="6">
        <v>126492700</v>
      </c>
      <c r="AR115" s="15">
        <v>4250000</v>
      </c>
      <c r="AS115" s="15">
        <v>3111516.15</v>
      </c>
      <c r="AT115" s="15">
        <v>350000</v>
      </c>
      <c r="AU115" s="13">
        <v>7711516.15</v>
      </c>
      <c r="AV115" s="18">
        <v>27000</v>
      </c>
      <c r="AW115" s="18">
        <v>83500</v>
      </c>
      <c r="AX115" s="18">
        <v>0</v>
      </c>
      <c r="AY115" s="18">
        <v>39000</v>
      </c>
      <c r="AZ115" s="18">
        <v>0</v>
      </c>
      <c r="BA115" s="18">
        <v>0</v>
      </c>
      <c r="BB115" s="18">
        <v>0</v>
      </c>
      <c r="BC115" s="18">
        <v>0</v>
      </c>
      <c r="BD115" s="18">
        <v>0</v>
      </c>
      <c r="BE115" s="18">
        <v>0</v>
      </c>
      <c r="BF115" s="18">
        <v>0</v>
      </c>
      <c r="BG115" s="18">
        <v>0</v>
      </c>
      <c r="BH115" s="18">
        <v>0</v>
      </c>
      <c r="BI115" s="18">
        <v>0</v>
      </c>
      <c r="BJ115" s="18">
        <v>0</v>
      </c>
      <c r="BK115" s="18">
        <v>0</v>
      </c>
      <c r="BL115" s="18">
        <v>0</v>
      </c>
      <c r="BM115" s="18">
        <v>0</v>
      </c>
      <c r="BN115" s="18">
        <v>39000</v>
      </c>
      <c r="BO115" s="18">
        <v>0</v>
      </c>
      <c r="BP115" s="18">
        <v>0</v>
      </c>
      <c r="BQ115" s="18">
        <v>0</v>
      </c>
      <c r="BR115" s="18"/>
      <c r="BS115" s="19">
        <f t="shared" si="1"/>
        <v>19887462</v>
      </c>
    </row>
    <row r="116" spans="1:71" ht="15.75" customHeight="1">
      <c r="A116" s="3" t="s">
        <v>349</v>
      </c>
      <c r="B116" s="3" t="s">
        <v>350</v>
      </c>
      <c r="C116" s="3" t="s">
        <v>312</v>
      </c>
      <c r="D116" s="5">
        <v>922715800</v>
      </c>
      <c r="E116" s="5">
        <v>2214429900</v>
      </c>
      <c r="F116" s="6">
        <v>3137145700</v>
      </c>
      <c r="G116" s="7">
        <v>1541700</v>
      </c>
      <c r="H116" s="7">
        <v>3135604000</v>
      </c>
      <c r="I116" s="8">
        <v>4978317</v>
      </c>
      <c r="J116" s="6">
        <v>3140582317</v>
      </c>
      <c r="K116" s="9">
        <v>3.318</v>
      </c>
      <c r="L116" s="46">
        <v>0.7516</v>
      </c>
      <c r="M116" s="46"/>
      <c r="N116" s="10">
        <v>0</v>
      </c>
      <c r="O116" s="11">
        <v>0</v>
      </c>
      <c r="P116" s="8">
        <v>0</v>
      </c>
      <c r="Q116" s="12">
        <v>1039492733</v>
      </c>
      <c r="R116" s="6">
        <v>4180075050</v>
      </c>
      <c r="S116" s="13">
        <v>12667185.32</v>
      </c>
      <c r="T116" s="13">
        <v>0</v>
      </c>
      <c r="U116" s="13">
        <v>0</v>
      </c>
      <c r="V116" s="14">
        <v>12671.68</v>
      </c>
      <c r="W116" s="14">
        <v>0</v>
      </c>
      <c r="X116" s="14">
        <v>12654513.64</v>
      </c>
      <c r="Y116" s="15">
        <v>0</v>
      </c>
      <c r="Z116" s="13">
        <v>12654513.64</v>
      </c>
      <c r="AA116" s="16">
        <v>1170512.71</v>
      </c>
      <c r="AB116" s="16">
        <v>0</v>
      </c>
      <c r="AC116" s="13">
        <v>1044025.7</v>
      </c>
      <c r="AD116" s="14">
        <v>50988988</v>
      </c>
      <c r="AE116" s="14">
        <v>24493943</v>
      </c>
      <c r="AF116" s="14">
        <v>0</v>
      </c>
      <c r="AG116" s="14">
        <v>13067515.88</v>
      </c>
      <c r="AH116" s="14">
        <v>753844.08</v>
      </c>
      <c r="AI116" s="14">
        <v>0</v>
      </c>
      <c r="AJ116" s="17">
        <v>104173343.01</v>
      </c>
      <c r="AK116" s="18">
        <v>177362300</v>
      </c>
      <c r="AL116" s="18">
        <v>7178600</v>
      </c>
      <c r="AM116" s="18">
        <v>64068800</v>
      </c>
      <c r="AN116" s="18">
        <v>72429000</v>
      </c>
      <c r="AO116" s="18">
        <v>6740800</v>
      </c>
      <c r="AP116" s="18">
        <v>97981900</v>
      </c>
      <c r="AQ116" s="6">
        <v>425761400</v>
      </c>
      <c r="AR116" s="15">
        <v>3285600</v>
      </c>
      <c r="AS116" s="15">
        <v>6919356.02</v>
      </c>
      <c r="AT116" s="15">
        <v>700000</v>
      </c>
      <c r="AU116" s="13">
        <v>10904956.02</v>
      </c>
      <c r="AV116" s="18">
        <v>9750</v>
      </c>
      <c r="AW116" s="18">
        <v>135250</v>
      </c>
      <c r="AX116" s="18">
        <v>0</v>
      </c>
      <c r="AY116" s="18">
        <v>64800</v>
      </c>
      <c r="AZ116" s="18">
        <v>0</v>
      </c>
      <c r="BA116" s="18">
        <v>0</v>
      </c>
      <c r="BB116" s="18">
        <v>0</v>
      </c>
      <c r="BC116" s="18">
        <v>0</v>
      </c>
      <c r="BD116" s="18">
        <v>0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0</v>
      </c>
      <c r="BK116" s="18">
        <v>0</v>
      </c>
      <c r="BL116" s="18">
        <v>0</v>
      </c>
      <c r="BM116" s="18">
        <v>1476900</v>
      </c>
      <c r="BN116" s="18">
        <v>1541700</v>
      </c>
      <c r="BO116" s="18">
        <v>0</v>
      </c>
      <c r="BP116" s="18">
        <v>0</v>
      </c>
      <c r="BQ116" s="18">
        <v>0</v>
      </c>
      <c r="BR116" s="18"/>
      <c r="BS116" s="19">
        <f t="shared" si="1"/>
        <v>23972471.9</v>
      </c>
    </row>
    <row r="117" spans="1:71" ht="15.75" customHeight="1">
      <c r="A117" s="3" t="s">
        <v>351</v>
      </c>
      <c r="B117" s="3" t="s">
        <v>352</v>
      </c>
      <c r="C117" s="3" t="s">
        <v>312</v>
      </c>
      <c r="D117" s="5">
        <v>160294600</v>
      </c>
      <c r="E117" s="5">
        <v>291189300</v>
      </c>
      <c r="F117" s="6">
        <v>451483900</v>
      </c>
      <c r="G117" s="7">
        <v>0</v>
      </c>
      <c r="H117" s="7">
        <v>451483900</v>
      </c>
      <c r="I117" s="8">
        <v>255295</v>
      </c>
      <c r="J117" s="6">
        <v>451739195</v>
      </c>
      <c r="K117" s="9">
        <v>3.595</v>
      </c>
      <c r="L117" s="46">
        <v>0.7382</v>
      </c>
      <c r="M117" s="46"/>
      <c r="N117" s="10">
        <v>0</v>
      </c>
      <c r="O117" s="11">
        <v>0</v>
      </c>
      <c r="P117" s="8">
        <v>0</v>
      </c>
      <c r="Q117" s="12">
        <v>160341176</v>
      </c>
      <c r="R117" s="6">
        <v>612080371</v>
      </c>
      <c r="S117" s="13">
        <v>1854831.65</v>
      </c>
      <c r="T117" s="13">
        <v>0</v>
      </c>
      <c r="U117" s="13">
        <v>0</v>
      </c>
      <c r="V117" s="14">
        <v>0</v>
      </c>
      <c r="W117" s="14">
        <v>0</v>
      </c>
      <c r="X117" s="14">
        <v>1854831.65</v>
      </c>
      <c r="Y117" s="15">
        <v>0</v>
      </c>
      <c r="Z117" s="13">
        <v>1854831.65</v>
      </c>
      <c r="AA117" s="16">
        <v>171561.54</v>
      </c>
      <c r="AB117" s="16">
        <v>0</v>
      </c>
      <c r="AC117" s="13">
        <v>153020.09</v>
      </c>
      <c r="AD117" s="14">
        <v>6816386</v>
      </c>
      <c r="AE117" s="14">
        <v>3898111</v>
      </c>
      <c r="AF117" s="14">
        <v>0</v>
      </c>
      <c r="AG117" s="14">
        <v>3344183.73</v>
      </c>
      <c r="AH117" s="14">
        <v>0</v>
      </c>
      <c r="AI117" s="14">
        <v>0</v>
      </c>
      <c r="AJ117" s="17">
        <v>16238094.01</v>
      </c>
      <c r="AK117" s="18">
        <v>9358000</v>
      </c>
      <c r="AL117" s="18">
        <v>0</v>
      </c>
      <c r="AM117" s="18">
        <v>4897500</v>
      </c>
      <c r="AN117" s="18">
        <v>2080000</v>
      </c>
      <c r="AO117" s="18">
        <v>0</v>
      </c>
      <c r="AP117" s="18">
        <v>5050400</v>
      </c>
      <c r="AQ117" s="6">
        <v>21385900</v>
      </c>
      <c r="AR117" s="15">
        <v>840000</v>
      </c>
      <c r="AS117" s="15">
        <v>1176954.66</v>
      </c>
      <c r="AT117" s="15">
        <v>142000</v>
      </c>
      <c r="AU117" s="13">
        <v>2158954.66</v>
      </c>
      <c r="AV117" s="18">
        <v>4500</v>
      </c>
      <c r="AW117" s="18">
        <v>24250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</v>
      </c>
      <c r="BN117" s="18">
        <v>0</v>
      </c>
      <c r="BO117" s="18">
        <v>0</v>
      </c>
      <c r="BP117" s="18">
        <v>0</v>
      </c>
      <c r="BQ117" s="18">
        <v>0</v>
      </c>
      <c r="BR117" s="18"/>
      <c r="BS117" s="19">
        <f t="shared" si="1"/>
        <v>5503138.390000001</v>
      </c>
    </row>
    <row r="118" spans="1:71" ht="15.75" customHeight="1">
      <c r="A118" s="3" t="s">
        <v>353</v>
      </c>
      <c r="B118" s="3" t="s">
        <v>354</v>
      </c>
      <c r="C118" s="3" t="s">
        <v>312</v>
      </c>
      <c r="D118" s="5">
        <v>1424376600</v>
      </c>
      <c r="E118" s="5">
        <v>2712907034</v>
      </c>
      <c r="F118" s="6">
        <v>4137283634</v>
      </c>
      <c r="G118" s="7">
        <v>6304200</v>
      </c>
      <c r="H118" s="7">
        <v>4130979434</v>
      </c>
      <c r="I118" s="8">
        <v>76</v>
      </c>
      <c r="J118" s="6">
        <v>4130979510</v>
      </c>
      <c r="K118" s="9">
        <v>2.676</v>
      </c>
      <c r="L118" s="46">
        <v>0.769</v>
      </c>
      <c r="M118" s="46"/>
      <c r="N118" s="10">
        <v>0</v>
      </c>
      <c r="O118" s="11">
        <v>0</v>
      </c>
      <c r="P118" s="8">
        <v>0</v>
      </c>
      <c r="Q118" s="12">
        <v>1263485721</v>
      </c>
      <c r="R118" s="6">
        <v>5394465231</v>
      </c>
      <c r="S118" s="13">
        <v>16347240.17</v>
      </c>
      <c r="T118" s="13">
        <v>0</v>
      </c>
      <c r="U118" s="13">
        <v>0</v>
      </c>
      <c r="V118" s="14">
        <v>15438.74</v>
      </c>
      <c r="W118" s="14">
        <v>0</v>
      </c>
      <c r="X118" s="14">
        <v>16331801.43</v>
      </c>
      <c r="Y118" s="15">
        <v>0</v>
      </c>
      <c r="Z118" s="13">
        <v>16331801.43</v>
      </c>
      <c r="AA118" s="16">
        <v>0</v>
      </c>
      <c r="AB118" s="16">
        <v>0</v>
      </c>
      <c r="AC118" s="13">
        <v>1347445.17</v>
      </c>
      <c r="AD118" s="14">
        <v>74612427</v>
      </c>
      <c r="AE118" s="14">
        <v>0</v>
      </c>
      <c r="AF118" s="14">
        <v>0</v>
      </c>
      <c r="AG118" s="14">
        <v>16056846</v>
      </c>
      <c r="AH118" s="14">
        <v>413098</v>
      </c>
      <c r="AI118" s="14">
        <v>1782462</v>
      </c>
      <c r="AJ118" s="17">
        <v>110544079.6</v>
      </c>
      <c r="AK118" s="18">
        <v>49453400</v>
      </c>
      <c r="AL118" s="18">
        <v>9893800</v>
      </c>
      <c r="AM118" s="18">
        <v>76419700</v>
      </c>
      <c r="AN118" s="18">
        <v>85846400</v>
      </c>
      <c r="AO118" s="18">
        <v>1877700</v>
      </c>
      <c r="AP118" s="18">
        <v>28117200</v>
      </c>
      <c r="AQ118" s="6">
        <v>251608200</v>
      </c>
      <c r="AR118" s="15">
        <v>2700000</v>
      </c>
      <c r="AS118" s="15">
        <v>6225692</v>
      </c>
      <c r="AT118" s="15">
        <v>725000</v>
      </c>
      <c r="AU118" s="13">
        <v>9650692</v>
      </c>
      <c r="AV118" s="18">
        <v>10000</v>
      </c>
      <c r="AW118" s="18">
        <v>74750</v>
      </c>
      <c r="AX118" s="18">
        <v>0</v>
      </c>
      <c r="AY118" s="18">
        <v>2221400</v>
      </c>
      <c r="AZ118" s="18">
        <v>2500</v>
      </c>
      <c r="BA118" s="18">
        <v>0</v>
      </c>
      <c r="BB118" s="18">
        <v>0</v>
      </c>
      <c r="BC118" s="18">
        <v>0</v>
      </c>
      <c r="BD118" s="18">
        <v>0</v>
      </c>
      <c r="BE118" s="18">
        <v>0</v>
      </c>
      <c r="BF118" s="18">
        <v>0</v>
      </c>
      <c r="BG118" s="18">
        <v>942700</v>
      </c>
      <c r="BH118" s="18">
        <v>3137600</v>
      </c>
      <c r="BI118" s="18">
        <v>0</v>
      </c>
      <c r="BJ118" s="18">
        <v>0</v>
      </c>
      <c r="BK118" s="18">
        <v>0</v>
      </c>
      <c r="BL118" s="18">
        <v>0</v>
      </c>
      <c r="BM118" s="18">
        <v>0</v>
      </c>
      <c r="BN118" s="18">
        <v>6304200</v>
      </c>
      <c r="BO118" s="18">
        <v>0</v>
      </c>
      <c r="BP118" s="18">
        <v>0</v>
      </c>
      <c r="BQ118" s="18">
        <v>0</v>
      </c>
      <c r="BR118" s="18"/>
      <c r="BS118" s="19">
        <f t="shared" si="1"/>
        <v>25707538</v>
      </c>
    </row>
    <row r="119" spans="1:71" ht="15.75" customHeight="1">
      <c r="A119" s="3" t="s">
        <v>355</v>
      </c>
      <c r="B119" s="3" t="s">
        <v>356</v>
      </c>
      <c r="C119" s="3" t="s">
        <v>312</v>
      </c>
      <c r="D119" s="5">
        <v>193945200</v>
      </c>
      <c r="E119" s="5">
        <v>456786900</v>
      </c>
      <c r="F119" s="6">
        <v>650732100</v>
      </c>
      <c r="G119" s="7">
        <v>25000</v>
      </c>
      <c r="H119" s="7">
        <v>650707100</v>
      </c>
      <c r="I119" s="8">
        <v>5305332</v>
      </c>
      <c r="J119" s="6">
        <v>656012432</v>
      </c>
      <c r="K119" s="9">
        <v>3.132</v>
      </c>
      <c r="L119" s="46">
        <v>0.8327</v>
      </c>
      <c r="M119" s="46"/>
      <c r="N119" s="10">
        <v>0</v>
      </c>
      <c r="O119" s="11">
        <v>0</v>
      </c>
      <c r="P119" s="8">
        <v>0</v>
      </c>
      <c r="Q119" s="12">
        <v>136239370</v>
      </c>
      <c r="R119" s="6">
        <v>792251802</v>
      </c>
      <c r="S119" s="13">
        <v>2400818.23</v>
      </c>
      <c r="T119" s="13">
        <v>0</v>
      </c>
      <c r="U119" s="13">
        <v>0</v>
      </c>
      <c r="V119" s="14">
        <v>0</v>
      </c>
      <c r="W119" s="14">
        <v>0</v>
      </c>
      <c r="X119" s="14">
        <v>2400818.23</v>
      </c>
      <c r="Y119" s="15">
        <v>0</v>
      </c>
      <c r="Z119" s="13">
        <v>2400818.23</v>
      </c>
      <c r="AA119" s="16">
        <v>222062.24</v>
      </c>
      <c r="AB119" s="16">
        <v>0</v>
      </c>
      <c r="AC119" s="13">
        <v>198062.95</v>
      </c>
      <c r="AD119" s="14">
        <v>8906059</v>
      </c>
      <c r="AE119" s="14">
        <v>2980291</v>
      </c>
      <c r="AF119" s="14">
        <v>0</v>
      </c>
      <c r="AG119" s="14">
        <v>5834691</v>
      </c>
      <c r="AH119" s="14">
        <v>0</v>
      </c>
      <c r="AI119" s="14">
        <v>0</v>
      </c>
      <c r="AJ119" s="17">
        <v>20541984.42</v>
      </c>
      <c r="AK119" s="18">
        <v>49501700</v>
      </c>
      <c r="AL119" s="18">
        <v>4319700</v>
      </c>
      <c r="AM119" s="18">
        <v>92156000</v>
      </c>
      <c r="AN119" s="18">
        <v>102773300</v>
      </c>
      <c r="AO119" s="18">
        <v>2010000</v>
      </c>
      <c r="AP119" s="18">
        <v>70994000</v>
      </c>
      <c r="AQ119" s="6">
        <v>321754700</v>
      </c>
      <c r="AR119" s="15">
        <v>790000</v>
      </c>
      <c r="AS119" s="15">
        <v>5108516</v>
      </c>
      <c r="AT119" s="15">
        <v>7000</v>
      </c>
      <c r="AU119" s="13">
        <v>5905516</v>
      </c>
      <c r="AV119" s="18">
        <v>11000</v>
      </c>
      <c r="AW119" s="18">
        <v>51500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25000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25000</v>
      </c>
      <c r="BO119" s="18">
        <v>0</v>
      </c>
      <c r="BP119" s="18">
        <v>67578</v>
      </c>
      <c r="BQ119" s="18">
        <v>0</v>
      </c>
      <c r="BR119" s="18"/>
      <c r="BS119" s="19">
        <f t="shared" si="1"/>
        <v>11740207</v>
      </c>
    </row>
    <row r="120" spans="1:71" ht="15.75" customHeight="1">
      <c r="A120" s="3" t="s">
        <v>357</v>
      </c>
      <c r="B120" s="3" t="s">
        <v>358</v>
      </c>
      <c r="C120" s="3" t="s">
        <v>312</v>
      </c>
      <c r="D120" s="5">
        <v>1740292400</v>
      </c>
      <c r="E120" s="5">
        <v>4118642400</v>
      </c>
      <c r="F120" s="6">
        <v>5858934800</v>
      </c>
      <c r="G120" s="7">
        <v>21727300</v>
      </c>
      <c r="H120" s="7">
        <v>5837207500</v>
      </c>
      <c r="I120" s="8">
        <v>79</v>
      </c>
      <c r="J120" s="6">
        <v>5837207579</v>
      </c>
      <c r="K120" s="9">
        <v>2.807</v>
      </c>
      <c r="L120" s="46">
        <v>0.7936</v>
      </c>
      <c r="M120" s="46"/>
      <c r="N120" s="10">
        <v>0</v>
      </c>
      <c r="O120" s="11">
        <v>0</v>
      </c>
      <c r="P120" s="8">
        <v>0</v>
      </c>
      <c r="Q120" s="12">
        <v>1524643556</v>
      </c>
      <c r="R120" s="6">
        <v>7361851135</v>
      </c>
      <c r="S120" s="13">
        <v>22309152.7</v>
      </c>
      <c r="T120" s="13">
        <v>0</v>
      </c>
      <c r="U120" s="13">
        <v>0</v>
      </c>
      <c r="V120" s="14">
        <v>188290.53</v>
      </c>
      <c r="W120" s="14">
        <v>0</v>
      </c>
      <c r="X120" s="14">
        <v>22120862.17</v>
      </c>
      <c r="Y120" s="15">
        <v>0</v>
      </c>
      <c r="Z120" s="13">
        <v>22120862.17</v>
      </c>
      <c r="AA120" s="16">
        <v>0</v>
      </c>
      <c r="AB120" s="16">
        <v>0</v>
      </c>
      <c r="AC120" s="13">
        <v>1827494.11</v>
      </c>
      <c r="AD120" s="14">
        <v>69212396</v>
      </c>
      <c r="AE120" s="14">
        <v>43972128</v>
      </c>
      <c r="AF120" s="14">
        <v>0</v>
      </c>
      <c r="AG120" s="14">
        <v>21884849.76</v>
      </c>
      <c r="AH120" s="14">
        <v>2330174</v>
      </c>
      <c r="AI120" s="14">
        <v>2446836.88</v>
      </c>
      <c r="AJ120" s="17">
        <v>163794740.92</v>
      </c>
      <c r="AK120" s="18">
        <v>129615200</v>
      </c>
      <c r="AL120" s="18">
        <v>0</v>
      </c>
      <c r="AM120" s="18">
        <v>174633300</v>
      </c>
      <c r="AN120" s="18">
        <v>87085700</v>
      </c>
      <c r="AO120" s="18">
        <v>516800</v>
      </c>
      <c r="AP120" s="18">
        <v>55705300</v>
      </c>
      <c r="AQ120" s="6">
        <v>447556300</v>
      </c>
      <c r="AR120" s="15">
        <v>9590000</v>
      </c>
      <c r="AS120" s="15">
        <v>13500117.23</v>
      </c>
      <c r="AT120" s="15">
        <v>600000</v>
      </c>
      <c r="AU120" s="13">
        <v>23690117.23</v>
      </c>
      <c r="AV120" s="18">
        <v>55500</v>
      </c>
      <c r="AW120" s="18">
        <v>245002</v>
      </c>
      <c r="AX120" s="18">
        <v>0</v>
      </c>
      <c r="AY120" s="18">
        <v>21727300</v>
      </c>
      <c r="AZ120" s="18">
        <v>0</v>
      </c>
      <c r="BA120" s="18">
        <v>0</v>
      </c>
      <c r="BB120" s="18">
        <v>0</v>
      </c>
      <c r="BC120" s="18">
        <v>0</v>
      </c>
      <c r="BD120" s="18">
        <v>0</v>
      </c>
      <c r="BE120" s="18">
        <v>0</v>
      </c>
      <c r="BF120" s="18">
        <v>0</v>
      </c>
      <c r="BG120" s="18">
        <v>0</v>
      </c>
      <c r="BH120" s="18">
        <v>0</v>
      </c>
      <c r="BI120" s="18">
        <v>0</v>
      </c>
      <c r="BJ120" s="18">
        <v>0</v>
      </c>
      <c r="BK120" s="18">
        <v>0</v>
      </c>
      <c r="BL120" s="18">
        <v>0</v>
      </c>
      <c r="BM120" s="18">
        <v>0</v>
      </c>
      <c r="BN120" s="18">
        <v>21727300</v>
      </c>
      <c r="BO120" s="18">
        <v>0</v>
      </c>
      <c r="BP120" s="18">
        <v>0</v>
      </c>
      <c r="BQ120" s="18">
        <v>0</v>
      </c>
      <c r="BR120" s="18"/>
      <c r="BS120" s="19">
        <f t="shared" si="1"/>
        <v>45574966.99</v>
      </c>
    </row>
    <row r="121" spans="1:71" ht="15.75" customHeight="1">
      <c r="A121" s="3" t="s">
        <v>359</v>
      </c>
      <c r="B121" s="3" t="s">
        <v>360</v>
      </c>
      <c r="C121" s="3" t="s">
        <v>312</v>
      </c>
      <c r="D121" s="5">
        <v>15473300</v>
      </c>
      <c r="E121" s="5">
        <v>48444200</v>
      </c>
      <c r="F121" s="6">
        <v>63917500</v>
      </c>
      <c r="G121" s="7">
        <v>0</v>
      </c>
      <c r="H121" s="7">
        <v>63917500</v>
      </c>
      <c r="I121" s="8">
        <v>0</v>
      </c>
      <c r="J121" s="6">
        <v>63917500</v>
      </c>
      <c r="K121" s="9">
        <v>2.782</v>
      </c>
      <c r="L121" s="46">
        <v>0.5604</v>
      </c>
      <c r="M121" s="46"/>
      <c r="N121" s="10">
        <v>0</v>
      </c>
      <c r="O121" s="11">
        <v>0</v>
      </c>
      <c r="P121" s="8">
        <v>0</v>
      </c>
      <c r="Q121" s="12">
        <v>50370074</v>
      </c>
      <c r="R121" s="6">
        <v>114287574</v>
      </c>
      <c r="S121" s="13">
        <v>346333.94</v>
      </c>
      <c r="T121" s="13">
        <v>0</v>
      </c>
      <c r="U121" s="13">
        <v>0</v>
      </c>
      <c r="V121" s="14">
        <v>2824.49</v>
      </c>
      <c r="W121" s="14">
        <v>0</v>
      </c>
      <c r="X121" s="14">
        <v>343509.45</v>
      </c>
      <c r="Y121" s="15">
        <v>0</v>
      </c>
      <c r="Z121" s="13">
        <v>343509.45</v>
      </c>
      <c r="AA121" s="16">
        <v>31782.05</v>
      </c>
      <c r="AB121" s="16">
        <v>0</v>
      </c>
      <c r="AC121" s="13">
        <v>28352.15</v>
      </c>
      <c r="AD121" s="14">
        <v>0</v>
      </c>
      <c r="AE121" s="14">
        <v>1313470</v>
      </c>
      <c r="AF121" s="14">
        <v>0</v>
      </c>
      <c r="AG121" s="14">
        <v>60589.84</v>
      </c>
      <c r="AH121" s="14">
        <v>0</v>
      </c>
      <c r="AI121" s="14">
        <v>0</v>
      </c>
      <c r="AJ121" s="17">
        <v>1777703.49</v>
      </c>
      <c r="AK121" s="18">
        <v>0</v>
      </c>
      <c r="AL121" s="18">
        <v>0</v>
      </c>
      <c r="AM121" s="18">
        <v>1051605100</v>
      </c>
      <c r="AN121" s="18">
        <v>284300</v>
      </c>
      <c r="AO121" s="18">
        <v>81600</v>
      </c>
      <c r="AP121" s="18">
        <v>1803800</v>
      </c>
      <c r="AQ121" s="6">
        <v>1053774800</v>
      </c>
      <c r="AR121" s="15">
        <v>700000</v>
      </c>
      <c r="AS121" s="15">
        <v>1525165</v>
      </c>
      <c r="AT121" s="15">
        <v>20000</v>
      </c>
      <c r="AU121" s="13">
        <v>2245165</v>
      </c>
      <c r="AV121" s="18">
        <v>750</v>
      </c>
      <c r="AW121" s="18">
        <v>7500</v>
      </c>
      <c r="AX121" s="18">
        <v>0</v>
      </c>
      <c r="AY121" s="18">
        <v>0</v>
      </c>
      <c r="AZ121" s="18">
        <v>0</v>
      </c>
      <c r="BA121" s="18">
        <v>0</v>
      </c>
      <c r="BB121" s="18">
        <v>0</v>
      </c>
      <c r="BC121" s="18">
        <v>0</v>
      </c>
      <c r="BD121" s="18">
        <v>0</v>
      </c>
      <c r="BE121" s="18">
        <v>0</v>
      </c>
      <c r="BF121" s="18">
        <v>0</v>
      </c>
      <c r="BG121" s="18">
        <v>0</v>
      </c>
      <c r="BH121" s="18">
        <v>0</v>
      </c>
      <c r="BI121" s="18">
        <v>0</v>
      </c>
      <c r="BJ121" s="18">
        <v>0</v>
      </c>
      <c r="BK121" s="18">
        <v>0</v>
      </c>
      <c r="BL121" s="18">
        <v>0</v>
      </c>
      <c r="BM121" s="18">
        <v>0</v>
      </c>
      <c r="BN121" s="18">
        <v>0</v>
      </c>
      <c r="BO121" s="18">
        <v>0</v>
      </c>
      <c r="BP121" s="18">
        <v>7424</v>
      </c>
      <c r="BQ121" s="18">
        <v>0</v>
      </c>
      <c r="BR121" s="18"/>
      <c r="BS121" s="19">
        <f t="shared" si="1"/>
        <v>2305754.84</v>
      </c>
    </row>
    <row r="122" spans="1:71" ht="15.75" customHeight="1">
      <c r="A122" s="3" t="s">
        <v>361</v>
      </c>
      <c r="B122" s="3" t="s">
        <v>362</v>
      </c>
      <c r="C122" s="3" t="s">
        <v>312</v>
      </c>
      <c r="D122" s="5">
        <v>121671200</v>
      </c>
      <c r="E122" s="5">
        <v>315398500</v>
      </c>
      <c r="F122" s="6">
        <v>437069700</v>
      </c>
      <c r="G122" s="7">
        <v>0</v>
      </c>
      <c r="H122" s="7">
        <v>437069700</v>
      </c>
      <c r="I122" s="8">
        <v>969961</v>
      </c>
      <c r="J122" s="6">
        <v>438039661</v>
      </c>
      <c r="K122" s="9">
        <v>2.21</v>
      </c>
      <c r="L122" s="46">
        <v>0.9369</v>
      </c>
      <c r="M122" s="46"/>
      <c r="N122" s="10">
        <v>0</v>
      </c>
      <c r="O122" s="11">
        <v>0</v>
      </c>
      <c r="P122" s="8">
        <v>0</v>
      </c>
      <c r="Q122" s="12">
        <v>30459936</v>
      </c>
      <c r="R122" s="6">
        <v>468499597</v>
      </c>
      <c r="S122" s="13">
        <v>1419728.39</v>
      </c>
      <c r="T122" s="13">
        <v>0</v>
      </c>
      <c r="U122" s="13">
        <v>0</v>
      </c>
      <c r="V122" s="14">
        <v>7244.76</v>
      </c>
      <c r="W122" s="14">
        <v>0</v>
      </c>
      <c r="X122" s="14">
        <v>1412483.63</v>
      </c>
      <c r="Y122" s="15">
        <v>0</v>
      </c>
      <c r="Z122" s="13">
        <v>1412483.63</v>
      </c>
      <c r="AA122" s="16">
        <v>130671.97</v>
      </c>
      <c r="AB122" s="16">
        <v>0</v>
      </c>
      <c r="AC122" s="13">
        <v>116566.17</v>
      </c>
      <c r="AD122" s="14">
        <v>3368055</v>
      </c>
      <c r="AE122" s="14">
        <v>2846875</v>
      </c>
      <c r="AF122" s="14">
        <v>0</v>
      </c>
      <c r="AG122" s="14">
        <v>1806000</v>
      </c>
      <c r="AH122" s="14">
        <v>0</v>
      </c>
      <c r="AI122" s="14">
        <v>0</v>
      </c>
      <c r="AJ122" s="17">
        <v>9680651.77</v>
      </c>
      <c r="AK122" s="18">
        <v>25939900</v>
      </c>
      <c r="AL122" s="18">
        <v>0</v>
      </c>
      <c r="AM122" s="18">
        <v>153648200</v>
      </c>
      <c r="AN122" s="18">
        <v>9438800</v>
      </c>
      <c r="AO122" s="18">
        <v>168800</v>
      </c>
      <c r="AP122" s="18">
        <v>6964300</v>
      </c>
      <c r="AQ122" s="6">
        <v>196160000</v>
      </c>
      <c r="AR122" s="15">
        <v>650000</v>
      </c>
      <c r="AS122" s="15">
        <v>1993000</v>
      </c>
      <c r="AT122" s="15">
        <v>100000</v>
      </c>
      <c r="AU122" s="13">
        <v>2743000</v>
      </c>
      <c r="AV122" s="18">
        <v>2000</v>
      </c>
      <c r="AW122" s="18">
        <v>31750</v>
      </c>
      <c r="AX122" s="18">
        <v>0</v>
      </c>
      <c r="AY122" s="18">
        <v>0</v>
      </c>
      <c r="AZ122" s="18">
        <v>0</v>
      </c>
      <c r="BA122" s="18">
        <v>0</v>
      </c>
      <c r="BB122" s="18">
        <v>0</v>
      </c>
      <c r="BC122" s="18">
        <v>0</v>
      </c>
      <c r="BD122" s="18">
        <v>0</v>
      </c>
      <c r="BE122" s="18">
        <v>0</v>
      </c>
      <c r="BF122" s="18">
        <v>0</v>
      </c>
      <c r="BG122" s="18">
        <v>0</v>
      </c>
      <c r="BH122" s="18">
        <v>0</v>
      </c>
      <c r="BI122" s="18">
        <v>0</v>
      </c>
      <c r="BJ122" s="18">
        <v>0</v>
      </c>
      <c r="BK122" s="18">
        <v>0</v>
      </c>
      <c r="BL122" s="18">
        <v>0</v>
      </c>
      <c r="BM122" s="18">
        <v>0</v>
      </c>
      <c r="BN122" s="18">
        <v>0</v>
      </c>
      <c r="BO122" s="18">
        <v>0</v>
      </c>
      <c r="BP122" s="18">
        <v>0</v>
      </c>
      <c r="BQ122" s="18">
        <v>0</v>
      </c>
      <c r="BR122" s="18"/>
      <c r="BS122" s="19">
        <f t="shared" si="1"/>
        <v>4549000</v>
      </c>
    </row>
    <row r="123" spans="1:71" ht="15.75" customHeight="1">
      <c r="A123" s="3" t="s">
        <v>363</v>
      </c>
      <c r="B123" s="3" t="s">
        <v>364</v>
      </c>
      <c r="C123" s="3" t="s">
        <v>312</v>
      </c>
      <c r="D123" s="5">
        <v>168252000</v>
      </c>
      <c r="E123" s="5">
        <v>311330745</v>
      </c>
      <c r="F123" s="6">
        <v>479582745</v>
      </c>
      <c r="G123" s="7">
        <v>0</v>
      </c>
      <c r="H123" s="7">
        <v>479582745</v>
      </c>
      <c r="I123" s="8">
        <v>76</v>
      </c>
      <c r="J123" s="6">
        <v>479582821</v>
      </c>
      <c r="K123" s="9">
        <v>4.234</v>
      </c>
      <c r="L123" s="46">
        <v>0.7586</v>
      </c>
      <c r="M123" s="46"/>
      <c r="N123" s="10">
        <v>0</v>
      </c>
      <c r="O123" s="11">
        <v>0</v>
      </c>
      <c r="P123" s="8">
        <v>0</v>
      </c>
      <c r="Q123" s="12">
        <v>154071298</v>
      </c>
      <c r="R123" s="6">
        <v>633654119</v>
      </c>
      <c r="S123" s="13">
        <v>1920208.14</v>
      </c>
      <c r="T123" s="13">
        <v>0</v>
      </c>
      <c r="U123" s="13">
        <v>0</v>
      </c>
      <c r="V123" s="14">
        <v>0</v>
      </c>
      <c r="W123" s="14">
        <v>0</v>
      </c>
      <c r="X123" s="14">
        <v>1920208.14</v>
      </c>
      <c r="Y123" s="15">
        <v>0</v>
      </c>
      <c r="Z123" s="13">
        <v>1920208.14</v>
      </c>
      <c r="AA123" s="16">
        <v>177608.5</v>
      </c>
      <c r="AB123" s="16">
        <v>0</v>
      </c>
      <c r="AC123" s="13">
        <v>158413.53</v>
      </c>
      <c r="AD123" s="14">
        <v>11400601</v>
      </c>
      <c r="AE123" s="14">
        <v>0</v>
      </c>
      <c r="AF123" s="14">
        <v>0</v>
      </c>
      <c r="AG123" s="14">
        <v>6644444.18</v>
      </c>
      <c r="AH123" s="14">
        <v>0</v>
      </c>
      <c r="AI123" s="14">
        <v>0</v>
      </c>
      <c r="AJ123" s="17">
        <v>20301275.35</v>
      </c>
      <c r="AK123" s="18">
        <v>15744600</v>
      </c>
      <c r="AL123" s="18">
        <v>0</v>
      </c>
      <c r="AM123" s="18">
        <v>19601300</v>
      </c>
      <c r="AN123" s="18">
        <v>10996900</v>
      </c>
      <c r="AO123" s="18">
        <v>102000</v>
      </c>
      <c r="AP123" s="18">
        <v>5161955</v>
      </c>
      <c r="AQ123" s="6">
        <v>51606755</v>
      </c>
      <c r="AR123" s="15">
        <v>1600000</v>
      </c>
      <c r="AS123" s="15">
        <v>1678884.76</v>
      </c>
      <c r="AT123" s="15">
        <v>300000</v>
      </c>
      <c r="AU123" s="13">
        <v>3578884.76</v>
      </c>
      <c r="AV123" s="18">
        <v>12250</v>
      </c>
      <c r="AW123" s="18">
        <v>53000</v>
      </c>
      <c r="AX123" s="18">
        <v>0</v>
      </c>
      <c r="AY123" s="18">
        <v>0</v>
      </c>
      <c r="AZ123" s="18">
        <v>0</v>
      </c>
      <c r="BA123" s="18">
        <v>0</v>
      </c>
      <c r="BB123" s="18">
        <v>0</v>
      </c>
      <c r="BC123" s="18">
        <v>0</v>
      </c>
      <c r="BD123" s="18">
        <v>0</v>
      </c>
      <c r="BE123" s="18">
        <v>0</v>
      </c>
      <c r="BF123" s="18">
        <v>0</v>
      </c>
      <c r="BG123" s="18">
        <v>0</v>
      </c>
      <c r="BH123" s="18">
        <v>0</v>
      </c>
      <c r="BI123" s="18">
        <v>0</v>
      </c>
      <c r="BJ123" s="18">
        <v>0</v>
      </c>
      <c r="BK123" s="18">
        <v>0</v>
      </c>
      <c r="BL123" s="18">
        <v>0</v>
      </c>
      <c r="BM123" s="18">
        <v>0</v>
      </c>
      <c r="BN123" s="18">
        <v>0</v>
      </c>
      <c r="BO123" s="18">
        <v>0</v>
      </c>
      <c r="BP123" s="18">
        <v>0</v>
      </c>
      <c r="BQ123" s="18">
        <v>0</v>
      </c>
      <c r="BR123" s="18"/>
      <c r="BS123" s="19">
        <f t="shared" si="1"/>
        <v>10223328.94</v>
      </c>
    </row>
    <row r="124" spans="1:71" ht="15.75" customHeight="1">
      <c r="A124" s="3" t="s">
        <v>365</v>
      </c>
      <c r="B124" s="3" t="s">
        <v>366</v>
      </c>
      <c r="C124" s="3" t="s">
        <v>312</v>
      </c>
      <c r="D124" s="5">
        <v>15680400</v>
      </c>
      <c r="E124" s="5">
        <v>84865900</v>
      </c>
      <c r="F124" s="6">
        <v>100546300</v>
      </c>
      <c r="G124" s="7">
        <v>0</v>
      </c>
      <c r="H124" s="7">
        <v>100546300</v>
      </c>
      <c r="I124" s="8">
        <v>0</v>
      </c>
      <c r="J124" s="6">
        <v>100546300</v>
      </c>
      <c r="K124" s="9">
        <v>2.594</v>
      </c>
      <c r="L124" s="46">
        <v>0.7966</v>
      </c>
      <c r="M124" s="46"/>
      <c r="N124" s="10">
        <v>0</v>
      </c>
      <c r="O124" s="11">
        <v>0</v>
      </c>
      <c r="P124" s="8">
        <v>0</v>
      </c>
      <c r="Q124" s="12">
        <v>26135838</v>
      </c>
      <c r="R124" s="6">
        <v>126682138</v>
      </c>
      <c r="S124" s="13">
        <v>383894.09</v>
      </c>
      <c r="T124" s="13">
        <v>0</v>
      </c>
      <c r="U124" s="13">
        <v>0</v>
      </c>
      <c r="V124" s="14">
        <v>760.37</v>
      </c>
      <c r="W124" s="14">
        <v>0</v>
      </c>
      <c r="X124" s="14">
        <v>383133.72</v>
      </c>
      <c r="Y124" s="15">
        <v>0</v>
      </c>
      <c r="Z124" s="13">
        <v>383133.72</v>
      </c>
      <c r="AA124" s="16">
        <v>35440.05</v>
      </c>
      <c r="AB124" s="16">
        <v>0</v>
      </c>
      <c r="AC124" s="13">
        <v>31610.77</v>
      </c>
      <c r="AD124" s="14">
        <v>1419137</v>
      </c>
      <c r="AE124" s="14">
        <v>0</v>
      </c>
      <c r="AF124" s="14">
        <v>0</v>
      </c>
      <c r="AG124" s="14">
        <v>738480.95</v>
      </c>
      <c r="AH124" s="14">
        <v>0</v>
      </c>
      <c r="AI124" s="14">
        <v>0</v>
      </c>
      <c r="AJ124" s="17">
        <v>2607802.49</v>
      </c>
      <c r="AK124" s="18">
        <v>1255000</v>
      </c>
      <c r="AL124" s="18">
        <v>0</v>
      </c>
      <c r="AM124" s="18">
        <v>3524600</v>
      </c>
      <c r="AN124" s="18">
        <v>4142400</v>
      </c>
      <c r="AO124" s="18">
        <v>425000</v>
      </c>
      <c r="AP124" s="18">
        <v>4819700</v>
      </c>
      <c r="AQ124" s="6">
        <v>14166700</v>
      </c>
      <c r="AR124" s="15">
        <v>70000</v>
      </c>
      <c r="AS124" s="15">
        <v>902519.05</v>
      </c>
      <c r="AT124" s="15">
        <v>43000</v>
      </c>
      <c r="AU124" s="13">
        <v>1015519.05</v>
      </c>
      <c r="AV124" s="18">
        <v>1750</v>
      </c>
      <c r="AW124" s="18">
        <v>13750</v>
      </c>
      <c r="AX124" s="18">
        <v>0</v>
      </c>
      <c r="AY124" s="18">
        <v>0</v>
      </c>
      <c r="AZ124" s="18">
        <v>0</v>
      </c>
      <c r="BA124" s="18">
        <v>0</v>
      </c>
      <c r="BB124" s="18">
        <v>0</v>
      </c>
      <c r="BC124" s="18">
        <v>0</v>
      </c>
      <c r="BD124" s="18">
        <v>0</v>
      </c>
      <c r="BE124" s="18">
        <v>0</v>
      </c>
      <c r="BF124" s="18">
        <v>0</v>
      </c>
      <c r="BG124" s="18">
        <v>0</v>
      </c>
      <c r="BH124" s="18">
        <v>0</v>
      </c>
      <c r="BI124" s="18">
        <v>0</v>
      </c>
      <c r="BJ124" s="18">
        <v>0</v>
      </c>
      <c r="BK124" s="18">
        <v>0</v>
      </c>
      <c r="BL124" s="18">
        <v>0</v>
      </c>
      <c r="BM124" s="18">
        <v>0</v>
      </c>
      <c r="BN124" s="18">
        <v>0</v>
      </c>
      <c r="BO124" s="18">
        <v>0</v>
      </c>
      <c r="BP124" s="18">
        <v>10469</v>
      </c>
      <c r="BQ124" s="18">
        <v>0</v>
      </c>
      <c r="BR124" s="18"/>
      <c r="BS124" s="19">
        <f t="shared" si="1"/>
        <v>1754000</v>
      </c>
    </row>
    <row r="125" spans="1:71" ht="15.75" customHeight="1">
      <c r="A125" s="3" t="s">
        <v>367</v>
      </c>
      <c r="B125" s="3" t="s">
        <v>368</v>
      </c>
      <c r="C125" s="3" t="s">
        <v>312</v>
      </c>
      <c r="D125" s="5">
        <v>372875200</v>
      </c>
      <c r="E125" s="5">
        <v>1103322950</v>
      </c>
      <c r="F125" s="6">
        <v>1476198150</v>
      </c>
      <c r="G125" s="7">
        <v>185300</v>
      </c>
      <c r="H125" s="7">
        <v>1476012850</v>
      </c>
      <c r="I125" s="8">
        <v>2033285</v>
      </c>
      <c r="J125" s="6">
        <v>1478046135</v>
      </c>
      <c r="K125" s="9">
        <v>2.876</v>
      </c>
      <c r="L125" s="46">
        <v>0.815</v>
      </c>
      <c r="M125" s="46"/>
      <c r="N125" s="10">
        <v>0</v>
      </c>
      <c r="O125" s="11">
        <v>0</v>
      </c>
      <c r="P125" s="8">
        <v>0</v>
      </c>
      <c r="Q125" s="12">
        <v>337060582</v>
      </c>
      <c r="R125" s="6">
        <v>1815106717</v>
      </c>
      <c r="S125" s="13">
        <v>5500449.84</v>
      </c>
      <c r="T125" s="13">
        <v>0</v>
      </c>
      <c r="U125" s="13">
        <v>0</v>
      </c>
      <c r="V125" s="14">
        <v>15388.9</v>
      </c>
      <c r="W125" s="14">
        <v>0</v>
      </c>
      <c r="X125" s="14">
        <v>5485060.94</v>
      </c>
      <c r="Y125" s="15">
        <v>0</v>
      </c>
      <c r="Z125" s="13">
        <v>5485060.94</v>
      </c>
      <c r="AA125" s="16">
        <v>507403.44</v>
      </c>
      <c r="AB125" s="16">
        <v>0</v>
      </c>
      <c r="AC125" s="13">
        <v>452549.04</v>
      </c>
      <c r="AD125" s="14">
        <v>19752297</v>
      </c>
      <c r="AE125" s="14">
        <v>0</v>
      </c>
      <c r="AF125" s="14">
        <v>0</v>
      </c>
      <c r="AG125" s="14">
        <v>16306116.42</v>
      </c>
      <c r="AH125" s="14">
        <v>0</v>
      </c>
      <c r="AI125" s="14">
        <v>0</v>
      </c>
      <c r="AJ125" s="17">
        <v>42503426.84</v>
      </c>
      <c r="AK125" s="18">
        <v>115173900</v>
      </c>
      <c r="AL125" s="18">
        <v>55674200</v>
      </c>
      <c r="AM125" s="18">
        <v>93720100</v>
      </c>
      <c r="AN125" s="18">
        <v>105531900</v>
      </c>
      <c r="AO125" s="18">
        <v>435200</v>
      </c>
      <c r="AP125" s="18">
        <v>117725600</v>
      </c>
      <c r="AQ125" s="6">
        <v>488260900</v>
      </c>
      <c r="AR125" s="15">
        <v>1570000</v>
      </c>
      <c r="AS125" s="15">
        <v>7523374.08</v>
      </c>
      <c r="AT125" s="15">
        <v>976750.25</v>
      </c>
      <c r="AU125" s="13">
        <v>10070124.33</v>
      </c>
      <c r="AV125" s="18">
        <v>33250</v>
      </c>
      <c r="AW125" s="18">
        <v>218500</v>
      </c>
      <c r="AX125" s="18">
        <v>0</v>
      </c>
      <c r="AY125" s="18">
        <v>0</v>
      </c>
      <c r="AZ125" s="18">
        <v>0</v>
      </c>
      <c r="BA125" s="18">
        <v>0</v>
      </c>
      <c r="BB125" s="18">
        <v>0</v>
      </c>
      <c r="BC125" s="18">
        <v>0</v>
      </c>
      <c r="BD125" s="18">
        <v>5400</v>
      </c>
      <c r="BE125" s="18">
        <v>0</v>
      </c>
      <c r="BF125" s="18">
        <v>0</v>
      </c>
      <c r="BG125" s="18">
        <v>0</v>
      </c>
      <c r="BH125" s="18">
        <v>179900</v>
      </c>
      <c r="BI125" s="18">
        <v>0</v>
      </c>
      <c r="BJ125" s="18">
        <v>0</v>
      </c>
      <c r="BK125" s="18">
        <v>0</v>
      </c>
      <c r="BL125" s="18">
        <v>0</v>
      </c>
      <c r="BM125" s="18">
        <v>0</v>
      </c>
      <c r="BN125" s="18">
        <v>185300</v>
      </c>
      <c r="BO125" s="18">
        <v>0</v>
      </c>
      <c r="BP125" s="18">
        <v>0</v>
      </c>
      <c r="BQ125" s="18">
        <v>0</v>
      </c>
      <c r="BR125" s="18"/>
      <c r="BS125" s="19">
        <f t="shared" si="1"/>
        <v>26376240.75</v>
      </c>
    </row>
    <row r="126" spans="1:71" ht="15.75" customHeight="1">
      <c r="A126" s="3" t="s">
        <v>369</v>
      </c>
      <c r="B126" s="3" t="s">
        <v>370</v>
      </c>
      <c r="C126" s="3" t="s">
        <v>312</v>
      </c>
      <c r="D126" s="5">
        <v>134900700</v>
      </c>
      <c r="E126" s="5">
        <v>300631900</v>
      </c>
      <c r="F126" s="6">
        <v>435532600</v>
      </c>
      <c r="G126" s="7">
        <v>0</v>
      </c>
      <c r="H126" s="7">
        <v>435532600</v>
      </c>
      <c r="I126" s="8">
        <v>81</v>
      </c>
      <c r="J126" s="6">
        <v>435532681</v>
      </c>
      <c r="K126" s="9">
        <v>3.844</v>
      </c>
      <c r="L126" s="46">
        <v>0.81</v>
      </c>
      <c r="M126" s="46"/>
      <c r="N126" s="10">
        <v>0</v>
      </c>
      <c r="O126" s="11">
        <v>0</v>
      </c>
      <c r="P126" s="8">
        <v>0</v>
      </c>
      <c r="Q126" s="12">
        <v>107208754</v>
      </c>
      <c r="R126" s="6">
        <v>542741435</v>
      </c>
      <c r="S126" s="13">
        <v>1644708.83</v>
      </c>
      <c r="T126" s="13">
        <v>0</v>
      </c>
      <c r="U126" s="13">
        <v>0</v>
      </c>
      <c r="V126" s="14">
        <v>0</v>
      </c>
      <c r="W126" s="14">
        <v>0</v>
      </c>
      <c r="X126" s="14">
        <v>1644708.83</v>
      </c>
      <c r="Y126" s="15">
        <v>0</v>
      </c>
      <c r="Z126" s="13">
        <v>1644708.83</v>
      </c>
      <c r="AA126" s="16">
        <v>152126.35</v>
      </c>
      <c r="AB126" s="16">
        <v>0</v>
      </c>
      <c r="AC126" s="13">
        <v>135685.36</v>
      </c>
      <c r="AD126" s="14">
        <v>9306136</v>
      </c>
      <c r="AE126" s="14">
        <v>0</v>
      </c>
      <c r="AF126" s="14">
        <v>0</v>
      </c>
      <c r="AG126" s="14">
        <v>5501000</v>
      </c>
      <c r="AH126" s="14">
        <v>0</v>
      </c>
      <c r="AI126" s="14">
        <v>0</v>
      </c>
      <c r="AJ126" s="17">
        <v>16739656.54</v>
      </c>
      <c r="AK126" s="18">
        <v>32581900</v>
      </c>
      <c r="AL126" s="18">
        <v>1249200</v>
      </c>
      <c r="AM126" s="18">
        <v>10844000</v>
      </c>
      <c r="AN126" s="18">
        <v>38258400</v>
      </c>
      <c r="AO126" s="18">
        <v>588000</v>
      </c>
      <c r="AP126" s="18">
        <v>24015900</v>
      </c>
      <c r="AQ126" s="6">
        <v>107537400</v>
      </c>
      <c r="AR126" s="15">
        <v>1100355</v>
      </c>
      <c r="AS126" s="15">
        <v>2751800</v>
      </c>
      <c r="AT126" s="15">
        <v>400000</v>
      </c>
      <c r="AU126" s="13">
        <v>4252155</v>
      </c>
      <c r="AV126" s="18">
        <v>16000</v>
      </c>
      <c r="AW126" s="18">
        <v>32250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  <c r="BP126" s="18">
        <v>0</v>
      </c>
      <c r="BQ126" s="18">
        <v>0</v>
      </c>
      <c r="BR126" s="18"/>
      <c r="BS126" s="19">
        <f t="shared" si="1"/>
        <v>9753155</v>
      </c>
    </row>
    <row r="127" spans="1:71" ht="15.75" customHeight="1">
      <c r="A127" s="3" t="s">
        <v>371</v>
      </c>
      <c r="B127" s="3" t="s">
        <v>372</v>
      </c>
      <c r="C127" s="3" t="s">
        <v>312</v>
      </c>
      <c r="D127" s="5">
        <v>98090500</v>
      </c>
      <c r="E127" s="5">
        <v>148778700</v>
      </c>
      <c r="F127" s="6">
        <v>246869200</v>
      </c>
      <c r="G127" s="7">
        <v>133800</v>
      </c>
      <c r="H127" s="7">
        <v>246735400</v>
      </c>
      <c r="I127" s="8">
        <v>100</v>
      </c>
      <c r="J127" s="6">
        <v>246735500</v>
      </c>
      <c r="K127" s="9">
        <v>3.737</v>
      </c>
      <c r="L127" s="46">
        <v>0.7489</v>
      </c>
      <c r="M127" s="46"/>
      <c r="N127" s="10">
        <v>0</v>
      </c>
      <c r="O127" s="11">
        <v>0</v>
      </c>
      <c r="P127" s="8">
        <v>0</v>
      </c>
      <c r="Q127" s="12">
        <v>83253273</v>
      </c>
      <c r="R127" s="6">
        <v>329988773</v>
      </c>
      <c r="S127" s="13">
        <v>999988.97</v>
      </c>
      <c r="T127" s="13">
        <v>0</v>
      </c>
      <c r="U127" s="13">
        <v>0</v>
      </c>
      <c r="V127" s="14">
        <v>0</v>
      </c>
      <c r="W127" s="14">
        <v>0</v>
      </c>
      <c r="X127" s="14">
        <v>999988.97</v>
      </c>
      <c r="Y127" s="15">
        <v>0</v>
      </c>
      <c r="Z127" s="13">
        <v>999988.97</v>
      </c>
      <c r="AA127" s="16">
        <v>92493.38</v>
      </c>
      <c r="AB127" s="16">
        <v>0</v>
      </c>
      <c r="AC127" s="13">
        <v>82497.19</v>
      </c>
      <c r="AD127" s="14">
        <v>5878013</v>
      </c>
      <c r="AE127" s="14">
        <v>0</v>
      </c>
      <c r="AF127" s="14">
        <v>0</v>
      </c>
      <c r="AG127" s="14">
        <v>2165350.67</v>
      </c>
      <c r="AH127" s="14">
        <v>0</v>
      </c>
      <c r="AI127" s="14">
        <v>0</v>
      </c>
      <c r="AJ127" s="17">
        <v>9218343.21</v>
      </c>
      <c r="AK127" s="18">
        <v>4599700</v>
      </c>
      <c r="AL127" s="18">
        <v>2306300</v>
      </c>
      <c r="AM127" s="18">
        <v>3613800</v>
      </c>
      <c r="AN127" s="18">
        <v>7916800</v>
      </c>
      <c r="AO127" s="18">
        <v>0</v>
      </c>
      <c r="AP127" s="18">
        <v>1872400</v>
      </c>
      <c r="AQ127" s="6">
        <v>20309000</v>
      </c>
      <c r="AR127" s="15">
        <v>310000</v>
      </c>
      <c r="AS127" s="15">
        <v>1000771.39</v>
      </c>
      <c r="AT127" s="15">
        <v>90000</v>
      </c>
      <c r="AU127" s="13">
        <v>1400771.39</v>
      </c>
      <c r="AV127" s="18">
        <v>1750</v>
      </c>
      <c r="AW127" s="18">
        <v>14750</v>
      </c>
      <c r="AX127" s="18">
        <v>0</v>
      </c>
      <c r="AY127" s="18">
        <v>0</v>
      </c>
      <c r="AZ127" s="18">
        <v>0</v>
      </c>
      <c r="BA127" s="18">
        <v>0</v>
      </c>
      <c r="BB127" s="18">
        <v>0</v>
      </c>
      <c r="BC127" s="18">
        <v>0</v>
      </c>
      <c r="BD127" s="18">
        <v>0</v>
      </c>
      <c r="BE127" s="18">
        <v>0</v>
      </c>
      <c r="BF127" s="18">
        <v>0</v>
      </c>
      <c r="BG127" s="18">
        <v>0</v>
      </c>
      <c r="BH127" s="18">
        <v>133800</v>
      </c>
      <c r="BI127" s="18">
        <v>0</v>
      </c>
      <c r="BJ127" s="18">
        <v>0</v>
      </c>
      <c r="BK127" s="18">
        <v>0</v>
      </c>
      <c r="BL127" s="18">
        <v>0</v>
      </c>
      <c r="BM127" s="18">
        <v>0</v>
      </c>
      <c r="BN127" s="18">
        <v>133800</v>
      </c>
      <c r="BO127" s="18">
        <v>0</v>
      </c>
      <c r="BP127" s="18">
        <v>0</v>
      </c>
      <c r="BQ127" s="18">
        <v>0</v>
      </c>
      <c r="BR127" s="18"/>
      <c r="BS127" s="19">
        <f t="shared" si="1"/>
        <v>3566122.0599999996</v>
      </c>
    </row>
    <row r="128" spans="1:71" ht="15.75" customHeight="1">
      <c r="A128" s="3" t="s">
        <v>373</v>
      </c>
      <c r="B128" s="3" t="s">
        <v>374</v>
      </c>
      <c r="C128" s="3" t="s">
        <v>312</v>
      </c>
      <c r="D128" s="5">
        <v>243947400</v>
      </c>
      <c r="E128" s="5">
        <v>417848900</v>
      </c>
      <c r="F128" s="6">
        <v>661796300</v>
      </c>
      <c r="G128" s="7">
        <v>91600</v>
      </c>
      <c r="H128" s="7">
        <v>661704700</v>
      </c>
      <c r="I128" s="8">
        <v>1039099</v>
      </c>
      <c r="J128" s="6">
        <v>662743799</v>
      </c>
      <c r="K128" s="9">
        <v>2.987</v>
      </c>
      <c r="L128" s="46">
        <v>0.7644</v>
      </c>
      <c r="M128" s="46"/>
      <c r="N128" s="10">
        <v>0</v>
      </c>
      <c r="O128" s="11">
        <v>0</v>
      </c>
      <c r="P128" s="8">
        <v>0</v>
      </c>
      <c r="Q128" s="12">
        <v>204779117</v>
      </c>
      <c r="R128" s="6">
        <v>867522916</v>
      </c>
      <c r="S128" s="13">
        <v>2628917.76</v>
      </c>
      <c r="T128" s="13">
        <v>0</v>
      </c>
      <c r="U128" s="13">
        <v>0</v>
      </c>
      <c r="V128" s="14">
        <v>48.49</v>
      </c>
      <c r="W128" s="14">
        <v>0</v>
      </c>
      <c r="X128" s="14">
        <v>2628869.27</v>
      </c>
      <c r="Y128" s="15">
        <v>0</v>
      </c>
      <c r="Z128" s="13">
        <v>2628869.27</v>
      </c>
      <c r="AA128" s="16">
        <v>243155.88</v>
      </c>
      <c r="AB128" s="16">
        <v>0</v>
      </c>
      <c r="AC128" s="13">
        <v>216876.96</v>
      </c>
      <c r="AD128" s="14">
        <v>10684720</v>
      </c>
      <c r="AE128" s="14">
        <v>5254990</v>
      </c>
      <c r="AF128" s="14">
        <v>0</v>
      </c>
      <c r="AG128" s="14">
        <v>630999.38</v>
      </c>
      <c r="AH128" s="14">
        <v>132680.66</v>
      </c>
      <c r="AI128" s="14">
        <v>0</v>
      </c>
      <c r="AJ128" s="17">
        <v>19792292.15</v>
      </c>
      <c r="AK128" s="18">
        <v>13683600</v>
      </c>
      <c r="AL128" s="18">
        <v>0</v>
      </c>
      <c r="AM128" s="18">
        <v>23352200</v>
      </c>
      <c r="AN128" s="18">
        <v>4853600</v>
      </c>
      <c r="AO128" s="18">
        <v>28900</v>
      </c>
      <c r="AP128" s="18">
        <v>11282900</v>
      </c>
      <c r="AQ128" s="6">
        <v>53201200</v>
      </c>
      <c r="AR128" s="15">
        <v>1341153</v>
      </c>
      <c r="AS128" s="15">
        <v>1079270.94</v>
      </c>
      <c r="AT128" s="15">
        <v>140000</v>
      </c>
      <c r="AU128" s="13">
        <v>2560423.94</v>
      </c>
      <c r="AV128" s="18">
        <v>2500</v>
      </c>
      <c r="AW128" s="18">
        <v>36750</v>
      </c>
      <c r="AX128" s="18">
        <v>0</v>
      </c>
      <c r="AY128" s="18">
        <v>91600</v>
      </c>
      <c r="AZ128" s="18">
        <v>0</v>
      </c>
      <c r="BA128" s="18">
        <v>0</v>
      </c>
      <c r="BB128" s="18">
        <v>0</v>
      </c>
      <c r="BC128" s="18">
        <v>0</v>
      </c>
      <c r="BD128" s="18">
        <v>0</v>
      </c>
      <c r="BE128" s="18">
        <v>0</v>
      </c>
      <c r="BF128" s="18">
        <v>0</v>
      </c>
      <c r="BG128" s="18">
        <v>0</v>
      </c>
      <c r="BH128" s="18">
        <v>0</v>
      </c>
      <c r="BI128" s="18">
        <v>0</v>
      </c>
      <c r="BJ128" s="18">
        <v>0</v>
      </c>
      <c r="BK128" s="18">
        <v>0</v>
      </c>
      <c r="BL128" s="18">
        <v>0</v>
      </c>
      <c r="BM128" s="18">
        <v>0</v>
      </c>
      <c r="BN128" s="18">
        <v>91600</v>
      </c>
      <c r="BO128" s="18">
        <v>0</v>
      </c>
      <c r="BP128" s="18">
        <v>0</v>
      </c>
      <c r="BQ128" s="18">
        <v>0</v>
      </c>
      <c r="BR128" s="18"/>
      <c r="BS128" s="19">
        <f t="shared" si="1"/>
        <v>3191423.32</v>
      </c>
    </row>
    <row r="129" spans="1:71" ht="15.75" customHeight="1">
      <c r="A129" s="3" t="s">
        <v>375</v>
      </c>
      <c r="B129" s="3" t="s">
        <v>376</v>
      </c>
      <c r="C129" s="3" t="s">
        <v>312</v>
      </c>
      <c r="D129" s="5">
        <v>350182850</v>
      </c>
      <c r="E129" s="5">
        <v>639268450</v>
      </c>
      <c r="F129" s="6">
        <v>989451300</v>
      </c>
      <c r="G129" s="7">
        <v>0</v>
      </c>
      <c r="H129" s="7">
        <v>989451300</v>
      </c>
      <c r="I129" s="8">
        <v>1768991</v>
      </c>
      <c r="J129" s="6">
        <v>991220291</v>
      </c>
      <c r="K129" s="9">
        <v>3.177</v>
      </c>
      <c r="L129" s="46">
        <v>0.6709</v>
      </c>
      <c r="M129" s="46"/>
      <c r="N129" s="10">
        <v>0</v>
      </c>
      <c r="O129" s="11">
        <v>0</v>
      </c>
      <c r="P129" s="8">
        <v>0</v>
      </c>
      <c r="Q129" s="12">
        <v>487136874</v>
      </c>
      <c r="R129" s="6">
        <v>1478357165</v>
      </c>
      <c r="S129" s="13">
        <v>4479973.19</v>
      </c>
      <c r="T129" s="13">
        <v>0</v>
      </c>
      <c r="U129" s="13">
        <v>0</v>
      </c>
      <c r="V129" s="14">
        <v>0</v>
      </c>
      <c r="W129" s="14">
        <v>0</v>
      </c>
      <c r="X129" s="14">
        <v>4479973.19</v>
      </c>
      <c r="Y129" s="15">
        <v>0</v>
      </c>
      <c r="Z129" s="13">
        <v>4479973.19</v>
      </c>
      <c r="AA129" s="16">
        <v>414372.43</v>
      </c>
      <c r="AB129" s="16">
        <v>0</v>
      </c>
      <c r="AC129" s="13">
        <v>369589.29</v>
      </c>
      <c r="AD129" s="14">
        <v>13076093</v>
      </c>
      <c r="AE129" s="14">
        <v>8717988</v>
      </c>
      <c r="AF129" s="14">
        <v>0</v>
      </c>
      <c r="AG129" s="14">
        <v>4230562.09</v>
      </c>
      <c r="AH129" s="14">
        <v>198244.06</v>
      </c>
      <c r="AI129" s="14">
        <v>0</v>
      </c>
      <c r="AJ129" s="17">
        <v>31486822.06</v>
      </c>
      <c r="AK129" s="18">
        <v>16539100</v>
      </c>
      <c r="AL129" s="18">
        <v>198200</v>
      </c>
      <c r="AM129" s="18">
        <v>17347700</v>
      </c>
      <c r="AN129" s="18">
        <v>8528200</v>
      </c>
      <c r="AO129" s="18">
        <v>258900</v>
      </c>
      <c r="AP129" s="18">
        <v>19152100</v>
      </c>
      <c r="AQ129" s="6">
        <v>62024200</v>
      </c>
      <c r="AR129" s="15">
        <v>2273728</v>
      </c>
      <c r="AS129" s="15">
        <v>2042207</v>
      </c>
      <c r="AT129" s="15">
        <v>340000</v>
      </c>
      <c r="AU129" s="13">
        <v>4655935</v>
      </c>
      <c r="AV129" s="18">
        <v>41500</v>
      </c>
      <c r="AW129" s="18">
        <v>150750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0</v>
      </c>
      <c r="BD129" s="18">
        <v>0</v>
      </c>
      <c r="BE129" s="18">
        <v>0</v>
      </c>
      <c r="BF129" s="18">
        <v>0</v>
      </c>
      <c r="BG129" s="18">
        <v>0</v>
      </c>
      <c r="BH129" s="18">
        <v>0</v>
      </c>
      <c r="BI129" s="18">
        <v>0</v>
      </c>
      <c r="BJ129" s="18">
        <v>0</v>
      </c>
      <c r="BK129" s="18">
        <v>0</v>
      </c>
      <c r="BL129" s="18">
        <v>0</v>
      </c>
      <c r="BM129" s="18">
        <v>0</v>
      </c>
      <c r="BN129" s="18">
        <v>0</v>
      </c>
      <c r="BO129" s="18">
        <v>0</v>
      </c>
      <c r="BP129" s="18">
        <v>0</v>
      </c>
      <c r="BQ129" s="18">
        <v>0</v>
      </c>
      <c r="BR129" s="18"/>
      <c r="BS129" s="19">
        <f t="shared" si="1"/>
        <v>8886497.09</v>
      </c>
    </row>
    <row r="130" spans="1:71" ht="15.75" customHeight="1">
      <c r="A130" s="3" t="s">
        <v>377</v>
      </c>
      <c r="B130" s="3" t="s">
        <v>378</v>
      </c>
      <c r="C130" s="3" t="s">
        <v>312</v>
      </c>
      <c r="D130" s="5">
        <v>142170600</v>
      </c>
      <c r="E130" s="5">
        <v>249244800</v>
      </c>
      <c r="F130" s="6">
        <v>391415400</v>
      </c>
      <c r="G130" s="7">
        <v>0</v>
      </c>
      <c r="H130" s="7">
        <v>391415400</v>
      </c>
      <c r="I130" s="8">
        <v>873415</v>
      </c>
      <c r="J130" s="6">
        <v>392288815</v>
      </c>
      <c r="K130" s="9">
        <v>3.085</v>
      </c>
      <c r="L130" s="46">
        <v>0.7252</v>
      </c>
      <c r="M130" s="46"/>
      <c r="N130" s="10">
        <v>0</v>
      </c>
      <c r="O130" s="11">
        <v>0</v>
      </c>
      <c r="P130" s="8">
        <v>0</v>
      </c>
      <c r="Q130" s="12">
        <v>149953392</v>
      </c>
      <c r="R130" s="6">
        <v>542242207</v>
      </c>
      <c r="S130" s="13">
        <v>1643195.98</v>
      </c>
      <c r="T130" s="13">
        <v>0</v>
      </c>
      <c r="U130" s="13">
        <v>0</v>
      </c>
      <c r="V130" s="14">
        <v>0</v>
      </c>
      <c r="W130" s="14">
        <v>0</v>
      </c>
      <c r="X130" s="14">
        <v>1643195.98</v>
      </c>
      <c r="Y130" s="15">
        <v>0</v>
      </c>
      <c r="Z130" s="13">
        <v>1643195.98</v>
      </c>
      <c r="AA130" s="16">
        <v>151986.42</v>
      </c>
      <c r="AB130" s="16">
        <v>0</v>
      </c>
      <c r="AC130" s="13">
        <v>135560.55</v>
      </c>
      <c r="AD130" s="14">
        <v>3687252</v>
      </c>
      <c r="AE130" s="14">
        <v>3499565</v>
      </c>
      <c r="AF130" s="14">
        <v>0</v>
      </c>
      <c r="AG130" s="14">
        <v>2982716.57</v>
      </c>
      <c r="AH130" s="14">
        <v>0</v>
      </c>
      <c r="AI130" s="14">
        <v>0</v>
      </c>
      <c r="AJ130" s="17">
        <v>12100276.52</v>
      </c>
      <c r="AK130" s="18">
        <v>4728300</v>
      </c>
      <c r="AL130" s="18">
        <v>252000</v>
      </c>
      <c r="AM130" s="18">
        <v>9988720</v>
      </c>
      <c r="AN130" s="18">
        <v>7670000</v>
      </c>
      <c r="AO130" s="18">
        <v>487000</v>
      </c>
      <c r="AP130" s="18">
        <v>20892500</v>
      </c>
      <c r="AQ130" s="6">
        <v>44018520</v>
      </c>
      <c r="AR130" s="15">
        <v>400000</v>
      </c>
      <c r="AS130" s="15">
        <v>1370256.54</v>
      </c>
      <c r="AT130" s="15">
        <v>110000</v>
      </c>
      <c r="AU130" s="13">
        <v>1880256.54</v>
      </c>
      <c r="AV130" s="18">
        <v>2750</v>
      </c>
      <c r="AW130" s="18">
        <v>28750</v>
      </c>
      <c r="AX130" s="18">
        <v>0</v>
      </c>
      <c r="AY130" s="18">
        <v>0</v>
      </c>
      <c r="AZ130" s="18">
        <v>0</v>
      </c>
      <c r="BA130" s="18">
        <v>0</v>
      </c>
      <c r="BB130" s="18">
        <v>0</v>
      </c>
      <c r="BC130" s="18">
        <v>0</v>
      </c>
      <c r="BD130" s="18">
        <v>0</v>
      </c>
      <c r="BE130" s="18">
        <v>0</v>
      </c>
      <c r="BF130" s="18">
        <v>0</v>
      </c>
      <c r="BG130" s="18">
        <v>0</v>
      </c>
      <c r="BH130" s="18">
        <v>0</v>
      </c>
      <c r="BI130" s="18">
        <v>0</v>
      </c>
      <c r="BJ130" s="18">
        <v>0</v>
      </c>
      <c r="BK130" s="18">
        <v>0</v>
      </c>
      <c r="BL130" s="18">
        <v>0</v>
      </c>
      <c r="BM130" s="18">
        <v>0</v>
      </c>
      <c r="BN130" s="18">
        <v>0</v>
      </c>
      <c r="BO130" s="18">
        <v>0</v>
      </c>
      <c r="BP130" s="18">
        <v>0</v>
      </c>
      <c r="BQ130" s="18">
        <v>0</v>
      </c>
      <c r="BR130" s="18"/>
      <c r="BS130" s="19">
        <f t="shared" si="1"/>
        <v>4862973.109999999</v>
      </c>
    </row>
    <row r="131" spans="1:71" ht="15.75" customHeight="1">
      <c r="A131" s="3" t="s">
        <v>379</v>
      </c>
      <c r="B131" s="3" t="s">
        <v>380</v>
      </c>
      <c r="C131" s="3" t="s">
        <v>312</v>
      </c>
      <c r="D131" s="5">
        <v>206147200</v>
      </c>
      <c r="E131" s="5">
        <v>502658900</v>
      </c>
      <c r="F131" s="6">
        <v>708806100</v>
      </c>
      <c r="G131" s="7">
        <v>0</v>
      </c>
      <c r="H131" s="7">
        <v>708806100</v>
      </c>
      <c r="I131" s="8">
        <v>76</v>
      </c>
      <c r="J131" s="6">
        <v>708806176</v>
      </c>
      <c r="K131" s="9">
        <v>3.034</v>
      </c>
      <c r="L131" s="46">
        <v>0.763</v>
      </c>
      <c r="M131" s="46"/>
      <c r="N131" s="10">
        <v>0</v>
      </c>
      <c r="O131" s="11">
        <v>0</v>
      </c>
      <c r="P131" s="8">
        <v>0</v>
      </c>
      <c r="Q131" s="12">
        <v>220765406</v>
      </c>
      <c r="R131" s="6">
        <v>929571582</v>
      </c>
      <c r="S131" s="13">
        <v>2816948.34</v>
      </c>
      <c r="T131" s="13">
        <v>0</v>
      </c>
      <c r="U131" s="13">
        <v>0</v>
      </c>
      <c r="V131" s="14">
        <v>0</v>
      </c>
      <c r="W131" s="14">
        <v>1058.15</v>
      </c>
      <c r="X131" s="14">
        <v>2818006.49</v>
      </c>
      <c r="Y131" s="15">
        <v>0</v>
      </c>
      <c r="Z131" s="13">
        <v>2818006.49</v>
      </c>
      <c r="AA131" s="16">
        <v>260645.98</v>
      </c>
      <c r="AB131" s="16">
        <v>0</v>
      </c>
      <c r="AC131" s="13">
        <v>232463.12</v>
      </c>
      <c r="AD131" s="14">
        <v>9208043</v>
      </c>
      <c r="AE131" s="14">
        <v>5568512</v>
      </c>
      <c r="AF131" s="14">
        <v>0</v>
      </c>
      <c r="AG131" s="14">
        <v>3413527.94</v>
      </c>
      <c r="AH131" s="14">
        <v>0</v>
      </c>
      <c r="AI131" s="14">
        <v>0</v>
      </c>
      <c r="AJ131" s="17">
        <v>21501198.53</v>
      </c>
      <c r="AK131" s="18">
        <v>53348600</v>
      </c>
      <c r="AL131" s="18">
        <v>0</v>
      </c>
      <c r="AM131" s="18">
        <v>15621600</v>
      </c>
      <c r="AN131" s="18">
        <v>9287000</v>
      </c>
      <c r="AO131" s="18">
        <v>356400</v>
      </c>
      <c r="AP131" s="18">
        <v>18464100</v>
      </c>
      <c r="AQ131" s="6">
        <v>97077700</v>
      </c>
      <c r="AR131" s="15">
        <v>1410000</v>
      </c>
      <c r="AS131" s="15">
        <v>1022525.22</v>
      </c>
      <c r="AT131" s="15">
        <v>0</v>
      </c>
      <c r="AU131" s="13">
        <v>2432525.22</v>
      </c>
      <c r="AV131" s="18">
        <v>7250</v>
      </c>
      <c r="AW131" s="18">
        <v>57000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 s="18">
        <v>0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8">
        <v>0</v>
      </c>
      <c r="BK131" s="18">
        <v>0</v>
      </c>
      <c r="BL131" s="18">
        <v>0</v>
      </c>
      <c r="BM131" s="18">
        <v>0</v>
      </c>
      <c r="BN131" s="18">
        <v>0</v>
      </c>
      <c r="BO131" s="18">
        <v>0</v>
      </c>
      <c r="BP131" s="18">
        <v>0</v>
      </c>
      <c r="BQ131" s="18">
        <v>0</v>
      </c>
      <c r="BR131" s="18"/>
      <c r="BS131" s="19">
        <f t="shared" si="1"/>
        <v>5846053.16</v>
      </c>
    </row>
    <row r="132" spans="1:71" ht="15.75" customHeight="1">
      <c r="A132" s="3" t="s">
        <v>381</v>
      </c>
      <c r="B132" s="3" t="s">
        <v>302</v>
      </c>
      <c r="C132" s="3" t="s">
        <v>312</v>
      </c>
      <c r="D132" s="5">
        <v>43040800</v>
      </c>
      <c r="E132" s="5">
        <v>51817400</v>
      </c>
      <c r="F132" s="6">
        <v>94858200</v>
      </c>
      <c r="G132" s="7">
        <v>0</v>
      </c>
      <c r="H132" s="7">
        <v>94858200</v>
      </c>
      <c r="I132" s="8">
        <v>84</v>
      </c>
      <c r="J132" s="6">
        <v>94858284</v>
      </c>
      <c r="K132" s="9">
        <v>1.359</v>
      </c>
      <c r="L132" s="46">
        <v>0.8363</v>
      </c>
      <c r="M132" s="46"/>
      <c r="N132" s="10">
        <v>0</v>
      </c>
      <c r="O132" s="11">
        <v>0</v>
      </c>
      <c r="P132" s="8">
        <v>0</v>
      </c>
      <c r="Q132" s="12">
        <v>20699069</v>
      </c>
      <c r="R132" s="6">
        <v>115557353</v>
      </c>
      <c r="S132" s="13">
        <v>350181.85</v>
      </c>
      <c r="T132" s="13">
        <v>0</v>
      </c>
      <c r="U132" s="13">
        <v>0</v>
      </c>
      <c r="V132" s="14">
        <v>0</v>
      </c>
      <c r="W132" s="14">
        <v>0</v>
      </c>
      <c r="X132" s="14">
        <v>350181.85</v>
      </c>
      <c r="Y132" s="15">
        <v>0</v>
      </c>
      <c r="Z132" s="13">
        <v>350181.85</v>
      </c>
      <c r="AA132" s="16">
        <v>32389.86</v>
      </c>
      <c r="AB132" s="16">
        <v>0</v>
      </c>
      <c r="AC132" s="13">
        <v>28889.34</v>
      </c>
      <c r="AD132" s="14">
        <v>1164520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7">
        <v>1575981.05</v>
      </c>
      <c r="AK132" s="18">
        <v>0</v>
      </c>
      <c r="AL132" s="18">
        <v>0</v>
      </c>
      <c r="AM132" s="18">
        <v>70692300</v>
      </c>
      <c r="AN132" s="18">
        <v>466700</v>
      </c>
      <c r="AO132" s="18">
        <v>0</v>
      </c>
      <c r="AP132" s="18">
        <v>1288200</v>
      </c>
      <c r="AQ132" s="6">
        <v>72447200</v>
      </c>
      <c r="AR132" s="15">
        <v>260000</v>
      </c>
      <c r="AS132" s="15">
        <v>849283</v>
      </c>
      <c r="AT132" s="15">
        <v>0</v>
      </c>
      <c r="AU132" s="13">
        <v>1109283</v>
      </c>
      <c r="AV132" s="18">
        <v>750</v>
      </c>
      <c r="AW132" s="18">
        <v>4750</v>
      </c>
      <c r="AX132" s="18">
        <v>0</v>
      </c>
      <c r="AY132" s="18">
        <v>0</v>
      </c>
      <c r="AZ132" s="18">
        <v>0</v>
      </c>
      <c r="BA132" s="18">
        <v>0</v>
      </c>
      <c r="BB132" s="18">
        <v>0</v>
      </c>
      <c r="BC132" s="18">
        <v>0</v>
      </c>
      <c r="BD132" s="18">
        <v>0</v>
      </c>
      <c r="BE132" s="18">
        <v>0</v>
      </c>
      <c r="BF132" s="18">
        <v>0</v>
      </c>
      <c r="BG132" s="18">
        <v>0</v>
      </c>
      <c r="BH132" s="18">
        <v>0</v>
      </c>
      <c r="BI132" s="18">
        <v>0</v>
      </c>
      <c r="BJ132" s="18">
        <v>0</v>
      </c>
      <c r="BK132" s="18">
        <v>0</v>
      </c>
      <c r="BL132" s="18">
        <v>0</v>
      </c>
      <c r="BM132" s="18">
        <v>0</v>
      </c>
      <c r="BN132" s="18">
        <v>0</v>
      </c>
      <c r="BO132" s="18">
        <v>0</v>
      </c>
      <c r="BP132" s="18">
        <v>0</v>
      </c>
      <c r="BQ132" s="18">
        <v>0</v>
      </c>
      <c r="BR132" s="18"/>
      <c r="BS132" s="19">
        <f aca="true" t="shared" si="2" ref="BS132:BS194">AU132+AG132</f>
        <v>1109283</v>
      </c>
    </row>
    <row r="133" spans="1:71" ht="15.75" customHeight="1">
      <c r="A133" s="3" t="s">
        <v>382</v>
      </c>
      <c r="B133" s="3" t="s">
        <v>383</v>
      </c>
      <c r="C133" s="3" t="s">
        <v>312</v>
      </c>
      <c r="D133" s="5">
        <v>410577472</v>
      </c>
      <c r="E133" s="5">
        <v>771987130</v>
      </c>
      <c r="F133" s="6">
        <v>1182564602</v>
      </c>
      <c r="G133" s="7">
        <v>0</v>
      </c>
      <c r="H133" s="7">
        <v>1182564602</v>
      </c>
      <c r="I133" s="8">
        <v>1695143</v>
      </c>
      <c r="J133" s="6">
        <v>1184259745</v>
      </c>
      <c r="K133" s="9">
        <v>2.703</v>
      </c>
      <c r="L133" s="46">
        <v>0.8555</v>
      </c>
      <c r="M133" s="46"/>
      <c r="N133" s="10">
        <v>0</v>
      </c>
      <c r="O133" s="11">
        <v>0</v>
      </c>
      <c r="P133" s="8">
        <v>0</v>
      </c>
      <c r="Q133" s="12">
        <v>201611060</v>
      </c>
      <c r="R133" s="6">
        <v>1385870805</v>
      </c>
      <c r="S133" s="13">
        <v>4199705.05</v>
      </c>
      <c r="T133" s="13">
        <v>0</v>
      </c>
      <c r="U133" s="13">
        <v>0</v>
      </c>
      <c r="V133" s="14">
        <v>39971.58</v>
      </c>
      <c r="W133" s="14">
        <v>0</v>
      </c>
      <c r="X133" s="14">
        <v>4159733.47</v>
      </c>
      <c r="Y133" s="15">
        <v>0</v>
      </c>
      <c r="Z133" s="13">
        <v>4159733.47</v>
      </c>
      <c r="AA133" s="16">
        <v>384858.66</v>
      </c>
      <c r="AB133" s="16">
        <v>0</v>
      </c>
      <c r="AC133" s="13">
        <v>343809.08</v>
      </c>
      <c r="AD133" s="14">
        <v>12740839</v>
      </c>
      <c r="AE133" s="14">
        <v>5312581</v>
      </c>
      <c r="AF133" s="14">
        <v>0</v>
      </c>
      <c r="AG133" s="14">
        <v>8587560.29</v>
      </c>
      <c r="AH133" s="14">
        <v>475895.94</v>
      </c>
      <c r="AI133" s="14">
        <v>0</v>
      </c>
      <c r="AJ133" s="17">
        <v>32005277.44</v>
      </c>
      <c r="AK133" s="18">
        <v>67654800</v>
      </c>
      <c r="AL133" s="18">
        <v>5881600</v>
      </c>
      <c r="AM133" s="18">
        <v>92304200</v>
      </c>
      <c r="AN133" s="18">
        <v>32349800</v>
      </c>
      <c r="AO133" s="18">
        <v>497700</v>
      </c>
      <c r="AP133" s="18">
        <v>61268070</v>
      </c>
      <c r="AQ133" s="6">
        <v>259956170</v>
      </c>
      <c r="AR133" s="15">
        <v>1995000</v>
      </c>
      <c r="AS133" s="15">
        <v>3180568</v>
      </c>
      <c r="AT133" s="15">
        <v>200000</v>
      </c>
      <c r="AU133" s="13">
        <v>5375568</v>
      </c>
      <c r="AV133" s="18">
        <v>5000</v>
      </c>
      <c r="AW133" s="18">
        <v>55750</v>
      </c>
      <c r="AX133" s="18">
        <v>0</v>
      </c>
      <c r="AY133" s="18">
        <v>0</v>
      </c>
      <c r="AZ133" s="18">
        <v>0</v>
      </c>
      <c r="BA133" s="18">
        <v>0</v>
      </c>
      <c r="BB133" s="18">
        <v>0</v>
      </c>
      <c r="BC133" s="18">
        <v>0</v>
      </c>
      <c r="BD133" s="18">
        <v>0</v>
      </c>
      <c r="BE133" s="18">
        <v>0</v>
      </c>
      <c r="BF133" s="18">
        <v>0</v>
      </c>
      <c r="BG133" s="18">
        <v>0</v>
      </c>
      <c r="BH133" s="18">
        <v>0</v>
      </c>
      <c r="BI133" s="18">
        <v>0</v>
      </c>
      <c r="BJ133" s="18">
        <v>0</v>
      </c>
      <c r="BK133" s="18">
        <v>0</v>
      </c>
      <c r="BL133" s="18">
        <v>0</v>
      </c>
      <c r="BM133" s="18">
        <v>0</v>
      </c>
      <c r="BN133" s="18">
        <v>0</v>
      </c>
      <c r="BO133" s="18">
        <v>0</v>
      </c>
      <c r="BP133" s="18">
        <v>0</v>
      </c>
      <c r="BQ133" s="18">
        <v>0</v>
      </c>
      <c r="BR133" s="18"/>
      <c r="BS133" s="19">
        <f t="shared" si="2"/>
        <v>13963128.29</v>
      </c>
    </row>
    <row r="134" spans="1:71" ht="15.75" customHeight="1">
      <c r="A134" s="3" t="s">
        <v>384</v>
      </c>
      <c r="B134" s="3" t="s">
        <v>385</v>
      </c>
      <c r="C134" s="3" t="s">
        <v>312</v>
      </c>
      <c r="D134" s="5">
        <v>477098600</v>
      </c>
      <c r="E134" s="5">
        <v>1435624300</v>
      </c>
      <c r="F134" s="6">
        <v>1912722900</v>
      </c>
      <c r="G134" s="7">
        <v>36400</v>
      </c>
      <c r="H134" s="7">
        <v>1912686500</v>
      </c>
      <c r="I134" s="8">
        <v>79</v>
      </c>
      <c r="J134" s="6">
        <v>1912686579</v>
      </c>
      <c r="K134" s="9">
        <v>4.285</v>
      </c>
      <c r="L134" s="46">
        <v>0.7923</v>
      </c>
      <c r="M134" s="46"/>
      <c r="N134" s="10">
        <v>0</v>
      </c>
      <c r="O134" s="11">
        <v>0</v>
      </c>
      <c r="P134" s="8">
        <v>0</v>
      </c>
      <c r="Q134" s="12">
        <v>505410559</v>
      </c>
      <c r="R134" s="6">
        <v>2418097138</v>
      </c>
      <c r="S134" s="13">
        <v>7327735.55</v>
      </c>
      <c r="T134" s="13">
        <v>0</v>
      </c>
      <c r="U134" s="13">
        <v>0</v>
      </c>
      <c r="V134" s="14">
        <v>11941.93</v>
      </c>
      <c r="W134" s="14">
        <v>0</v>
      </c>
      <c r="X134" s="14">
        <v>7315793.62</v>
      </c>
      <c r="Y134" s="15">
        <v>0</v>
      </c>
      <c r="Z134" s="13">
        <v>7315793.62</v>
      </c>
      <c r="AA134" s="16">
        <v>0</v>
      </c>
      <c r="AB134" s="16">
        <v>0</v>
      </c>
      <c r="AC134" s="13">
        <v>603608.28</v>
      </c>
      <c r="AD134" s="14">
        <v>39285308</v>
      </c>
      <c r="AE134" s="14">
        <v>0</v>
      </c>
      <c r="AF134" s="14">
        <v>0</v>
      </c>
      <c r="AG134" s="14">
        <v>33941996.94</v>
      </c>
      <c r="AH134" s="14">
        <v>0</v>
      </c>
      <c r="AI134" s="14">
        <v>796153.05</v>
      </c>
      <c r="AJ134" s="17">
        <v>81942859.89</v>
      </c>
      <c r="AK134" s="18">
        <v>118095000</v>
      </c>
      <c r="AL134" s="18">
        <v>1468400</v>
      </c>
      <c r="AM134" s="18">
        <v>75055300</v>
      </c>
      <c r="AN134" s="18">
        <v>85186600</v>
      </c>
      <c r="AO134" s="18">
        <v>0</v>
      </c>
      <c r="AP134" s="18">
        <v>84505500</v>
      </c>
      <c r="AQ134" s="6">
        <v>364310800</v>
      </c>
      <c r="AR134" s="15">
        <v>3500000</v>
      </c>
      <c r="AS134" s="15">
        <v>7832851</v>
      </c>
      <c r="AT134" s="15">
        <v>2150000</v>
      </c>
      <c r="AU134" s="13">
        <v>13482851</v>
      </c>
      <c r="AV134" s="18">
        <v>31000</v>
      </c>
      <c r="AW134" s="18">
        <v>196750</v>
      </c>
      <c r="AX134" s="18">
        <v>0</v>
      </c>
      <c r="AY134" s="18">
        <v>0</v>
      </c>
      <c r="AZ134" s="18">
        <v>0</v>
      </c>
      <c r="BA134" s="18">
        <v>0</v>
      </c>
      <c r="BB134" s="18">
        <v>0</v>
      </c>
      <c r="BC134" s="18">
        <v>0</v>
      </c>
      <c r="BD134" s="18">
        <v>0</v>
      </c>
      <c r="BE134" s="18">
        <v>0</v>
      </c>
      <c r="BF134" s="18">
        <v>0</v>
      </c>
      <c r="BG134" s="18">
        <v>12900</v>
      </c>
      <c r="BH134" s="18">
        <v>23500</v>
      </c>
      <c r="BI134" s="18">
        <v>0</v>
      </c>
      <c r="BJ134" s="18">
        <v>0</v>
      </c>
      <c r="BK134" s="18">
        <v>0</v>
      </c>
      <c r="BL134" s="18">
        <v>0</v>
      </c>
      <c r="BM134" s="18">
        <v>0</v>
      </c>
      <c r="BN134" s="18">
        <v>36400</v>
      </c>
      <c r="BO134" s="18">
        <v>0</v>
      </c>
      <c r="BP134" s="18">
        <v>0</v>
      </c>
      <c r="BQ134" s="18">
        <v>0</v>
      </c>
      <c r="BR134" s="18"/>
      <c r="BS134" s="19">
        <f t="shared" si="2"/>
        <v>47424847.94</v>
      </c>
    </row>
    <row r="135" spans="1:71" ht="15.75" customHeight="1">
      <c r="A135" s="3" t="s">
        <v>386</v>
      </c>
      <c r="B135" s="3" t="s">
        <v>387</v>
      </c>
      <c r="C135" s="3" t="s">
        <v>312</v>
      </c>
      <c r="D135" s="5">
        <v>73822300</v>
      </c>
      <c r="E135" s="5">
        <v>80671300</v>
      </c>
      <c r="F135" s="6">
        <v>154493600</v>
      </c>
      <c r="G135" s="7">
        <v>0</v>
      </c>
      <c r="H135" s="7">
        <v>154493600</v>
      </c>
      <c r="I135" s="8">
        <v>88</v>
      </c>
      <c r="J135" s="6">
        <v>154493688</v>
      </c>
      <c r="K135" s="9">
        <v>2.812</v>
      </c>
      <c r="L135" s="46">
        <v>0.8843</v>
      </c>
      <c r="M135" s="46"/>
      <c r="N135" s="10">
        <v>0</v>
      </c>
      <c r="O135" s="11">
        <v>0</v>
      </c>
      <c r="P135" s="8">
        <v>0</v>
      </c>
      <c r="Q135" s="12">
        <v>20470606</v>
      </c>
      <c r="R135" s="6">
        <v>174964294</v>
      </c>
      <c r="S135" s="13">
        <v>530207.02</v>
      </c>
      <c r="T135" s="13">
        <v>0</v>
      </c>
      <c r="U135" s="13">
        <v>0</v>
      </c>
      <c r="V135" s="14">
        <v>2046.53</v>
      </c>
      <c r="W135" s="14">
        <v>0</v>
      </c>
      <c r="X135" s="14">
        <v>528160.49</v>
      </c>
      <c r="Y135" s="15">
        <v>0</v>
      </c>
      <c r="Z135" s="13">
        <v>528160.49</v>
      </c>
      <c r="AA135" s="16">
        <v>48856.75</v>
      </c>
      <c r="AB135" s="16">
        <v>0</v>
      </c>
      <c r="AC135" s="13">
        <v>43580.44</v>
      </c>
      <c r="AD135" s="14">
        <v>2202176</v>
      </c>
      <c r="AE135" s="14">
        <v>1067552</v>
      </c>
      <c r="AF135" s="14">
        <v>0</v>
      </c>
      <c r="AG135" s="14">
        <v>452937.89</v>
      </c>
      <c r="AH135" s="14">
        <v>0</v>
      </c>
      <c r="AI135" s="14">
        <v>0</v>
      </c>
      <c r="AJ135" s="17">
        <v>4343263.57</v>
      </c>
      <c r="AK135" s="18">
        <v>3306500</v>
      </c>
      <c r="AL135" s="18">
        <v>0</v>
      </c>
      <c r="AM135" s="18">
        <v>59907900</v>
      </c>
      <c r="AN135" s="18">
        <v>1690300</v>
      </c>
      <c r="AO135" s="18">
        <v>32000</v>
      </c>
      <c r="AP135" s="18">
        <v>3789700</v>
      </c>
      <c r="AQ135" s="6">
        <v>68726400</v>
      </c>
      <c r="AR135" s="15">
        <v>165000</v>
      </c>
      <c r="AS135" s="15">
        <v>815260</v>
      </c>
      <c r="AT135" s="15">
        <v>60000</v>
      </c>
      <c r="AU135" s="13">
        <v>1040260</v>
      </c>
      <c r="AV135" s="18">
        <v>1750</v>
      </c>
      <c r="AW135" s="18">
        <v>11250</v>
      </c>
      <c r="AX135" s="18">
        <v>0</v>
      </c>
      <c r="AY135" s="18">
        <v>0</v>
      </c>
      <c r="AZ135" s="18">
        <v>0</v>
      </c>
      <c r="BA135" s="18">
        <v>0</v>
      </c>
      <c r="BB135" s="18">
        <v>0</v>
      </c>
      <c r="BC135" s="18">
        <v>0</v>
      </c>
      <c r="BD135" s="18">
        <v>0</v>
      </c>
      <c r="BE135" s="18">
        <v>0</v>
      </c>
      <c r="BF135" s="18">
        <v>0</v>
      </c>
      <c r="BG135" s="18">
        <v>0</v>
      </c>
      <c r="BH135" s="18">
        <v>0</v>
      </c>
      <c r="BI135" s="18">
        <v>0</v>
      </c>
      <c r="BJ135" s="18">
        <v>0</v>
      </c>
      <c r="BK135" s="18">
        <v>0</v>
      </c>
      <c r="BL135" s="18">
        <v>0</v>
      </c>
      <c r="BM135" s="18">
        <v>0</v>
      </c>
      <c r="BN135" s="18">
        <v>0</v>
      </c>
      <c r="BO135" s="18">
        <v>0</v>
      </c>
      <c r="BP135" s="18">
        <v>0</v>
      </c>
      <c r="BQ135" s="18">
        <v>0</v>
      </c>
      <c r="BR135" s="18"/>
      <c r="BS135" s="19">
        <f t="shared" si="2"/>
        <v>1493197.8900000001</v>
      </c>
    </row>
    <row r="136" spans="1:71" ht="15.75" customHeight="1">
      <c r="A136" s="3" t="s">
        <v>388</v>
      </c>
      <c r="B136" s="3" t="s">
        <v>389</v>
      </c>
      <c r="C136" s="3" t="s">
        <v>312</v>
      </c>
      <c r="D136" s="5">
        <v>7668000</v>
      </c>
      <c r="E136" s="5">
        <v>31437300</v>
      </c>
      <c r="F136" s="6">
        <v>39105300</v>
      </c>
      <c r="G136" s="7">
        <v>0</v>
      </c>
      <c r="H136" s="7">
        <v>39105300</v>
      </c>
      <c r="I136" s="8">
        <v>72</v>
      </c>
      <c r="J136" s="6">
        <v>39105372</v>
      </c>
      <c r="K136" s="9">
        <v>3.284</v>
      </c>
      <c r="L136" s="46">
        <v>0.7227</v>
      </c>
      <c r="M136" s="46"/>
      <c r="N136" s="10">
        <v>0</v>
      </c>
      <c r="O136" s="11">
        <v>0</v>
      </c>
      <c r="P136" s="8">
        <v>0</v>
      </c>
      <c r="Q136" s="12">
        <v>15792366</v>
      </c>
      <c r="R136" s="6">
        <v>54897738</v>
      </c>
      <c r="S136" s="13">
        <v>166358.54</v>
      </c>
      <c r="T136" s="13">
        <v>0</v>
      </c>
      <c r="U136" s="13">
        <v>0</v>
      </c>
      <c r="V136" s="14">
        <v>0</v>
      </c>
      <c r="W136" s="14">
        <v>0</v>
      </c>
      <c r="X136" s="14">
        <v>166358.54</v>
      </c>
      <c r="Y136" s="15">
        <v>0</v>
      </c>
      <c r="Z136" s="13">
        <v>166358.54</v>
      </c>
      <c r="AA136" s="16">
        <v>15389.14</v>
      </c>
      <c r="AB136" s="16">
        <v>0</v>
      </c>
      <c r="AC136" s="13">
        <v>13726.84</v>
      </c>
      <c r="AD136" s="14">
        <v>0</v>
      </c>
      <c r="AE136" s="14">
        <v>625466</v>
      </c>
      <c r="AF136" s="14">
        <v>0</v>
      </c>
      <c r="AG136" s="14">
        <v>462908</v>
      </c>
      <c r="AH136" s="14">
        <v>0</v>
      </c>
      <c r="AI136" s="14">
        <v>0</v>
      </c>
      <c r="AJ136" s="17">
        <v>1283848.52</v>
      </c>
      <c r="AK136" s="18">
        <v>3725000</v>
      </c>
      <c r="AL136" s="18">
        <v>0</v>
      </c>
      <c r="AM136" s="18">
        <v>8064700</v>
      </c>
      <c r="AN136" s="18">
        <v>718000</v>
      </c>
      <c r="AO136" s="18">
        <v>25000</v>
      </c>
      <c r="AP136" s="18">
        <v>432600</v>
      </c>
      <c r="AQ136" s="6">
        <v>12965300</v>
      </c>
      <c r="AR136" s="15">
        <v>61000</v>
      </c>
      <c r="AS136" s="15">
        <v>937147</v>
      </c>
      <c r="AT136" s="15">
        <v>200</v>
      </c>
      <c r="AU136" s="13">
        <v>998347</v>
      </c>
      <c r="AV136" s="18">
        <v>0</v>
      </c>
      <c r="AW136" s="18">
        <v>2500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 s="18">
        <v>0</v>
      </c>
      <c r="BE136" s="18">
        <v>0</v>
      </c>
      <c r="BF136" s="18">
        <v>0</v>
      </c>
      <c r="BG136" s="18">
        <v>0</v>
      </c>
      <c r="BH136" s="18">
        <v>0</v>
      </c>
      <c r="BI136" s="18">
        <v>0</v>
      </c>
      <c r="BJ136" s="18">
        <v>0</v>
      </c>
      <c r="BK136" s="18">
        <v>0</v>
      </c>
      <c r="BL136" s="18">
        <v>0</v>
      </c>
      <c r="BM136" s="18">
        <v>0</v>
      </c>
      <c r="BN136" s="18">
        <v>0</v>
      </c>
      <c r="BO136" s="18">
        <v>0</v>
      </c>
      <c r="BP136" s="18">
        <v>9021</v>
      </c>
      <c r="BQ136" s="18">
        <v>0</v>
      </c>
      <c r="BR136" s="18"/>
      <c r="BS136" s="19">
        <f t="shared" si="2"/>
        <v>1461255</v>
      </c>
    </row>
    <row r="137" spans="1:71" ht="15.75" customHeight="1">
      <c r="A137" s="3" t="s">
        <v>390</v>
      </c>
      <c r="B137" s="3" t="s">
        <v>391</v>
      </c>
      <c r="C137" s="3" t="s">
        <v>392</v>
      </c>
      <c r="D137" s="5">
        <v>309055200</v>
      </c>
      <c r="E137" s="5">
        <v>403651604</v>
      </c>
      <c r="F137" s="6">
        <v>712706804</v>
      </c>
      <c r="G137" s="7">
        <v>100000</v>
      </c>
      <c r="H137" s="7">
        <v>712606804</v>
      </c>
      <c r="I137" s="8">
        <v>100</v>
      </c>
      <c r="J137" s="6">
        <v>712606904</v>
      </c>
      <c r="K137" s="9">
        <v>3.903</v>
      </c>
      <c r="L137" s="46">
        <v>81.5</v>
      </c>
      <c r="M137" s="46"/>
      <c r="N137" s="10">
        <v>0</v>
      </c>
      <c r="O137" s="11">
        <v>0</v>
      </c>
      <c r="P137" s="8">
        <v>0</v>
      </c>
      <c r="Q137" s="12">
        <v>166162757</v>
      </c>
      <c r="R137" s="6">
        <v>878769661</v>
      </c>
      <c r="S137" s="13">
        <v>5773752.1</v>
      </c>
      <c r="T137" s="13">
        <v>0</v>
      </c>
      <c r="U137" s="13">
        <v>0</v>
      </c>
      <c r="V137" s="14">
        <v>2281.92</v>
      </c>
      <c r="W137" s="14">
        <v>0</v>
      </c>
      <c r="X137" s="14">
        <v>5771470.18</v>
      </c>
      <c r="Y137" s="15">
        <v>0</v>
      </c>
      <c r="Z137" s="13">
        <v>5771470.18</v>
      </c>
      <c r="AA137" s="16">
        <v>0</v>
      </c>
      <c r="AB137" s="16">
        <v>0</v>
      </c>
      <c r="AC137" s="13">
        <v>175462.99</v>
      </c>
      <c r="AD137" s="14">
        <v>14766660</v>
      </c>
      <c r="AE137" s="14">
        <v>0</v>
      </c>
      <c r="AF137" s="14">
        <v>0</v>
      </c>
      <c r="AG137" s="14">
        <v>6804983.79</v>
      </c>
      <c r="AH137" s="14">
        <v>0</v>
      </c>
      <c r="AI137" s="14">
        <v>291016.21</v>
      </c>
      <c r="AJ137" s="17">
        <v>27809593.17</v>
      </c>
      <c r="AK137" s="18">
        <v>24017600</v>
      </c>
      <c r="AL137" s="18">
        <v>32100</v>
      </c>
      <c r="AM137" s="18">
        <v>7018100</v>
      </c>
      <c r="AN137" s="18">
        <v>10761500</v>
      </c>
      <c r="AO137" s="18">
        <v>0</v>
      </c>
      <c r="AP137" s="18">
        <v>16741400</v>
      </c>
      <c r="AQ137" s="6">
        <v>58570700</v>
      </c>
      <c r="AR137" s="15">
        <v>2080000</v>
      </c>
      <c r="AS137" s="15">
        <v>3770000</v>
      </c>
      <c r="AT137" s="15">
        <v>275000</v>
      </c>
      <c r="AU137" s="13">
        <v>6125000</v>
      </c>
      <c r="AV137" s="18">
        <v>9500</v>
      </c>
      <c r="AW137" s="18">
        <v>47000</v>
      </c>
      <c r="AX137" s="18">
        <v>0</v>
      </c>
      <c r="AY137" s="18">
        <v>0</v>
      </c>
      <c r="AZ137" s="18">
        <v>0</v>
      </c>
      <c r="BA137" s="18">
        <v>0</v>
      </c>
      <c r="BB137" s="18">
        <v>0</v>
      </c>
      <c r="BC137" s="18">
        <v>0</v>
      </c>
      <c r="BD137" s="18">
        <v>0</v>
      </c>
      <c r="BE137" s="18">
        <v>0</v>
      </c>
      <c r="BF137" s="18">
        <v>0</v>
      </c>
      <c r="BG137" s="18">
        <v>0</v>
      </c>
      <c r="BH137" s="18">
        <v>100000</v>
      </c>
      <c r="BI137" s="18">
        <v>0</v>
      </c>
      <c r="BJ137" s="18">
        <v>0</v>
      </c>
      <c r="BK137" s="18">
        <v>0</v>
      </c>
      <c r="BL137" s="18">
        <v>0</v>
      </c>
      <c r="BM137" s="18">
        <v>0</v>
      </c>
      <c r="BN137" s="18">
        <v>100000</v>
      </c>
      <c r="BO137" s="18">
        <v>0</v>
      </c>
      <c r="BP137" s="18">
        <v>0</v>
      </c>
      <c r="BQ137" s="18">
        <v>0</v>
      </c>
      <c r="BR137" s="18"/>
      <c r="BS137" s="19">
        <f t="shared" si="2"/>
        <v>12929983.79</v>
      </c>
    </row>
    <row r="138" spans="1:71" ht="15.75" customHeight="1">
      <c r="A138" s="3" t="s">
        <v>393</v>
      </c>
      <c r="B138" s="3" t="s">
        <v>394</v>
      </c>
      <c r="C138" s="3" t="s">
        <v>392</v>
      </c>
      <c r="D138" s="5">
        <v>8000000</v>
      </c>
      <c r="E138" s="5">
        <v>12700000</v>
      </c>
      <c r="F138" s="6">
        <v>20700000</v>
      </c>
      <c r="G138" s="7">
        <v>0</v>
      </c>
      <c r="H138" s="7">
        <v>20700000</v>
      </c>
      <c r="I138" s="8">
        <v>0</v>
      </c>
      <c r="J138" s="6">
        <v>20700000</v>
      </c>
      <c r="K138" s="9">
        <v>6.667000000000001</v>
      </c>
      <c r="L138" s="46">
        <v>99.89</v>
      </c>
      <c r="M138" s="46"/>
      <c r="N138" s="10">
        <v>0</v>
      </c>
      <c r="O138" s="11">
        <v>0</v>
      </c>
      <c r="P138" s="8">
        <v>0</v>
      </c>
      <c r="Q138" s="12">
        <v>161611</v>
      </c>
      <c r="R138" s="6">
        <v>20861611</v>
      </c>
      <c r="S138" s="13">
        <v>137066.37</v>
      </c>
      <c r="T138" s="13">
        <v>0</v>
      </c>
      <c r="U138" s="13">
        <v>0</v>
      </c>
      <c r="V138" s="14">
        <v>0</v>
      </c>
      <c r="W138" s="14">
        <v>0</v>
      </c>
      <c r="X138" s="14">
        <v>137066.37</v>
      </c>
      <c r="Y138" s="15">
        <v>0</v>
      </c>
      <c r="Z138" s="13">
        <v>137066.37</v>
      </c>
      <c r="AA138" s="16">
        <v>8923.64</v>
      </c>
      <c r="AB138" s="16">
        <v>0</v>
      </c>
      <c r="AC138" s="13">
        <v>4166.89</v>
      </c>
      <c r="AD138" s="14">
        <v>345795</v>
      </c>
      <c r="AE138" s="14">
        <v>0</v>
      </c>
      <c r="AF138" s="14">
        <v>0</v>
      </c>
      <c r="AG138" s="14">
        <v>884000</v>
      </c>
      <c r="AH138" s="14">
        <v>0</v>
      </c>
      <c r="AI138" s="14">
        <v>0</v>
      </c>
      <c r="AJ138" s="17">
        <v>1379951.9</v>
      </c>
      <c r="AK138" s="18">
        <v>110000</v>
      </c>
      <c r="AL138" s="18">
        <v>0</v>
      </c>
      <c r="AM138" s="18">
        <v>374600</v>
      </c>
      <c r="AN138" s="18">
        <v>0</v>
      </c>
      <c r="AO138" s="18">
        <v>0</v>
      </c>
      <c r="AP138" s="18">
        <v>0</v>
      </c>
      <c r="AQ138" s="6">
        <v>484600</v>
      </c>
      <c r="AR138" s="15">
        <v>29825.46</v>
      </c>
      <c r="AS138" s="15">
        <v>378174.54</v>
      </c>
      <c r="AT138" s="15">
        <v>0</v>
      </c>
      <c r="AU138" s="13">
        <v>408000</v>
      </c>
      <c r="AV138" s="18">
        <v>17000</v>
      </c>
      <c r="AW138" s="18">
        <v>9000</v>
      </c>
      <c r="AX138" s="18">
        <v>0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  <c r="BD138" s="18">
        <v>0</v>
      </c>
      <c r="BE138" s="18">
        <v>0</v>
      </c>
      <c r="BF138" s="18">
        <v>0</v>
      </c>
      <c r="BG138" s="18">
        <v>0</v>
      </c>
      <c r="BH138" s="18">
        <v>0</v>
      </c>
      <c r="BI138" s="18">
        <v>0</v>
      </c>
      <c r="BJ138" s="18">
        <v>0</v>
      </c>
      <c r="BK138" s="18">
        <v>0</v>
      </c>
      <c r="BL138" s="18">
        <v>0</v>
      </c>
      <c r="BM138" s="18">
        <v>0</v>
      </c>
      <c r="BN138" s="18">
        <v>0</v>
      </c>
      <c r="BO138" s="18">
        <v>0</v>
      </c>
      <c r="BP138" s="18">
        <v>0</v>
      </c>
      <c r="BQ138" s="18">
        <v>0</v>
      </c>
      <c r="BR138" s="18"/>
      <c r="BS138" s="19">
        <f t="shared" si="2"/>
        <v>1292000</v>
      </c>
    </row>
    <row r="139" spans="1:71" ht="15.75" customHeight="1">
      <c r="A139" s="3" t="s">
        <v>395</v>
      </c>
      <c r="B139" s="3" t="s">
        <v>396</v>
      </c>
      <c r="C139" s="3" t="s">
        <v>392</v>
      </c>
      <c r="D139" s="5">
        <v>151802800</v>
      </c>
      <c r="E139" s="5">
        <v>343209300</v>
      </c>
      <c r="F139" s="6">
        <v>495012100</v>
      </c>
      <c r="G139" s="7">
        <v>288300</v>
      </c>
      <c r="H139" s="7">
        <v>494723800</v>
      </c>
      <c r="I139" s="8">
        <v>76</v>
      </c>
      <c r="J139" s="6">
        <v>494723876</v>
      </c>
      <c r="K139" s="9">
        <v>4.623</v>
      </c>
      <c r="L139" s="46">
        <v>76.66</v>
      </c>
      <c r="M139" s="46"/>
      <c r="N139" s="10">
        <v>0</v>
      </c>
      <c r="O139" s="11">
        <v>0</v>
      </c>
      <c r="P139" s="8">
        <v>0</v>
      </c>
      <c r="Q139" s="12">
        <v>157734345</v>
      </c>
      <c r="R139" s="6">
        <v>652458221</v>
      </c>
      <c r="S139" s="13">
        <v>4286825.31</v>
      </c>
      <c r="T139" s="13">
        <v>0</v>
      </c>
      <c r="U139" s="13">
        <v>0</v>
      </c>
      <c r="V139" s="14">
        <v>4004.21</v>
      </c>
      <c r="W139" s="14">
        <v>0</v>
      </c>
      <c r="X139" s="14">
        <v>4282821.1</v>
      </c>
      <c r="Y139" s="15">
        <v>0</v>
      </c>
      <c r="Z139" s="13">
        <v>4282821.1</v>
      </c>
      <c r="AA139" s="16">
        <v>278823.03</v>
      </c>
      <c r="AB139" s="16">
        <v>0</v>
      </c>
      <c r="AC139" s="13">
        <v>130209.61</v>
      </c>
      <c r="AD139" s="14">
        <v>11719092</v>
      </c>
      <c r="AE139" s="14">
        <v>0</v>
      </c>
      <c r="AF139" s="14">
        <v>0</v>
      </c>
      <c r="AG139" s="14">
        <v>6458104.19</v>
      </c>
      <c r="AH139" s="14">
        <v>0</v>
      </c>
      <c r="AI139" s="14">
        <v>0</v>
      </c>
      <c r="AJ139" s="17">
        <v>22869049.93</v>
      </c>
      <c r="AK139" s="18">
        <v>11407600</v>
      </c>
      <c r="AL139" s="18">
        <v>2196100</v>
      </c>
      <c r="AM139" s="18">
        <v>105967000</v>
      </c>
      <c r="AN139" s="18">
        <v>5158500</v>
      </c>
      <c r="AO139" s="18">
        <v>0</v>
      </c>
      <c r="AP139" s="18">
        <v>25039800</v>
      </c>
      <c r="AQ139" s="6">
        <v>149769000</v>
      </c>
      <c r="AR139" s="15">
        <v>1950000</v>
      </c>
      <c r="AS139" s="15">
        <v>1163778.1</v>
      </c>
      <c r="AT139" s="15">
        <v>200000</v>
      </c>
      <c r="AU139" s="13">
        <v>3313778.1</v>
      </c>
      <c r="AV139" s="18">
        <v>7500</v>
      </c>
      <c r="AW139" s="18">
        <v>41750</v>
      </c>
      <c r="AX139" s="18">
        <v>0</v>
      </c>
      <c r="AY139" s="18">
        <v>0</v>
      </c>
      <c r="AZ139" s="18">
        <v>0</v>
      </c>
      <c r="BA139" s="18">
        <v>0</v>
      </c>
      <c r="BB139" s="18">
        <v>0</v>
      </c>
      <c r="BC139" s="18">
        <v>0</v>
      </c>
      <c r="BD139" s="18">
        <v>0</v>
      </c>
      <c r="BE139" s="18">
        <v>0</v>
      </c>
      <c r="BF139" s="18">
        <v>0</v>
      </c>
      <c r="BG139" s="18">
        <v>288300</v>
      </c>
      <c r="BH139" s="18">
        <v>0</v>
      </c>
      <c r="BI139" s="18">
        <v>0</v>
      </c>
      <c r="BJ139" s="18">
        <v>0</v>
      </c>
      <c r="BK139" s="18">
        <v>0</v>
      </c>
      <c r="BL139" s="18">
        <v>0</v>
      </c>
      <c r="BM139" s="18">
        <v>0</v>
      </c>
      <c r="BN139" s="18">
        <v>288300</v>
      </c>
      <c r="BO139" s="18">
        <v>0</v>
      </c>
      <c r="BP139" s="18">
        <v>0</v>
      </c>
      <c r="BQ139" s="18">
        <v>0</v>
      </c>
      <c r="BR139" s="18"/>
      <c r="BS139" s="19">
        <f t="shared" si="2"/>
        <v>9771882.290000001</v>
      </c>
    </row>
    <row r="140" spans="1:71" ht="15.75" customHeight="1">
      <c r="A140" s="3" t="s">
        <v>397</v>
      </c>
      <c r="B140" s="3" t="s">
        <v>398</v>
      </c>
      <c r="C140" s="3" t="s">
        <v>392</v>
      </c>
      <c r="D140" s="5">
        <v>238926100</v>
      </c>
      <c r="E140" s="5">
        <v>575832500</v>
      </c>
      <c r="F140" s="6">
        <v>814758600</v>
      </c>
      <c r="G140" s="7">
        <v>300000</v>
      </c>
      <c r="H140" s="7">
        <v>814458600</v>
      </c>
      <c r="I140" s="8">
        <v>0</v>
      </c>
      <c r="J140" s="6">
        <v>814458600</v>
      </c>
      <c r="K140" s="9">
        <v>3.776</v>
      </c>
      <c r="L140" s="46">
        <v>89.39</v>
      </c>
      <c r="M140" s="46"/>
      <c r="N140" s="10">
        <v>0</v>
      </c>
      <c r="O140" s="11">
        <v>0</v>
      </c>
      <c r="P140" s="8">
        <v>0</v>
      </c>
      <c r="Q140" s="12">
        <v>99554883</v>
      </c>
      <c r="R140" s="6">
        <v>914013483</v>
      </c>
      <c r="S140" s="13">
        <v>6005313.45</v>
      </c>
      <c r="T140" s="13">
        <v>0</v>
      </c>
      <c r="U140" s="13">
        <v>0</v>
      </c>
      <c r="V140" s="14">
        <v>0</v>
      </c>
      <c r="W140" s="14">
        <v>196592.9</v>
      </c>
      <c r="X140" s="14">
        <v>6201906.350000001</v>
      </c>
      <c r="Y140" s="15">
        <v>0</v>
      </c>
      <c r="Z140" s="13">
        <v>6201906.350000001</v>
      </c>
      <c r="AA140" s="16">
        <v>403889.28</v>
      </c>
      <c r="AB140" s="16">
        <v>0</v>
      </c>
      <c r="AC140" s="13">
        <v>187779.15</v>
      </c>
      <c r="AD140" s="14">
        <v>10110130</v>
      </c>
      <c r="AE140" s="14">
        <v>4039738</v>
      </c>
      <c r="AF140" s="14">
        <v>0</v>
      </c>
      <c r="AG140" s="14">
        <v>9805511.55</v>
      </c>
      <c r="AH140" s="14">
        <v>0</v>
      </c>
      <c r="AI140" s="14">
        <v>0</v>
      </c>
      <c r="AJ140" s="17">
        <v>30748954.330000002</v>
      </c>
      <c r="AK140" s="18">
        <v>19584700</v>
      </c>
      <c r="AL140" s="18">
        <v>0</v>
      </c>
      <c r="AM140" s="18">
        <v>56730400</v>
      </c>
      <c r="AN140" s="18">
        <v>19739600</v>
      </c>
      <c r="AO140" s="18">
        <v>9198300</v>
      </c>
      <c r="AP140" s="18">
        <v>22355100</v>
      </c>
      <c r="AQ140" s="6">
        <v>127608100</v>
      </c>
      <c r="AR140" s="15">
        <v>2335000</v>
      </c>
      <c r="AS140" s="15">
        <v>5210219.42</v>
      </c>
      <c r="AT140" s="15">
        <v>350000</v>
      </c>
      <c r="AU140" s="13">
        <v>7895219.42</v>
      </c>
      <c r="AV140" s="18">
        <v>33000</v>
      </c>
      <c r="AW140" s="18">
        <v>74000</v>
      </c>
      <c r="AX140" s="18">
        <v>0</v>
      </c>
      <c r="AY140" s="18">
        <v>300000</v>
      </c>
      <c r="AZ140" s="18">
        <v>0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8">
        <v>0</v>
      </c>
      <c r="BK140" s="18">
        <v>0</v>
      </c>
      <c r="BL140" s="18">
        <v>0</v>
      </c>
      <c r="BM140" s="18">
        <v>0</v>
      </c>
      <c r="BN140" s="18">
        <v>300000</v>
      </c>
      <c r="BO140" s="18">
        <v>0</v>
      </c>
      <c r="BP140" s="18">
        <v>0</v>
      </c>
      <c r="BQ140" s="18">
        <v>0</v>
      </c>
      <c r="BR140" s="18"/>
      <c r="BS140" s="19">
        <f t="shared" si="2"/>
        <v>17700730.97</v>
      </c>
    </row>
    <row r="141" spans="1:71" ht="15.75" customHeight="1">
      <c r="A141" s="3" t="s">
        <v>399</v>
      </c>
      <c r="B141" s="3" t="s">
        <v>400</v>
      </c>
      <c r="C141" s="3" t="s">
        <v>392</v>
      </c>
      <c r="D141" s="5">
        <v>226911500</v>
      </c>
      <c r="E141" s="5">
        <v>568439300</v>
      </c>
      <c r="F141" s="6">
        <v>795350800</v>
      </c>
      <c r="G141" s="7">
        <v>0</v>
      </c>
      <c r="H141" s="7">
        <v>795350800</v>
      </c>
      <c r="I141" s="8">
        <v>85</v>
      </c>
      <c r="J141" s="6">
        <v>795350885</v>
      </c>
      <c r="K141" s="9">
        <v>3.38</v>
      </c>
      <c r="L141" s="46">
        <v>85.53</v>
      </c>
      <c r="M141" s="46"/>
      <c r="N141" s="10">
        <v>0</v>
      </c>
      <c r="O141" s="11">
        <v>0</v>
      </c>
      <c r="P141" s="8">
        <v>0</v>
      </c>
      <c r="Q141" s="12">
        <v>136473455</v>
      </c>
      <c r="R141" s="6">
        <v>931824340</v>
      </c>
      <c r="S141" s="13">
        <v>6122335.55</v>
      </c>
      <c r="T141" s="13">
        <v>0</v>
      </c>
      <c r="U141" s="13">
        <v>0</v>
      </c>
      <c r="V141" s="14">
        <v>4461.02</v>
      </c>
      <c r="W141" s="14">
        <v>0</v>
      </c>
      <c r="X141" s="14">
        <v>6117874.53</v>
      </c>
      <c r="Y141" s="15">
        <v>0</v>
      </c>
      <c r="Z141" s="13">
        <v>6117874.53</v>
      </c>
      <c r="AA141" s="16">
        <v>0</v>
      </c>
      <c r="AB141" s="16">
        <v>0</v>
      </c>
      <c r="AC141" s="13">
        <v>185994.29</v>
      </c>
      <c r="AD141" s="14">
        <v>8672044</v>
      </c>
      <c r="AE141" s="14">
        <v>5060871</v>
      </c>
      <c r="AF141" s="14">
        <v>0</v>
      </c>
      <c r="AG141" s="14">
        <v>6425373.84</v>
      </c>
      <c r="AH141" s="14">
        <v>119302.64</v>
      </c>
      <c r="AI141" s="14">
        <v>300453</v>
      </c>
      <c r="AJ141" s="17">
        <v>26881913.3</v>
      </c>
      <c r="AK141" s="18">
        <v>8949200</v>
      </c>
      <c r="AL141" s="18">
        <v>0</v>
      </c>
      <c r="AM141" s="18">
        <v>18113000</v>
      </c>
      <c r="AN141" s="18">
        <v>29635000</v>
      </c>
      <c r="AO141" s="18">
        <v>4664800</v>
      </c>
      <c r="AP141" s="18">
        <v>32793300</v>
      </c>
      <c r="AQ141" s="6">
        <v>94155300</v>
      </c>
      <c r="AR141" s="15">
        <v>750000</v>
      </c>
      <c r="AS141" s="15">
        <v>2692418.2</v>
      </c>
      <c r="AT141" s="15">
        <v>357725.96</v>
      </c>
      <c r="AU141" s="13">
        <v>3800144.16</v>
      </c>
      <c r="AV141" s="18">
        <v>12250</v>
      </c>
      <c r="AW141" s="18">
        <v>39000</v>
      </c>
      <c r="AX141" s="18">
        <v>0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  <c r="BD141" s="18">
        <v>0</v>
      </c>
      <c r="BE141" s="18">
        <v>0</v>
      </c>
      <c r="BF141" s="18">
        <v>0</v>
      </c>
      <c r="BG141" s="18">
        <v>0</v>
      </c>
      <c r="BH141" s="18">
        <v>0</v>
      </c>
      <c r="BI141" s="18">
        <v>0</v>
      </c>
      <c r="BJ141" s="18">
        <v>0</v>
      </c>
      <c r="BK141" s="18">
        <v>0</v>
      </c>
      <c r="BL141" s="18">
        <v>0</v>
      </c>
      <c r="BM141" s="18">
        <v>0</v>
      </c>
      <c r="BN141" s="18">
        <v>0</v>
      </c>
      <c r="BO141" s="18">
        <v>0</v>
      </c>
      <c r="BP141" s="18">
        <v>45181</v>
      </c>
      <c r="BQ141" s="18">
        <v>0</v>
      </c>
      <c r="BR141" s="18"/>
      <c r="BS141" s="19">
        <f t="shared" si="2"/>
        <v>10225518</v>
      </c>
    </row>
    <row r="142" spans="1:71" ht="15.75" customHeight="1">
      <c r="A142" s="3" t="s">
        <v>401</v>
      </c>
      <c r="B142" s="3" t="s">
        <v>402</v>
      </c>
      <c r="C142" s="3" t="s">
        <v>392</v>
      </c>
      <c r="D142" s="5">
        <v>173239800</v>
      </c>
      <c r="E142" s="5">
        <v>467674900</v>
      </c>
      <c r="F142" s="6">
        <v>640914700</v>
      </c>
      <c r="G142" s="7">
        <v>18400</v>
      </c>
      <c r="H142" s="7">
        <v>640896300</v>
      </c>
      <c r="I142" s="8">
        <v>80</v>
      </c>
      <c r="J142" s="6">
        <v>640896380</v>
      </c>
      <c r="K142" s="9">
        <v>3.835</v>
      </c>
      <c r="L142" s="46">
        <v>80.82</v>
      </c>
      <c r="M142" s="46"/>
      <c r="N142" s="10">
        <v>0</v>
      </c>
      <c r="O142" s="11">
        <v>0</v>
      </c>
      <c r="P142" s="8">
        <v>0</v>
      </c>
      <c r="Q142" s="12">
        <v>152524082</v>
      </c>
      <c r="R142" s="6">
        <v>793420462</v>
      </c>
      <c r="S142" s="13">
        <v>5212984.99</v>
      </c>
      <c r="T142" s="13">
        <v>0</v>
      </c>
      <c r="U142" s="13">
        <v>0</v>
      </c>
      <c r="V142" s="14">
        <v>1422.22</v>
      </c>
      <c r="W142" s="14">
        <v>0</v>
      </c>
      <c r="X142" s="14">
        <v>5211562.7700000005</v>
      </c>
      <c r="Y142" s="15">
        <v>0</v>
      </c>
      <c r="Z142" s="13">
        <v>5211562.7700000005</v>
      </c>
      <c r="AA142" s="16">
        <v>339293.65</v>
      </c>
      <c r="AB142" s="16">
        <v>0</v>
      </c>
      <c r="AC142" s="13">
        <v>158437.16</v>
      </c>
      <c r="AD142" s="14">
        <v>10496435</v>
      </c>
      <c r="AE142" s="14">
        <v>0</v>
      </c>
      <c r="AF142" s="14">
        <v>0</v>
      </c>
      <c r="AG142" s="14">
        <v>8112361.81</v>
      </c>
      <c r="AH142" s="14">
        <v>256792</v>
      </c>
      <c r="AI142" s="14">
        <v>0</v>
      </c>
      <c r="AJ142" s="17">
        <v>24574882.39</v>
      </c>
      <c r="AK142" s="18">
        <v>9735300</v>
      </c>
      <c r="AL142" s="18">
        <v>0</v>
      </c>
      <c r="AM142" s="18">
        <v>17727100</v>
      </c>
      <c r="AN142" s="18">
        <v>12136700</v>
      </c>
      <c r="AO142" s="18">
        <v>236200</v>
      </c>
      <c r="AP142" s="18">
        <v>5454400</v>
      </c>
      <c r="AQ142" s="6">
        <v>45289700</v>
      </c>
      <c r="AR142" s="15">
        <v>1432820.88</v>
      </c>
      <c r="AS142" s="15">
        <v>1836112.78</v>
      </c>
      <c r="AT142" s="15">
        <v>300000</v>
      </c>
      <c r="AU142" s="13">
        <v>3568933.66</v>
      </c>
      <c r="AV142" s="18">
        <v>12250</v>
      </c>
      <c r="AW142" s="18">
        <v>32000</v>
      </c>
      <c r="AX142" s="18">
        <v>0</v>
      </c>
      <c r="AY142" s="18">
        <v>0</v>
      </c>
      <c r="AZ142" s="18">
        <v>0</v>
      </c>
      <c r="BA142" s="18">
        <v>0</v>
      </c>
      <c r="BB142" s="18">
        <v>0</v>
      </c>
      <c r="BC142" s="18">
        <v>0</v>
      </c>
      <c r="BD142" s="18">
        <v>0</v>
      </c>
      <c r="BE142" s="18">
        <v>0</v>
      </c>
      <c r="BF142" s="18">
        <v>0</v>
      </c>
      <c r="BG142" s="18">
        <v>18400</v>
      </c>
      <c r="BH142" s="18">
        <v>0</v>
      </c>
      <c r="BI142" s="18">
        <v>0</v>
      </c>
      <c r="BJ142" s="18">
        <v>0</v>
      </c>
      <c r="BK142" s="18">
        <v>0</v>
      </c>
      <c r="BL142" s="18">
        <v>0</v>
      </c>
      <c r="BM142" s="18">
        <v>0</v>
      </c>
      <c r="BN142" s="18">
        <v>18400</v>
      </c>
      <c r="BO142" s="18">
        <v>0</v>
      </c>
      <c r="BP142" s="18">
        <v>0</v>
      </c>
      <c r="BQ142" s="18">
        <v>0</v>
      </c>
      <c r="BR142" s="18"/>
      <c r="BS142" s="19">
        <f t="shared" si="2"/>
        <v>11681295.469999999</v>
      </c>
    </row>
    <row r="143" spans="1:71" ht="15.75" customHeight="1">
      <c r="A143" s="3" t="s">
        <v>403</v>
      </c>
      <c r="B143" s="3" t="s">
        <v>404</v>
      </c>
      <c r="C143" s="3" t="s">
        <v>392</v>
      </c>
      <c r="D143" s="5">
        <v>23180600</v>
      </c>
      <c r="E143" s="5">
        <v>96895800</v>
      </c>
      <c r="F143" s="6">
        <v>120076400</v>
      </c>
      <c r="G143" s="7">
        <v>25000</v>
      </c>
      <c r="H143" s="7">
        <v>120051400</v>
      </c>
      <c r="I143" s="8">
        <v>100</v>
      </c>
      <c r="J143" s="6">
        <v>120051500</v>
      </c>
      <c r="K143" s="9">
        <v>4.118</v>
      </c>
      <c r="L143" s="46">
        <v>79.64</v>
      </c>
      <c r="M143" s="46"/>
      <c r="N143" s="10">
        <v>0</v>
      </c>
      <c r="O143" s="11">
        <v>0</v>
      </c>
      <c r="P143" s="8">
        <v>0</v>
      </c>
      <c r="Q143" s="12">
        <v>31551147</v>
      </c>
      <c r="R143" s="6">
        <v>151602647</v>
      </c>
      <c r="S143" s="13">
        <v>996070.01</v>
      </c>
      <c r="T143" s="13">
        <v>0</v>
      </c>
      <c r="U143" s="13">
        <v>0</v>
      </c>
      <c r="V143" s="14">
        <v>82.31</v>
      </c>
      <c r="W143" s="14">
        <v>0</v>
      </c>
      <c r="X143" s="14">
        <v>995987.7</v>
      </c>
      <c r="Y143" s="15">
        <v>0</v>
      </c>
      <c r="Z143" s="13">
        <v>995987.7</v>
      </c>
      <c r="AA143" s="16">
        <v>64843.13</v>
      </c>
      <c r="AB143" s="16">
        <v>0</v>
      </c>
      <c r="AC143" s="13">
        <v>30278.75</v>
      </c>
      <c r="AD143" s="14">
        <v>1554520</v>
      </c>
      <c r="AE143" s="14">
        <v>0</v>
      </c>
      <c r="AF143" s="14">
        <v>0</v>
      </c>
      <c r="AG143" s="14">
        <v>2297483.41</v>
      </c>
      <c r="AH143" s="14">
        <v>0</v>
      </c>
      <c r="AI143" s="14">
        <v>0</v>
      </c>
      <c r="AJ143" s="17">
        <v>4943112.99</v>
      </c>
      <c r="AK143" s="18">
        <v>5716200</v>
      </c>
      <c r="AL143" s="18">
        <v>0</v>
      </c>
      <c r="AM143" s="18">
        <v>8186700</v>
      </c>
      <c r="AN143" s="18">
        <v>2793700</v>
      </c>
      <c r="AO143" s="18">
        <v>0</v>
      </c>
      <c r="AP143" s="18">
        <v>109200</v>
      </c>
      <c r="AQ143" s="6">
        <v>16805800</v>
      </c>
      <c r="AR143" s="15">
        <v>650000</v>
      </c>
      <c r="AS143" s="15">
        <v>1133005.75</v>
      </c>
      <c r="AT143" s="15">
        <v>67213.84</v>
      </c>
      <c r="AU143" s="13">
        <v>1850219.59</v>
      </c>
      <c r="AV143" s="18">
        <v>4000</v>
      </c>
      <c r="AW143" s="18">
        <v>7500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0</v>
      </c>
      <c r="BD143" s="18">
        <v>0</v>
      </c>
      <c r="BE143" s="18">
        <v>0</v>
      </c>
      <c r="BF143" s="18">
        <v>0</v>
      </c>
      <c r="BG143" s="18">
        <v>0</v>
      </c>
      <c r="BH143" s="18">
        <v>25000</v>
      </c>
      <c r="BI143" s="18">
        <v>0</v>
      </c>
      <c r="BJ143" s="18">
        <v>0</v>
      </c>
      <c r="BK143" s="18">
        <v>0</v>
      </c>
      <c r="BL143" s="18">
        <v>0</v>
      </c>
      <c r="BM143" s="18">
        <v>0</v>
      </c>
      <c r="BN143" s="18">
        <v>25000</v>
      </c>
      <c r="BO143" s="18">
        <v>0</v>
      </c>
      <c r="BP143" s="18">
        <v>0</v>
      </c>
      <c r="BQ143" s="18">
        <v>0</v>
      </c>
      <c r="BR143" s="18"/>
      <c r="BS143" s="19">
        <f t="shared" si="2"/>
        <v>4147703</v>
      </c>
    </row>
    <row r="144" spans="1:71" ht="15.75" customHeight="1">
      <c r="A144" s="3" t="s">
        <v>405</v>
      </c>
      <c r="B144" s="3" t="s">
        <v>406</v>
      </c>
      <c r="C144" s="3" t="s">
        <v>392</v>
      </c>
      <c r="D144" s="5">
        <v>468430800</v>
      </c>
      <c r="E144" s="5">
        <v>1253321100</v>
      </c>
      <c r="F144" s="6">
        <v>1721751900</v>
      </c>
      <c r="G144" s="7">
        <v>12734300</v>
      </c>
      <c r="H144" s="7">
        <v>1709017600</v>
      </c>
      <c r="I144" s="8">
        <v>25323964</v>
      </c>
      <c r="J144" s="6">
        <v>1734341564</v>
      </c>
      <c r="K144" s="9">
        <v>3.425</v>
      </c>
      <c r="L144" s="46">
        <v>82.28</v>
      </c>
      <c r="M144" s="46"/>
      <c r="N144" s="10">
        <v>0</v>
      </c>
      <c r="O144" s="11">
        <v>0</v>
      </c>
      <c r="P144" s="8">
        <v>0</v>
      </c>
      <c r="Q144" s="12">
        <v>470168509</v>
      </c>
      <c r="R144" s="6">
        <v>2204510073</v>
      </c>
      <c r="S144" s="13">
        <v>14484221.77</v>
      </c>
      <c r="T144" s="13">
        <v>0</v>
      </c>
      <c r="U144" s="13">
        <v>0</v>
      </c>
      <c r="V144" s="14">
        <v>7859.19</v>
      </c>
      <c r="W144" s="14">
        <v>0</v>
      </c>
      <c r="X144" s="14">
        <v>14476362.58</v>
      </c>
      <c r="Y144" s="15">
        <v>0</v>
      </c>
      <c r="Z144" s="13">
        <v>14476362.58</v>
      </c>
      <c r="AA144" s="16">
        <v>942469.3</v>
      </c>
      <c r="AB144" s="16">
        <v>0</v>
      </c>
      <c r="AC144" s="13">
        <v>440110.15</v>
      </c>
      <c r="AD144" s="14">
        <v>13868468</v>
      </c>
      <c r="AE144" s="14">
        <v>0</v>
      </c>
      <c r="AF144" s="14">
        <v>0</v>
      </c>
      <c r="AG144" s="14">
        <v>29663493.79</v>
      </c>
      <c r="AH144" s="14">
        <v>0</v>
      </c>
      <c r="AI144" s="14">
        <v>0</v>
      </c>
      <c r="AJ144" s="17">
        <v>59390903.82</v>
      </c>
      <c r="AK144" s="18">
        <v>764213600</v>
      </c>
      <c r="AL144" s="18">
        <v>18114200</v>
      </c>
      <c r="AM144" s="18">
        <v>551686600</v>
      </c>
      <c r="AN144" s="18">
        <v>611367900</v>
      </c>
      <c r="AO144" s="18">
        <v>16778400</v>
      </c>
      <c r="AP144" s="18">
        <v>831468200</v>
      </c>
      <c r="AQ144" s="6">
        <v>2793628900</v>
      </c>
      <c r="AR144" s="15">
        <v>18310270</v>
      </c>
      <c r="AS144" s="15">
        <v>155891763.27</v>
      </c>
      <c r="AT144" s="15">
        <v>2370000</v>
      </c>
      <c r="AU144" s="13">
        <v>176572033.27</v>
      </c>
      <c r="AV144" s="18">
        <v>138750</v>
      </c>
      <c r="AW144" s="18">
        <v>47750</v>
      </c>
      <c r="AX144" s="18">
        <v>0</v>
      </c>
      <c r="AY144" s="18">
        <v>0</v>
      </c>
      <c r="AZ144" s="18">
        <v>0</v>
      </c>
      <c r="BA144" s="18">
        <v>0</v>
      </c>
      <c r="BB144" s="18">
        <v>0</v>
      </c>
      <c r="BC144" s="18">
        <v>0</v>
      </c>
      <c r="BD144" s="18">
        <v>0</v>
      </c>
      <c r="BE144" s="18">
        <v>0</v>
      </c>
      <c r="BF144" s="18">
        <v>0</v>
      </c>
      <c r="BG144" s="18">
        <v>0</v>
      </c>
      <c r="BH144" s="18">
        <v>6394900</v>
      </c>
      <c r="BI144" s="18">
        <v>0</v>
      </c>
      <c r="BJ144" s="18">
        <v>0</v>
      </c>
      <c r="BK144" s="18">
        <v>651400</v>
      </c>
      <c r="BL144" s="18">
        <v>0</v>
      </c>
      <c r="BM144" s="18">
        <v>5688000</v>
      </c>
      <c r="BN144" s="18">
        <v>12734300</v>
      </c>
      <c r="BO144" s="18">
        <v>0</v>
      </c>
      <c r="BP144" s="18">
        <v>244601</v>
      </c>
      <c r="BQ144" s="18">
        <v>0</v>
      </c>
      <c r="BR144" s="18"/>
      <c r="BS144" s="19">
        <f t="shared" si="2"/>
        <v>206235527.06</v>
      </c>
    </row>
    <row r="145" spans="1:71" ht="15.75" customHeight="1">
      <c r="A145" s="3" t="s">
        <v>407</v>
      </c>
      <c r="B145" s="3" t="s">
        <v>408</v>
      </c>
      <c r="C145" s="3" t="s">
        <v>392</v>
      </c>
      <c r="D145" s="5">
        <v>2320665900</v>
      </c>
      <c r="E145" s="5">
        <v>5717876300</v>
      </c>
      <c r="F145" s="6">
        <v>8038542200</v>
      </c>
      <c r="G145" s="7">
        <v>11485500</v>
      </c>
      <c r="H145" s="7">
        <v>8027056700</v>
      </c>
      <c r="I145" s="8">
        <v>16294661</v>
      </c>
      <c r="J145" s="6">
        <v>8043351361</v>
      </c>
      <c r="K145" s="9">
        <v>3.897</v>
      </c>
      <c r="L145" s="46">
        <v>75.35</v>
      </c>
      <c r="M145" s="46"/>
      <c r="N145" s="10">
        <v>0</v>
      </c>
      <c r="O145" s="11">
        <v>0</v>
      </c>
      <c r="P145" s="8">
        <v>0</v>
      </c>
      <c r="Q145" s="12">
        <v>2672053465</v>
      </c>
      <c r="R145" s="6">
        <v>10715404826</v>
      </c>
      <c r="S145" s="13">
        <v>70403080.36</v>
      </c>
      <c r="T145" s="13">
        <v>0</v>
      </c>
      <c r="U145" s="13">
        <v>0</v>
      </c>
      <c r="V145" s="14">
        <v>0</v>
      </c>
      <c r="W145" s="14">
        <v>65562.87</v>
      </c>
      <c r="X145" s="14">
        <v>70468643.23</v>
      </c>
      <c r="Y145" s="15">
        <v>0</v>
      </c>
      <c r="Z145" s="13">
        <v>70468643.23</v>
      </c>
      <c r="AA145" s="16">
        <v>0</v>
      </c>
      <c r="AB145" s="16">
        <v>0</v>
      </c>
      <c r="AC145" s="13">
        <v>2141906.84</v>
      </c>
      <c r="AD145" s="14">
        <v>193280659</v>
      </c>
      <c r="AE145" s="14">
        <v>0</v>
      </c>
      <c r="AF145" s="14">
        <v>0</v>
      </c>
      <c r="AG145" s="14">
        <v>43189670.8</v>
      </c>
      <c r="AH145" s="14">
        <v>804335.14</v>
      </c>
      <c r="AI145" s="14">
        <v>3547234</v>
      </c>
      <c r="AJ145" s="17">
        <v>313432449.01</v>
      </c>
      <c r="AK145" s="18">
        <v>180244900</v>
      </c>
      <c r="AL145" s="18">
        <v>26001500</v>
      </c>
      <c r="AM145" s="18">
        <v>478597600</v>
      </c>
      <c r="AN145" s="18">
        <v>326288500</v>
      </c>
      <c r="AO145" s="18">
        <v>35358000</v>
      </c>
      <c r="AP145" s="18">
        <v>133458500</v>
      </c>
      <c r="AQ145" s="6">
        <v>1179949000</v>
      </c>
      <c r="AR145" s="15">
        <v>15261128.82</v>
      </c>
      <c r="AS145" s="15">
        <v>21806204.36</v>
      </c>
      <c r="AT145" s="15">
        <v>10000</v>
      </c>
      <c r="AU145" s="13">
        <v>37077333.18</v>
      </c>
      <c r="AV145" s="18">
        <v>79000</v>
      </c>
      <c r="AW145" s="18">
        <v>294250</v>
      </c>
      <c r="AX145" s="18">
        <v>0</v>
      </c>
      <c r="AY145" s="18">
        <v>5271300</v>
      </c>
      <c r="AZ145" s="18">
        <v>0</v>
      </c>
      <c r="BA145" s="18">
        <v>0</v>
      </c>
      <c r="BB145" s="18">
        <v>0</v>
      </c>
      <c r="BC145" s="18">
        <v>0</v>
      </c>
      <c r="BD145" s="18">
        <v>0</v>
      </c>
      <c r="BE145" s="18">
        <v>0</v>
      </c>
      <c r="BF145" s="18">
        <v>0</v>
      </c>
      <c r="BG145" s="18">
        <v>0</v>
      </c>
      <c r="BH145" s="18">
        <v>6146700</v>
      </c>
      <c r="BI145" s="18">
        <v>0</v>
      </c>
      <c r="BJ145" s="18">
        <v>67500</v>
      </c>
      <c r="BK145" s="18">
        <v>0</v>
      </c>
      <c r="BL145" s="18">
        <v>0</v>
      </c>
      <c r="BM145" s="18">
        <v>0</v>
      </c>
      <c r="BN145" s="18">
        <v>11485500</v>
      </c>
      <c r="BO145" s="18">
        <v>0</v>
      </c>
      <c r="BP145" s="18">
        <v>0</v>
      </c>
      <c r="BQ145" s="18">
        <v>0</v>
      </c>
      <c r="BR145" s="18"/>
      <c r="BS145" s="19">
        <f t="shared" si="2"/>
        <v>80267003.97999999</v>
      </c>
    </row>
    <row r="146" spans="1:71" ht="15.75" customHeight="1">
      <c r="A146" s="3" t="s">
        <v>409</v>
      </c>
      <c r="B146" s="3" t="s">
        <v>410</v>
      </c>
      <c r="C146" s="3" t="s">
        <v>392</v>
      </c>
      <c r="D146" s="5">
        <v>24570600</v>
      </c>
      <c r="E146" s="5">
        <v>64769000</v>
      </c>
      <c r="F146" s="6">
        <v>89339600</v>
      </c>
      <c r="G146" s="7">
        <v>0</v>
      </c>
      <c r="H146" s="7">
        <v>89339600</v>
      </c>
      <c r="I146" s="8">
        <v>0</v>
      </c>
      <c r="J146" s="6">
        <v>89339600</v>
      </c>
      <c r="K146" s="9">
        <v>3.846</v>
      </c>
      <c r="L146" s="46">
        <v>87.18</v>
      </c>
      <c r="M146" s="46"/>
      <c r="N146" s="10">
        <v>0</v>
      </c>
      <c r="O146" s="11">
        <v>0</v>
      </c>
      <c r="P146" s="8">
        <v>0</v>
      </c>
      <c r="Q146" s="12">
        <v>13310143</v>
      </c>
      <c r="R146" s="6">
        <v>102649743</v>
      </c>
      <c r="S146" s="13">
        <v>674436.31</v>
      </c>
      <c r="T146" s="13">
        <v>0</v>
      </c>
      <c r="U146" s="13">
        <v>0</v>
      </c>
      <c r="V146" s="14">
        <v>0</v>
      </c>
      <c r="W146" s="14">
        <v>0</v>
      </c>
      <c r="X146" s="14">
        <v>674436.31</v>
      </c>
      <c r="Y146" s="15">
        <v>0</v>
      </c>
      <c r="Z146" s="13">
        <v>674436.31</v>
      </c>
      <c r="AA146" s="16">
        <v>43908.83</v>
      </c>
      <c r="AB146" s="16">
        <v>0</v>
      </c>
      <c r="AC146" s="13">
        <v>20503.24</v>
      </c>
      <c r="AD146" s="14">
        <v>925663</v>
      </c>
      <c r="AE146" s="14">
        <v>0</v>
      </c>
      <c r="AF146" s="14">
        <v>0</v>
      </c>
      <c r="AG146" s="14">
        <v>1771084.88</v>
      </c>
      <c r="AH146" s="14">
        <v>0</v>
      </c>
      <c r="AI146" s="14">
        <v>0</v>
      </c>
      <c r="AJ146" s="17">
        <v>3435596.26</v>
      </c>
      <c r="AK146" s="18">
        <v>3371800</v>
      </c>
      <c r="AL146" s="18">
        <v>0</v>
      </c>
      <c r="AM146" s="18">
        <v>11399400</v>
      </c>
      <c r="AN146" s="18">
        <v>1025800</v>
      </c>
      <c r="AO146" s="18">
        <v>41600</v>
      </c>
      <c r="AP146" s="18">
        <v>3716300</v>
      </c>
      <c r="AQ146" s="6">
        <v>19554900</v>
      </c>
      <c r="AR146" s="15">
        <v>473800</v>
      </c>
      <c r="AS146" s="15">
        <v>1651052.86</v>
      </c>
      <c r="AT146" s="15">
        <v>139000</v>
      </c>
      <c r="AU146" s="13">
        <v>2263852.8600000003</v>
      </c>
      <c r="AV146" s="18">
        <v>1750</v>
      </c>
      <c r="AW146" s="18">
        <v>6500</v>
      </c>
      <c r="AX146" s="18">
        <v>0</v>
      </c>
      <c r="AY146" s="18">
        <v>0</v>
      </c>
      <c r="AZ146" s="18">
        <v>0</v>
      </c>
      <c r="BA146" s="18">
        <v>0</v>
      </c>
      <c r="BB146" s="18">
        <v>0</v>
      </c>
      <c r="BC146" s="18">
        <v>0</v>
      </c>
      <c r="BD146" s="18">
        <v>0</v>
      </c>
      <c r="BE146" s="18">
        <v>0</v>
      </c>
      <c r="BF146" s="18">
        <v>0</v>
      </c>
      <c r="BG146" s="18">
        <v>0</v>
      </c>
      <c r="BH146" s="18">
        <v>0</v>
      </c>
      <c r="BI146" s="18">
        <v>0</v>
      </c>
      <c r="BJ146" s="18">
        <v>0</v>
      </c>
      <c r="BK146" s="18">
        <v>0</v>
      </c>
      <c r="BL146" s="18">
        <v>0</v>
      </c>
      <c r="BM146" s="18">
        <v>0</v>
      </c>
      <c r="BN146" s="18">
        <v>0</v>
      </c>
      <c r="BO146" s="18">
        <v>0</v>
      </c>
      <c r="BP146" s="18">
        <v>0</v>
      </c>
      <c r="BQ146" s="18">
        <v>0</v>
      </c>
      <c r="BR146" s="18"/>
      <c r="BS146" s="19">
        <f t="shared" si="2"/>
        <v>4034937.74</v>
      </c>
    </row>
    <row r="147" spans="1:71" ht="15.75" customHeight="1">
      <c r="A147" s="3" t="s">
        <v>411</v>
      </c>
      <c r="B147" s="3" t="s">
        <v>412</v>
      </c>
      <c r="C147" s="3" t="s">
        <v>392</v>
      </c>
      <c r="D147" s="5">
        <v>73406700</v>
      </c>
      <c r="E147" s="5">
        <v>183947750</v>
      </c>
      <c r="F147" s="6">
        <v>257354450</v>
      </c>
      <c r="G147" s="7">
        <v>314720</v>
      </c>
      <c r="H147" s="7">
        <v>257039730</v>
      </c>
      <c r="I147" s="8">
        <v>81</v>
      </c>
      <c r="J147" s="6">
        <v>257039811</v>
      </c>
      <c r="K147" s="9">
        <v>4.432</v>
      </c>
      <c r="L147" s="46">
        <v>81.37</v>
      </c>
      <c r="M147" s="46"/>
      <c r="N147" s="10">
        <v>0</v>
      </c>
      <c r="O147" s="11">
        <v>0</v>
      </c>
      <c r="P147" s="8">
        <v>0</v>
      </c>
      <c r="Q147" s="12">
        <v>59799912</v>
      </c>
      <c r="R147" s="6">
        <v>316839723</v>
      </c>
      <c r="S147" s="13">
        <v>2081721.86</v>
      </c>
      <c r="T147" s="13">
        <v>0</v>
      </c>
      <c r="U147" s="13">
        <v>0</v>
      </c>
      <c r="V147" s="14">
        <v>1232.92</v>
      </c>
      <c r="W147" s="14">
        <v>0</v>
      </c>
      <c r="X147" s="14">
        <v>2080488.9400000002</v>
      </c>
      <c r="Y147" s="15">
        <v>0</v>
      </c>
      <c r="Z147" s="13">
        <v>2080488.9400000002</v>
      </c>
      <c r="AA147" s="16">
        <v>135447.03</v>
      </c>
      <c r="AB147" s="16">
        <v>0</v>
      </c>
      <c r="AC147" s="13">
        <v>63251.3</v>
      </c>
      <c r="AD147" s="14">
        <v>4502490</v>
      </c>
      <c r="AE147" s="14">
        <v>0</v>
      </c>
      <c r="AF147" s="14">
        <v>0</v>
      </c>
      <c r="AG147" s="14">
        <v>4557514.13</v>
      </c>
      <c r="AH147" s="14">
        <v>51408</v>
      </c>
      <c r="AI147" s="14">
        <v>0</v>
      </c>
      <c r="AJ147" s="17">
        <v>11390599.399999999</v>
      </c>
      <c r="AK147" s="18">
        <v>6922800</v>
      </c>
      <c r="AL147" s="18">
        <v>0</v>
      </c>
      <c r="AM147" s="18">
        <v>10743800</v>
      </c>
      <c r="AN147" s="18">
        <v>3011900</v>
      </c>
      <c r="AO147" s="18">
        <v>0</v>
      </c>
      <c r="AP147" s="18">
        <v>11883700</v>
      </c>
      <c r="AQ147" s="6">
        <v>32562200</v>
      </c>
      <c r="AR147" s="15">
        <v>1250000</v>
      </c>
      <c r="AS147" s="15">
        <v>1346519.87</v>
      </c>
      <c r="AT147" s="15">
        <v>250000</v>
      </c>
      <c r="AU147" s="13">
        <v>2846519.87</v>
      </c>
      <c r="AV147" s="18">
        <v>14750</v>
      </c>
      <c r="AW147" s="18">
        <v>18750</v>
      </c>
      <c r="AX147" s="18">
        <v>0</v>
      </c>
      <c r="AY147" s="18">
        <v>0</v>
      </c>
      <c r="AZ147" s="18">
        <v>0</v>
      </c>
      <c r="BA147" s="18">
        <v>0</v>
      </c>
      <c r="BB147" s="18">
        <v>0</v>
      </c>
      <c r="BC147" s="18">
        <v>0</v>
      </c>
      <c r="BD147" s="18">
        <v>0</v>
      </c>
      <c r="BE147" s="18">
        <v>0</v>
      </c>
      <c r="BF147" s="18">
        <v>0</v>
      </c>
      <c r="BG147" s="18">
        <v>0</v>
      </c>
      <c r="BH147" s="18">
        <v>314720</v>
      </c>
      <c r="BI147" s="18">
        <v>0</v>
      </c>
      <c r="BJ147" s="18">
        <v>0</v>
      </c>
      <c r="BK147" s="18">
        <v>0</v>
      </c>
      <c r="BL147" s="18">
        <v>0</v>
      </c>
      <c r="BM147" s="18">
        <v>0</v>
      </c>
      <c r="BN147" s="18">
        <v>314720</v>
      </c>
      <c r="BO147" s="18">
        <v>0</v>
      </c>
      <c r="BP147" s="18">
        <v>0</v>
      </c>
      <c r="BQ147" s="18">
        <v>0</v>
      </c>
      <c r="BR147" s="18"/>
      <c r="BS147" s="19">
        <f t="shared" si="2"/>
        <v>7404034</v>
      </c>
    </row>
    <row r="148" spans="1:71" ht="15.75" customHeight="1">
      <c r="A148" s="3" t="s">
        <v>413</v>
      </c>
      <c r="B148" s="3" t="s">
        <v>414</v>
      </c>
      <c r="C148" s="3" t="s">
        <v>392</v>
      </c>
      <c r="D148" s="5">
        <v>358024800</v>
      </c>
      <c r="E148" s="5">
        <v>719867700</v>
      </c>
      <c r="F148" s="6">
        <v>1077892500</v>
      </c>
      <c r="G148" s="7">
        <v>1813100</v>
      </c>
      <c r="H148" s="7">
        <v>1076079400</v>
      </c>
      <c r="I148" s="8">
        <v>0</v>
      </c>
      <c r="J148" s="6">
        <v>1076079400</v>
      </c>
      <c r="K148" s="9">
        <v>3.822</v>
      </c>
      <c r="L148" s="46">
        <v>77.93</v>
      </c>
      <c r="M148" s="46"/>
      <c r="N148" s="10">
        <v>0</v>
      </c>
      <c r="O148" s="11">
        <v>0</v>
      </c>
      <c r="P148" s="8">
        <v>0</v>
      </c>
      <c r="Q148" s="12">
        <v>308428919</v>
      </c>
      <c r="R148" s="6">
        <v>1384508319</v>
      </c>
      <c r="S148" s="13">
        <v>9096590.57</v>
      </c>
      <c r="T148" s="13">
        <v>0</v>
      </c>
      <c r="U148" s="13">
        <v>0</v>
      </c>
      <c r="V148" s="14">
        <v>15744.61</v>
      </c>
      <c r="W148" s="14">
        <v>0</v>
      </c>
      <c r="X148" s="14">
        <v>9080845.96</v>
      </c>
      <c r="Y148" s="15">
        <v>0</v>
      </c>
      <c r="Z148" s="13">
        <v>9080845.96</v>
      </c>
      <c r="AA148" s="16">
        <v>0</v>
      </c>
      <c r="AB148" s="16">
        <v>0</v>
      </c>
      <c r="AC148" s="13">
        <v>276107.11</v>
      </c>
      <c r="AD148" s="14">
        <v>19263522</v>
      </c>
      <c r="AE148" s="14">
        <v>0</v>
      </c>
      <c r="AF148" s="14">
        <v>0</v>
      </c>
      <c r="AG148" s="14">
        <v>12046690</v>
      </c>
      <c r="AH148" s="14">
        <v>0</v>
      </c>
      <c r="AI148" s="14">
        <v>458983</v>
      </c>
      <c r="AJ148" s="17">
        <v>41126148.07</v>
      </c>
      <c r="AK148" s="18">
        <v>36677900</v>
      </c>
      <c r="AL148" s="18">
        <v>7231200</v>
      </c>
      <c r="AM148" s="18">
        <v>40730500</v>
      </c>
      <c r="AN148" s="18">
        <v>46305200</v>
      </c>
      <c r="AO148" s="18">
        <v>133100</v>
      </c>
      <c r="AP148" s="18">
        <v>202275000</v>
      </c>
      <c r="AQ148" s="6">
        <v>333352900</v>
      </c>
      <c r="AR148" s="15">
        <v>1994667.48</v>
      </c>
      <c r="AS148" s="15">
        <v>6004133.14</v>
      </c>
      <c r="AT148" s="15">
        <v>5000</v>
      </c>
      <c r="AU148" s="13">
        <v>8003800.619999999</v>
      </c>
      <c r="AV148" s="18">
        <v>10250</v>
      </c>
      <c r="AW148" s="18">
        <v>43250</v>
      </c>
      <c r="AX148" s="18">
        <v>0</v>
      </c>
      <c r="AY148" s="18">
        <v>0</v>
      </c>
      <c r="AZ148" s="18">
        <v>0</v>
      </c>
      <c r="BA148" s="18">
        <v>0</v>
      </c>
      <c r="BB148" s="18">
        <v>0</v>
      </c>
      <c r="BC148" s="18">
        <v>0</v>
      </c>
      <c r="BD148" s="18">
        <v>0</v>
      </c>
      <c r="BE148" s="18">
        <v>0</v>
      </c>
      <c r="BF148" s="18">
        <v>0</v>
      </c>
      <c r="BG148" s="18">
        <v>0</v>
      </c>
      <c r="BH148" s="18">
        <v>1813100</v>
      </c>
      <c r="BI148" s="18">
        <v>0</v>
      </c>
      <c r="BJ148" s="18">
        <v>0</v>
      </c>
      <c r="BK148" s="18">
        <v>0</v>
      </c>
      <c r="BL148" s="18">
        <v>0</v>
      </c>
      <c r="BM148" s="18">
        <v>0</v>
      </c>
      <c r="BN148" s="18">
        <v>1813100</v>
      </c>
      <c r="BO148" s="18">
        <v>0</v>
      </c>
      <c r="BP148" s="18">
        <v>0</v>
      </c>
      <c r="BQ148" s="18">
        <v>0</v>
      </c>
      <c r="BR148" s="18"/>
      <c r="BS148" s="19">
        <f t="shared" si="2"/>
        <v>20050490.619999997</v>
      </c>
    </row>
    <row r="149" spans="1:71" ht="15.75" customHeight="1">
      <c r="A149" s="3" t="s">
        <v>415</v>
      </c>
      <c r="B149" s="3" t="s">
        <v>416</v>
      </c>
      <c r="C149" s="3" t="s">
        <v>392</v>
      </c>
      <c r="D149" s="5">
        <v>75335200</v>
      </c>
      <c r="E149" s="5">
        <v>154116700</v>
      </c>
      <c r="F149" s="6">
        <v>229451900</v>
      </c>
      <c r="G149" s="7">
        <v>0</v>
      </c>
      <c r="H149" s="7">
        <v>229451900</v>
      </c>
      <c r="I149" s="8">
        <v>0</v>
      </c>
      <c r="J149" s="6">
        <v>229451900</v>
      </c>
      <c r="K149" s="9">
        <v>4.259</v>
      </c>
      <c r="L149" s="46">
        <v>82.89</v>
      </c>
      <c r="M149" s="46"/>
      <c r="N149" s="10">
        <v>0</v>
      </c>
      <c r="O149" s="11">
        <v>0</v>
      </c>
      <c r="P149" s="8">
        <v>0</v>
      </c>
      <c r="Q149" s="12">
        <v>48961769</v>
      </c>
      <c r="R149" s="6">
        <v>278413669</v>
      </c>
      <c r="S149" s="13">
        <v>1829252.39</v>
      </c>
      <c r="T149" s="13">
        <v>0</v>
      </c>
      <c r="U149" s="13">
        <v>0</v>
      </c>
      <c r="V149" s="14">
        <v>310.38</v>
      </c>
      <c r="W149" s="14">
        <v>0</v>
      </c>
      <c r="X149" s="14">
        <v>1828942.01</v>
      </c>
      <c r="Y149" s="15">
        <v>0</v>
      </c>
      <c r="Z149" s="13">
        <v>1828942.01</v>
      </c>
      <c r="AA149" s="16">
        <v>119072.02</v>
      </c>
      <c r="AB149" s="16">
        <v>0</v>
      </c>
      <c r="AC149" s="13">
        <v>55601.55</v>
      </c>
      <c r="AD149" s="14">
        <v>3748476</v>
      </c>
      <c r="AE149" s="14">
        <v>1528302</v>
      </c>
      <c r="AF149" s="14">
        <v>0</v>
      </c>
      <c r="AG149" s="14">
        <v>2436080.45</v>
      </c>
      <c r="AH149" s="14">
        <v>55585.06</v>
      </c>
      <c r="AI149" s="14">
        <v>0</v>
      </c>
      <c r="AJ149" s="17">
        <v>9772059.090000002</v>
      </c>
      <c r="AK149" s="18">
        <v>8932300</v>
      </c>
      <c r="AL149" s="18">
        <v>0</v>
      </c>
      <c r="AM149" s="18">
        <v>20695400</v>
      </c>
      <c r="AN149" s="18">
        <v>10178200</v>
      </c>
      <c r="AO149" s="18">
        <v>661900</v>
      </c>
      <c r="AP149" s="18">
        <v>7500700</v>
      </c>
      <c r="AQ149" s="6">
        <v>47968500</v>
      </c>
      <c r="AR149" s="15">
        <v>800000</v>
      </c>
      <c r="AS149" s="15">
        <v>431379.73</v>
      </c>
      <c r="AT149" s="15">
        <v>0</v>
      </c>
      <c r="AU149" s="13">
        <v>1231379.73</v>
      </c>
      <c r="AV149" s="18">
        <v>3000</v>
      </c>
      <c r="AW149" s="18">
        <v>16750</v>
      </c>
      <c r="AX149" s="18">
        <v>0</v>
      </c>
      <c r="AY149" s="18">
        <v>0</v>
      </c>
      <c r="AZ149" s="18">
        <v>0</v>
      </c>
      <c r="BA149" s="18">
        <v>0</v>
      </c>
      <c r="BB149" s="18">
        <v>0</v>
      </c>
      <c r="BC149" s="18">
        <v>0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0</v>
      </c>
      <c r="BJ149" s="18">
        <v>0</v>
      </c>
      <c r="BK149" s="18">
        <v>0</v>
      </c>
      <c r="BL149" s="18">
        <v>0</v>
      </c>
      <c r="BM149" s="18">
        <v>0</v>
      </c>
      <c r="BN149" s="18">
        <v>0</v>
      </c>
      <c r="BO149" s="18">
        <v>0</v>
      </c>
      <c r="BP149" s="18">
        <v>0</v>
      </c>
      <c r="BQ149" s="18">
        <v>0</v>
      </c>
      <c r="BR149" s="18"/>
      <c r="BS149" s="19">
        <f t="shared" si="2"/>
        <v>3667460.18</v>
      </c>
    </row>
    <row r="150" spans="1:71" ht="15.75" customHeight="1">
      <c r="A150" s="3" t="s">
        <v>417</v>
      </c>
      <c r="B150" s="3" t="s">
        <v>418</v>
      </c>
      <c r="C150" s="3" t="s">
        <v>392</v>
      </c>
      <c r="D150" s="5">
        <v>141739900</v>
      </c>
      <c r="E150" s="5">
        <v>381535950</v>
      </c>
      <c r="F150" s="6">
        <v>523275850</v>
      </c>
      <c r="G150" s="7">
        <v>1076900</v>
      </c>
      <c r="H150" s="7">
        <v>522198950</v>
      </c>
      <c r="I150" s="8">
        <v>0</v>
      </c>
      <c r="J150" s="6">
        <v>522198950</v>
      </c>
      <c r="K150" s="9">
        <v>5.0040000000000004</v>
      </c>
      <c r="L150" s="46">
        <v>79.75</v>
      </c>
      <c r="M150" s="46"/>
      <c r="N150" s="10">
        <v>0</v>
      </c>
      <c r="O150" s="11">
        <v>0</v>
      </c>
      <c r="P150" s="8">
        <v>0</v>
      </c>
      <c r="Q150" s="12">
        <v>142191228</v>
      </c>
      <c r="R150" s="6">
        <v>664390178</v>
      </c>
      <c r="S150" s="13">
        <v>4365221.46</v>
      </c>
      <c r="T150" s="13">
        <v>0</v>
      </c>
      <c r="U150" s="13">
        <v>0</v>
      </c>
      <c r="V150" s="14">
        <v>1611.81</v>
      </c>
      <c r="W150" s="14">
        <v>0</v>
      </c>
      <c r="X150" s="14">
        <v>4363609.65</v>
      </c>
      <c r="Y150" s="15">
        <v>0</v>
      </c>
      <c r="Z150" s="13">
        <v>4363609.65</v>
      </c>
      <c r="AA150" s="16">
        <v>0</v>
      </c>
      <c r="AB150" s="16">
        <v>0</v>
      </c>
      <c r="AC150" s="13">
        <v>132660.82</v>
      </c>
      <c r="AD150" s="14">
        <v>6724337</v>
      </c>
      <c r="AE150" s="14">
        <v>0</v>
      </c>
      <c r="AF150" s="14">
        <v>0</v>
      </c>
      <c r="AG150" s="14">
        <v>14690502.44</v>
      </c>
      <c r="AH150" s="14">
        <v>0</v>
      </c>
      <c r="AI150" s="14">
        <v>217568.41</v>
      </c>
      <c r="AJ150" s="17">
        <v>26128678.32</v>
      </c>
      <c r="AK150" s="18">
        <v>58893200</v>
      </c>
      <c r="AL150" s="18">
        <v>9010000</v>
      </c>
      <c r="AM150" s="18">
        <v>48400000</v>
      </c>
      <c r="AN150" s="18">
        <v>10064100</v>
      </c>
      <c r="AO150" s="18">
        <v>1440200</v>
      </c>
      <c r="AP150" s="18">
        <v>45970150</v>
      </c>
      <c r="AQ150" s="6">
        <v>173777650</v>
      </c>
      <c r="AR150" s="15">
        <v>1440000</v>
      </c>
      <c r="AS150" s="15">
        <v>7873612.1</v>
      </c>
      <c r="AT150" s="15">
        <v>388000</v>
      </c>
      <c r="AU150" s="13">
        <v>9701612.1</v>
      </c>
      <c r="AV150" s="18">
        <v>29000</v>
      </c>
      <c r="AW150" s="18">
        <v>47750</v>
      </c>
      <c r="AX150" s="18">
        <v>0</v>
      </c>
      <c r="AY150" s="18">
        <v>0</v>
      </c>
      <c r="AZ150" s="18">
        <v>0</v>
      </c>
      <c r="BA150" s="18">
        <v>0</v>
      </c>
      <c r="BB150" s="18">
        <v>0</v>
      </c>
      <c r="BC150" s="18">
        <v>0</v>
      </c>
      <c r="BD150" s="18">
        <v>0</v>
      </c>
      <c r="BE150" s="18">
        <v>0</v>
      </c>
      <c r="BF150" s="18">
        <v>0</v>
      </c>
      <c r="BG150" s="18">
        <v>0</v>
      </c>
      <c r="BH150" s="18">
        <v>1076900</v>
      </c>
      <c r="BI150" s="18">
        <v>0</v>
      </c>
      <c r="BJ150" s="18">
        <v>0</v>
      </c>
      <c r="BK150" s="18">
        <v>0</v>
      </c>
      <c r="BL150" s="18">
        <v>0</v>
      </c>
      <c r="BM150" s="18">
        <v>0</v>
      </c>
      <c r="BN150" s="18">
        <v>1076900</v>
      </c>
      <c r="BO150" s="18">
        <v>0</v>
      </c>
      <c r="BP150" s="18">
        <v>31408</v>
      </c>
      <c r="BQ150" s="18">
        <v>0</v>
      </c>
      <c r="BR150" s="18"/>
      <c r="BS150" s="19">
        <f t="shared" si="2"/>
        <v>24392114.54</v>
      </c>
    </row>
    <row r="151" spans="1:71" ht="15.75" customHeight="1">
      <c r="A151" s="3" t="s">
        <v>419</v>
      </c>
      <c r="B151" s="3" t="s">
        <v>420</v>
      </c>
      <c r="C151" s="3" t="s">
        <v>392</v>
      </c>
      <c r="D151" s="5">
        <v>1298790300</v>
      </c>
      <c r="E151" s="5">
        <v>3254354800</v>
      </c>
      <c r="F151" s="6">
        <v>4553145100</v>
      </c>
      <c r="G151" s="7">
        <v>1473000</v>
      </c>
      <c r="H151" s="7">
        <v>4551672100</v>
      </c>
      <c r="I151" s="8">
        <v>80</v>
      </c>
      <c r="J151" s="6">
        <v>4551672180</v>
      </c>
      <c r="K151" s="9">
        <v>3.989</v>
      </c>
      <c r="L151" s="46">
        <v>80.21</v>
      </c>
      <c r="M151" s="46"/>
      <c r="N151" s="10">
        <v>0</v>
      </c>
      <c r="O151" s="11">
        <v>0</v>
      </c>
      <c r="P151" s="8">
        <v>0</v>
      </c>
      <c r="Q151" s="12">
        <v>1134319356</v>
      </c>
      <c r="R151" s="6">
        <v>5685991536</v>
      </c>
      <c r="S151" s="13">
        <v>37358487.67</v>
      </c>
      <c r="T151" s="13">
        <v>0</v>
      </c>
      <c r="U151" s="13">
        <v>0</v>
      </c>
      <c r="V151" s="14">
        <v>0</v>
      </c>
      <c r="W151" s="14">
        <v>55584.91</v>
      </c>
      <c r="X151" s="14">
        <v>37414072.58</v>
      </c>
      <c r="Y151" s="15">
        <v>0</v>
      </c>
      <c r="Z151" s="13">
        <v>37414072.58</v>
      </c>
      <c r="AA151" s="16">
        <v>2435810.27</v>
      </c>
      <c r="AB151" s="16">
        <v>0</v>
      </c>
      <c r="AC151" s="13">
        <v>1137114.18</v>
      </c>
      <c r="AD151" s="14">
        <v>53831761</v>
      </c>
      <c r="AE151" s="14">
        <v>27830222</v>
      </c>
      <c r="AF151" s="14">
        <v>0</v>
      </c>
      <c r="AG151" s="14">
        <v>57990893.74</v>
      </c>
      <c r="AH151" s="14">
        <v>910361.8</v>
      </c>
      <c r="AI151" s="14">
        <v>0</v>
      </c>
      <c r="AJ151" s="17">
        <v>181550235.57000002</v>
      </c>
      <c r="AK151" s="18">
        <v>383090500</v>
      </c>
      <c r="AL151" s="18">
        <v>0</v>
      </c>
      <c r="AM151" s="18">
        <v>81977800</v>
      </c>
      <c r="AN151" s="18">
        <v>54368100</v>
      </c>
      <c r="AO151" s="18">
        <v>2810500</v>
      </c>
      <c r="AP151" s="18">
        <v>182764060</v>
      </c>
      <c r="AQ151" s="6">
        <v>705010960</v>
      </c>
      <c r="AR151" s="15">
        <v>2855000</v>
      </c>
      <c r="AS151" s="15">
        <v>14909845.28</v>
      </c>
      <c r="AT151" s="15">
        <v>100000</v>
      </c>
      <c r="AU151" s="13">
        <v>17864845.28</v>
      </c>
      <c r="AV151" s="18">
        <v>67250</v>
      </c>
      <c r="AW151" s="18">
        <v>302250</v>
      </c>
      <c r="AX151" s="18">
        <v>0</v>
      </c>
      <c r="AY151" s="18">
        <v>1073200</v>
      </c>
      <c r="AZ151" s="18">
        <v>0</v>
      </c>
      <c r="BA151" s="18">
        <v>0</v>
      </c>
      <c r="BB151" s="18">
        <v>0</v>
      </c>
      <c r="BC151" s="18">
        <v>0</v>
      </c>
      <c r="BD151" s="18">
        <v>0</v>
      </c>
      <c r="BE151" s="18">
        <v>0</v>
      </c>
      <c r="BF151" s="18">
        <v>0</v>
      </c>
      <c r="BG151" s="18">
        <v>0</v>
      </c>
      <c r="BH151" s="18">
        <v>399800</v>
      </c>
      <c r="BI151" s="18">
        <v>0</v>
      </c>
      <c r="BJ151" s="18">
        <v>0</v>
      </c>
      <c r="BK151" s="18">
        <v>0</v>
      </c>
      <c r="BL151" s="18">
        <v>0</v>
      </c>
      <c r="BM151" s="18">
        <v>0</v>
      </c>
      <c r="BN151" s="18">
        <v>1473000</v>
      </c>
      <c r="BO151" s="18">
        <v>0</v>
      </c>
      <c r="BP151" s="18">
        <v>0</v>
      </c>
      <c r="BQ151" s="18">
        <v>0</v>
      </c>
      <c r="BR151" s="18"/>
      <c r="BS151" s="19">
        <f t="shared" si="2"/>
        <v>75855739.02000001</v>
      </c>
    </row>
    <row r="152" spans="1:71" ht="15.75" customHeight="1">
      <c r="A152" s="3" t="s">
        <v>421</v>
      </c>
      <c r="B152" s="3" t="s">
        <v>422</v>
      </c>
      <c r="C152" s="3" t="s">
        <v>392</v>
      </c>
      <c r="D152" s="5">
        <v>419864300</v>
      </c>
      <c r="E152" s="5">
        <v>882111100</v>
      </c>
      <c r="F152" s="6">
        <v>1301975400</v>
      </c>
      <c r="G152" s="7">
        <v>433100</v>
      </c>
      <c r="H152" s="7">
        <v>1301542300</v>
      </c>
      <c r="I152" s="8">
        <v>868617</v>
      </c>
      <c r="J152" s="6">
        <v>1302410917</v>
      </c>
      <c r="K152" s="9">
        <v>3.822</v>
      </c>
      <c r="L152" s="46">
        <v>75.46</v>
      </c>
      <c r="M152" s="46"/>
      <c r="N152" s="10">
        <v>0</v>
      </c>
      <c r="O152" s="11">
        <v>0</v>
      </c>
      <c r="P152" s="8">
        <v>0</v>
      </c>
      <c r="Q152" s="12">
        <v>426742016</v>
      </c>
      <c r="R152" s="6">
        <v>1729152933</v>
      </c>
      <c r="S152" s="13">
        <v>11360998.01</v>
      </c>
      <c r="T152" s="13">
        <v>0</v>
      </c>
      <c r="U152" s="13">
        <v>0</v>
      </c>
      <c r="V152" s="14">
        <v>17691.61</v>
      </c>
      <c r="W152" s="14">
        <v>0</v>
      </c>
      <c r="X152" s="14">
        <v>11343306.4</v>
      </c>
      <c r="Y152" s="15">
        <v>0</v>
      </c>
      <c r="Z152" s="13">
        <v>11343306.4</v>
      </c>
      <c r="AA152" s="16">
        <v>738490.84</v>
      </c>
      <c r="AB152" s="16">
        <v>0</v>
      </c>
      <c r="AC152" s="13">
        <v>344900.44</v>
      </c>
      <c r="AD152" s="14">
        <v>27546541</v>
      </c>
      <c r="AE152" s="14">
        <v>0</v>
      </c>
      <c r="AF152" s="14">
        <v>0</v>
      </c>
      <c r="AG152" s="14">
        <v>9799000</v>
      </c>
      <c r="AH152" s="14">
        <v>0</v>
      </c>
      <c r="AI152" s="14">
        <v>0</v>
      </c>
      <c r="AJ152" s="17">
        <v>49772238.68</v>
      </c>
      <c r="AK152" s="18">
        <v>42771000</v>
      </c>
      <c r="AL152" s="18">
        <v>0</v>
      </c>
      <c r="AM152" s="18">
        <v>14907100</v>
      </c>
      <c r="AN152" s="18">
        <v>43562600</v>
      </c>
      <c r="AO152" s="18">
        <v>57800</v>
      </c>
      <c r="AP152" s="18">
        <v>96623700</v>
      </c>
      <c r="AQ152" s="6">
        <v>197922200</v>
      </c>
      <c r="AR152" s="15">
        <v>3500000</v>
      </c>
      <c r="AS152" s="15">
        <v>3954000</v>
      </c>
      <c r="AT152" s="15">
        <v>30000</v>
      </c>
      <c r="AU152" s="13">
        <v>7484000</v>
      </c>
      <c r="AV152" s="18">
        <v>14750</v>
      </c>
      <c r="AW152" s="18">
        <v>65000</v>
      </c>
      <c r="AX152" s="18">
        <v>0</v>
      </c>
      <c r="AY152" s="18">
        <v>0</v>
      </c>
      <c r="AZ152" s="18">
        <v>0</v>
      </c>
      <c r="BA152" s="18">
        <v>0</v>
      </c>
      <c r="BB152" s="18">
        <v>0</v>
      </c>
      <c r="BC152" s="18">
        <v>0</v>
      </c>
      <c r="BD152" s="18">
        <v>0</v>
      </c>
      <c r="BE152" s="18">
        <v>0</v>
      </c>
      <c r="BF152" s="18">
        <v>0</v>
      </c>
      <c r="BG152" s="18">
        <v>433100</v>
      </c>
      <c r="BH152" s="18">
        <v>0</v>
      </c>
      <c r="BI152" s="18">
        <v>0</v>
      </c>
      <c r="BJ152" s="18">
        <v>0</v>
      </c>
      <c r="BK152" s="18">
        <v>0</v>
      </c>
      <c r="BL152" s="18">
        <v>0</v>
      </c>
      <c r="BM152" s="18">
        <v>0</v>
      </c>
      <c r="BN152" s="18">
        <v>433100</v>
      </c>
      <c r="BO152" s="18">
        <v>0</v>
      </c>
      <c r="BP152" s="18">
        <v>0</v>
      </c>
      <c r="BQ152" s="18">
        <v>0</v>
      </c>
      <c r="BR152" s="18"/>
      <c r="BS152" s="19">
        <f t="shared" si="2"/>
        <v>17283000</v>
      </c>
    </row>
    <row r="153" spans="1:71" ht="15.75" customHeight="1">
      <c r="A153" s="3" t="s">
        <v>423</v>
      </c>
      <c r="B153" s="3" t="s">
        <v>424</v>
      </c>
      <c r="C153" s="3" t="s">
        <v>392</v>
      </c>
      <c r="D153" s="5">
        <v>1136913800</v>
      </c>
      <c r="E153" s="5">
        <v>1236794600</v>
      </c>
      <c r="F153" s="6">
        <v>2373708400</v>
      </c>
      <c r="G153" s="7">
        <v>0</v>
      </c>
      <c r="H153" s="7">
        <v>2373708400</v>
      </c>
      <c r="I153" s="8">
        <v>4930044</v>
      </c>
      <c r="J153" s="6">
        <v>2378638444</v>
      </c>
      <c r="K153" s="9">
        <v>3.1879999999999997</v>
      </c>
      <c r="L153" s="46">
        <v>86.31</v>
      </c>
      <c r="M153" s="46"/>
      <c r="N153" s="10">
        <v>0</v>
      </c>
      <c r="O153" s="11">
        <v>0</v>
      </c>
      <c r="P153" s="8">
        <v>0</v>
      </c>
      <c r="Q153" s="12">
        <v>380305372</v>
      </c>
      <c r="R153" s="6">
        <v>2758943816</v>
      </c>
      <c r="S153" s="13">
        <v>18126999.99</v>
      </c>
      <c r="T153" s="13">
        <v>0</v>
      </c>
      <c r="U153" s="13">
        <v>0</v>
      </c>
      <c r="V153" s="14">
        <v>17367.79</v>
      </c>
      <c r="W153" s="14">
        <v>0</v>
      </c>
      <c r="X153" s="14">
        <v>18109632.2</v>
      </c>
      <c r="Y153" s="15">
        <v>0</v>
      </c>
      <c r="Z153" s="13">
        <v>18109632.2</v>
      </c>
      <c r="AA153" s="16">
        <v>0</v>
      </c>
      <c r="AB153" s="16">
        <v>0</v>
      </c>
      <c r="AC153" s="13">
        <v>550585.77</v>
      </c>
      <c r="AD153" s="14">
        <v>42906217</v>
      </c>
      <c r="AE153" s="14">
        <v>0</v>
      </c>
      <c r="AF153" s="14">
        <v>0</v>
      </c>
      <c r="AG153" s="14">
        <v>13092943.36</v>
      </c>
      <c r="AH153" s="14">
        <v>237863</v>
      </c>
      <c r="AI153" s="14">
        <v>910118</v>
      </c>
      <c r="AJ153" s="17">
        <v>75807359.33</v>
      </c>
      <c r="AK153" s="18">
        <v>64647400</v>
      </c>
      <c r="AL153" s="18">
        <v>16318800</v>
      </c>
      <c r="AM153" s="18">
        <v>62624800</v>
      </c>
      <c r="AN153" s="18">
        <v>48641000</v>
      </c>
      <c r="AO153" s="18">
        <v>5449900</v>
      </c>
      <c r="AP153" s="18">
        <v>55656000</v>
      </c>
      <c r="AQ153" s="6">
        <v>253337900</v>
      </c>
      <c r="AR153" s="15">
        <v>3100000</v>
      </c>
      <c r="AS153" s="15">
        <v>4891883.73</v>
      </c>
      <c r="AT153" s="15">
        <v>455000</v>
      </c>
      <c r="AU153" s="13">
        <v>8446883.73</v>
      </c>
      <c r="AV153" s="18">
        <v>5000</v>
      </c>
      <c r="AW153" s="18">
        <v>41750</v>
      </c>
      <c r="AX153" s="18">
        <v>0</v>
      </c>
      <c r="AY153" s="18">
        <v>0</v>
      </c>
      <c r="AZ153" s="18">
        <v>0</v>
      </c>
      <c r="BA153" s="18">
        <v>0</v>
      </c>
      <c r="BB153" s="18">
        <v>0</v>
      </c>
      <c r="BC153" s="18">
        <v>0</v>
      </c>
      <c r="BD153" s="18">
        <v>0</v>
      </c>
      <c r="BE153" s="18">
        <v>0</v>
      </c>
      <c r="BF153" s="18">
        <v>0</v>
      </c>
      <c r="BG153" s="18">
        <v>0</v>
      </c>
      <c r="BH153" s="18">
        <v>0</v>
      </c>
      <c r="BI153" s="18">
        <v>0</v>
      </c>
      <c r="BJ153" s="18">
        <v>0</v>
      </c>
      <c r="BK153" s="18">
        <v>0</v>
      </c>
      <c r="BL153" s="18">
        <v>0</v>
      </c>
      <c r="BM153" s="18">
        <v>0</v>
      </c>
      <c r="BN153" s="18">
        <v>0</v>
      </c>
      <c r="BO153" s="18">
        <v>0</v>
      </c>
      <c r="BP153" s="18">
        <v>0</v>
      </c>
      <c r="BQ153" s="18">
        <v>0</v>
      </c>
      <c r="BR153" s="18"/>
      <c r="BS153" s="19">
        <f t="shared" si="2"/>
        <v>21539827.09</v>
      </c>
    </row>
    <row r="154" spans="1:71" ht="15.75" customHeight="1">
      <c r="A154" s="3" t="s">
        <v>425</v>
      </c>
      <c r="B154" s="3" t="s">
        <v>426</v>
      </c>
      <c r="C154" s="3" t="s">
        <v>392</v>
      </c>
      <c r="D154" s="5">
        <v>344082500</v>
      </c>
      <c r="E154" s="5">
        <v>507536200</v>
      </c>
      <c r="F154" s="6">
        <v>851618700</v>
      </c>
      <c r="G154" s="7">
        <v>0</v>
      </c>
      <c r="H154" s="7">
        <v>851618700</v>
      </c>
      <c r="I154" s="8">
        <v>100</v>
      </c>
      <c r="J154" s="6">
        <v>851618800</v>
      </c>
      <c r="K154" s="9">
        <v>3.404</v>
      </c>
      <c r="L154" s="46">
        <v>92.67</v>
      </c>
      <c r="M154" s="46"/>
      <c r="N154" s="10">
        <v>0</v>
      </c>
      <c r="O154" s="11">
        <v>0</v>
      </c>
      <c r="P154" s="8">
        <v>0</v>
      </c>
      <c r="Q154" s="12">
        <v>68769574</v>
      </c>
      <c r="R154" s="6">
        <v>920388374</v>
      </c>
      <c r="S154" s="13">
        <v>6047198.19</v>
      </c>
      <c r="T154" s="13">
        <v>0</v>
      </c>
      <c r="U154" s="13">
        <v>0</v>
      </c>
      <c r="V154" s="14">
        <v>961.63</v>
      </c>
      <c r="W154" s="14">
        <v>0</v>
      </c>
      <c r="X154" s="14">
        <v>6046236.5600000005</v>
      </c>
      <c r="Y154" s="15">
        <v>0</v>
      </c>
      <c r="Z154" s="13">
        <v>6046236.5600000005</v>
      </c>
      <c r="AA154" s="16">
        <v>0</v>
      </c>
      <c r="AB154" s="16">
        <v>0</v>
      </c>
      <c r="AC154" s="13">
        <v>183811.48</v>
      </c>
      <c r="AD154" s="14">
        <v>15736612</v>
      </c>
      <c r="AE154" s="14">
        <v>0</v>
      </c>
      <c r="AF154" s="14">
        <v>0</v>
      </c>
      <c r="AG154" s="14">
        <v>6712255.78</v>
      </c>
      <c r="AH154" s="14">
        <v>0</v>
      </c>
      <c r="AI154" s="14">
        <v>303661</v>
      </c>
      <c r="AJ154" s="17">
        <v>28982576.82</v>
      </c>
      <c r="AK154" s="18">
        <v>22790900</v>
      </c>
      <c r="AL154" s="18">
        <v>3717700</v>
      </c>
      <c r="AM154" s="18">
        <v>20157100</v>
      </c>
      <c r="AN154" s="18">
        <v>26484700</v>
      </c>
      <c r="AO154" s="18">
        <v>0</v>
      </c>
      <c r="AP154" s="18">
        <v>19334700</v>
      </c>
      <c r="AQ154" s="6">
        <v>92485100</v>
      </c>
      <c r="AR154" s="15">
        <v>782900</v>
      </c>
      <c r="AS154" s="15">
        <v>1417862.86</v>
      </c>
      <c r="AT154" s="15">
        <v>230000</v>
      </c>
      <c r="AU154" s="13">
        <v>2430762.8600000003</v>
      </c>
      <c r="AV154" s="18">
        <v>4000</v>
      </c>
      <c r="AW154" s="18">
        <v>37250</v>
      </c>
      <c r="AX154" s="18">
        <v>0</v>
      </c>
      <c r="AY154" s="18">
        <v>0</v>
      </c>
      <c r="AZ154" s="18">
        <v>0</v>
      </c>
      <c r="BA154" s="18">
        <v>0</v>
      </c>
      <c r="BB154" s="18">
        <v>0</v>
      </c>
      <c r="BC154" s="18">
        <v>0</v>
      </c>
      <c r="BD154" s="18">
        <v>0</v>
      </c>
      <c r="BE154" s="18">
        <v>0</v>
      </c>
      <c r="BF154" s="18">
        <v>0</v>
      </c>
      <c r="BG154" s="18">
        <v>0</v>
      </c>
      <c r="BH154" s="18">
        <v>0</v>
      </c>
      <c r="BI154" s="18">
        <v>0</v>
      </c>
      <c r="BJ154" s="18">
        <v>0</v>
      </c>
      <c r="BK154" s="18">
        <v>0</v>
      </c>
      <c r="BL154" s="18">
        <v>0</v>
      </c>
      <c r="BM154" s="18">
        <v>0</v>
      </c>
      <c r="BN154" s="18">
        <v>0</v>
      </c>
      <c r="BO154" s="18">
        <v>0</v>
      </c>
      <c r="BP154" s="18">
        <v>0</v>
      </c>
      <c r="BQ154" s="18">
        <v>0</v>
      </c>
      <c r="BR154" s="18"/>
      <c r="BS154" s="19">
        <f t="shared" si="2"/>
        <v>9143018.64</v>
      </c>
    </row>
    <row r="155" spans="1:71" ht="15.75" customHeight="1">
      <c r="A155" s="3" t="s">
        <v>427</v>
      </c>
      <c r="B155" s="3" t="s">
        <v>1474</v>
      </c>
      <c r="C155" s="3" t="s">
        <v>392</v>
      </c>
      <c r="D155" s="5">
        <v>9615900</v>
      </c>
      <c r="E155" s="5">
        <v>28530700</v>
      </c>
      <c r="F155" s="6">
        <v>38146600</v>
      </c>
      <c r="G155" s="7">
        <v>0</v>
      </c>
      <c r="H155" s="7">
        <v>38146600</v>
      </c>
      <c r="I155" s="8">
        <v>0</v>
      </c>
      <c r="J155" s="6">
        <v>38146600</v>
      </c>
      <c r="K155" s="9">
        <v>5.5920000000000005</v>
      </c>
      <c r="L155" s="46">
        <v>85.2</v>
      </c>
      <c r="M155" s="46"/>
      <c r="N155" s="10">
        <v>0</v>
      </c>
      <c r="O155" s="11">
        <v>0</v>
      </c>
      <c r="P155" s="8">
        <v>0</v>
      </c>
      <c r="Q155" s="12">
        <v>6716387</v>
      </c>
      <c r="R155" s="6">
        <v>44862987</v>
      </c>
      <c r="S155" s="13">
        <v>294761.84</v>
      </c>
      <c r="T155" s="13">
        <v>0</v>
      </c>
      <c r="U155" s="13">
        <v>0</v>
      </c>
      <c r="V155" s="14">
        <v>0</v>
      </c>
      <c r="W155" s="14">
        <v>0</v>
      </c>
      <c r="X155" s="14">
        <v>294761.84</v>
      </c>
      <c r="Y155" s="15">
        <v>0</v>
      </c>
      <c r="Z155" s="13">
        <v>294761.84</v>
      </c>
      <c r="AA155" s="16">
        <v>19190.32</v>
      </c>
      <c r="AB155" s="16">
        <v>0</v>
      </c>
      <c r="AC155" s="13">
        <v>8960.92</v>
      </c>
      <c r="AD155" s="14">
        <v>1183813</v>
      </c>
      <c r="AE155" s="14">
        <v>0</v>
      </c>
      <c r="AF155" s="14">
        <v>0</v>
      </c>
      <c r="AG155" s="14">
        <v>626208.1</v>
      </c>
      <c r="AH155" s="14">
        <v>0</v>
      </c>
      <c r="AI155" s="14">
        <v>0</v>
      </c>
      <c r="AJ155" s="17">
        <v>2132934.18</v>
      </c>
      <c r="AK155" s="18">
        <v>4578800</v>
      </c>
      <c r="AL155" s="18">
        <v>0</v>
      </c>
      <c r="AM155" s="18">
        <v>448100</v>
      </c>
      <c r="AN155" s="18">
        <v>0</v>
      </c>
      <c r="AO155" s="18">
        <v>0</v>
      </c>
      <c r="AP155" s="18">
        <v>381300</v>
      </c>
      <c r="AQ155" s="6">
        <v>5408200</v>
      </c>
      <c r="AR155" s="15">
        <v>131500</v>
      </c>
      <c r="AS155" s="15">
        <v>269802.12</v>
      </c>
      <c r="AT155" s="15">
        <v>12000</v>
      </c>
      <c r="AU155" s="13">
        <v>413302.12</v>
      </c>
      <c r="AV155" s="18">
        <v>1000</v>
      </c>
      <c r="AW155" s="18">
        <v>2000</v>
      </c>
      <c r="AX155" s="18">
        <v>0</v>
      </c>
      <c r="AY155" s="18">
        <v>0</v>
      </c>
      <c r="AZ155" s="18">
        <v>0</v>
      </c>
      <c r="BA155" s="18">
        <v>0</v>
      </c>
      <c r="BB155" s="18">
        <v>0</v>
      </c>
      <c r="BC155" s="18">
        <v>0</v>
      </c>
      <c r="BD155" s="18">
        <v>0</v>
      </c>
      <c r="BE155" s="18">
        <v>0</v>
      </c>
      <c r="BF155" s="18">
        <v>0</v>
      </c>
      <c r="BG155" s="18">
        <v>0</v>
      </c>
      <c r="BH155" s="18">
        <v>0</v>
      </c>
      <c r="BI155" s="18">
        <v>0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0</v>
      </c>
      <c r="BP155" s="18">
        <v>0</v>
      </c>
      <c r="BQ155" s="18">
        <v>0</v>
      </c>
      <c r="BR155" s="18"/>
      <c r="BS155" s="19">
        <f t="shared" si="2"/>
        <v>1039510.22</v>
      </c>
    </row>
    <row r="156" spans="1:71" ht="15.75" customHeight="1">
      <c r="A156" s="3" t="s">
        <v>428</v>
      </c>
      <c r="B156" s="3" t="s">
        <v>429</v>
      </c>
      <c r="C156" s="3" t="s">
        <v>392</v>
      </c>
      <c r="D156" s="5">
        <v>28056300</v>
      </c>
      <c r="E156" s="5">
        <v>88879500</v>
      </c>
      <c r="F156" s="6">
        <v>116935800</v>
      </c>
      <c r="G156" s="7">
        <v>26800</v>
      </c>
      <c r="H156" s="7">
        <v>116909000</v>
      </c>
      <c r="I156" s="8">
        <v>84</v>
      </c>
      <c r="J156" s="6">
        <v>116909084</v>
      </c>
      <c r="K156" s="9">
        <v>5.392</v>
      </c>
      <c r="L156" s="46">
        <v>84.29</v>
      </c>
      <c r="M156" s="46"/>
      <c r="N156" s="10">
        <v>0</v>
      </c>
      <c r="O156" s="11">
        <v>0</v>
      </c>
      <c r="P156" s="8">
        <v>0</v>
      </c>
      <c r="Q156" s="12">
        <v>22164283</v>
      </c>
      <c r="R156" s="6">
        <v>139073367</v>
      </c>
      <c r="S156" s="13">
        <v>913749.28</v>
      </c>
      <c r="T156" s="13">
        <v>0</v>
      </c>
      <c r="U156" s="13">
        <v>0</v>
      </c>
      <c r="V156" s="14">
        <v>1133.79</v>
      </c>
      <c r="W156" s="14">
        <v>0</v>
      </c>
      <c r="X156" s="14">
        <v>912615.49</v>
      </c>
      <c r="Y156" s="15">
        <v>0</v>
      </c>
      <c r="Z156" s="13">
        <v>912615.49</v>
      </c>
      <c r="AA156" s="16">
        <v>59413.37</v>
      </c>
      <c r="AB156" s="16">
        <v>0</v>
      </c>
      <c r="AC156" s="13">
        <v>27747.61</v>
      </c>
      <c r="AD156" s="14">
        <v>3064973</v>
      </c>
      <c r="AE156" s="14">
        <v>0</v>
      </c>
      <c r="AF156" s="14">
        <v>0</v>
      </c>
      <c r="AG156" s="14">
        <v>2238000</v>
      </c>
      <c r="AH156" s="14">
        <v>0</v>
      </c>
      <c r="AI156" s="14">
        <v>0</v>
      </c>
      <c r="AJ156" s="17">
        <v>6302749.47</v>
      </c>
      <c r="AK156" s="18">
        <v>1785400</v>
      </c>
      <c r="AL156" s="18">
        <v>0</v>
      </c>
      <c r="AM156" s="18">
        <v>2376700</v>
      </c>
      <c r="AN156" s="18">
        <v>2357500</v>
      </c>
      <c r="AO156" s="18">
        <v>0</v>
      </c>
      <c r="AP156" s="18">
        <v>1554600</v>
      </c>
      <c r="AQ156" s="6">
        <v>8074200</v>
      </c>
      <c r="AR156" s="15">
        <v>390000</v>
      </c>
      <c r="AS156" s="15">
        <v>1229193.37</v>
      </c>
      <c r="AT156" s="15">
        <v>83806.63</v>
      </c>
      <c r="AU156" s="13">
        <v>1703000</v>
      </c>
      <c r="AV156" s="18">
        <v>3000</v>
      </c>
      <c r="AW156" s="18">
        <v>11250</v>
      </c>
      <c r="AX156" s="18">
        <v>0</v>
      </c>
      <c r="AY156" s="18">
        <v>0</v>
      </c>
      <c r="AZ156" s="18">
        <v>0</v>
      </c>
      <c r="BA156" s="18">
        <v>0</v>
      </c>
      <c r="BB156" s="18">
        <v>0</v>
      </c>
      <c r="BC156" s="18">
        <v>0</v>
      </c>
      <c r="BD156" s="18">
        <v>0</v>
      </c>
      <c r="BE156" s="18">
        <v>0</v>
      </c>
      <c r="BF156" s="18">
        <v>0</v>
      </c>
      <c r="BG156" s="18">
        <v>0</v>
      </c>
      <c r="BH156" s="18">
        <v>26800</v>
      </c>
      <c r="BI156" s="18">
        <v>0</v>
      </c>
      <c r="BJ156" s="18">
        <v>0</v>
      </c>
      <c r="BK156" s="18">
        <v>0</v>
      </c>
      <c r="BL156" s="18">
        <v>0</v>
      </c>
      <c r="BM156" s="18">
        <v>0</v>
      </c>
      <c r="BN156" s="18">
        <v>26800</v>
      </c>
      <c r="BO156" s="18">
        <v>0</v>
      </c>
      <c r="BP156" s="18">
        <v>46172</v>
      </c>
      <c r="BQ156" s="18">
        <v>0</v>
      </c>
      <c r="BR156" s="18"/>
      <c r="BS156" s="19">
        <f t="shared" si="2"/>
        <v>3941000</v>
      </c>
    </row>
    <row r="157" spans="1:71" ht="15.75" customHeight="1">
      <c r="A157" s="3" t="s">
        <v>430</v>
      </c>
      <c r="B157" s="3" t="s">
        <v>431</v>
      </c>
      <c r="C157" s="3" t="s">
        <v>392</v>
      </c>
      <c r="D157" s="5">
        <v>62424400</v>
      </c>
      <c r="E157" s="5">
        <v>148227100</v>
      </c>
      <c r="F157" s="6">
        <v>210651500</v>
      </c>
      <c r="G157" s="7">
        <v>199100</v>
      </c>
      <c r="H157" s="7">
        <v>210452400</v>
      </c>
      <c r="I157" s="8">
        <v>0</v>
      </c>
      <c r="J157" s="6">
        <v>210452400</v>
      </c>
      <c r="K157" s="9">
        <v>4.514</v>
      </c>
      <c r="L157" s="46">
        <v>93.4</v>
      </c>
      <c r="M157" s="46"/>
      <c r="N157" s="10">
        <v>0</v>
      </c>
      <c r="O157" s="11">
        <v>0</v>
      </c>
      <c r="P157" s="8">
        <v>0</v>
      </c>
      <c r="Q157" s="12">
        <v>15868539</v>
      </c>
      <c r="R157" s="6">
        <v>226320939</v>
      </c>
      <c r="S157" s="13">
        <v>1486989.2</v>
      </c>
      <c r="T157" s="13">
        <v>0</v>
      </c>
      <c r="U157" s="13">
        <v>0</v>
      </c>
      <c r="V157" s="14">
        <v>569.36</v>
      </c>
      <c r="W157" s="14">
        <v>0</v>
      </c>
      <c r="X157" s="14">
        <v>1486419.8399999999</v>
      </c>
      <c r="Y157" s="15">
        <v>0</v>
      </c>
      <c r="Z157" s="13">
        <v>1486419.8399999999</v>
      </c>
      <c r="AA157" s="16">
        <v>96771.86</v>
      </c>
      <c r="AB157" s="16">
        <v>0</v>
      </c>
      <c r="AC157" s="13">
        <v>45189.55</v>
      </c>
      <c r="AD157" s="14">
        <v>5119391</v>
      </c>
      <c r="AE157" s="14">
        <v>0</v>
      </c>
      <c r="AF157" s="14">
        <v>0</v>
      </c>
      <c r="AG157" s="14">
        <v>2752000</v>
      </c>
      <c r="AH157" s="14">
        <v>0</v>
      </c>
      <c r="AI157" s="14">
        <v>0</v>
      </c>
      <c r="AJ157" s="17">
        <v>9499772.25</v>
      </c>
      <c r="AK157" s="18">
        <v>5230000</v>
      </c>
      <c r="AL157" s="18">
        <v>0</v>
      </c>
      <c r="AM157" s="18">
        <v>5759600</v>
      </c>
      <c r="AN157" s="18">
        <v>5762100</v>
      </c>
      <c r="AO157" s="18">
        <v>1750600</v>
      </c>
      <c r="AP157" s="18">
        <v>48213200</v>
      </c>
      <c r="AQ157" s="6">
        <v>66715500</v>
      </c>
      <c r="AR157" s="15">
        <v>300000</v>
      </c>
      <c r="AS157" s="15">
        <v>2686000</v>
      </c>
      <c r="AT157" s="15">
        <v>480000</v>
      </c>
      <c r="AU157" s="13">
        <v>3466000</v>
      </c>
      <c r="AV157" s="18">
        <v>6000</v>
      </c>
      <c r="AW157" s="18">
        <v>10750</v>
      </c>
      <c r="AX157" s="18">
        <v>0</v>
      </c>
      <c r="AY157" s="18">
        <v>199100</v>
      </c>
      <c r="AZ157" s="18">
        <v>0</v>
      </c>
      <c r="BA157" s="18">
        <v>0</v>
      </c>
      <c r="BB157" s="18">
        <v>0</v>
      </c>
      <c r="BC157" s="18">
        <v>0</v>
      </c>
      <c r="BD157" s="18">
        <v>0</v>
      </c>
      <c r="BE157" s="18">
        <v>0</v>
      </c>
      <c r="BF157" s="18">
        <v>0</v>
      </c>
      <c r="BG157" s="18">
        <v>0</v>
      </c>
      <c r="BH157" s="18">
        <v>0</v>
      </c>
      <c r="BI157" s="18">
        <v>0</v>
      </c>
      <c r="BJ157" s="18">
        <v>0</v>
      </c>
      <c r="BK157" s="18">
        <v>0</v>
      </c>
      <c r="BL157" s="18">
        <v>0</v>
      </c>
      <c r="BM157" s="18">
        <v>0</v>
      </c>
      <c r="BN157" s="18">
        <v>199100</v>
      </c>
      <c r="BO157" s="18">
        <v>0</v>
      </c>
      <c r="BP157" s="18">
        <v>0</v>
      </c>
      <c r="BQ157" s="18">
        <v>0</v>
      </c>
      <c r="BR157" s="18"/>
      <c r="BS157" s="19">
        <f t="shared" si="2"/>
        <v>6218000</v>
      </c>
    </row>
    <row r="158" spans="1:71" ht="15.75" customHeight="1">
      <c r="A158" s="3" t="s">
        <v>432</v>
      </c>
      <c r="B158" s="3" t="s">
        <v>433</v>
      </c>
      <c r="C158" s="3" t="s">
        <v>392</v>
      </c>
      <c r="D158" s="5">
        <v>163949500</v>
      </c>
      <c r="E158" s="5">
        <v>467700300</v>
      </c>
      <c r="F158" s="6">
        <v>631649800</v>
      </c>
      <c r="G158" s="7">
        <v>1534200</v>
      </c>
      <c r="H158" s="7">
        <v>630115600</v>
      </c>
      <c r="I158" s="8">
        <v>84</v>
      </c>
      <c r="J158" s="6">
        <v>630115684</v>
      </c>
      <c r="K158" s="9">
        <v>4.773000000000001</v>
      </c>
      <c r="L158" s="46">
        <v>84.85</v>
      </c>
      <c r="M158" s="46"/>
      <c r="N158" s="10">
        <v>0</v>
      </c>
      <c r="O158" s="11">
        <v>0</v>
      </c>
      <c r="P158" s="8">
        <v>0</v>
      </c>
      <c r="Q158" s="12">
        <v>113087383</v>
      </c>
      <c r="R158" s="6">
        <v>743203067</v>
      </c>
      <c r="S158" s="13">
        <v>4883043.25</v>
      </c>
      <c r="T158" s="13">
        <v>0</v>
      </c>
      <c r="U158" s="13">
        <v>0</v>
      </c>
      <c r="V158" s="14">
        <v>0</v>
      </c>
      <c r="W158" s="14">
        <v>335692.83</v>
      </c>
      <c r="X158" s="14">
        <v>5218736.08</v>
      </c>
      <c r="Y158" s="15">
        <v>0</v>
      </c>
      <c r="Z158" s="13">
        <v>5218736.08</v>
      </c>
      <c r="AA158" s="16">
        <v>339835.13</v>
      </c>
      <c r="AB158" s="16">
        <v>0</v>
      </c>
      <c r="AC158" s="13">
        <v>157166.3</v>
      </c>
      <c r="AD158" s="14">
        <v>13561154</v>
      </c>
      <c r="AE158" s="14">
        <v>0</v>
      </c>
      <c r="AF158" s="14">
        <v>0</v>
      </c>
      <c r="AG158" s="14">
        <v>10797559.01</v>
      </c>
      <c r="AH158" s="14">
        <v>0</v>
      </c>
      <c r="AI158" s="14">
        <v>0</v>
      </c>
      <c r="AJ158" s="17">
        <v>30074450.519999996</v>
      </c>
      <c r="AK158" s="18">
        <v>38974900</v>
      </c>
      <c r="AL158" s="18">
        <v>0</v>
      </c>
      <c r="AM158" s="18">
        <v>41615700</v>
      </c>
      <c r="AN158" s="18">
        <v>15384800</v>
      </c>
      <c r="AO158" s="18">
        <v>321900</v>
      </c>
      <c r="AP158" s="18">
        <v>37769000</v>
      </c>
      <c r="AQ158" s="6">
        <v>134066300</v>
      </c>
      <c r="AR158" s="15">
        <v>4556900</v>
      </c>
      <c r="AS158" s="15">
        <v>3508326.99</v>
      </c>
      <c r="AT158" s="15">
        <v>575000</v>
      </c>
      <c r="AU158" s="13">
        <v>8640226.99</v>
      </c>
      <c r="AV158" s="18">
        <v>24750</v>
      </c>
      <c r="AW158" s="18">
        <v>49500</v>
      </c>
      <c r="AX158" s="18">
        <v>0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  <c r="BD158" s="18">
        <v>0</v>
      </c>
      <c r="BE158" s="18">
        <v>0</v>
      </c>
      <c r="BF158" s="18">
        <v>0</v>
      </c>
      <c r="BG158" s="18">
        <v>0</v>
      </c>
      <c r="BH158" s="18">
        <v>1534200</v>
      </c>
      <c r="BI158" s="18">
        <v>0</v>
      </c>
      <c r="BJ158" s="18">
        <v>0</v>
      </c>
      <c r="BK158" s="18">
        <v>0</v>
      </c>
      <c r="BL158" s="18">
        <v>0</v>
      </c>
      <c r="BM158" s="18">
        <v>0</v>
      </c>
      <c r="BN158" s="18">
        <v>1534200</v>
      </c>
      <c r="BO158" s="18">
        <v>0</v>
      </c>
      <c r="BP158" s="18">
        <v>0</v>
      </c>
      <c r="BQ158" s="18">
        <v>0</v>
      </c>
      <c r="BR158" s="18"/>
      <c r="BS158" s="19">
        <f t="shared" si="2"/>
        <v>19437786</v>
      </c>
    </row>
    <row r="159" spans="1:71" ht="15.75" customHeight="1">
      <c r="A159" s="3" t="s">
        <v>434</v>
      </c>
      <c r="B159" s="3" t="s">
        <v>435</v>
      </c>
      <c r="C159" s="3" t="s">
        <v>392</v>
      </c>
      <c r="D159" s="5">
        <v>82248400</v>
      </c>
      <c r="E159" s="5">
        <v>183549600</v>
      </c>
      <c r="F159" s="6">
        <v>265798000</v>
      </c>
      <c r="G159" s="7">
        <v>25000</v>
      </c>
      <c r="H159" s="7">
        <v>265773000</v>
      </c>
      <c r="I159" s="8">
        <v>0</v>
      </c>
      <c r="J159" s="6">
        <v>265773000</v>
      </c>
      <c r="K159" s="9">
        <v>4.684</v>
      </c>
      <c r="L159" s="46">
        <v>76.09</v>
      </c>
      <c r="M159" s="46"/>
      <c r="N159" s="10">
        <v>0</v>
      </c>
      <c r="O159" s="11">
        <v>0</v>
      </c>
      <c r="P159" s="8">
        <v>0</v>
      </c>
      <c r="Q159" s="12">
        <v>84404378</v>
      </c>
      <c r="R159" s="6">
        <v>350177378</v>
      </c>
      <c r="S159" s="13">
        <v>2300759.19</v>
      </c>
      <c r="T159" s="13">
        <v>0</v>
      </c>
      <c r="U159" s="13">
        <v>0</v>
      </c>
      <c r="V159" s="14">
        <v>2499.38</v>
      </c>
      <c r="W159" s="14">
        <v>0</v>
      </c>
      <c r="X159" s="14">
        <v>2298259.81</v>
      </c>
      <c r="Y159" s="15">
        <v>0</v>
      </c>
      <c r="Z159" s="13">
        <v>2298259.81</v>
      </c>
      <c r="AA159" s="16">
        <v>149622.92</v>
      </c>
      <c r="AB159" s="16">
        <v>0</v>
      </c>
      <c r="AC159" s="13">
        <v>69875.84</v>
      </c>
      <c r="AD159" s="14">
        <v>4819133</v>
      </c>
      <c r="AE159" s="14">
        <v>1799452</v>
      </c>
      <c r="AF159" s="14">
        <v>0</v>
      </c>
      <c r="AG159" s="14">
        <v>3310794.99</v>
      </c>
      <c r="AH159" s="14">
        <v>0</v>
      </c>
      <c r="AI159" s="14">
        <v>0</v>
      </c>
      <c r="AJ159" s="17">
        <v>12447138.56</v>
      </c>
      <c r="AK159" s="18">
        <v>9444400</v>
      </c>
      <c r="AL159" s="18">
        <v>0</v>
      </c>
      <c r="AM159" s="18">
        <v>10672300</v>
      </c>
      <c r="AN159" s="18">
        <v>8654600</v>
      </c>
      <c r="AO159" s="18">
        <v>0</v>
      </c>
      <c r="AP159" s="18">
        <v>14089200</v>
      </c>
      <c r="AQ159" s="6">
        <v>42860500</v>
      </c>
      <c r="AR159" s="15">
        <v>991900</v>
      </c>
      <c r="AS159" s="15">
        <v>1414258.01</v>
      </c>
      <c r="AT159" s="15">
        <v>134000</v>
      </c>
      <c r="AU159" s="13">
        <v>2540158.01</v>
      </c>
      <c r="AV159" s="18">
        <v>10750</v>
      </c>
      <c r="AW159" s="18">
        <v>23250</v>
      </c>
      <c r="AX159" s="18">
        <v>0</v>
      </c>
      <c r="AY159" s="18">
        <v>0</v>
      </c>
      <c r="AZ159" s="18">
        <v>0</v>
      </c>
      <c r="BA159" s="18">
        <v>0</v>
      </c>
      <c r="BB159" s="18">
        <v>0</v>
      </c>
      <c r="BC159" s="18">
        <v>0</v>
      </c>
      <c r="BD159" s="18">
        <v>0</v>
      </c>
      <c r="BE159" s="18">
        <v>0</v>
      </c>
      <c r="BF159" s="18">
        <v>0</v>
      </c>
      <c r="BG159" s="18">
        <v>0</v>
      </c>
      <c r="BH159" s="18">
        <v>25000</v>
      </c>
      <c r="BI159" s="18">
        <v>0</v>
      </c>
      <c r="BJ159" s="18">
        <v>0</v>
      </c>
      <c r="BK159" s="18">
        <v>0</v>
      </c>
      <c r="BL159" s="18">
        <v>0</v>
      </c>
      <c r="BM159" s="18">
        <v>0</v>
      </c>
      <c r="BN159" s="18">
        <v>25000</v>
      </c>
      <c r="BO159" s="18">
        <v>0</v>
      </c>
      <c r="BP159" s="18">
        <v>0</v>
      </c>
      <c r="BQ159" s="18">
        <v>0</v>
      </c>
      <c r="BR159" s="18"/>
      <c r="BS159" s="19">
        <f t="shared" si="2"/>
        <v>5850953</v>
      </c>
    </row>
    <row r="160" spans="1:71" ht="15.75" customHeight="1">
      <c r="A160" s="3" t="s">
        <v>436</v>
      </c>
      <c r="B160" s="3" t="s">
        <v>437</v>
      </c>
      <c r="C160" s="3" t="s">
        <v>392</v>
      </c>
      <c r="D160" s="5">
        <v>70118300</v>
      </c>
      <c r="E160" s="5">
        <v>172693900</v>
      </c>
      <c r="F160" s="6">
        <v>242812200</v>
      </c>
      <c r="G160" s="7">
        <v>733400</v>
      </c>
      <c r="H160" s="7">
        <v>242078800</v>
      </c>
      <c r="I160" s="8">
        <v>0</v>
      </c>
      <c r="J160" s="6">
        <v>242078800</v>
      </c>
      <c r="K160" s="9">
        <v>5.073</v>
      </c>
      <c r="L160" s="46">
        <v>78.47</v>
      </c>
      <c r="M160" s="46"/>
      <c r="N160" s="10">
        <v>0</v>
      </c>
      <c r="O160" s="11">
        <v>0</v>
      </c>
      <c r="P160" s="8">
        <v>0</v>
      </c>
      <c r="Q160" s="12">
        <v>67203926</v>
      </c>
      <c r="R160" s="6">
        <v>309282726</v>
      </c>
      <c r="S160" s="13">
        <v>2032070.37</v>
      </c>
      <c r="T160" s="13">
        <v>0</v>
      </c>
      <c r="U160" s="13">
        <v>0</v>
      </c>
      <c r="V160" s="14">
        <v>1693.46</v>
      </c>
      <c r="W160" s="14">
        <v>0</v>
      </c>
      <c r="X160" s="14">
        <v>2030376.9100000001</v>
      </c>
      <c r="Y160" s="15">
        <v>0</v>
      </c>
      <c r="Z160" s="13">
        <v>2030376.9100000001</v>
      </c>
      <c r="AA160" s="16">
        <v>132184.55</v>
      </c>
      <c r="AB160" s="16">
        <v>0</v>
      </c>
      <c r="AC160" s="13">
        <v>61728.22</v>
      </c>
      <c r="AD160" s="14">
        <v>6105596</v>
      </c>
      <c r="AE160" s="14">
        <v>0</v>
      </c>
      <c r="AF160" s="14">
        <v>0</v>
      </c>
      <c r="AG160" s="14">
        <v>3950634.75</v>
      </c>
      <c r="AH160" s="14">
        <v>0</v>
      </c>
      <c r="AI160" s="14">
        <v>0</v>
      </c>
      <c r="AJ160" s="17">
        <v>12280520.43</v>
      </c>
      <c r="AK160" s="18">
        <v>12099000</v>
      </c>
      <c r="AL160" s="18">
        <v>3150600</v>
      </c>
      <c r="AM160" s="18">
        <v>6161800</v>
      </c>
      <c r="AN160" s="18">
        <v>10265400</v>
      </c>
      <c r="AO160" s="18">
        <v>0</v>
      </c>
      <c r="AP160" s="18">
        <v>12255500</v>
      </c>
      <c r="AQ160" s="6">
        <v>43932300</v>
      </c>
      <c r="AR160" s="15">
        <v>500000</v>
      </c>
      <c r="AS160" s="15">
        <v>1267147.28</v>
      </c>
      <c r="AT160" s="15">
        <v>150000</v>
      </c>
      <c r="AU160" s="13">
        <v>1917147.28</v>
      </c>
      <c r="AV160" s="18">
        <v>2750</v>
      </c>
      <c r="AW160" s="18">
        <v>11750</v>
      </c>
      <c r="AX160" s="18">
        <v>0</v>
      </c>
      <c r="AY160" s="18">
        <v>0</v>
      </c>
      <c r="AZ160" s="18">
        <v>0</v>
      </c>
      <c r="BA160" s="18">
        <v>0</v>
      </c>
      <c r="BB160" s="18">
        <v>0</v>
      </c>
      <c r="BC160" s="18">
        <v>0</v>
      </c>
      <c r="BD160" s="18">
        <v>0</v>
      </c>
      <c r="BE160" s="18">
        <v>0</v>
      </c>
      <c r="BF160" s="18">
        <v>0</v>
      </c>
      <c r="BG160" s="18">
        <v>0</v>
      </c>
      <c r="BH160" s="18">
        <v>733400</v>
      </c>
      <c r="BI160" s="18">
        <v>0</v>
      </c>
      <c r="BJ160" s="18">
        <v>0</v>
      </c>
      <c r="BK160" s="18">
        <v>0</v>
      </c>
      <c r="BL160" s="18">
        <v>0</v>
      </c>
      <c r="BM160" s="18">
        <v>0</v>
      </c>
      <c r="BN160" s="18">
        <v>733400</v>
      </c>
      <c r="BO160" s="18">
        <v>0</v>
      </c>
      <c r="BP160" s="18">
        <v>77358</v>
      </c>
      <c r="BQ160" s="18">
        <v>0</v>
      </c>
      <c r="BR160" s="18"/>
      <c r="BS160" s="19">
        <f t="shared" si="2"/>
        <v>5867782.03</v>
      </c>
    </row>
    <row r="161" spans="1:71" ht="15.75" customHeight="1">
      <c r="A161" s="3" t="s">
        <v>438</v>
      </c>
      <c r="B161" s="4" t="s">
        <v>439</v>
      </c>
      <c r="C161" s="3" t="s">
        <v>392</v>
      </c>
      <c r="D161" s="5">
        <v>79305400</v>
      </c>
      <c r="E161" s="5">
        <v>199790300</v>
      </c>
      <c r="F161" s="6">
        <v>279095700</v>
      </c>
      <c r="G161" s="7">
        <v>74300</v>
      </c>
      <c r="H161" s="7">
        <v>279021400</v>
      </c>
      <c r="I161" s="8">
        <v>75</v>
      </c>
      <c r="J161" s="6">
        <v>279021475</v>
      </c>
      <c r="K161" s="9">
        <v>5.156000000000001</v>
      </c>
      <c r="L161" s="46">
        <v>75.47</v>
      </c>
      <c r="M161" s="46"/>
      <c r="N161" s="10">
        <v>0</v>
      </c>
      <c r="O161" s="11">
        <v>0</v>
      </c>
      <c r="P161" s="8">
        <v>0</v>
      </c>
      <c r="Q161" s="12">
        <v>91444069</v>
      </c>
      <c r="R161" s="6">
        <v>370465544</v>
      </c>
      <c r="S161" s="13">
        <v>2434057.87</v>
      </c>
      <c r="T161" s="13">
        <v>0</v>
      </c>
      <c r="U161" s="13">
        <v>0</v>
      </c>
      <c r="V161" s="14">
        <v>1444.95</v>
      </c>
      <c r="W161" s="14">
        <v>0</v>
      </c>
      <c r="X161" s="14">
        <v>2432612.92</v>
      </c>
      <c r="Y161" s="15">
        <v>0</v>
      </c>
      <c r="Z161" s="13">
        <v>2432612.92</v>
      </c>
      <c r="AA161" s="16">
        <v>158372.32</v>
      </c>
      <c r="AB161" s="16">
        <v>0</v>
      </c>
      <c r="AC161" s="13">
        <v>73955.67</v>
      </c>
      <c r="AD161" s="14">
        <v>7090693</v>
      </c>
      <c r="AE161" s="14">
        <v>0</v>
      </c>
      <c r="AF161" s="14">
        <v>0</v>
      </c>
      <c r="AG161" s="14">
        <v>4629379.4</v>
      </c>
      <c r="AH161" s="14">
        <v>0</v>
      </c>
      <c r="AI161" s="14">
        <v>0</v>
      </c>
      <c r="AJ161" s="17">
        <v>14385013.31</v>
      </c>
      <c r="AK161" s="18">
        <v>4166200</v>
      </c>
      <c r="AL161" s="18">
        <v>0</v>
      </c>
      <c r="AM161" s="18">
        <v>7109800</v>
      </c>
      <c r="AN161" s="18">
        <v>3974200</v>
      </c>
      <c r="AO161" s="18">
        <v>0</v>
      </c>
      <c r="AP161" s="18">
        <v>3023800</v>
      </c>
      <c r="AQ161" s="6">
        <v>18274000</v>
      </c>
      <c r="AR161" s="15">
        <v>750000</v>
      </c>
      <c r="AS161" s="15">
        <v>1379519.52</v>
      </c>
      <c r="AT161" s="15">
        <v>175000</v>
      </c>
      <c r="AU161" s="13">
        <v>2304519.52</v>
      </c>
      <c r="AV161" s="18">
        <v>9500</v>
      </c>
      <c r="AW161" s="18">
        <v>30000</v>
      </c>
      <c r="AX161" s="18">
        <v>0</v>
      </c>
      <c r="AY161" s="18">
        <v>0</v>
      </c>
      <c r="AZ161" s="18">
        <v>0</v>
      </c>
      <c r="BA161" s="18">
        <v>0</v>
      </c>
      <c r="BB161" s="18">
        <v>0</v>
      </c>
      <c r="BC161" s="18">
        <v>0</v>
      </c>
      <c r="BD161" s="18">
        <v>0</v>
      </c>
      <c r="BE161" s="18">
        <v>0</v>
      </c>
      <c r="BF161" s="18">
        <v>0</v>
      </c>
      <c r="BG161" s="18">
        <v>74300</v>
      </c>
      <c r="BH161" s="18">
        <v>0</v>
      </c>
      <c r="BI161" s="18">
        <v>0</v>
      </c>
      <c r="BJ161" s="18">
        <v>0</v>
      </c>
      <c r="BK161" s="18">
        <v>0</v>
      </c>
      <c r="BL161" s="18">
        <v>0</v>
      </c>
      <c r="BM161" s="18">
        <v>0</v>
      </c>
      <c r="BN161" s="18">
        <v>74300</v>
      </c>
      <c r="BO161" s="18">
        <v>0</v>
      </c>
      <c r="BP161" s="18">
        <v>0</v>
      </c>
      <c r="BQ161" s="18">
        <v>0</v>
      </c>
      <c r="BR161" s="18"/>
      <c r="BS161" s="19">
        <f t="shared" si="2"/>
        <v>6933898.92</v>
      </c>
    </row>
    <row r="162" spans="1:71" ht="15.75" customHeight="1">
      <c r="A162" s="3" t="s">
        <v>440</v>
      </c>
      <c r="B162" s="3" t="s">
        <v>441</v>
      </c>
      <c r="C162" s="3" t="s">
        <v>392</v>
      </c>
      <c r="D162" s="5">
        <v>79387800</v>
      </c>
      <c r="E162" s="5">
        <v>174237500</v>
      </c>
      <c r="F162" s="6">
        <v>253625300</v>
      </c>
      <c r="G162" s="7">
        <v>122600</v>
      </c>
      <c r="H162" s="7">
        <v>253502700</v>
      </c>
      <c r="I162" s="8">
        <v>0</v>
      </c>
      <c r="J162" s="6">
        <v>253502700</v>
      </c>
      <c r="K162" s="9">
        <v>5.097</v>
      </c>
      <c r="L162" s="46">
        <v>73.63</v>
      </c>
      <c r="M162" s="46"/>
      <c r="N162" s="10">
        <v>0</v>
      </c>
      <c r="O162" s="11">
        <v>0</v>
      </c>
      <c r="P162" s="8">
        <v>0</v>
      </c>
      <c r="Q162" s="12">
        <v>91606635</v>
      </c>
      <c r="R162" s="6">
        <v>345109335</v>
      </c>
      <c r="S162" s="13">
        <v>2267460.79</v>
      </c>
      <c r="T162" s="13">
        <v>0</v>
      </c>
      <c r="U162" s="13">
        <v>0</v>
      </c>
      <c r="V162" s="14">
        <v>2353.42</v>
      </c>
      <c r="W162" s="14">
        <v>0</v>
      </c>
      <c r="X162" s="14">
        <v>2265107.37</v>
      </c>
      <c r="Y162" s="15">
        <v>0</v>
      </c>
      <c r="Z162" s="13">
        <v>2265107.37</v>
      </c>
      <c r="AA162" s="16">
        <v>147465.88</v>
      </c>
      <c r="AB162" s="16">
        <v>0</v>
      </c>
      <c r="AC162" s="13">
        <v>68866.39</v>
      </c>
      <c r="AD162" s="14">
        <v>6139131</v>
      </c>
      <c r="AE162" s="14">
        <v>0</v>
      </c>
      <c r="AF162" s="14">
        <v>0</v>
      </c>
      <c r="AG162" s="14">
        <v>4299484.43</v>
      </c>
      <c r="AH162" s="14">
        <v>0</v>
      </c>
      <c r="AI162" s="14">
        <v>0</v>
      </c>
      <c r="AJ162" s="17">
        <v>12920055.07</v>
      </c>
      <c r="AK162" s="18">
        <v>6711100</v>
      </c>
      <c r="AL162" s="18">
        <v>0</v>
      </c>
      <c r="AM162" s="18">
        <v>7019200</v>
      </c>
      <c r="AN162" s="18">
        <v>7502900</v>
      </c>
      <c r="AO162" s="18">
        <v>0</v>
      </c>
      <c r="AP162" s="18">
        <v>4928100</v>
      </c>
      <c r="AQ162" s="6">
        <v>26161300</v>
      </c>
      <c r="AR162" s="15">
        <v>758000</v>
      </c>
      <c r="AS162" s="15">
        <v>1805503.57</v>
      </c>
      <c r="AT162" s="15">
        <v>161354.99</v>
      </c>
      <c r="AU162" s="13">
        <v>2724858.5600000005</v>
      </c>
      <c r="AV162" s="18">
        <v>3750</v>
      </c>
      <c r="AW162" s="18">
        <v>18750</v>
      </c>
      <c r="AX162" s="18">
        <v>0</v>
      </c>
      <c r="AY162" s="18">
        <v>0</v>
      </c>
      <c r="AZ162" s="18">
        <v>0</v>
      </c>
      <c r="BA162" s="18">
        <v>0</v>
      </c>
      <c r="BB162" s="18">
        <v>0</v>
      </c>
      <c r="BC162" s="18">
        <v>0</v>
      </c>
      <c r="BD162" s="18">
        <v>0</v>
      </c>
      <c r="BE162" s="18">
        <v>0</v>
      </c>
      <c r="BF162" s="18">
        <v>0</v>
      </c>
      <c r="BG162" s="18">
        <v>0</v>
      </c>
      <c r="BH162" s="18">
        <v>52700</v>
      </c>
      <c r="BI162" s="18">
        <v>0</v>
      </c>
      <c r="BJ162" s="18">
        <v>0</v>
      </c>
      <c r="BK162" s="18">
        <v>0</v>
      </c>
      <c r="BL162" s="18">
        <v>0</v>
      </c>
      <c r="BM162" s="18">
        <v>69900</v>
      </c>
      <c r="BN162" s="18">
        <v>122600</v>
      </c>
      <c r="BO162" s="18">
        <v>0</v>
      </c>
      <c r="BP162" s="18">
        <v>0</v>
      </c>
      <c r="BQ162" s="18">
        <v>0</v>
      </c>
      <c r="BR162" s="18"/>
      <c r="BS162" s="19">
        <f t="shared" si="2"/>
        <v>7024342.99</v>
      </c>
    </row>
    <row r="163" spans="1:71" ht="15.75" customHeight="1">
      <c r="A163" s="3" t="s">
        <v>442</v>
      </c>
      <c r="B163" s="3" t="s">
        <v>443</v>
      </c>
      <c r="C163" s="3" t="s">
        <v>392</v>
      </c>
      <c r="D163" s="5">
        <v>663620100</v>
      </c>
      <c r="E163" s="5">
        <v>1707764500</v>
      </c>
      <c r="F163" s="6">
        <v>2371384600</v>
      </c>
      <c r="G163" s="7">
        <v>5414900</v>
      </c>
      <c r="H163" s="7">
        <v>2365969700</v>
      </c>
      <c r="I163" s="8">
        <v>4302654</v>
      </c>
      <c r="J163" s="6">
        <v>2370272354</v>
      </c>
      <c r="K163" s="9">
        <v>4.069</v>
      </c>
      <c r="L163" s="46">
        <v>71.31</v>
      </c>
      <c r="M163" s="46"/>
      <c r="N163" s="10">
        <v>0</v>
      </c>
      <c r="O163" s="11">
        <v>0</v>
      </c>
      <c r="P163" s="8">
        <v>0</v>
      </c>
      <c r="Q163" s="12">
        <v>989216870</v>
      </c>
      <c r="R163" s="6">
        <v>3359489224</v>
      </c>
      <c r="S163" s="13">
        <v>22072744.21</v>
      </c>
      <c r="T163" s="13">
        <v>0</v>
      </c>
      <c r="U163" s="13">
        <v>0</v>
      </c>
      <c r="V163" s="14">
        <v>14171.17</v>
      </c>
      <c r="W163" s="14">
        <v>0</v>
      </c>
      <c r="X163" s="14">
        <v>22058573.04</v>
      </c>
      <c r="Y163" s="15">
        <v>0</v>
      </c>
      <c r="Z163" s="13">
        <v>22058573.04</v>
      </c>
      <c r="AA163" s="16">
        <v>0</v>
      </c>
      <c r="AB163" s="16">
        <v>0</v>
      </c>
      <c r="AC163" s="13">
        <v>670632.82</v>
      </c>
      <c r="AD163" s="14">
        <v>45119822</v>
      </c>
      <c r="AE163" s="14">
        <v>0</v>
      </c>
      <c r="AF163" s="14">
        <v>0</v>
      </c>
      <c r="AG163" s="14">
        <v>27489051.47</v>
      </c>
      <c r="AH163" s="14">
        <v>0</v>
      </c>
      <c r="AI163" s="14">
        <v>1101810</v>
      </c>
      <c r="AJ163" s="17">
        <v>96439889.33</v>
      </c>
      <c r="AK163" s="18">
        <v>149829600</v>
      </c>
      <c r="AL163" s="18">
        <v>13853800</v>
      </c>
      <c r="AM163" s="18">
        <v>108539100</v>
      </c>
      <c r="AN163" s="18">
        <v>89534600</v>
      </c>
      <c r="AO163" s="18">
        <v>10239500</v>
      </c>
      <c r="AP163" s="18">
        <v>130028400</v>
      </c>
      <c r="AQ163" s="6">
        <v>502025000</v>
      </c>
      <c r="AR163" s="15">
        <v>3200000</v>
      </c>
      <c r="AS163" s="15">
        <v>24122882.42</v>
      </c>
      <c r="AT163" s="15">
        <v>1115000</v>
      </c>
      <c r="AU163" s="13">
        <v>28437882.42</v>
      </c>
      <c r="AV163" s="18">
        <v>83500</v>
      </c>
      <c r="AW163" s="18">
        <v>121000</v>
      </c>
      <c r="AX163" s="18">
        <v>0</v>
      </c>
      <c r="AY163" s="18">
        <v>848500</v>
      </c>
      <c r="AZ163" s="18">
        <v>0</v>
      </c>
      <c r="BA163" s="18">
        <v>0</v>
      </c>
      <c r="BB163" s="18">
        <v>0</v>
      </c>
      <c r="BC163" s="18">
        <v>0</v>
      </c>
      <c r="BD163" s="18">
        <v>0</v>
      </c>
      <c r="BE163" s="18">
        <v>0</v>
      </c>
      <c r="BF163" s="18">
        <v>0</v>
      </c>
      <c r="BG163" s="18">
        <v>0</v>
      </c>
      <c r="BH163" s="18">
        <v>4566400</v>
      </c>
      <c r="BI163" s="18">
        <v>0</v>
      </c>
      <c r="BJ163" s="18">
        <v>0</v>
      </c>
      <c r="BK163" s="18">
        <v>0</v>
      </c>
      <c r="BL163" s="18">
        <v>0</v>
      </c>
      <c r="BM163" s="18">
        <v>0</v>
      </c>
      <c r="BN163" s="18">
        <v>5414900</v>
      </c>
      <c r="BO163" s="18">
        <v>0</v>
      </c>
      <c r="BP163" s="18">
        <v>0</v>
      </c>
      <c r="BQ163" s="18">
        <v>0</v>
      </c>
      <c r="BR163" s="18"/>
      <c r="BS163" s="19">
        <f t="shared" si="2"/>
        <v>55926933.89</v>
      </c>
    </row>
    <row r="164" spans="1:71" ht="15.75" customHeight="1">
      <c r="A164" s="3" t="s">
        <v>444</v>
      </c>
      <c r="B164" s="3" t="s">
        <v>445</v>
      </c>
      <c r="C164" s="3" t="s">
        <v>392</v>
      </c>
      <c r="D164" s="5">
        <v>100178500</v>
      </c>
      <c r="E164" s="5">
        <v>345677400</v>
      </c>
      <c r="F164" s="6">
        <v>445855900</v>
      </c>
      <c r="G164" s="7">
        <v>1972600</v>
      </c>
      <c r="H164" s="7">
        <v>443883300</v>
      </c>
      <c r="I164" s="8">
        <v>0</v>
      </c>
      <c r="J164" s="6">
        <v>443883300</v>
      </c>
      <c r="K164" s="9">
        <v>5.126</v>
      </c>
      <c r="L164" s="46">
        <v>72.24</v>
      </c>
      <c r="M164" s="46"/>
      <c r="N164" s="10">
        <v>0</v>
      </c>
      <c r="O164" s="11">
        <v>0</v>
      </c>
      <c r="P164" s="8">
        <v>0</v>
      </c>
      <c r="Q164" s="12">
        <v>172245328</v>
      </c>
      <c r="R164" s="6">
        <v>616128628</v>
      </c>
      <c r="S164" s="13">
        <v>4048130.15</v>
      </c>
      <c r="T164" s="13">
        <v>0</v>
      </c>
      <c r="U164" s="13">
        <v>0</v>
      </c>
      <c r="V164" s="14">
        <v>5821.26</v>
      </c>
      <c r="W164" s="14">
        <v>0</v>
      </c>
      <c r="X164" s="14">
        <v>4042308.89</v>
      </c>
      <c r="Y164" s="15">
        <v>0</v>
      </c>
      <c r="Z164" s="13">
        <v>4042308.89</v>
      </c>
      <c r="AA164" s="16">
        <v>263164.69</v>
      </c>
      <c r="AB164" s="16">
        <v>0</v>
      </c>
      <c r="AC164" s="13">
        <v>122902.58</v>
      </c>
      <c r="AD164" s="14">
        <v>12418110</v>
      </c>
      <c r="AE164" s="14">
        <v>0</v>
      </c>
      <c r="AF164" s="14">
        <v>0</v>
      </c>
      <c r="AG164" s="14">
        <v>5904327.15</v>
      </c>
      <c r="AH164" s="14">
        <v>0</v>
      </c>
      <c r="AI164" s="14">
        <v>0</v>
      </c>
      <c r="AJ164" s="17">
        <v>22750813.310000002</v>
      </c>
      <c r="AK164" s="18">
        <v>52904200</v>
      </c>
      <c r="AL164" s="18">
        <v>0</v>
      </c>
      <c r="AM164" s="18">
        <v>18168800</v>
      </c>
      <c r="AN164" s="18">
        <v>12933000</v>
      </c>
      <c r="AO164" s="18">
        <v>0</v>
      </c>
      <c r="AP164" s="18">
        <v>40918000</v>
      </c>
      <c r="AQ164" s="6">
        <v>124924000</v>
      </c>
      <c r="AR164" s="15">
        <v>1850000</v>
      </c>
      <c r="AS164" s="15">
        <v>3238943.86</v>
      </c>
      <c r="AT164" s="15">
        <v>420000</v>
      </c>
      <c r="AU164" s="13">
        <v>5508943.859999999</v>
      </c>
      <c r="AV164" s="18">
        <v>16750</v>
      </c>
      <c r="AW164" s="18">
        <v>37750</v>
      </c>
      <c r="AX164" s="18">
        <v>0</v>
      </c>
      <c r="AY164" s="18">
        <v>0</v>
      </c>
      <c r="AZ164" s="18">
        <v>0</v>
      </c>
      <c r="BA164" s="18">
        <v>0</v>
      </c>
      <c r="BB164" s="18">
        <v>0</v>
      </c>
      <c r="BC164" s="18">
        <v>0</v>
      </c>
      <c r="BD164" s="18">
        <v>0</v>
      </c>
      <c r="BE164" s="18">
        <v>0</v>
      </c>
      <c r="BF164" s="18">
        <v>0</v>
      </c>
      <c r="BG164" s="18">
        <v>0</v>
      </c>
      <c r="BH164" s="18">
        <v>1972600</v>
      </c>
      <c r="BI164" s="18">
        <v>0</v>
      </c>
      <c r="BJ164" s="18">
        <v>0</v>
      </c>
      <c r="BK164" s="18">
        <v>0</v>
      </c>
      <c r="BL164" s="18">
        <v>0</v>
      </c>
      <c r="BM164" s="18">
        <v>0</v>
      </c>
      <c r="BN164" s="18">
        <v>1972600</v>
      </c>
      <c r="BO164" s="18">
        <v>0</v>
      </c>
      <c r="BP164" s="18">
        <v>0</v>
      </c>
      <c r="BQ164" s="18">
        <v>0</v>
      </c>
      <c r="BR164" s="18"/>
      <c r="BS164" s="19">
        <f t="shared" si="2"/>
        <v>11413271.01</v>
      </c>
    </row>
    <row r="165" spans="1:71" ht="15.75" customHeight="1">
      <c r="A165" s="3" t="s">
        <v>446</v>
      </c>
      <c r="B165" s="3" t="s">
        <v>447</v>
      </c>
      <c r="C165" s="3" t="s">
        <v>392</v>
      </c>
      <c r="D165" s="5">
        <v>153706100</v>
      </c>
      <c r="E165" s="5">
        <v>350714900</v>
      </c>
      <c r="F165" s="6">
        <v>504421000</v>
      </c>
      <c r="G165" s="7">
        <v>1000000</v>
      </c>
      <c r="H165" s="7">
        <v>503421000</v>
      </c>
      <c r="I165" s="8">
        <v>76</v>
      </c>
      <c r="J165" s="6">
        <v>503421076</v>
      </c>
      <c r="K165" s="9">
        <v>4.369000000000001</v>
      </c>
      <c r="L165" s="46">
        <v>76.18</v>
      </c>
      <c r="M165" s="46"/>
      <c r="N165" s="10">
        <v>0</v>
      </c>
      <c r="O165" s="11">
        <v>0</v>
      </c>
      <c r="P165" s="8">
        <v>0</v>
      </c>
      <c r="Q165" s="12">
        <v>159360159</v>
      </c>
      <c r="R165" s="6">
        <v>662781235</v>
      </c>
      <c r="S165" s="13">
        <v>4354650.27</v>
      </c>
      <c r="T165" s="13">
        <v>0</v>
      </c>
      <c r="U165" s="13">
        <v>0</v>
      </c>
      <c r="V165" s="14">
        <v>1758.37</v>
      </c>
      <c r="W165" s="14">
        <v>0</v>
      </c>
      <c r="X165" s="14">
        <v>4352891.899999999</v>
      </c>
      <c r="Y165" s="15">
        <v>0</v>
      </c>
      <c r="Z165" s="13">
        <v>4352891.899999999</v>
      </c>
      <c r="AA165" s="16">
        <v>0</v>
      </c>
      <c r="AB165" s="16">
        <v>0</v>
      </c>
      <c r="AC165" s="13">
        <v>132333.97</v>
      </c>
      <c r="AD165" s="14">
        <v>7730781</v>
      </c>
      <c r="AE165" s="14">
        <v>3549003</v>
      </c>
      <c r="AF165" s="14">
        <v>0</v>
      </c>
      <c r="AG165" s="14">
        <v>6008774.84</v>
      </c>
      <c r="AH165" s="14">
        <v>0</v>
      </c>
      <c r="AI165" s="14">
        <v>219869.73</v>
      </c>
      <c r="AJ165" s="17">
        <v>21993654.44</v>
      </c>
      <c r="AK165" s="18">
        <v>41297200</v>
      </c>
      <c r="AL165" s="18">
        <v>0</v>
      </c>
      <c r="AM165" s="18">
        <v>19096100</v>
      </c>
      <c r="AN165" s="18">
        <v>8522000</v>
      </c>
      <c r="AO165" s="18">
        <v>0</v>
      </c>
      <c r="AP165" s="18">
        <v>7077200</v>
      </c>
      <c r="AQ165" s="6">
        <v>75992500</v>
      </c>
      <c r="AR165" s="15">
        <v>795000</v>
      </c>
      <c r="AS165" s="15">
        <v>2652691.79</v>
      </c>
      <c r="AT165" s="15">
        <v>250000</v>
      </c>
      <c r="AU165" s="13">
        <v>3697691.79</v>
      </c>
      <c r="AV165" s="18">
        <v>21250</v>
      </c>
      <c r="AW165" s="18">
        <v>51000</v>
      </c>
      <c r="AX165" s="18">
        <v>0</v>
      </c>
      <c r="AY165" s="18">
        <v>0</v>
      </c>
      <c r="AZ165" s="18">
        <v>0</v>
      </c>
      <c r="BA165" s="18">
        <v>0</v>
      </c>
      <c r="BB165" s="18">
        <v>0</v>
      </c>
      <c r="BC165" s="18">
        <v>0</v>
      </c>
      <c r="BD165" s="18">
        <v>0</v>
      </c>
      <c r="BE165" s="18">
        <v>0</v>
      </c>
      <c r="BF165" s="18">
        <v>0</v>
      </c>
      <c r="BG165" s="18">
        <v>0</v>
      </c>
      <c r="BH165" s="18">
        <v>0</v>
      </c>
      <c r="BI165" s="18">
        <v>0</v>
      </c>
      <c r="BJ165" s="18">
        <v>0</v>
      </c>
      <c r="BK165" s="18">
        <v>0</v>
      </c>
      <c r="BL165" s="18">
        <v>0</v>
      </c>
      <c r="BM165" s="18">
        <v>1000000</v>
      </c>
      <c r="BN165" s="18">
        <v>1000000</v>
      </c>
      <c r="BO165" s="18">
        <v>0</v>
      </c>
      <c r="BP165" s="18">
        <v>0</v>
      </c>
      <c r="BQ165" s="18">
        <v>0</v>
      </c>
      <c r="BR165" s="18"/>
      <c r="BS165" s="19">
        <f t="shared" si="2"/>
        <v>9706466.629999999</v>
      </c>
    </row>
    <row r="166" spans="1:71" ht="15.75" customHeight="1">
      <c r="A166" s="3" t="s">
        <v>448</v>
      </c>
      <c r="B166" s="3" t="s">
        <v>449</v>
      </c>
      <c r="C166" s="3" t="s">
        <v>392</v>
      </c>
      <c r="D166" s="5">
        <v>98228300</v>
      </c>
      <c r="E166" s="5">
        <v>241652500</v>
      </c>
      <c r="F166" s="6">
        <v>339880800</v>
      </c>
      <c r="G166" s="7">
        <v>155700</v>
      </c>
      <c r="H166" s="7">
        <v>339725100</v>
      </c>
      <c r="I166" s="8">
        <v>0</v>
      </c>
      <c r="J166" s="6">
        <v>339725100</v>
      </c>
      <c r="K166" s="9">
        <v>4.461</v>
      </c>
      <c r="L166" s="46">
        <v>73.47</v>
      </c>
      <c r="M166" s="46"/>
      <c r="N166" s="10">
        <v>0</v>
      </c>
      <c r="O166" s="11">
        <v>0</v>
      </c>
      <c r="P166" s="8">
        <v>0</v>
      </c>
      <c r="Q166" s="12">
        <v>123824362</v>
      </c>
      <c r="R166" s="6">
        <v>463549462</v>
      </c>
      <c r="S166" s="13">
        <v>3045644.15</v>
      </c>
      <c r="T166" s="13">
        <v>0</v>
      </c>
      <c r="U166" s="13">
        <v>0</v>
      </c>
      <c r="V166" s="14">
        <v>0</v>
      </c>
      <c r="W166" s="14">
        <v>0</v>
      </c>
      <c r="X166" s="14">
        <v>3045644.15</v>
      </c>
      <c r="Y166" s="15">
        <v>0</v>
      </c>
      <c r="Z166" s="13">
        <v>3045644.15</v>
      </c>
      <c r="AA166" s="16">
        <v>198285.09</v>
      </c>
      <c r="AB166" s="16">
        <v>0</v>
      </c>
      <c r="AC166" s="13">
        <v>92589.28</v>
      </c>
      <c r="AD166" s="14">
        <v>5108130</v>
      </c>
      <c r="AE166" s="14">
        <v>2631525</v>
      </c>
      <c r="AF166" s="14">
        <v>0</v>
      </c>
      <c r="AG166" s="14">
        <v>4076507.55</v>
      </c>
      <c r="AH166" s="14">
        <v>0</v>
      </c>
      <c r="AI166" s="14">
        <v>0</v>
      </c>
      <c r="AJ166" s="17">
        <v>15152681.07</v>
      </c>
      <c r="AK166" s="18">
        <v>15869900</v>
      </c>
      <c r="AL166" s="18">
        <v>0</v>
      </c>
      <c r="AM166" s="18">
        <v>5031600</v>
      </c>
      <c r="AN166" s="18">
        <v>2919100</v>
      </c>
      <c r="AO166" s="18">
        <v>0</v>
      </c>
      <c r="AP166" s="18">
        <v>14129900</v>
      </c>
      <c r="AQ166" s="6">
        <v>37950500</v>
      </c>
      <c r="AR166" s="15">
        <v>407470.66</v>
      </c>
      <c r="AS166" s="15">
        <v>2564549.42</v>
      </c>
      <c r="AT166" s="15">
        <v>210000</v>
      </c>
      <c r="AU166" s="13">
        <v>3182020.08</v>
      </c>
      <c r="AV166" s="18">
        <v>12250</v>
      </c>
      <c r="AW166" s="18">
        <v>25250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  <c r="BE166" s="18">
        <v>0</v>
      </c>
      <c r="BF166" s="18">
        <v>0</v>
      </c>
      <c r="BG166" s="18">
        <v>2300</v>
      </c>
      <c r="BH166" s="18">
        <v>153400</v>
      </c>
      <c r="BI166" s="18">
        <v>0</v>
      </c>
      <c r="BJ166" s="18">
        <v>0</v>
      </c>
      <c r="BK166" s="18">
        <v>0</v>
      </c>
      <c r="BL166" s="18">
        <v>0</v>
      </c>
      <c r="BM166" s="18">
        <v>0</v>
      </c>
      <c r="BN166" s="18">
        <v>155700</v>
      </c>
      <c r="BO166" s="18">
        <v>0</v>
      </c>
      <c r="BP166" s="18">
        <v>0</v>
      </c>
      <c r="BQ166" s="18">
        <v>0</v>
      </c>
      <c r="BR166" s="18"/>
      <c r="BS166" s="19">
        <f t="shared" si="2"/>
        <v>7258527.63</v>
      </c>
    </row>
    <row r="167" spans="1:71" ht="15.75" customHeight="1">
      <c r="A167" s="3" t="s">
        <v>450</v>
      </c>
      <c r="B167" s="3" t="s">
        <v>451</v>
      </c>
      <c r="C167" s="3" t="s">
        <v>392</v>
      </c>
      <c r="D167" s="5">
        <v>113836600</v>
      </c>
      <c r="E167" s="5">
        <v>296529600</v>
      </c>
      <c r="F167" s="6">
        <v>410366200</v>
      </c>
      <c r="G167" s="7">
        <v>176900</v>
      </c>
      <c r="H167" s="7">
        <v>410189300</v>
      </c>
      <c r="I167" s="8">
        <v>78</v>
      </c>
      <c r="J167" s="6">
        <v>410189378</v>
      </c>
      <c r="K167" s="9">
        <v>4.622000000000001</v>
      </c>
      <c r="L167" s="46">
        <v>78.25</v>
      </c>
      <c r="M167" s="46"/>
      <c r="N167" s="10">
        <v>0</v>
      </c>
      <c r="O167" s="11">
        <v>0</v>
      </c>
      <c r="P167" s="8">
        <v>0</v>
      </c>
      <c r="Q167" s="12">
        <v>115530632</v>
      </c>
      <c r="R167" s="6">
        <v>525720010</v>
      </c>
      <c r="S167" s="13">
        <v>3454121.31</v>
      </c>
      <c r="T167" s="13">
        <v>0</v>
      </c>
      <c r="U167" s="13">
        <v>0</v>
      </c>
      <c r="V167" s="14">
        <v>544.9</v>
      </c>
      <c r="W167" s="14">
        <v>0</v>
      </c>
      <c r="X167" s="14">
        <v>3453576.41</v>
      </c>
      <c r="Y167" s="15">
        <v>0</v>
      </c>
      <c r="Z167" s="13">
        <v>3453576.41</v>
      </c>
      <c r="AA167" s="16">
        <v>0</v>
      </c>
      <c r="AB167" s="16">
        <v>0</v>
      </c>
      <c r="AC167" s="13">
        <v>104991.93</v>
      </c>
      <c r="AD167" s="14">
        <v>8193770</v>
      </c>
      <c r="AE167" s="14">
        <v>2798860</v>
      </c>
      <c r="AF167" s="14">
        <v>0</v>
      </c>
      <c r="AG167" s="14">
        <v>4176055.04</v>
      </c>
      <c r="AH167" s="14">
        <v>57247.36</v>
      </c>
      <c r="AI167" s="14">
        <v>173812.42</v>
      </c>
      <c r="AJ167" s="17">
        <v>18958313.16</v>
      </c>
      <c r="AK167" s="18">
        <v>82709800</v>
      </c>
      <c r="AL167" s="18">
        <v>0</v>
      </c>
      <c r="AM167" s="18">
        <v>15677800</v>
      </c>
      <c r="AN167" s="18">
        <v>56471100</v>
      </c>
      <c r="AO167" s="18">
        <v>0</v>
      </c>
      <c r="AP167" s="18">
        <v>10797800</v>
      </c>
      <c r="AQ167" s="6">
        <v>165656500</v>
      </c>
      <c r="AR167" s="15">
        <v>735000</v>
      </c>
      <c r="AS167" s="15">
        <v>3189494.59</v>
      </c>
      <c r="AT167" s="15">
        <v>209327</v>
      </c>
      <c r="AU167" s="13">
        <v>4133821.59</v>
      </c>
      <c r="AV167" s="18">
        <v>9250</v>
      </c>
      <c r="AW167" s="18">
        <v>43250</v>
      </c>
      <c r="AX167" s="18">
        <v>0</v>
      </c>
      <c r="AY167" s="18">
        <v>0</v>
      </c>
      <c r="AZ167" s="18">
        <v>0</v>
      </c>
      <c r="BA167" s="18">
        <v>0</v>
      </c>
      <c r="BB167" s="18">
        <v>0</v>
      </c>
      <c r="BC167" s="18">
        <v>0</v>
      </c>
      <c r="BD167" s="18">
        <v>0</v>
      </c>
      <c r="BE167" s="18">
        <v>0</v>
      </c>
      <c r="BF167" s="18">
        <v>0</v>
      </c>
      <c r="BG167" s="18">
        <v>167900</v>
      </c>
      <c r="BH167" s="18">
        <v>9000</v>
      </c>
      <c r="BI167" s="18">
        <v>0</v>
      </c>
      <c r="BJ167" s="18">
        <v>0</v>
      </c>
      <c r="BK167" s="18">
        <v>0</v>
      </c>
      <c r="BL167" s="18">
        <v>0</v>
      </c>
      <c r="BM167" s="18">
        <v>0</v>
      </c>
      <c r="BN167" s="18">
        <v>176900</v>
      </c>
      <c r="BO167" s="18">
        <v>0</v>
      </c>
      <c r="BP167" s="18">
        <v>0</v>
      </c>
      <c r="BQ167" s="18">
        <v>0</v>
      </c>
      <c r="BR167" s="18"/>
      <c r="BS167" s="19">
        <f t="shared" si="2"/>
        <v>8309876.63</v>
      </c>
    </row>
    <row r="168" spans="1:71" ht="15.75" customHeight="1">
      <c r="A168" s="3" t="s">
        <v>452</v>
      </c>
      <c r="B168" s="3" t="s">
        <v>453</v>
      </c>
      <c r="C168" s="3" t="s">
        <v>392</v>
      </c>
      <c r="D168" s="5">
        <v>11819400</v>
      </c>
      <c r="E168" s="5">
        <v>14099200</v>
      </c>
      <c r="F168" s="6">
        <v>25918600</v>
      </c>
      <c r="G168" s="7">
        <v>0</v>
      </c>
      <c r="H168" s="7">
        <v>25918600</v>
      </c>
      <c r="I168" s="8">
        <v>1096</v>
      </c>
      <c r="J168" s="6">
        <v>25919696</v>
      </c>
      <c r="K168" s="9">
        <v>1.4469999999999998</v>
      </c>
      <c r="L168" s="46">
        <v>105.52</v>
      </c>
      <c r="M168" s="46"/>
      <c r="N168" s="10">
        <v>0</v>
      </c>
      <c r="O168" s="11">
        <v>0</v>
      </c>
      <c r="P168" s="8">
        <v>1223319</v>
      </c>
      <c r="Q168" s="12">
        <v>0</v>
      </c>
      <c r="R168" s="6">
        <v>24696377</v>
      </c>
      <c r="S168" s="13">
        <v>162261.81</v>
      </c>
      <c r="T168" s="13">
        <v>0</v>
      </c>
      <c r="U168" s="13">
        <v>0</v>
      </c>
      <c r="V168" s="14">
        <v>0</v>
      </c>
      <c r="W168" s="14">
        <v>0</v>
      </c>
      <c r="X168" s="14">
        <v>162261.81</v>
      </c>
      <c r="Y168" s="15">
        <v>0</v>
      </c>
      <c r="Z168" s="13">
        <v>162261.81</v>
      </c>
      <c r="AA168" s="16">
        <v>10563.97</v>
      </c>
      <c r="AB168" s="16">
        <v>0</v>
      </c>
      <c r="AC168" s="13">
        <v>4932.85</v>
      </c>
      <c r="AD168" s="14">
        <v>0</v>
      </c>
      <c r="AE168" s="14">
        <v>29499</v>
      </c>
      <c r="AF168" s="14">
        <v>0</v>
      </c>
      <c r="AG168" s="14">
        <v>167776</v>
      </c>
      <c r="AH168" s="14">
        <v>0</v>
      </c>
      <c r="AI168" s="14">
        <v>0</v>
      </c>
      <c r="AJ168" s="17">
        <v>375033.63</v>
      </c>
      <c r="AK168" s="18">
        <v>0</v>
      </c>
      <c r="AL168" s="18">
        <v>0</v>
      </c>
      <c r="AM168" s="18">
        <v>350000</v>
      </c>
      <c r="AN168" s="18">
        <v>0</v>
      </c>
      <c r="AO168" s="18">
        <v>0</v>
      </c>
      <c r="AP168" s="18">
        <v>0</v>
      </c>
      <c r="AQ168" s="6">
        <v>350000</v>
      </c>
      <c r="AR168" s="15">
        <v>12739.6</v>
      </c>
      <c r="AS168" s="15">
        <v>3125.4</v>
      </c>
      <c r="AT168" s="15">
        <v>0</v>
      </c>
      <c r="AU168" s="13">
        <v>15865</v>
      </c>
      <c r="AV168" s="18">
        <v>0</v>
      </c>
      <c r="AW168" s="18">
        <v>0</v>
      </c>
      <c r="AX168" s="18">
        <v>0</v>
      </c>
      <c r="AY168" s="18">
        <v>0</v>
      </c>
      <c r="AZ168" s="18">
        <v>0</v>
      </c>
      <c r="BA168" s="18">
        <v>0</v>
      </c>
      <c r="BB168" s="18">
        <v>0</v>
      </c>
      <c r="BC168" s="18">
        <v>0</v>
      </c>
      <c r="BD168" s="18">
        <v>0</v>
      </c>
      <c r="BE168" s="18">
        <v>0</v>
      </c>
      <c r="BF168" s="18">
        <v>0</v>
      </c>
      <c r="BG168" s="18">
        <v>0</v>
      </c>
      <c r="BH168" s="18">
        <v>0</v>
      </c>
      <c r="BI168" s="18">
        <v>0</v>
      </c>
      <c r="BJ168" s="18">
        <v>0</v>
      </c>
      <c r="BK168" s="18">
        <v>0</v>
      </c>
      <c r="BL168" s="18">
        <v>0</v>
      </c>
      <c r="BM168" s="18">
        <v>0</v>
      </c>
      <c r="BN168" s="18">
        <v>0</v>
      </c>
      <c r="BO168" s="18">
        <v>0</v>
      </c>
      <c r="BP168" s="18">
        <v>0</v>
      </c>
      <c r="BQ168" s="18">
        <v>0</v>
      </c>
      <c r="BR168" s="18"/>
      <c r="BS168" s="19">
        <f t="shared" si="2"/>
        <v>183641</v>
      </c>
    </row>
    <row r="169" spans="1:71" ht="15.75" customHeight="1">
      <c r="A169" s="3" t="s">
        <v>454</v>
      </c>
      <c r="B169" s="3" t="s">
        <v>455</v>
      </c>
      <c r="C169" s="3" t="s">
        <v>392</v>
      </c>
      <c r="D169" s="5">
        <v>1012082738</v>
      </c>
      <c r="E169" s="5">
        <v>2213496300</v>
      </c>
      <c r="F169" s="6">
        <v>3225579038</v>
      </c>
      <c r="G169" s="7">
        <v>854700</v>
      </c>
      <c r="H169" s="7">
        <v>3224724338</v>
      </c>
      <c r="I169" s="8">
        <v>6754450</v>
      </c>
      <c r="J169" s="6">
        <v>3231478788</v>
      </c>
      <c r="K169" s="9">
        <v>4.223000000000001</v>
      </c>
      <c r="L169" s="46">
        <v>76.57</v>
      </c>
      <c r="M169" s="46"/>
      <c r="N169" s="10">
        <v>0</v>
      </c>
      <c r="O169" s="11">
        <v>0</v>
      </c>
      <c r="P169" s="8">
        <v>0</v>
      </c>
      <c r="Q169" s="12">
        <v>991087457</v>
      </c>
      <c r="R169" s="6">
        <v>4222566245</v>
      </c>
      <c r="S169" s="13">
        <v>27743391.46</v>
      </c>
      <c r="T169" s="13">
        <v>0</v>
      </c>
      <c r="U169" s="13">
        <v>0</v>
      </c>
      <c r="V169" s="14">
        <v>12510.24</v>
      </c>
      <c r="W169" s="14">
        <v>0</v>
      </c>
      <c r="X169" s="14">
        <v>27730881.220000003</v>
      </c>
      <c r="Y169" s="15">
        <v>0</v>
      </c>
      <c r="Z169" s="13">
        <v>27730881.220000003</v>
      </c>
      <c r="AA169" s="16">
        <v>1805355.99</v>
      </c>
      <c r="AB169" s="16">
        <v>0</v>
      </c>
      <c r="AC169" s="13">
        <v>843000.44</v>
      </c>
      <c r="AD169" s="14">
        <v>50918531</v>
      </c>
      <c r="AE169" s="14">
        <v>21919009</v>
      </c>
      <c r="AF169" s="14">
        <v>0</v>
      </c>
      <c r="AG169" s="14">
        <v>32577000</v>
      </c>
      <c r="AH169" s="14">
        <v>646200</v>
      </c>
      <c r="AI169" s="14">
        <v>0</v>
      </c>
      <c r="AJ169" s="17">
        <v>136439977.65</v>
      </c>
      <c r="AK169" s="18">
        <v>109682500</v>
      </c>
      <c r="AL169" s="18">
        <v>7388000</v>
      </c>
      <c r="AM169" s="18">
        <v>42517700</v>
      </c>
      <c r="AN169" s="18">
        <v>75125300</v>
      </c>
      <c r="AO169" s="18">
        <v>80400</v>
      </c>
      <c r="AP169" s="18">
        <v>230845600</v>
      </c>
      <c r="AQ169" s="6">
        <v>465639500</v>
      </c>
      <c r="AR169" s="15">
        <v>4000000</v>
      </c>
      <c r="AS169" s="15">
        <v>11511997.97</v>
      </c>
      <c r="AT169" s="15">
        <v>865002.03</v>
      </c>
      <c r="AU169" s="13">
        <v>16377000</v>
      </c>
      <c r="AV169" s="18">
        <v>14250</v>
      </c>
      <c r="AW169" s="18">
        <v>80250</v>
      </c>
      <c r="AX169" s="18">
        <v>0</v>
      </c>
      <c r="AY169" s="18">
        <v>32100</v>
      </c>
      <c r="AZ169" s="18">
        <v>0</v>
      </c>
      <c r="BA169" s="18">
        <v>0</v>
      </c>
      <c r="BB169" s="18">
        <v>822600</v>
      </c>
      <c r="BC169" s="18">
        <v>0</v>
      </c>
      <c r="BD169" s="18">
        <v>0</v>
      </c>
      <c r="BE169" s="18">
        <v>0</v>
      </c>
      <c r="BF169" s="18">
        <v>0</v>
      </c>
      <c r="BG169" s="18">
        <v>0</v>
      </c>
      <c r="BH169" s="18">
        <v>0</v>
      </c>
      <c r="BI169" s="18">
        <v>0</v>
      </c>
      <c r="BJ169" s="18">
        <v>0</v>
      </c>
      <c r="BK169" s="18">
        <v>0</v>
      </c>
      <c r="BL169" s="18">
        <v>0</v>
      </c>
      <c r="BM169" s="18">
        <v>0</v>
      </c>
      <c r="BN169" s="18">
        <v>854700</v>
      </c>
      <c r="BO169" s="18">
        <v>0</v>
      </c>
      <c r="BP169" s="18">
        <v>0</v>
      </c>
      <c r="BQ169" s="18">
        <v>0</v>
      </c>
      <c r="BR169" s="18"/>
      <c r="BS169" s="19">
        <f t="shared" si="2"/>
        <v>48954000</v>
      </c>
    </row>
    <row r="170" spans="1:71" ht="15.75" customHeight="1">
      <c r="A170" s="3" t="s">
        <v>456</v>
      </c>
      <c r="B170" s="3" t="s">
        <v>457</v>
      </c>
      <c r="C170" s="3" t="s">
        <v>392</v>
      </c>
      <c r="D170" s="5">
        <v>197101600</v>
      </c>
      <c r="E170" s="5">
        <v>511627300</v>
      </c>
      <c r="F170" s="6">
        <v>708728900</v>
      </c>
      <c r="G170" s="7">
        <v>79000</v>
      </c>
      <c r="H170" s="7">
        <v>708649900</v>
      </c>
      <c r="I170" s="8">
        <v>72</v>
      </c>
      <c r="J170" s="6">
        <v>708649972</v>
      </c>
      <c r="K170" s="9">
        <v>4.297000000000001</v>
      </c>
      <c r="L170" s="46">
        <v>72.11</v>
      </c>
      <c r="M170" s="46"/>
      <c r="N170" s="10">
        <v>0</v>
      </c>
      <c r="O170" s="11">
        <v>0</v>
      </c>
      <c r="P170" s="8">
        <v>0</v>
      </c>
      <c r="Q170" s="12">
        <v>274937848</v>
      </c>
      <c r="R170" s="6">
        <v>983587820</v>
      </c>
      <c r="S170" s="13">
        <v>6462435.48</v>
      </c>
      <c r="T170" s="13">
        <v>0</v>
      </c>
      <c r="U170" s="13">
        <v>0</v>
      </c>
      <c r="V170" s="14">
        <v>1104.14</v>
      </c>
      <c r="W170" s="14">
        <v>0</v>
      </c>
      <c r="X170" s="14">
        <v>6461331.340000001</v>
      </c>
      <c r="Y170" s="15">
        <v>0</v>
      </c>
      <c r="Z170" s="13">
        <v>6461331.340000001</v>
      </c>
      <c r="AA170" s="16">
        <v>0</v>
      </c>
      <c r="AB170" s="16">
        <v>0</v>
      </c>
      <c r="AC170" s="13">
        <v>196431.41</v>
      </c>
      <c r="AD170" s="14">
        <v>15067422</v>
      </c>
      <c r="AE170" s="14">
        <v>0</v>
      </c>
      <c r="AF170" s="14">
        <v>0</v>
      </c>
      <c r="AG170" s="14">
        <v>8392723.31</v>
      </c>
      <c r="AH170" s="14">
        <v>0</v>
      </c>
      <c r="AI170" s="14">
        <v>327204.48</v>
      </c>
      <c r="AJ170" s="17">
        <v>30445112.540000003</v>
      </c>
      <c r="AK170" s="18">
        <v>16340800</v>
      </c>
      <c r="AL170" s="18">
        <v>9207600</v>
      </c>
      <c r="AM170" s="18">
        <v>75735700</v>
      </c>
      <c r="AN170" s="18">
        <v>4760500</v>
      </c>
      <c r="AO170" s="18">
        <v>214000</v>
      </c>
      <c r="AP170" s="18">
        <v>16140500</v>
      </c>
      <c r="AQ170" s="6">
        <v>122399100</v>
      </c>
      <c r="AR170" s="15">
        <v>1316733.14</v>
      </c>
      <c r="AS170" s="15">
        <v>2929009.01</v>
      </c>
      <c r="AT170" s="15">
        <v>400000</v>
      </c>
      <c r="AU170" s="13">
        <v>4645742.149999999</v>
      </c>
      <c r="AV170" s="18">
        <v>18750</v>
      </c>
      <c r="AW170" s="18">
        <v>64250</v>
      </c>
      <c r="AX170" s="18">
        <v>0</v>
      </c>
      <c r="AY170" s="18">
        <v>79000</v>
      </c>
      <c r="AZ170" s="18">
        <v>0</v>
      </c>
      <c r="BA170" s="18">
        <v>0</v>
      </c>
      <c r="BB170" s="18">
        <v>0</v>
      </c>
      <c r="BC170" s="18">
        <v>0</v>
      </c>
      <c r="BD170" s="18">
        <v>0</v>
      </c>
      <c r="BE170" s="18">
        <v>0</v>
      </c>
      <c r="BF170" s="18">
        <v>0</v>
      </c>
      <c r="BG170" s="18">
        <v>0</v>
      </c>
      <c r="BH170" s="18">
        <v>0</v>
      </c>
      <c r="BI170" s="18">
        <v>0</v>
      </c>
      <c r="BJ170" s="18">
        <v>0</v>
      </c>
      <c r="BK170" s="18">
        <v>0</v>
      </c>
      <c r="BL170" s="18">
        <v>0</v>
      </c>
      <c r="BM170" s="18">
        <v>0</v>
      </c>
      <c r="BN170" s="18">
        <v>79000</v>
      </c>
      <c r="BO170" s="18">
        <v>0</v>
      </c>
      <c r="BP170" s="18">
        <v>0</v>
      </c>
      <c r="BQ170" s="18">
        <v>0</v>
      </c>
      <c r="BR170" s="18"/>
      <c r="BS170" s="19">
        <f t="shared" si="2"/>
        <v>13038465.46</v>
      </c>
    </row>
    <row r="171" spans="1:71" ht="15.75" customHeight="1">
      <c r="A171" s="3" t="s">
        <v>458</v>
      </c>
      <c r="B171" s="3" t="s">
        <v>459</v>
      </c>
      <c r="C171" s="3" t="s">
        <v>392</v>
      </c>
      <c r="D171" s="5">
        <v>714498700</v>
      </c>
      <c r="E171" s="5">
        <v>2018640500</v>
      </c>
      <c r="F171" s="6">
        <v>2733139200</v>
      </c>
      <c r="G171" s="7">
        <v>750100</v>
      </c>
      <c r="H171" s="7">
        <v>2732389100</v>
      </c>
      <c r="I171" s="8">
        <v>0</v>
      </c>
      <c r="J171" s="6">
        <v>2732389100</v>
      </c>
      <c r="K171" s="9">
        <v>3.5309999999999997</v>
      </c>
      <c r="L171" s="46">
        <v>77.59</v>
      </c>
      <c r="M171" s="46"/>
      <c r="N171" s="10">
        <v>0</v>
      </c>
      <c r="O171" s="11">
        <v>0</v>
      </c>
      <c r="P171" s="8">
        <v>0</v>
      </c>
      <c r="Q171" s="12">
        <v>806746033</v>
      </c>
      <c r="R171" s="6">
        <v>3539135133</v>
      </c>
      <c r="S171" s="13">
        <v>23253065.96</v>
      </c>
      <c r="T171" s="13">
        <v>0</v>
      </c>
      <c r="U171" s="13">
        <v>0</v>
      </c>
      <c r="V171" s="14">
        <v>33961.66</v>
      </c>
      <c r="W171" s="14">
        <v>0</v>
      </c>
      <c r="X171" s="14">
        <v>23219104.3</v>
      </c>
      <c r="Y171" s="15">
        <v>0</v>
      </c>
      <c r="Z171" s="13">
        <v>23219104.3</v>
      </c>
      <c r="AA171" s="16">
        <v>1511616.44</v>
      </c>
      <c r="AB171" s="16">
        <v>0</v>
      </c>
      <c r="AC171" s="13">
        <v>705969.01</v>
      </c>
      <c r="AD171" s="14">
        <v>53135620</v>
      </c>
      <c r="AE171" s="14">
        <v>0</v>
      </c>
      <c r="AF171" s="14">
        <v>0</v>
      </c>
      <c r="AG171" s="14">
        <v>17898800</v>
      </c>
      <c r="AH171" s="14">
        <v>0</v>
      </c>
      <c r="AI171" s="14">
        <v>0</v>
      </c>
      <c r="AJ171" s="17">
        <v>96471109.75</v>
      </c>
      <c r="AK171" s="18">
        <v>70944100</v>
      </c>
      <c r="AL171" s="18">
        <v>845000</v>
      </c>
      <c r="AM171" s="18">
        <v>256319000</v>
      </c>
      <c r="AN171" s="18">
        <v>16589100</v>
      </c>
      <c r="AO171" s="18">
        <v>281100</v>
      </c>
      <c r="AP171" s="18">
        <v>149936900</v>
      </c>
      <c r="AQ171" s="6">
        <v>494915200</v>
      </c>
      <c r="AR171" s="15">
        <v>1967885</v>
      </c>
      <c r="AS171" s="15">
        <v>17038330</v>
      </c>
      <c r="AT171" s="15">
        <v>2050000</v>
      </c>
      <c r="AU171" s="13">
        <v>21056215</v>
      </c>
      <c r="AV171" s="18">
        <v>71000</v>
      </c>
      <c r="AW171" s="18">
        <v>176500</v>
      </c>
      <c r="AX171" s="18">
        <v>0</v>
      </c>
      <c r="AY171" s="18">
        <v>0</v>
      </c>
      <c r="AZ171" s="18">
        <v>0</v>
      </c>
      <c r="BA171" s="18">
        <v>0</v>
      </c>
      <c r="BB171" s="18">
        <v>0</v>
      </c>
      <c r="BC171" s="18">
        <v>0</v>
      </c>
      <c r="BD171" s="18">
        <v>0</v>
      </c>
      <c r="BE171" s="18">
        <v>0</v>
      </c>
      <c r="BF171" s="18">
        <v>0</v>
      </c>
      <c r="BG171" s="18">
        <v>750100</v>
      </c>
      <c r="BH171" s="18">
        <v>0</v>
      </c>
      <c r="BI171" s="18">
        <v>0</v>
      </c>
      <c r="BJ171" s="18">
        <v>0</v>
      </c>
      <c r="BK171" s="18">
        <v>0</v>
      </c>
      <c r="BL171" s="18">
        <v>0</v>
      </c>
      <c r="BM171" s="18">
        <v>0</v>
      </c>
      <c r="BN171" s="18">
        <v>750100</v>
      </c>
      <c r="BO171" s="18">
        <v>0</v>
      </c>
      <c r="BP171" s="18">
        <v>0</v>
      </c>
      <c r="BQ171" s="18">
        <v>0</v>
      </c>
      <c r="BR171" s="18"/>
      <c r="BS171" s="19">
        <f t="shared" si="2"/>
        <v>38955015</v>
      </c>
    </row>
    <row r="172" spans="1:71" ht="15.75" customHeight="1">
      <c r="A172" s="3" t="s">
        <v>460</v>
      </c>
      <c r="B172" s="3" t="s">
        <v>461</v>
      </c>
      <c r="C172" s="3" t="s">
        <v>392</v>
      </c>
      <c r="D172" s="5">
        <v>18817700</v>
      </c>
      <c r="E172" s="5">
        <v>48090600</v>
      </c>
      <c r="F172" s="6">
        <v>66908300</v>
      </c>
      <c r="G172" s="7">
        <v>0</v>
      </c>
      <c r="H172" s="7">
        <v>66908300</v>
      </c>
      <c r="I172" s="8">
        <v>68159</v>
      </c>
      <c r="J172" s="6">
        <v>66976459</v>
      </c>
      <c r="K172" s="9">
        <v>7.912</v>
      </c>
      <c r="L172" s="46">
        <v>77.05</v>
      </c>
      <c r="M172" s="46"/>
      <c r="N172" s="10">
        <v>0</v>
      </c>
      <c r="O172" s="11">
        <v>0</v>
      </c>
      <c r="P172" s="8">
        <v>0</v>
      </c>
      <c r="Q172" s="12">
        <v>20062400</v>
      </c>
      <c r="R172" s="6">
        <v>87038859</v>
      </c>
      <c r="S172" s="13">
        <v>571869.26</v>
      </c>
      <c r="T172" s="13">
        <v>0</v>
      </c>
      <c r="U172" s="13">
        <v>0</v>
      </c>
      <c r="V172" s="14">
        <v>0</v>
      </c>
      <c r="W172" s="14">
        <v>0</v>
      </c>
      <c r="X172" s="14">
        <v>571869.26</v>
      </c>
      <c r="Y172" s="15">
        <v>0</v>
      </c>
      <c r="Z172" s="13">
        <v>571869.26</v>
      </c>
      <c r="AA172" s="16">
        <v>37230.45</v>
      </c>
      <c r="AB172" s="16">
        <v>0</v>
      </c>
      <c r="AC172" s="13">
        <v>17387.49</v>
      </c>
      <c r="AD172" s="14">
        <v>2387116</v>
      </c>
      <c r="AE172" s="14">
        <v>0</v>
      </c>
      <c r="AF172" s="14">
        <v>0</v>
      </c>
      <c r="AG172" s="14">
        <v>2285184.88</v>
      </c>
      <c r="AH172" s="14">
        <v>0</v>
      </c>
      <c r="AI172" s="14">
        <v>0</v>
      </c>
      <c r="AJ172" s="17">
        <v>5298788.08</v>
      </c>
      <c r="AK172" s="18">
        <v>3013500</v>
      </c>
      <c r="AL172" s="18">
        <v>0</v>
      </c>
      <c r="AM172" s="18">
        <v>2371500</v>
      </c>
      <c r="AN172" s="18">
        <v>1172800</v>
      </c>
      <c r="AO172" s="18">
        <v>0</v>
      </c>
      <c r="AP172" s="18">
        <v>0</v>
      </c>
      <c r="AQ172" s="6">
        <v>6557800</v>
      </c>
      <c r="AR172" s="15">
        <v>450000</v>
      </c>
      <c r="AS172" s="15">
        <v>360985.86</v>
      </c>
      <c r="AT172" s="15">
        <v>200000</v>
      </c>
      <c r="AU172" s="13">
        <v>1010985.86</v>
      </c>
      <c r="AV172" s="18">
        <v>4500</v>
      </c>
      <c r="AW172" s="18">
        <v>5250</v>
      </c>
      <c r="AX172" s="18">
        <v>0</v>
      </c>
      <c r="AY172" s="18">
        <v>0</v>
      </c>
      <c r="AZ172" s="18">
        <v>0</v>
      </c>
      <c r="BA172" s="18">
        <v>0</v>
      </c>
      <c r="BB172" s="18">
        <v>0</v>
      </c>
      <c r="BC172" s="18">
        <v>0</v>
      </c>
      <c r="BD172" s="18">
        <v>0</v>
      </c>
      <c r="BE172" s="18">
        <v>0</v>
      </c>
      <c r="BF172" s="18">
        <v>0</v>
      </c>
      <c r="BG172" s="18">
        <v>0</v>
      </c>
      <c r="BH172" s="18">
        <v>0</v>
      </c>
      <c r="BI172" s="18">
        <v>0</v>
      </c>
      <c r="BJ172" s="18">
        <v>0</v>
      </c>
      <c r="BK172" s="18">
        <v>0</v>
      </c>
      <c r="BL172" s="18">
        <v>0</v>
      </c>
      <c r="BM172" s="18">
        <v>0</v>
      </c>
      <c r="BN172" s="18">
        <v>0</v>
      </c>
      <c r="BO172" s="18">
        <v>0</v>
      </c>
      <c r="BP172" s="18">
        <v>0</v>
      </c>
      <c r="BQ172" s="18">
        <v>0</v>
      </c>
      <c r="BR172" s="18"/>
      <c r="BS172" s="19">
        <f t="shared" si="2"/>
        <v>3296170.7399999998</v>
      </c>
    </row>
    <row r="173" spans="1:71" ht="15.75" customHeight="1">
      <c r="A173" s="3" t="s">
        <v>462</v>
      </c>
      <c r="B173" s="3" t="s">
        <v>463</v>
      </c>
      <c r="C173" s="3" t="s">
        <v>464</v>
      </c>
      <c r="D173" s="5">
        <v>6657471500</v>
      </c>
      <c r="E173" s="5">
        <v>3125983000</v>
      </c>
      <c r="F173" s="6">
        <v>9783454500</v>
      </c>
      <c r="G173" s="7">
        <v>0</v>
      </c>
      <c r="H173" s="7">
        <v>9783454500</v>
      </c>
      <c r="I173" s="8">
        <v>903553</v>
      </c>
      <c r="J173" s="6">
        <v>9784358053</v>
      </c>
      <c r="K173" s="9">
        <v>0.609</v>
      </c>
      <c r="L173" s="46">
        <v>68.13000000000001</v>
      </c>
      <c r="M173" s="46"/>
      <c r="N173" s="10">
        <v>0</v>
      </c>
      <c r="O173" s="11">
        <v>0</v>
      </c>
      <c r="P173" s="8">
        <v>0</v>
      </c>
      <c r="Q173" s="12">
        <v>4583079777</v>
      </c>
      <c r="R173" s="6">
        <v>14367437830</v>
      </c>
      <c r="S173" s="13">
        <v>29928812.62</v>
      </c>
      <c r="T173" s="13">
        <v>0</v>
      </c>
      <c r="U173" s="13">
        <v>0</v>
      </c>
      <c r="V173" s="14">
        <v>267.2</v>
      </c>
      <c r="W173" s="14">
        <v>0</v>
      </c>
      <c r="X173" s="14">
        <v>29928545.42</v>
      </c>
      <c r="Y173" s="15">
        <v>0</v>
      </c>
      <c r="Z173" s="13">
        <v>29928545.42</v>
      </c>
      <c r="AA173" s="16">
        <v>0</v>
      </c>
      <c r="AB173" s="16">
        <v>0</v>
      </c>
      <c r="AC173" s="13">
        <v>1437123.69</v>
      </c>
      <c r="AD173" s="14">
        <v>3140268</v>
      </c>
      <c r="AE173" s="14">
        <v>0</v>
      </c>
      <c r="AF173" s="14">
        <v>0</v>
      </c>
      <c r="AG173" s="14">
        <v>20170000</v>
      </c>
      <c r="AH173" s="14">
        <v>0</v>
      </c>
      <c r="AI173" s="14">
        <v>4668505</v>
      </c>
      <c r="AJ173" s="17">
        <v>59344442.11</v>
      </c>
      <c r="AK173" s="18">
        <v>6632000</v>
      </c>
      <c r="AL173" s="18">
        <v>14214300</v>
      </c>
      <c r="AM173" s="18">
        <v>150880000</v>
      </c>
      <c r="AN173" s="18">
        <v>35432500</v>
      </c>
      <c r="AO173" s="18">
        <v>0</v>
      </c>
      <c r="AP173" s="18">
        <v>4039300</v>
      </c>
      <c r="AQ173" s="6">
        <v>211198100</v>
      </c>
      <c r="AR173" s="15">
        <v>5259227.52</v>
      </c>
      <c r="AS173" s="15">
        <v>5656732.8</v>
      </c>
      <c r="AT173" s="15">
        <v>225000</v>
      </c>
      <c r="AU173" s="13">
        <v>11140960.32</v>
      </c>
      <c r="AV173" s="18">
        <v>1750</v>
      </c>
      <c r="AW173" s="18">
        <v>18000</v>
      </c>
      <c r="AX173" s="18">
        <v>0</v>
      </c>
      <c r="AY173" s="18">
        <v>0</v>
      </c>
      <c r="AZ173" s="18">
        <v>0</v>
      </c>
      <c r="BA173" s="18">
        <v>0</v>
      </c>
      <c r="BB173" s="18">
        <v>0</v>
      </c>
      <c r="BC173" s="18">
        <v>0</v>
      </c>
      <c r="BD173" s="18">
        <v>0</v>
      </c>
      <c r="BE173" s="18">
        <v>0</v>
      </c>
      <c r="BF173" s="18">
        <v>0</v>
      </c>
      <c r="BG173" s="18">
        <v>0</v>
      </c>
      <c r="BH173" s="18">
        <v>0</v>
      </c>
      <c r="BI173" s="18">
        <v>0</v>
      </c>
      <c r="BJ173" s="18">
        <v>0</v>
      </c>
      <c r="BK173" s="18">
        <v>0</v>
      </c>
      <c r="BL173" s="18">
        <v>0</v>
      </c>
      <c r="BM173" s="18">
        <v>0</v>
      </c>
      <c r="BN173" s="18">
        <v>0</v>
      </c>
      <c r="BO173" s="18">
        <v>0</v>
      </c>
      <c r="BP173" s="18">
        <v>0</v>
      </c>
      <c r="BQ173" s="18">
        <v>0</v>
      </c>
      <c r="BR173" s="18"/>
      <c r="BS173" s="19">
        <f t="shared" si="2"/>
        <v>31310960.32</v>
      </c>
    </row>
    <row r="174" spans="1:71" ht="15.75" customHeight="1">
      <c r="A174" s="3" t="s">
        <v>465</v>
      </c>
      <c r="B174" s="3" t="s">
        <v>466</v>
      </c>
      <c r="C174" s="3" t="s">
        <v>464</v>
      </c>
      <c r="D174" s="5">
        <v>1923735800</v>
      </c>
      <c r="E174" s="5">
        <v>1048278300</v>
      </c>
      <c r="F174" s="6">
        <v>2972014100</v>
      </c>
      <c r="G174" s="7">
        <v>0</v>
      </c>
      <c r="H174" s="7">
        <v>2972014100</v>
      </c>
      <c r="I174" s="8">
        <v>0</v>
      </c>
      <c r="J174" s="6">
        <v>2972014100</v>
      </c>
      <c r="K174" s="9">
        <v>1.0739999999999998</v>
      </c>
      <c r="L174" s="46">
        <v>67.34</v>
      </c>
      <c r="M174" s="46"/>
      <c r="N174" s="10">
        <v>0</v>
      </c>
      <c r="O174" s="11">
        <v>0</v>
      </c>
      <c r="P174" s="8">
        <v>0</v>
      </c>
      <c r="Q174" s="12">
        <v>1454503264</v>
      </c>
      <c r="R174" s="6">
        <v>4426517364</v>
      </c>
      <c r="S174" s="13">
        <v>9220879.21</v>
      </c>
      <c r="T174" s="13">
        <v>0</v>
      </c>
      <c r="U174" s="13">
        <v>0</v>
      </c>
      <c r="V174" s="14">
        <v>6109.13</v>
      </c>
      <c r="W174" s="14">
        <v>0</v>
      </c>
      <c r="X174" s="14">
        <v>9214770.08</v>
      </c>
      <c r="Y174" s="15">
        <v>0</v>
      </c>
      <c r="Z174" s="13">
        <v>9214770.08</v>
      </c>
      <c r="AA174" s="16">
        <v>1504767.3</v>
      </c>
      <c r="AB174" s="16">
        <v>0</v>
      </c>
      <c r="AC174" s="13">
        <v>442499.34</v>
      </c>
      <c r="AD174" s="14">
        <v>1962587</v>
      </c>
      <c r="AE174" s="14">
        <v>7965260</v>
      </c>
      <c r="AF174" s="14">
        <v>0</v>
      </c>
      <c r="AG174" s="14">
        <v>10726011.27</v>
      </c>
      <c r="AH174" s="14">
        <v>0</v>
      </c>
      <c r="AI174" s="14">
        <v>0</v>
      </c>
      <c r="AJ174" s="17">
        <v>31815894.99</v>
      </c>
      <c r="AK174" s="18">
        <v>14086200</v>
      </c>
      <c r="AL174" s="18">
        <v>0</v>
      </c>
      <c r="AM174" s="18">
        <v>103280600</v>
      </c>
      <c r="AN174" s="18">
        <v>54783100</v>
      </c>
      <c r="AO174" s="18">
        <v>0</v>
      </c>
      <c r="AP174" s="18">
        <v>257800100</v>
      </c>
      <c r="AQ174" s="6">
        <v>429950000</v>
      </c>
      <c r="AR174" s="15">
        <v>4140163</v>
      </c>
      <c r="AS174" s="15">
        <v>8885301.79</v>
      </c>
      <c r="AT174" s="15">
        <v>100000</v>
      </c>
      <c r="AU174" s="13">
        <v>13125464.79</v>
      </c>
      <c r="AV174" s="18">
        <v>3250</v>
      </c>
      <c r="AW174" s="18">
        <v>24500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  <c r="BD174" s="18">
        <v>0</v>
      </c>
      <c r="BE174" s="18">
        <v>0</v>
      </c>
      <c r="BF174" s="18">
        <v>0</v>
      </c>
      <c r="BG174" s="18">
        <v>0</v>
      </c>
      <c r="BH174" s="18">
        <v>0</v>
      </c>
      <c r="BI174" s="18">
        <v>0</v>
      </c>
      <c r="BJ174" s="18">
        <v>0</v>
      </c>
      <c r="BK174" s="18">
        <v>0</v>
      </c>
      <c r="BL174" s="18">
        <v>0</v>
      </c>
      <c r="BM174" s="18">
        <v>0</v>
      </c>
      <c r="BN174" s="18">
        <v>0</v>
      </c>
      <c r="BO174" s="18">
        <v>0</v>
      </c>
      <c r="BP174" s="18">
        <v>0</v>
      </c>
      <c r="BQ174" s="18">
        <v>0</v>
      </c>
      <c r="BR174" s="18"/>
      <c r="BS174" s="19">
        <f t="shared" si="2"/>
        <v>23851476.06</v>
      </c>
    </row>
    <row r="175" spans="1:71" ht="15.75" customHeight="1">
      <c r="A175" s="3" t="s">
        <v>467</v>
      </c>
      <c r="B175" s="3" t="s">
        <v>468</v>
      </c>
      <c r="C175" s="3" t="s">
        <v>464</v>
      </c>
      <c r="D175" s="5">
        <v>337709400</v>
      </c>
      <c r="E175" s="5">
        <v>142507800</v>
      </c>
      <c r="F175" s="6">
        <v>480217200</v>
      </c>
      <c r="G175" s="7">
        <v>0</v>
      </c>
      <c r="H175" s="7">
        <v>480217200</v>
      </c>
      <c r="I175" s="8">
        <v>0</v>
      </c>
      <c r="J175" s="6">
        <v>480217200</v>
      </c>
      <c r="K175" s="9">
        <v>0.729</v>
      </c>
      <c r="L175" s="46">
        <v>67.9</v>
      </c>
      <c r="M175" s="46"/>
      <c r="N175" s="10">
        <v>0</v>
      </c>
      <c r="O175" s="11">
        <v>0</v>
      </c>
      <c r="P175" s="8">
        <v>0</v>
      </c>
      <c r="Q175" s="12">
        <v>227066981</v>
      </c>
      <c r="R175" s="6">
        <v>707284181</v>
      </c>
      <c r="S175" s="13">
        <v>1473343.82</v>
      </c>
      <c r="T175" s="13">
        <v>0</v>
      </c>
      <c r="U175" s="13">
        <v>0</v>
      </c>
      <c r="V175" s="14">
        <v>0</v>
      </c>
      <c r="W175" s="14">
        <v>0</v>
      </c>
      <c r="X175" s="14">
        <v>1473343.82</v>
      </c>
      <c r="Y175" s="15">
        <v>0</v>
      </c>
      <c r="Z175" s="13">
        <v>1473343.82</v>
      </c>
      <c r="AA175" s="16">
        <v>240580.66</v>
      </c>
      <c r="AB175" s="16">
        <v>0</v>
      </c>
      <c r="AC175" s="13">
        <v>70747.73</v>
      </c>
      <c r="AD175" s="14">
        <v>103118</v>
      </c>
      <c r="AE175" s="14">
        <v>0</v>
      </c>
      <c r="AF175" s="14">
        <v>0</v>
      </c>
      <c r="AG175" s="14">
        <v>1599675</v>
      </c>
      <c r="AH175" s="14">
        <v>0</v>
      </c>
      <c r="AI175" s="14">
        <v>0</v>
      </c>
      <c r="AJ175" s="17">
        <v>3487465.21</v>
      </c>
      <c r="AK175" s="18">
        <v>0</v>
      </c>
      <c r="AL175" s="18">
        <v>0</v>
      </c>
      <c r="AM175" s="18">
        <v>32612700</v>
      </c>
      <c r="AN175" s="18">
        <v>9510100</v>
      </c>
      <c r="AO175" s="18">
        <v>0</v>
      </c>
      <c r="AP175" s="18">
        <v>2732900</v>
      </c>
      <c r="AQ175" s="6">
        <v>44855700</v>
      </c>
      <c r="AR175" s="15">
        <v>238585.97</v>
      </c>
      <c r="AS175" s="15">
        <v>326880.18</v>
      </c>
      <c r="AT175" s="15">
        <v>13000</v>
      </c>
      <c r="AU175" s="13">
        <v>578466.15</v>
      </c>
      <c r="AV175" s="18">
        <v>0</v>
      </c>
      <c r="AW175" s="18">
        <v>4000</v>
      </c>
      <c r="AX175" s="18">
        <v>0</v>
      </c>
      <c r="AY175" s="18">
        <v>0</v>
      </c>
      <c r="AZ175" s="18">
        <v>0</v>
      </c>
      <c r="BA175" s="18">
        <v>0</v>
      </c>
      <c r="BB175" s="18">
        <v>0</v>
      </c>
      <c r="BC175" s="18">
        <v>0</v>
      </c>
      <c r="BD175" s="18">
        <v>0</v>
      </c>
      <c r="BE175" s="18">
        <v>0</v>
      </c>
      <c r="BF175" s="18">
        <v>0</v>
      </c>
      <c r="BG175" s="18">
        <v>0</v>
      </c>
      <c r="BH175" s="18">
        <v>0</v>
      </c>
      <c r="BI175" s="18">
        <v>0</v>
      </c>
      <c r="BJ175" s="18">
        <v>0</v>
      </c>
      <c r="BK175" s="18">
        <v>0</v>
      </c>
      <c r="BL175" s="18">
        <v>0</v>
      </c>
      <c r="BM175" s="18">
        <v>0</v>
      </c>
      <c r="BN175" s="18">
        <v>0</v>
      </c>
      <c r="BO175" s="18">
        <v>0</v>
      </c>
      <c r="BP175" s="18">
        <v>0</v>
      </c>
      <c r="BQ175" s="18">
        <v>0</v>
      </c>
      <c r="BR175" s="18"/>
      <c r="BS175" s="19">
        <f t="shared" si="2"/>
        <v>2178141.15</v>
      </c>
    </row>
    <row r="176" spans="1:71" ht="15.75" customHeight="1">
      <c r="A176" s="3" t="s">
        <v>469</v>
      </c>
      <c r="B176" s="3" t="s">
        <v>470</v>
      </c>
      <c r="C176" s="3" t="s">
        <v>464</v>
      </c>
      <c r="D176" s="5">
        <v>432061900</v>
      </c>
      <c r="E176" s="5">
        <v>467548100</v>
      </c>
      <c r="F176" s="6">
        <v>899610000</v>
      </c>
      <c r="G176" s="7">
        <v>0</v>
      </c>
      <c r="H176" s="7">
        <v>899610000</v>
      </c>
      <c r="I176" s="8">
        <v>1406247</v>
      </c>
      <c r="J176" s="6">
        <v>901016247</v>
      </c>
      <c r="K176" s="9">
        <v>1.8079999999999998</v>
      </c>
      <c r="L176" s="46">
        <v>78.33</v>
      </c>
      <c r="M176" s="46"/>
      <c r="N176" s="10">
        <v>0</v>
      </c>
      <c r="O176" s="11">
        <v>0</v>
      </c>
      <c r="P176" s="8">
        <v>0</v>
      </c>
      <c r="Q176" s="12">
        <v>249984062</v>
      </c>
      <c r="R176" s="6">
        <v>1151000309</v>
      </c>
      <c r="S176" s="13">
        <v>2397648.97</v>
      </c>
      <c r="T176" s="13">
        <v>0</v>
      </c>
      <c r="U176" s="13">
        <v>0</v>
      </c>
      <c r="V176" s="14">
        <v>2029.79</v>
      </c>
      <c r="W176" s="14">
        <v>0</v>
      </c>
      <c r="X176" s="14">
        <v>2395619.18</v>
      </c>
      <c r="Y176" s="15">
        <v>0</v>
      </c>
      <c r="Z176" s="13">
        <v>2395619.18</v>
      </c>
      <c r="AA176" s="16">
        <v>391209.82</v>
      </c>
      <c r="AB176" s="16">
        <v>0</v>
      </c>
      <c r="AC176" s="13">
        <v>115041.57</v>
      </c>
      <c r="AD176" s="14">
        <v>11191631</v>
      </c>
      <c r="AE176" s="14">
        <v>0</v>
      </c>
      <c r="AF176" s="14">
        <v>0</v>
      </c>
      <c r="AG176" s="14">
        <v>2171815.58</v>
      </c>
      <c r="AH176" s="14">
        <v>0</v>
      </c>
      <c r="AI176" s="14">
        <v>0</v>
      </c>
      <c r="AJ176" s="17">
        <v>16265317.15</v>
      </c>
      <c r="AK176" s="18">
        <v>13508800</v>
      </c>
      <c r="AL176" s="18">
        <v>4195100</v>
      </c>
      <c r="AM176" s="18">
        <v>62960700</v>
      </c>
      <c r="AN176" s="18">
        <v>6660400</v>
      </c>
      <c r="AO176" s="18">
        <v>842100</v>
      </c>
      <c r="AP176" s="18">
        <v>13501400</v>
      </c>
      <c r="AQ176" s="6">
        <v>101668500</v>
      </c>
      <c r="AR176" s="15">
        <v>750000</v>
      </c>
      <c r="AS176" s="15">
        <v>2630417.12</v>
      </c>
      <c r="AT176" s="15">
        <v>360297.97</v>
      </c>
      <c r="AU176" s="13">
        <v>3740715.09</v>
      </c>
      <c r="AV176" s="18">
        <v>8000</v>
      </c>
      <c r="AW176" s="18">
        <v>56250</v>
      </c>
      <c r="AX176" s="18">
        <v>0</v>
      </c>
      <c r="AY176" s="18">
        <v>0</v>
      </c>
      <c r="AZ176" s="18">
        <v>0</v>
      </c>
      <c r="BA176" s="18">
        <v>0</v>
      </c>
      <c r="BB176" s="18">
        <v>0</v>
      </c>
      <c r="BC176" s="18">
        <v>0</v>
      </c>
      <c r="BD176" s="18">
        <v>0</v>
      </c>
      <c r="BE176" s="18">
        <v>0</v>
      </c>
      <c r="BF176" s="18">
        <v>0</v>
      </c>
      <c r="BG176" s="18">
        <v>0</v>
      </c>
      <c r="BH176" s="18">
        <v>0</v>
      </c>
      <c r="BI176" s="18">
        <v>0</v>
      </c>
      <c r="BJ176" s="18">
        <v>0</v>
      </c>
      <c r="BK176" s="18">
        <v>0</v>
      </c>
      <c r="BL176" s="18">
        <v>0</v>
      </c>
      <c r="BM176" s="18">
        <v>0</v>
      </c>
      <c r="BN176" s="18">
        <v>0</v>
      </c>
      <c r="BO176" s="18">
        <v>0</v>
      </c>
      <c r="BP176" s="18">
        <v>0</v>
      </c>
      <c r="BQ176" s="18">
        <v>0</v>
      </c>
      <c r="BR176" s="18"/>
      <c r="BS176" s="19">
        <f t="shared" si="2"/>
        <v>5912530.67</v>
      </c>
    </row>
    <row r="177" spans="1:71" ht="15.75" customHeight="1">
      <c r="A177" s="3" t="s">
        <v>471</v>
      </c>
      <c r="B177" s="3" t="s">
        <v>472</v>
      </c>
      <c r="C177" s="3" t="s">
        <v>464</v>
      </c>
      <c r="D177" s="5">
        <v>1901682200</v>
      </c>
      <c r="E177" s="5">
        <v>1820949100</v>
      </c>
      <c r="F177" s="6">
        <v>3722631300</v>
      </c>
      <c r="G177" s="7">
        <v>0</v>
      </c>
      <c r="H177" s="7">
        <v>3722631300</v>
      </c>
      <c r="I177" s="8">
        <v>3601363</v>
      </c>
      <c r="J177" s="6">
        <v>3726232663</v>
      </c>
      <c r="K177" s="9">
        <v>1.9309999999999998</v>
      </c>
      <c r="L177" s="46">
        <v>65.15</v>
      </c>
      <c r="M177" s="46"/>
      <c r="N177" s="10">
        <v>0</v>
      </c>
      <c r="O177" s="11">
        <v>0</v>
      </c>
      <c r="P177" s="8">
        <v>0</v>
      </c>
      <c r="Q177" s="12">
        <v>2001610167</v>
      </c>
      <c r="R177" s="6">
        <v>5727842830</v>
      </c>
      <c r="S177" s="13">
        <v>11931670.54</v>
      </c>
      <c r="T177" s="13">
        <v>0</v>
      </c>
      <c r="U177" s="13">
        <v>0</v>
      </c>
      <c r="V177" s="14">
        <v>5678.11</v>
      </c>
      <c r="W177" s="14">
        <v>0</v>
      </c>
      <c r="X177" s="14">
        <v>11925992.43</v>
      </c>
      <c r="Y177" s="15">
        <v>0</v>
      </c>
      <c r="Z177" s="13">
        <v>11925992.43</v>
      </c>
      <c r="AA177" s="16">
        <v>1947468.62</v>
      </c>
      <c r="AB177" s="16">
        <v>0</v>
      </c>
      <c r="AC177" s="13">
        <v>572697.84</v>
      </c>
      <c r="AD177" s="14">
        <v>19778919</v>
      </c>
      <c r="AE177" s="14">
        <v>14602457</v>
      </c>
      <c r="AF177" s="14">
        <v>0</v>
      </c>
      <c r="AG177" s="14">
        <v>23021351.43</v>
      </c>
      <c r="AH177" s="14">
        <v>0</v>
      </c>
      <c r="AI177" s="14">
        <v>0</v>
      </c>
      <c r="AJ177" s="17">
        <v>71848886.32</v>
      </c>
      <c r="AK177" s="18">
        <v>54056200</v>
      </c>
      <c r="AL177" s="18">
        <v>1096600</v>
      </c>
      <c r="AM177" s="18">
        <v>121728000</v>
      </c>
      <c r="AN177" s="18">
        <v>41846600</v>
      </c>
      <c r="AO177" s="18">
        <v>987000</v>
      </c>
      <c r="AP177" s="18">
        <v>31938200</v>
      </c>
      <c r="AQ177" s="6">
        <v>251652600</v>
      </c>
      <c r="AR177" s="15">
        <v>4360000</v>
      </c>
      <c r="AS177" s="15">
        <v>4522483.24</v>
      </c>
      <c r="AT177" s="15">
        <v>369799</v>
      </c>
      <c r="AU177" s="13">
        <v>9252282.24</v>
      </c>
      <c r="AV177" s="18">
        <v>54250</v>
      </c>
      <c r="AW177" s="18">
        <v>204500</v>
      </c>
      <c r="AX177" s="18">
        <v>0</v>
      </c>
      <c r="AY177" s="18">
        <v>0</v>
      </c>
      <c r="AZ177" s="18">
        <v>0</v>
      </c>
      <c r="BA177" s="18">
        <v>0</v>
      </c>
      <c r="BB177" s="18">
        <v>0</v>
      </c>
      <c r="BC177" s="18">
        <v>0</v>
      </c>
      <c r="BD177" s="18">
        <v>0</v>
      </c>
      <c r="BE177" s="18">
        <v>0</v>
      </c>
      <c r="BF177" s="18">
        <v>0</v>
      </c>
      <c r="BG177" s="18">
        <v>0</v>
      </c>
      <c r="BH177" s="18">
        <v>0</v>
      </c>
      <c r="BI177" s="18">
        <v>0</v>
      </c>
      <c r="BJ177" s="18">
        <v>0</v>
      </c>
      <c r="BK177" s="18">
        <v>0</v>
      </c>
      <c r="BL177" s="18">
        <v>0</v>
      </c>
      <c r="BM177" s="18">
        <v>0</v>
      </c>
      <c r="BN177" s="18">
        <v>0</v>
      </c>
      <c r="BO177" s="18">
        <v>0</v>
      </c>
      <c r="BP177" s="18">
        <v>0</v>
      </c>
      <c r="BQ177" s="18">
        <v>0</v>
      </c>
      <c r="BR177" s="18"/>
      <c r="BS177" s="19">
        <f t="shared" si="2"/>
        <v>32273633.67</v>
      </c>
    </row>
    <row r="178" spans="1:71" ht="15.75" customHeight="1">
      <c r="A178" s="3" t="s">
        <v>473</v>
      </c>
      <c r="B178" s="3" t="s">
        <v>474</v>
      </c>
      <c r="C178" s="3" t="s">
        <v>464</v>
      </c>
      <c r="D178" s="5">
        <v>1454650700</v>
      </c>
      <c r="E178" s="5">
        <v>1390520300</v>
      </c>
      <c r="F178" s="6">
        <v>2845171000</v>
      </c>
      <c r="G178" s="7">
        <v>582000</v>
      </c>
      <c r="H178" s="7">
        <v>2844589000</v>
      </c>
      <c r="I178" s="8">
        <v>7600393</v>
      </c>
      <c r="J178" s="6">
        <v>2852189393</v>
      </c>
      <c r="K178" s="9">
        <v>1.9729999999999999</v>
      </c>
      <c r="L178" s="46">
        <v>82.06</v>
      </c>
      <c r="M178" s="46"/>
      <c r="N178" s="10">
        <v>0</v>
      </c>
      <c r="O178" s="11">
        <v>0</v>
      </c>
      <c r="P178" s="8">
        <v>0</v>
      </c>
      <c r="Q178" s="12">
        <v>627315273</v>
      </c>
      <c r="R178" s="6">
        <v>3479504666</v>
      </c>
      <c r="S178" s="13">
        <v>7248156.87</v>
      </c>
      <c r="T178" s="13">
        <v>0</v>
      </c>
      <c r="U178" s="13">
        <v>0</v>
      </c>
      <c r="V178" s="14">
        <v>5626.03</v>
      </c>
      <c r="W178" s="14">
        <v>0</v>
      </c>
      <c r="X178" s="14">
        <v>7242530.84</v>
      </c>
      <c r="Y178" s="15">
        <v>0</v>
      </c>
      <c r="Z178" s="13">
        <v>7242530.84</v>
      </c>
      <c r="AA178" s="16">
        <v>1182721.86</v>
      </c>
      <c r="AB178" s="16">
        <v>0</v>
      </c>
      <c r="AC178" s="13">
        <v>347798.71</v>
      </c>
      <c r="AD178" s="14">
        <v>31313802</v>
      </c>
      <c r="AE178" s="14">
        <v>0</v>
      </c>
      <c r="AF178" s="14">
        <v>0</v>
      </c>
      <c r="AG178" s="14">
        <v>16115426.82</v>
      </c>
      <c r="AH178" s="14">
        <v>0</v>
      </c>
      <c r="AI178" s="14">
        <v>0</v>
      </c>
      <c r="AJ178" s="17">
        <v>56202280.23</v>
      </c>
      <c r="AK178" s="18">
        <v>138032600</v>
      </c>
      <c r="AL178" s="18">
        <v>1725700</v>
      </c>
      <c r="AM178" s="18">
        <v>254527900</v>
      </c>
      <c r="AN178" s="18">
        <v>108139800</v>
      </c>
      <c r="AO178" s="18">
        <v>1847300</v>
      </c>
      <c r="AP178" s="18">
        <v>66318100</v>
      </c>
      <c r="AQ178" s="6">
        <v>570591400</v>
      </c>
      <c r="AR178" s="15">
        <v>1800000</v>
      </c>
      <c r="AS178" s="15">
        <v>7268689.5</v>
      </c>
      <c r="AT178" s="15">
        <v>77229</v>
      </c>
      <c r="AU178" s="13">
        <v>9145918.5</v>
      </c>
      <c r="AV178" s="18">
        <v>19500</v>
      </c>
      <c r="AW178" s="18">
        <v>115750</v>
      </c>
      <c r="AX178" s="18">
        <v>0</v>
      </c>
      <c r="AY178" s="18">
        <v>582000</v>
      </c>
      <c r="AZ178" s="18">
        <v>0</v>
      </c>
      <c r="BA178" s="18">
        <v>0</v>
      </c>
      <c r="BB178" s="18">
        <v>0</v>
      </c>
      <c r="BC178" s="18">
        <v>0</v>
      </c>
      <c r="BD178" s="18">
        <v>0</v>
      </c>
      <c r="BE178" s="18">
        <v>0</v>
      </c>
      <c r="BF178" s="18">
        <v>0</v>
      </c>
      <c r="BG178" s="18">
        <v>0</v>
      </c>
      <c r="BH178" s="18">
        <v>0</v>
      </c>
      <c r="BI178" s="18">
        <v>0</v>
      </c>
      <c r="BJ178" s="18">
        <v>0</v>
      </c>
      <c r="BK178" s="18">
        <v>0</v>
      </c>
      <c r="BL178" s="18">
        <v>0</v>
      </c>
      <c r="BM178" s="18">
        <v>0</v>
      </c>
      <c r="BN178" s="18">
        <v>582000</v>
      </c>
      <c r="BO178" s="18">
        <v>0</v>
      </c>
      <c r="BP178" s="18">
        <v>0</v>
      </c>
      <c r="BQ178" s="18">
        <v>0</v>
      </c>
      <c r="BR178" s="18"/>
      <c r="BS178" s="19">
        <f t="shared" si="2"/>
        <v>25261345.32</v>
      </c>
    </row>
    <row r="179" spans="1:71" ht="15.75" customHeight="1">
      <c r="A179" s="3" t="s">
        <v>475</v>
      </c>
      <c r="B179" s="3" t="s">
        <v>476</v>
      </c>
      <c r="C179" s="3" t="s">
        <v>464</v>
      </c>
      <c r="D179" s="5">
        <v>1459343900</v>
      </c>
      <c r="E179" s="5">
        <v>1222487800</v>
      </c>
      <c r="F179" s="6">
        <v>2681831700</v>
      </c>
      <c r="G179" s="7">
        <v>0</v>
      </c>
      <c r="H179" s="7">
        <v>2681831700</v>
      </c>
      <c r="I179" s="8">
        <v>0</v>
      </c>
      <c r="J179" s="6">
        <v>2681831700</v>
      </c>
      <c r="K179" s="9">
        <v>1.519</v>
      </c>
      <c r="L179" s="46">
        <v>70.15</v>
      </c>
      <c r="M179" s="46"/>
      <c r="N179" s="10">
        <v>0</v>
      </c>
      <c r="O179" s="11">
        <v>0</v>
      </c>
      <c r="P179" s="8">
        <v>0</v>
      </c>
      <c r="Q179" s="12">
        <v>1149300863</v>
      </c>
      <c r="R179" s="6">
        <v>3831132563</v>
      </c>
      <c r="S179" s="13">
        <v>7980633.01</v>
      </c>
      <c r="T179" s="13">
        <v>0</v>
      </c>
      <c r="U179" s="13">
        <v>0</v>
      </c>
      <c r="V179" s="14">
        <v>5980.19</v>
      </c>
      <c r="W179" s="14">
        <v>0</v>
      </c>
      <c r="X179" s="14">
        <v>7974652.819999999</v>
      </c>
      <c r="Y179" s="15">
        <v>0</v>
      </c>
      <c r="Z179" s="13">
        <v>7974652.819999999</v>
      </c>
      <c r="AA179" s="16">
        <v>1302264.24</v>
      </c>
      <c r="AB179" s="16">
        <v>0</v>
      </c>
      <c r="AC179" s="13">
        <v>382944.11</v>
      </c>
      <c r="AD179" s="14">
        <v>7659109</v>
      </c>
      <c r="AE179" s="14">
        <v>0</v>
      </c>
      <c r="AF179" s="14">
        <v>0</v>
      </c>
      <c r="AG179" s="14">
        <v>23356443.01</v>
      </c>
      <c r="AH179" s="14">
        <v>0</v>
      </c>
      <c r="AI179" s="14">
        <v>0</v>
      </c>
      <c r="AJ179" s="17">
        <v>40675413.18</v>
      </c>
      <c r="AK179" s="18">
        <v>15109000</v>
      </c>
      <c r="AL179" s="18">
        <v>12850000</v>
      </c>
      <c r="AM179" s="18">
        <v>115735800</v>
      </c>
      <c r="AN179" s="18">
        <v>15974000</v>
      </c>
      <c r="AO179" s="18">
        <v>0</v>
      </c>
      <c r="AP179" s="18">
        <v>17474700</v>
      </c>
      <c r="AQ179" s="6">
        <v>177143500</v>
      </c>
      <c r="AR179" s="15">
        <v>3767000</v>
      </c>
      <c r="AS179" s="15">
        <v>9699969.68</v>
      </c>
      <c r="AT179" s="15">
        <v>0</v>
      </c>
      <c r="AU179" s="13">
        <v>13466969.68</v>
      </c>
      <c r="AV179" s="18">
        <v>9075</v>
      </c>
      <c r="AW179" s="18">
        <v>44250</v>
      </c>
      <c r="AX179" s="18">
        <v>0</v>
      </c>
      <c r="AY179" s="18">
        <v>0</v>
      </c>
      <c r="AZ179" s="18">
        <v>0</v>
      </c>
      <c r="BA179" s="18">
        <v>0</v>
      </c>
      <c r="BB179" s="18">
        <v>0</v>
      </c>
      <c r="BC179" s="18">
        <v>0</v>
      </c>
      <c r="BD179" s="18">
        <v>0</v>
      </c>
      <c r="BE179" s="18">
        <v>0</v>
      </c>
      <c r="BF179" s="18">
        <v>0</v>
      </c>
      <c r="BG179" s="18">
        <v>0</v>
      </c>
      <c r="BH179" s="18">
        <v>0</v>
      </c>
      <c r="BI179" s="18">
        <v>0</v>
      </c>
      <c r="BJ179" s="18">
        <v>0</v>
      </c>
      <c r="BK179" s="18">
        <v>0</v>
      </c>
      <c r="BL179" s="18">
        <v>0</v>
      </c>
      <c r="BM179" s="18">
        <v>0</v>
      </c>
      <c r="BN179" s="18">
        <v>0</v>
      </c>
      <c r="BO179" s="18">
        <v>0</v>
      </c>
      <c r="BP179" s="18">
        <v>0</v>
      </c>
      <c r="BQ179" s="18">
        <v>0</v>
      </c>
      <c r="BR179" s="18"/>
      <c r="BS179" s="19">
        <f t="shared" si="2"/>
        <v>36823412.69</v>
      </c>
    </row>
    <row r="180" spans="1:71" ht="15.75" customHeight="1">
      <c r="A180" s="3" t="s">
        <v>477</v>
      </c>
      <c r="B180" s="3" t="s">
        <v>478</v>
      </c>
      <c r="C180" s="3" t="s">
        <v>464</v>
      </c>
      <c r="D180" s="5">
        <v>7364939500</v>
      </c>
      <c r="E180" s="5">
        <v>5192715200</v>
      </c>
      <c r="F180" s="6">
        <v>12557654700</v>
      </c>
      <c r="G180" s="7">
        <v>0</v>
      </c>
      <c r="H180" s="7">
        <v>12557654700</v>
      </c>
      <c r="I180" s="8">
        <v>0</v>
      </c>
      <c r="J180" s="6">
        <v>12557654700</v>
      </c>
      <c r="K180" s="9">
        <v>1.071</v>
      </c>
      <c r="L180" s="46">
        <v>67.27</v>
      </c>
      <c r="M180" s="46"/>
      <c r="N180" s="10">
        <v>0</v>
      </c>
      <c r="O180" s="11">
        <v>0</v>
      </c>
      <c r="P180" s="8">
        <v>0</v>
      </c>
      <c r="Q180" s="12">
        <v>6137226489</v>
      </c>
      <c r="R180" s="6">
        <v>18694881189</v>
      </c>
      <c r="S180" s="13">
        <v>38943310.74</v>
      </c>
      <c r="T180" s="13">
        <v>0</v>
      </c>
      <c r="U180" s="13">
        <v>0</v>
      </c>
      <c r="V180" s="14">
        <v>2979.78</v>
      </c>
      <c r="W180" s="14">
        <v>0</v>
      </c>
      <c r="X180" s="14">
        <v>38940330.96</v>
      </c>
      <c r="Y180" s="15">
        <v>0</v>
      </c>
      <c r="Z180" s="13">
        <v>38940330.96</v>
      </c>
      <c r="AA180" s="16">
        <v>0</v>
      </c>
      <c r="AB180" s="16">
        <v>0</v>
      </c>
      <c r="AC180" s="13">
        <v>1869867.62</v>
      </c>
      <c r="AD180" s="14">
        <v>24953479</v>
      </c>
      <c r="AE180" s="14">
        <v>0</v>
      </c>
      <c r="AF180" s="14">
        <v>0</v>
      </c>
      <c r="AG180" s="14">
        <v>62377370.44</v>
      </c>
      <c r="AH180" s="14">
        <v>0</v>
      </c>
      <c r="AI180" s="14">
        <v>6093619</v>
      </c>
      <c r="AJ180" s="17">
        <v>134234667.01999998</v>
      </c>
      <c r="AK180" s="18">
        <v>73997300</v>
      </c>
      <c r="AL180" s="18">
        <v>2385600</v>
      </c>
      <c r="AM180" s="18">
        <v>253635600</v>
      </c>
      <c r="AN180" s="18">
        <v>109965000</v>
      </c>
      <c r="AO180" s="18">
        <v>0</v>
      </c>
      <c r="AP180" s="18">
        <v>13425800</v>
      </c>
      <c r="AQ180" s="6">
        <v>453409300</v>
      </c>
      <c r="AR180" s="15">
        <v>5700000</v>
      </c>
      <c r="AS180" s="15">
        <v>24142787.01</v>
      </c>
      <c r="AT180" s="15">
        <v>600000</v>
      </c>
      <c r="AU180" s="13">
        <v>30442787.01</v>
      </c>
      <c r="AV180" s="18">
        <v>3500</v>
      </c>
      <c r="AW180" s="18">
        <v>68500</v>
      </c>
      <c r="AX180" s="18">
        <v>0</v>
      </c>
      <c r="AY180" s="18">
        <v>0</v>
      </c>
      <c r="AZ180" s="18">
        <v>0</v>
      </c>
      <c r="BA180" s="18">
        <v>0</v>
      </c>
      <c r="BB180" s="18">
        <v>0</v>
      </c>
      <c r="BC180" s="18">
        <v>0</v>
      </c>
      <c r="BD180" s="18">
        <v>0</v>
      </c>
      <c r="BE180" s="18">
        <v>0</v>
      </c>
      <c r="BF180" s="18">
        <v>0</v>
      </c>
      <c r="BG180" s="18">
        <v>0</v>
      </c>
      <c r="BH180" s="18">
        <v>0</v>
      </c>
      <c r="BI180" s="18">
        <v>0</v>
      </c>
      <c r="BJ180" s="18">
        <v>0</v>
      </c>
      <c r="BK180" s="18">
        <v>0</v>
      </c>
      <c r="BL180" s="18">
        <v>0</v>
      </c>
      <c r="BM180" s="18">
        <v>0</v>
      </c>
      <c r="BN180" s="18">
        <v>0</v>
      </c>
      <c r="BO180" s="18">
        <v>0</v>
      </c>
      <c r="BP180" s="18">
        <v>0</v>
      </c>
      <c r="BQ180" s="18">
        <v>0</v>
      </c>
      <c r="BR180" s="18"/>
      <c r="BS180" s="19">
        <f t="shared" si="2"/>
        <v>92820157.45</v>
      </c>
    </row>
    <row r="181" spans="1:71" ht="15.75" customHeight="1">
      <c r="A181" s="3" t="s">
        <v>479</v>
      </c>
      <c r="B181" s="3" t="s">
        <v>480</v>
      </c>
      <c r="C181" s="3" t="s">
        <v>464</v>
      </c>
      <c r="D181" s="5">
        <v>3159584600</v>
      </c>
      <c r="E181" s="5">
        <v>1764185900</v>
      </c>
      <c r="F181" s="6">
        <v>4923770500</v>
      </c>
      <c r="G181" s="7">
        <v>0</v>
      </c>
      <c r="H181" s="7">
        <v>4923770500</v>
      </c>
      <c r="I181" s="8">
        <v>0</v>
      </c>
      <c r="J181" s="6">
        <v>4923770500</v>
      </c>
      <c r="K181" s="9">
        <v>0.852</v>
      </c>
      <c r="L181" s="46">
        <v>60.160000000000004</v>
      </c>
      <c r="M181" s="46"/>
      <c r="N181" s="10">
        <v>0</v>
      </c>
      <c r="O181" s="11">
        <v>0</v>
      </c>
      <c r="P181" s="8">
        <v>0</v>
      </c>
      <c r="Q181" s="12">
        <v>3263876730</v>
      </c>
      <c r="R181" s="6">
        <v>8187647230</v>
      </c>
      <c r="S181" s="13">
        <v>17055689.58</v>
      </c>
      <c r="T181" s="13">
        <v>0</v>
      </c>
      <c r="U181" s="13">
        <v>0</v>
      </c>
      <c r="V181" s="14">
        <v>10.85</v>
      </c>
      <c r="W181" s="14">
        <v>0</v>
      </c>
      <c r="X181" s="14">
        <v>17055678.729999997</v>
      </c>
      <c r="Y181" s="15">
        <v>0</v>
      </c>
      <c r="Z181" s="13">
        <v>17055678.729999997</v>
      </c>
      <c r="AA181" s="16">
        <v>2785002.86</v>
      </c>
      <c r="AB181" s="16">
        <v>0</v>
      </c>
      <c r="AC181" s="13">
        <v>818987.77</v>
      </c>
      <c r="AD181" s="14">
        <v>2357758</v>
      </c>
      <c r="AE181" s="14">
        <v>0</v>
      </c>
      <c r="AF181" s="14">
        <v>0</v>
      </c>
      <c r="AG181" s="14">
        <v>18828633.87</v>
      </c>
      <c r="AH181" s="14">
        <v>0</v>
      </c>
      <c r="AI181" s="14">
        <v>0</v>
      </c>
      <c r="AJ181" s="17">
        <v>41846061.23</v>
      </c>
      <c r="AK181" s="18">
        <v>7095700</v>
      </c>
      <c r="AL181" s="18">
        <v>0</v>
      </c>
      <c r="AM181" s="18">
        <v>102099700</v>
      </c>
      <c r="AN181" s="18">
        <v>16054600</v>
      </c>
      <c r="AO181" s="18">
        <v>0</v>
      </c>
      <c r="AP181" s="18">
        <v>10062900</v>
      </c>
      <c r="AQ181" s="6">
        <v>135312900</v>
      </c>
      <c r="AR181" s="15">
        <v>4720000</v>
      </c>
      <c r="AS181" s="15">
        <v>4591357.48</v>
      </c>
      <c r="AT181" s="15">
        <v>360000</v>
      </c>
      <c r="AU181" s="13">
        <v>9671357.48</v>
      </c>
      <c r="AV181" s="18">
        <v>1500</v>
      </c>
      <c r="AW181" s="18">
        <v>19500</v>
      </c>
      <c r="AX181" s="18">
        <v>0</v>
      </c>
      <c r="AY181" s="18">
        <v>0</v>
      </c>
      <c r="AZ181" s="18">
        <v>0</v>
      </c>
      <c r="BA181" s="18">
        <v>0</v>
      </c>
      <c r="BB181" s="18">
        <v>0</v>
      </c>
      <c r="BC181" s="18">
        <v>0</v>
      </c>
      <c r="BD181" s="18">
        <v>0</v>
      </c>
      <c r="BE181" s="18">
        <v>0</v>
      </c>
      <c r="BF181" s="18">
        <v>0</v>
      </c>
      <c r="BG181" s="18">
        <v>0</v>
      </c>
      <c r="BH181" s="18">
        <v>0</v>
      </c>
      <c r="BI181" s="18">
        <v>0</v>
      </c>
      <c r="BJ181" s="18">
        <v>0</v>
      </c>
      <c r="BK181" s="18">
        <v>0</v>
      </c>
      <c r="BL181" s="18">
        <v>0</v>
      </c>
      <c r="BM181" s="18">
        <v>0</v>
      </c>
      <c r="BN181" s="18">
        <v>0</v>
      </c>
      <c r="BO181" s="18">
        <v>0</v>
      </c>
      <c r="BP181" s="18">
        <v>0</v>
      </c>
      <c r="BQ181" s="18">
        <v>0</v>
      </c>
      <c r="BR181" s="18"/>
      <c r="BS181" s="19">
        <f t="shared" si="2"/>
        <v>28499991.35</v>
      </c>
    </row>
    <row r="182" spans="1:71" ht="15.75" customHeight="1">
      <c r="A182" s="3" t="s">
        <v>481</v>
      </c>
      <c r="B182" s="3" t="s">
        <v>482</v>
      </c>
      <c r="C182" s="3" t="s">
        <v>464</v>
      </c>
      <c r="D182" s="5">
        <v>3862664300</v>
      </c>
      <c r="E182" s="5">
        <v>1147593200</v>
      </c>
      <c r="F182" s="6">
        <v>5010257500</v>
      </c>
      <c r="G182" s="7">
        <v>0</v>
      </c>
      <c r="H182" s="7">
        <v>5010257500</v>
      </c>
      <c r="I182" s="8">
        <v>0</v>
      </c>
      <c r="J182" s="6">
        <v>5010257500</v>
      </c>
      <c r="K182" s="9">
        <v>0.735</v>
      </c>
      <c r="L182" s="46">
        <v>66.62</v>
      </c>
      <c r="M182" s="46"/>
      <c r="N182" s="10">
        <v>0</v>
      </c>
      <c r="O182" s="11">
        <v>0</v>
      </c>
      <c r="P182" s="8">
        <v>0</v>
      </c>
      <c r="Q182" s="12">
        <v>2514074521</v>
      </c>
      <c r="R182" s="6">
        <v>7524332021</v>
      </c>
      <c r="S182" s="13">
        <v>15673937.54</v>
      </c>
      <c r="T182" s="13">
        <v>0</v>
      </c>
      <c r="U182" s="13">
        <v>0</v>
      </c>
      <c r="V182" s="14">
        <v>707.53</v>
      </c>
      <c r="W182" s="14">
        <v>0</v>
      </c>
      <c r="X182" s="14">
        <v>15673230.01</v>
      </c>
      <c r="Y182" s="15">
        <v>0</v>
      </c>
      <c r="Z182" s="13">
        <v>15673230.01</v>
      </c>
      <c r="AA182" s="16">
        <v>2559275.46</v>
      </c>
      <c r="AB182" s="16">
        <v>0</v>
      </c>
      <c r="AC182" s="13">
        <v>752606.64</v>
      </c>
      <c r="AD182" s="14">
        <v>2594142</v>
      </c>
      <c r="AE182" s="14">
        <v>0</v>
      </c>
      <c r="AF182" s="14">
        <v>0</v>
      </c>
      <c r="AG182" s="14">
        <v>15090000</v>
      </c>
      <c r="AH182" s="14">
        <v>0</v>
      </c>
      <c r="AI182" s="14">
        <v>0</v>
      </c>
      <c r="AJ182" s="17">
        <v>36669254.11</v>
      </c>
      <c r="AK182" s="18">
        <v>11089900</v>
      </c>
      <c r="AL182" s="18">
        <v>0</v>
      </c>
      <c r="AM182" s="18">
        <v>176287100</v>
      </c>
      <c r="AN182" s="18">
        <v>15771000</v>
      </c>
      <c r="AO182" s="18">
        <v>0</v>
      </c>
      <c r="AP182" s="18">
        <v>16647200</v>
      </c>
      <c r="AQ182" s="6">
        <v>219795200</v>
      </c>
      <c r="AR182" s="15">
        <v>2709462.62</v>
      </c>
      <c r="AS182" s="15">
        <v>3493996.15</v>
      </c>
      <c r="AT182" s="15">
        <v>200000</v>
      </c>
      <c r="AU182" s="13">
        <v>6403458.77</v>
      </c>
      <c r="AV182" s="18">
        <v>500</v>
      </c>
      <c r="AW182" s="18">
        <v>8500</v>
      </c>
      <c r="AX182" s="18">
        <v>0</v>
      </c>
      <c r="AY182" s="18">
        <v>0</v>
      </c>
      <c r="AZ182" s="18">
        <v>0</v>
      </c>
      <c r="BA182" s="18">
        <v>0</v>
      </c>
      <c r="BB182" s="18">
        <v>0</v>
      </c>
      <c r="BC182" s="18">
        <v>0</v>
      </c>
      <c r="BD182" s="18">
        <v>0</v>
      </c>
      <c r="BE182" s="18">
        <v>0</v>
      </c>
      <c r="BF182" s="18">
        <v>0</v>
      </c>
      <c r="BG182" s="18">
        <v>0</v>
      </c>
      <c r="BH182" s="18">
        <v>0</v>
      </c>
      <c r="BI182" s="18">
        <v>0</v>
      </c>
      <c r="BJ182" s="18">
        <v>0</v>
      </c>
      <c r="BK182" s="18">
        <v>0</v>
      </c>
      <c r="BL182" s="18">
        <v>0</v>
      </c>
      <c r="BM182" s="18">
        <v>0</v>
      </c>
      <c r="BN182" s="18">
        <v>0</v>
      </c>
      <c r="BO182" s="18">
        <v>0</v>
      </c>
      <c r="BP182" s="18">
        <v>0</v>
      </c>
      <c r="BQ182" s="18">
        <v>0</v>
      </c>
      <c r="BR182" s="18"/>
      <c r="BS182" s="19">
        <f t="shared" si="2"/>
        <v>21493458.77</v>
      </c>
    </row>
    <row r="183" spans="1:71" ht="15.75" customHeight="1">
      <c r="A183" s="3" t="s">
        <v>483</v>
      </c>
      <c r="B183" s="3" t="s">
        <v>484</v>
      </c>
      <c r="C183" s="3" t="s">
        <v>464</v>
      </c>
      <c r="D183" s="5">
        <v>880659100</v>
      </c>
      <c r="E183" s="5">
        <v>1018968900</v>
      </c>
      <c r="F183" s="6">
        <v>1899628000</v>
      </c>
      <c r="G183" s="7">
        <v>0</v>
      </c>
      <c r="H183" s="7">
        <v>1899628000</v>
      </c>
      <c r="I183" s="8">
        <v>0</v>
      </c>
      <c r="J183" s="6">
        <v>1899628000</v>
      </c>
      <c r="K183" s="9">
        <v>2.0749999999999997</v>
      </c>
      <c r="L183" s="46">
        <v>73.67</v>
      </c>
      <c r="M183" s="46"/>
      <c r="N183" s="10">
        <v>0</v>
      </c>
      <c r="O183" s="11">
        <v>0</v>
      </c>
      <c r="P183" s="8">
        <v>0</v>
      </c>
      <c r="Q183" s="12">
        <v>679482493</v>
      </c>
      <c r="R183" s="6">
        <v>2579110493</v>
      </c>
      <c r="S183" s="13">
        <v>5372545.58</v>
      </c>
      <c r="T183" s="13">
        <v>0</v>
      </c>
      <c r="U183" s="13">
        <v>0</v>
      </c>
      <c r="V183" s="14">
        <v>7380.79</v>
      </c>
      <c r="W183" s="14">
        <v>0</v>
      </c>
      <c r="X183" s="14">
        <v>5365164.79</v>
      </c>
      <c r="Y183" s="15">
        <v>0</v>
      </c>
      <c r="Z183" s="13">
        <v>5365164.79</v>
      </c>
      <c r="AA183" s="16">
        <v>876197.1</v>
      </c>
      <c r="AB183" s="16">
        <v>0</v>
      </c>
      <c r="AC183" s="13">
        <v>257658.23</v>
      </c>
      <c r="AD183" s="14">
        <v>27550179</v>
      </c>
      <c r="AE183" s="14">
        <v>0</v>
      </c>
      <c r="AF183" s="14">
        <v>0</v>
      </c>
      <c r="AG183" s="14">
        <v>5316177.86</v>
      </c>
      <c r="AH183" s="14">
        <v>0</v>
      </c>
      <c r="AI183" s="14">
        <v>0</v>
      </c>
      <c r="AJ183" s="17">
        <v>39365376.98</v>
      </c>
      <c r="AK183" s="18">
        <v>24845200</v>
      </c>
      <c r="AL183" s="18">
        <v>0</v>
      </c>
      <c r="AM183" s="18">
        <v>94849600</v>
      </c>
      <c r="AN183" s="18">
        <v>12942100</v>
      </c>
      <c r="AO183" s="18">
        <v>907600</v>
      </c>
      <c r="AP183" s="18">
        <v>18130800</v>
      </c>
      <c r="AQ183" s="6">
        <v>151675300</v>
      </c>
      <c r="AR183" s="15">
        <v>1755000</v>
      </c>
      <c r="AS183" s="15">
        <v>8297418.76</v>
      </c>
      <c r="AT183" s="15">
        <v>429723.5</v>
      </c>
      <c r="AU183" s="13">
        <v>10482142.26</v>
      </c>
      <c r="AV183" s="18">
        <v>10750</v>
      </c>
      <c r="AW183" s="18">
        <v>83250</v>
      </c>
      <c r="AX183" s="18">
        <v>0</v>
      </c>
      <c r="AY183" s="18">
        <v>0</v>
      </c>
      <c r="AZ183" s="18">
        <v>0</v>
      </c>
      <c r="BA183" s="18">
        <v>0</v>
      </c>
      <c r="BB183" s="18">
        <v>0</v>
      </c>
      <c r="BC183" s="18">
        <v>0</v>
      </c>
      <c r="BD183" s="18">
        <v>0</v>
      </c>
      <c r="BE183" s="18">
        <v>0</v>
      </c>
      <c r="BF183" s="18">
        <v>0</v>
      </c>
      <c r="BG183" s="18">
        <v>0</v>
      </c>
      <c r="BH183" s="18">
        <v>0</v>
      </c>
      <c r="BI183" s="18">
        <v>0</v>
      </c>
      <c r="BJ183" s="18">
        <v>0</v>
      </c>
      <c r="BK183" s="18">
        <v>0</v>
      </c>
      <c r="BL183" s="18">
        <v>0</v>
      </c>
      <c r="BM183" s="18">
        <v>0</v>
      </c>
      <c r="BN183" s="18">
        <v>0</v>
      </c>
      <c r="BO183" s="18">
        <v>0</v>
      </c>
      <c r="BP183" s="18">
        <v>0</v>
      </c>
      <c r="BQ183" s="18">
        <v>0</v>
      </c>
      <c r="BR183" s="18"/>
      <c r="BS183" s="19">
        <f t="shared" si="2"/>
        <v>15798320.120000001</v>
      </c>
    </row>
    <row r="184" spans="1:71" ht="15.75" customHeight="1">
      <c r="A184" s="3" t="s">
        <v>485</v>
      </c>
      <c r="B184" s="3" t="s">
        <v>486</v>
      </c>
      <c r="C184" s="3" t="s">
        <v>464</v>
      </c>
      <c r="D184" s="5">
        <v>299465000</v>
      </c>
      <c r="E184" s="5">
        <v>230655900</v>
      </c>
      <c r="F184" s="6">
        <v>530120900</v>
      </c>
      <c r="G184" s="7">
        <v>0</v>
      </c>
      <c r="H184" s="7">
        <v>530120900</v>
      </c>
      <c r="I184" s="8">
        <v>0</v>
      </c>
      <c r="J184" s="6">
        <v>530120900</v>
      </c>
      <c r="K184" s="9">
        <v>1.521</v>
      </c>
      <c r="L184" s="46">
        <v>57.709999999999994</v>
      </c>
      <c r="M184" s="46"/>
      <c r="N184" s="10">
        <v>0</v>
      </c>
      <c r="O184" s="11">
        <v>0</v>
      </c>
      <c r="P184" s="8">
        <v>0</v>
      </c>
      <c r="Q184" s="12">
        <v>388960711</v>
      </c>
      <c r="R184" s="6">
        <v>919081611</v>
      </c>
      <c r="S184" s="13">
        <v>1914539.09</v>
      </c>
      <c r="T184" s="13">
        <v>0</v>
      </c>
      <c r="U184" s="13">
        <v>0</v>
      </c>
      <c r="V184" s="14">
        <v>2067.56</v>
      </c>
      <c r="W184" s="14">
        <v>0</v>
      </c>
      <c r="X184" s="14">
        <v>1912471.53</v>
      </c>
      <c r="Y184" s="15">
        <v>0</v>
      </c>
      <c r="Z184" s="13">
        <v>1912471.53</v>
      </c>
      <c r="AA184" s="16">
        <v>312321.15</v>
      </c>
      <c r="AB184" s="16">
        <v>0</v>
      </c>
      <c r="AC184" s="13">
        <v>91843.36</v>
      </c>
      <c r="AD184" s="14">
        <v>1367744</v>
      </c>
      <c r="AE184" s="14">
        <v>2107043</v>
      </c>
      <c r="AF184" s="14">
        <v>0</v>
      </c>
      <c r="AG184" s="14">
        <v>2256069.02</v>
      </c>
      <c r="AH184" s="14">
        <v>0</v>
      </c>
      <c r="AI184" s="14">
        <v>0</v>
      </c>
      <c r="AJ184" s="17">
        <v>8047492.0600000005</v>
      </c>
      <c r="AK184" s="18">
        <v>1937900</v>
      </c>
      <c r="AL184" s="18">
        <v>0</v>
      </c>
      <c r="AM184" s="18">
        <v>6636100</v>
      </c>
      <c r="AN184" s="18">
        <v>532800</v>
      </c>
      <c r="AO184" s="18">
        <v>459300</v>
      </c>
      <c r="AP184" s="18">
        <v>2238200</v>
      </c>
      <c r="AQ184" s="6">
        <v>11804300</v>
      </c>
      <c r="AR184" s="15">
        <v>580000</v>
      </c>
      <c r="AS184" s="15">
        <v>923006.69</v>
      </c>
      <c r="AT184" s="15">
        <v>85000</v>
      </c>
      <c r="AU184" s="13">
        <v>1588006.69</v>
      </c>
      <c r="AV184" s="18">
        <v>250</v>
      </c>
      <c r="AW184" s="18">
        <v>7250</v>
      </c>
      <c r="AX184" s="18">
        <v>0</v>
      </c>
      <c r="AY184" s="18">
        <v>0</v>
      </c>
      <c r="AZ184" s="18">
        <v>0</v>
      </c>
      <c r="BA184" s="18">
        <v>0</v>
      </c>
      <c r="BB184" s="18">
        <v>0</v>
      </c>
      <c r="BC184" s="18">
        <v>0</v>
      </c>
      <c r="BD184" s="18">
        <v>0</v>
      </c>
      <c r="BE184" s="18">
        <v>0</v>
      </c>
      <c r="BF184" s="18">
        <v>0</v>
      </c>
      <c r="BG184" s="18">
        <v>0</v>
      </c>
      <c r="BH184" s="18">
        <v>0</v>
      </c>
      <c r="BI184" s="18">
        <v>0</v>
      </c>
      <c r="BJ184" s="18">
        <v>0</v>
      </c>
      <c r="BK184" s="18">
        <v>0</v>
      </c>
      <c r="BL184" s="18">
        <v>0</v>
      </c>
      <c r="BM184" s="18">
        <v>0</v>
      </c>
      <c r="BN184" s="18">
        <v>0</v>
      </c>
      <c r="BO184" s="18">
        <v>0</v>
      </c>
      <c r="BP184" s="18">
        <v>0</v>
      </c>
      <c r="BQ184" s="18">
        <v>0</v>
      </c>
      <c r="BR184" s="18"/>
      <c r="BS184" s="19">
        <f t="shared" si="2"/>
        <v>3844075.71</v>
      </c>
    </row>
    <row r="185" spans="1:71" ht="15.75" customHeight="1">
      <c r="A185" s="3" t="s">
        <v>487</v>
      </c>
      <c r="B185" s="3" t="s">
        <v>488</v>
      </c>
      <c r="C185" s="3" t="s">
        <v>464</v>
      </c>
      <c r="D185" s="5">
        <v>89897800</v>
      </c>
      <c r="E185" s="5">
        <v>134214300</v>
      </c>
      <c r="F185" s="6">
        <v>224112100</v>
      </c>
      <c r="G185" s="7">
        <v>0</v>
      </c>
      <c r="H185" s="7">
        <v>224112100</v>
      </c>
      <c r="I185" s="8">
        <v>0</v>
      </c>
      <c r="J185" s="6">
        <v>224112100</v>
      </c>
      <c r="K185" s="9">
        <v>1.8969999999999998</v>
      </c>
      <c r="L185" s="46">
        <v>67.11</v>
      </c>
      <c r="M185" s="46"/>
      <c r="N185" s="10">
        <v>0</v>
      </c>
      <c r="O185" s="11">
        <v>0</v>
      </c>
      <c r="P185" s="8">
        <v>0</v>
      </c>
      <c r="Q185" s="12">
        <v>110009277</v>
      </c>
      <c r="R185" s="6">
        <v>334121377</v>
      </c>
      <c r="S185" s="13">
        <v>696008.31</v>
      </c>
      <c r="T185" s="13">
        <v>0</v>
      </c>
      <c r="U185" s="13">
        <v>0</v>
      </c>
      <c r="V185" s="14">
        <v>1560.6</v>
      </c>
      <c r="W185" s="14">
        <v>0</v>
      </c>
      <c r="X185" s="14">
        <v>694447.7100000001</v>
      </c>
      <c r="Y185" s="15">
        <v>0</v>
      </c>
      <c r="Z185" s="13">
        <v>694447.7100000001</v>
      </c>
      <c r="AA185" s="16">
        <v>113423.62</v>
      </c>
      <c r="AB185" s="16">
        <v>0</v>
      </c>
      <c r="AC185" s="13">
        <v>33351.06</v>
      </c>
      <c r="AD185" s="14">
        <v>703270</v>
      </c>
      <c r="AE185" s="14">
        <v>0</v>
      </c>
      <c r="AF185" s="14">
        <v>0</v>
      </c>
      <c r="AG185" s="14">
        <v>2703413.21</v>
      </c>
      <c r="AH185" s="14">
        <v>0</v>
      </c>
      <c r="AI185" s="14">
        <v>0</v>
      </c>
      <c r="AJ185" s="17">
        <v>4247905.6</v>
      </c>
      <c r="AK185" s="18">
        <v>0</v>
      </c>
      <c r="AL185" s="18">
        <v>0</v>
      </c>
      <c r="AM185" s="18">
        <v>5257400</v>
      </c>
      <c r="AN185" s="18">
        <v>284400</v>
      </c>
      <c r="AO185" s="18">
        <v>0</v>
      </c>
      <c r="AP185" s="18">
        <v>804800</v>
      </c>
      <c r="AQ185" s="6">
        <v>6346600</v>
      </c>
      <c r="AR185" s="15">
        <v>392000</v>
      </c>
      <c r="AS185" s="15">
        <v>346761.69</v>
      </c>
      <c r="AT185" s="15">
        <v>55000</v>
      </c>
      <c r="AU185" s="13">
        <v>793761.69</v>
      </c>
      <c r="AV185" s="18">
        <v>1750</v>
      </c>
      <c r="AW185" s="18">
        <v>5750</v>
      </c>
      <c r="AX185" s="18">
        <v>0</v>
      </c>
      <c r="AY185" s="18">
        <v>0</v>
      </c>
      <c r="AZ185" s="18">
        <v>0</v>
      </c>
      <c r="BA185" s="18">
        <v>0</v>
      </c>
      <c r="BB185" s="18">
        <v>0</v>
      </c>
      <c r="BC185" s="18">
        <v>0</v>
      </c>
      <c r="BD185" s="18">
        <v>0</v>
      </c>
      <c r="BE185" s="18">
        <v>0</v>
      </c>
      <c r="BF185" s="18">
        <v>0</v>
      </c>
      <c r="BG185" s="18">
        <v>0</v>
      </c>
      <c r="BH185" s="18">
        <v>0</v>
      </c>
      <c r="BI185" s="18">
        <v>0</v>
      </c>
      <c r="BJ185" s="18">
        <v>0</v>
      </c>
      <c r="BK185" s="18">
        <v>0</v>
      </c>
      <c r="BL185" s="18">
        <v>0</v>
      </c>
      <c r="BM185" s="18">
        <v>0</v>
      </c>
      <c r="BN185" s="18">
        <v>0</v>
      </c>
      <c r="BO185" s="18">
        <v>0</v>
      </c>
      <c r="BP185" s="18">
        <v>0</v>
      </c>
      <c r="BQ185" s="18">
        <v>0</v>
      </c>
      <c r="BR185" s="18"/>
      <c r="BS185" s="19">
        <f t="shared" si="2"/>
        <v>3497174.9</v>
      </c>
    </row>
    <row r="186" spans="1:71" ht="15.75" customHeight="1">
      <c r="A186" s="3" t="s">
        <v>489</v>
      </c>
      <c r="B186" s="3" t="s">
        <v>490</v>
      </c>
      <c r="C186" s="3" t="s">
        <v>464</v>
      </c>
      <c r="D186" s="5">
        <v>722544400</v>
      </c>
      <c r="E186" s="5">
        <v>700607900</v>
      </c>
      <c r="F186" s="6">
        <v>1423152300</v>
      </c>
      <c r="G186" s="7">
        <v>7576900</v>
      </c>
      <c r="H186" s="7">
        <v>1415575400</v>
      </c>
      <c r="I186" s="8">
        <v>0</v>
      </c>
      <c r="J186" s="6">
        <v>1415575400</v>
      </c>
      <c r="K186" s="9">
        <v>2.929</v>
      </c>
      <c r="L186" s="46">
        <v>65.78</v>
      </c>
      <c r="M186" s="46"/>
      <c r="N186" s="10">
        <v>0</v>
      </c>
      <c r="O186" s="11">
        <v>0</v>
      </c>
      <c r="P186" s="8">
        <v>0</v>
      </c>
      <c r="Q186" s="12">
        <v>748024892</v>
      </c>
      <c r="R186" s="6">
        <v>2163600292</v>
      </c>
      <c r="S186" s="13">
        <v>4506996.2</v>
      </c>
      <c r="T186" s="13">
        <v>0</v>
      </c>
      <c r="U186" s="13">
        <v>0</v>
      </c>
      <c r="V186" s="14">
        <v>3569.19</v>
      </c>
      <c r="W186" s="14">
        <v>0</v>
      </c>
      <c r="X186" s="14">
        <v>4503427.01</v>
      </c>
      <c r="Y186" s="15">
        <v>0</v>
      </c>
      <c r="Z186" s="13">
        <v>4503427.01</v>
      </c>
      <c r="AA186" s="16">
        <v>735414.95</v>
      </c>
      <c r="AB186" s="16">
        <v>0</v>
      </c>
      <c r="AC186" s="13">
        <v>216259.65</v>
      </c>
      <c r="AD186" s="14">
        <v>13427893</v>
      </c>
      <c r="AE186" s="14">
        <v>0</v>
      </c>
      <c r="AF186" s="14">
        <v>0</v>
      </c>
      <c r="AG186" s="14">
        <v>22536499.25</v>
      </c>
      <c r="AH186" s="14">
        <v>0</v>
      </c>
      <c r="AI186" s="14">
        <v>0</v>
      </c>
      <c r="AJ186" s="17">
        <v>41419493.86</v>
      </c>
      <c r="AK186" s="18">
        <v>16258500</v>
      </c>
      <c r="AL186" s="18">
        <v>0</v>
      </c>
      <c r="AM186" s="18">
        <v>101821500</v>
      </c>
      <c r="AN186" s="18">
        <v>19456600</v>
      </c>
      <c r="AO186" s="18">
        <v>0</v>
      </c>
      <c r="AP186" s="18">
        <v>78165000</v>
      </c>
      <c r="AQ186" s="6">
        <v>215701600</v>
      </c>
      <c r="AR186" s="15">
        <v>2932609</v>
      </c>
      <c r="AS186" s="15">
        <v>11398932.09</v>
      </c>
      <c r="AT186" s="15">
        <v>26200</v>
      </c>
      <c r="AU186" s="13">
        <v>14357741.09</v>
      </c>
      <c r="AV186" s="18">
        <v>4750</v>
      </c>
      <c r="AW186" s="18">
        <v>17500</v>
      </c>
      <c r="AX186" s="18">
        <v>0</v>
      </c>
      <c r="AY186" s="18">
        <v>65000</v>
      </c>
      <c r="AZ186" s="18">
        <v>0</v>
      </c>
      <c r="BA186" s="18">
        <v>0</v>
      </c>
      <c r="BB186" s="18">
        <v>0</v>
      </c>
      <c r="BC186" s="18">
        <v>0</v>
      </c>
      <c r="BD186" s="18">
        <v>0</v>
      </c>
      <c r="BE186" s="18">
        <v>0</v>
      </c>
      <c r="BF186" s="18">
        <v>0</v>
      </c>
      <c r="BG186" s="18">
        <v>0</v>
      </c>
      <c r="BH186" s="18">
        <v>7511900</v>
      </c>
      <c r="BI186" s="18">
        <v>0</v>
      </c>
      <c r="BJ186" s="18">
        <v>0</v>
      </c>
      <c r="BK186" s="18">
        <v>0</v>
      </c>
      <c r="BL186" s="18">
        <v>0</v>
      </c>
      <c r="BM186" s="18">
        <v>0</v>
      </c>
      <c r="BN186" s="18">
        <v>7576900</v>
      </c>
      <c r="BO186" s="18">
        <v>0</v>
      </c>
      <c r="BP186" s="18">
        <v>0</v>
      </c>
      <c r="BQ186" s="18">
        <v>0</v>
      </c>
      <c r="BR186" s="18"/>
      <c r="BS186" s="19">
        <f t="shared" si="2"/>
        <v>36894240.34</v>
      </c>
    </row>
    <row r="187" spans="1:71" ht="15.75" customHeight="1">
      <c r="A187" s="3" t="s">
        <v>491</v>
      </c>
      <c r="B187" s="3" t="s">
        <v>492</v>
      </c>
      <c r="C187" s="3" t="s">
        <v>464</v>
      </c>
      <c r="D187" s="5">
        <v>1456743300</v>
      </c>
      <c r="E187" s="5">
        <v>905839200</v>
      </c>
      <c r="F187" s="6">
        <v>2362582500</v>
      </c>
      <c r="G187" s="7">
        <v>0</v>
      </c>
      <c r="H187" s="7">
        <v>2362582500</v>
      </c>
      <c r="I187" s="8">
        <v>0</v>
      </c>
      <c r="J187" s="6">
        <v>2362582500</v>
      </c>
      <c r="K187" s="9">
        <v>1.4059999999999997</v>
      </c>
      <c r="L187" s="46">
        <v>75.66000000000001</v>
      </c>
      <c r="M187" s="46"/>
      <c r="N187" s="10">
        <v>0</v>
      </c>
      <c r="O187" s="11">
        <v>0</v>
      </c>
      <c r="P187" s="8">
        <v>0</v>
      </c>
      <c r="Q187" s="12">
        <v>770180977</v>
      </c>
      <c r="R187" s="6">
        <v>3132763477</v>
      </c>
      <c r="S187" s="13">
        <v>6525860.23</v>
      </c>
      <c r="T187" s="13">
        <v>0</v>
      </c>
      <c r="U187" s="13">
        <v>0</v>
      </c>
      <c r="V187" s="14">
        <v>3678.72</v>
      </c>
      <c r="W187" s="14">
        <v>0</v>
      </c>
      <c r="X187" s="14">
        <v>6522181.510000001</v>
      </c>
      <c r="Y187" s="15">
        <v>0</v>
      </c>
      <c r="Z187" s="13">
        <v>6522181.510000001</v>
      </c>
      <c r="AA187" s="16">
        <v>1065062.41</v>
      </c>
      <c r="AB187" s="16">
        <v>0</v>
      </c>
      <c r="AC187" s="13">
        <v>313194.97</v>
      </c>
      <c r="AD187" s="14">
        <v>8702436</v>
      </c>
      <c r="AE187" s="14">
        <v>0</v>
      </c>
      <c r="AF187" s="14">
        <v>0</v>
      </c>
      <c r="AG187" s="14">
        <v>16535447.78</v>
      </c>
      <c r="AH187" s="14">
        <v>0</v>
      </c>
      <c r="AI187" s="14">
        <v>0</v>
      </c>
      <c r="AJ187" s="17">
        <v>33138322.67</v>
      </c>
      <c r="AK187" s="18">
        <v>12587000</v>
      </c>
      <c r="AL187" s="18">
        <v>0</v>
      </c>
      <c r="AM187" s="18">
        <v>73858300</v>
      </c>
      <c r="AN187" s="18">
        <v>10258600</v>
      </c>
      <c r="AO187" s="18">
        <v>0</v>
      </c>
      <c r="AP187" s="18">
        <v>5402000</v>
      </c>
      <c r="AQ187" s="6">
        <v>102105900</v>
      </c>
      <c r="AR187" s="15">
        <v>3700000</v>
      </c>
      <c r="AS187" s="15">
        <v>6959941.37</v>
      </c>
      <c r="AT187" s="15">
        <v>345000</v>
      </c>
      <c r="AU187" s="13">
        <v>11004941.370000001</v>
      </c>
      <c r="AV187" s="18">
        <v>4000</v>
      </c>
      <c r="AW187" s="18">
        <v>31500</v>
      </c>
      <c r="AX187" s="18">
        <v>0</v>
      </c>
      <c r="AY187" s="18">
        <v>0</v>
      </c>
      <c r="AZ187" s="18">
        <v>0</v>
      </c>
      <c r="BA187" s="18">
        <v>0</v>
      </c>
      <c r="BB187" s="18">
        <v>0</v>
      </c>
      <c r="BC187" s="18">
        <v>0</v>
      </c>
      <c r="BD187" s="18">
        <v>0</v>
      </c>
      <c r="BE187" s="18">
        <v>0</v>
      </c>
      <c r="BF187" s="18">
        <v>0</v>
      </c>
      <c r="BG187" s="18">
        <v>0</v>
      </c>
      <c r="BH187" s="18">
        <v>0</v>
      </c>
      <c r="BI187" s="18">
        <v>0</v>
      </c>
      <c r="BJ187" s="18">
        <v>0</v>
      </c>
      <c r="BK187" s="18">
        <v>0</v>
      </c>
      <c r="BL187" s="18">
        <v>0</v>
      </c>
      <c r="BM187" s="18">
        <v>0</v>
      </c>
      <c r="BN187" s="18">
        <v>0</v>
      </c>
      <c r="BO187" s="18">
        <v>0</v>
      </c>
      <c r="BP187" s="18">
        <v>0</v>
      </c>
      <c r="BQ187" s="18">
        <v>0</v>
      </c>
      <c r="BR187" s="18"/>
      <c r="BS187" s="19">
        <f t="shared" si="2"/>
        <v>27540389.15</v>
      </c>
    </row>
    <row r="188" spans="1:71" ht="15.75" customHeight="1">
      <c r="A188" s="3" t="s">
        <v>493</v>
      </c>
      <c r="B188" s="3" t="s">
        <v>494</v>
      </c>
      <c r="C188" s="3" t="s">
        <v>464</v>
      </c>
      <c r="D188" s="5">
        <v>80609000</v>
      </c>
      <c r="E188" s="5">
        <v>97515800</v>
      </c>
      <c r="F188" s="6">
        <v>178124800</v>
      </c>
      <c r="G188" s="7">
        <v>0</v>
      </c>
      <c r="H188" s="7">
        <v>178124800</v>
      </c>
      <c r="I188" s="8">
        <v>822288</v>
      </c>
      <c r="J188" s="6">
        <v>178947088</v>
      </c>
      <c r="K188" s="9">
        <v>1.708</v>
      </c>
      <c r="L188" s="46">
        <v>98.16</v>
      </c>
      <c r="M188" s="46"/>
      <c r="N188" s="10">
        <v>0</v>
      </c>
      <c r="O188" s="11">
        <v>0</v>
      </c>
      <c r="P188" s="8">
        <v>0</v>
      </c>
      <c r="Q188" s="12">
        <v>4622834</v>
      </c>
      <c r="R188" s="6">
        <v>183569922</v>
      </c>
      <c r="S188" s="13">
        <v>382396.22</v>
      </c>
      <c r="T188" s="13">
        <v>0</v>
      </c>
      <c r="U188" s="13">
        <v>0</v>
      </c>
      <c r="V188" s="14">
        <v>0</v>
      </c>
      <c r="W188" s="14">
        <v>0</v>
      </c>
      <c r="X188" s="14">
        <v>382396.22</v>
      </c>
      <c r="Y188" s="15">
        <v>0</v>
      </c>
      <c r="Z188" s="13">
        <v>382396.22</v>
      </c>
      <c r="AA188" s="16">
        <v>62442.78</v>
      </c>
      <c r="AB188" s="16">
        <v>0</v>
      </c>
      <c r="AC188" s="13">
        <v>18360.45</v>
      </c>
      <c r="AD188" s="14">
        <v>2174618</v>
      </c>
      <c r="AE188" s="14">
        <v>0</v>
      </c>
      <c r="AF188" s="14">
        <v>0</v>
      </c>
      <c r="AG188" s="14">
        <v>414706.06</v>
      </c>
      <c r="AH188" s="14">
        <v>0</v>
      </c>
      <c r="AI188" s="14">
        <v>0</v>
      </c>
      <c r="AJ188" s="17">
        <v>3052523.5100000002</v>
      </c>
      <c r="AK188" s="18">
        <v>3263700</v>
      </c>
      <c r="AL188" s="18">
        <v>0</v>
      </c>
      <c r="AM188" s="18">
        <v>100474800</v>
      </c>
      <c r="AN188" s="18">
        <v>4904600</v>
      </c>
      <c r="AO188" s="18">
        <v>147200</v>
      </c>
      <c r="AP188" s="18">
        <v>1628100</v>
      </c>
      <c r="AQ188" s="6">
        <v>110418400</v>
      </c>
      <c r="AR188" s="15">
        <v>559000</v>
      </c>
      <c r="AS188" s="15">
        <v>2505457.62</v>
      </c>
      <c r="AT188" s="15">
        <v>30000</v>
      </c>
      <c r="AU188" s="13">
        <v>3094457.62</v>
      </c>
      <c r="AV188" s="18">
        <v>1500</v>
      </c>
      <c r="AW188" s="18">
        <v>8750</v>
      </c>
      <c r="AX188" s="18">
        <v>0</v>
      </c>
      <c r="AY188" s="18">
        <v>0</v>
      </c>
      <c r="AZ188" s="18">
        <v>0</v>
      </c>
      <c r="BA188" s="18">
        <v>0</v>
      </c>
      <c r="BB188" s="18">
        <v>0</v>
      </c>
      <c r="BC188" s="18">
        <v>0</v>
      </c>
      <c r="BD188" s="18">
        <v>0</v>
      </c>
      <c r="BE188" s="18">
        <v>0</v>
      </c>
      <c r="BF188" s="18">
        <v>0</v>
      </c>
      <c r="BG188" s="18">
        <v>0</v>
      </c>
      <c r="BH188" s="18">
        <v>0</v>
      </c>
      <c r="BI188" s="18">
        <v>0</v>
      </c>
      <c r="BJ188" s="18">
        <v>0</v>
      </c>
      <c r="BK188" s="18">
        <v>0</v>
      </c>
      <c r="BL188" s="18">
        <v>0</v>
      </c>
      <c r="BM188" s="18">
        <v>0</v>
      </c>
      <c r="BN188" s="18">
        <v>0</v>
      </c>
      <c r="BO188" s="18">
        <v>0</v>
      </c>
      <c r="BP188" s="18">
        <v>7988</v>
      </c>
      <c r="BQ188" s="18">
        <v>0</v>
      </c>
      <c r="BR188" s="18"/>
      <c r="BS188" s="19">
        <f t="shared" si="2"/>
        <v>3509163.68</v>
      </c>
    </row>
    <row r="189" spans="1:71" ht="15.75" customHeight="1">
      <c r="A189" s="3" t="s">
        <v>495</v>
      </c>
      <c r="B189" s="3" t="s">
        <v>496</v>
      </c>
      <c r="C189" s="3" t="s">
        <v>497</v>
      </c>
      <c r="D189" s="5">
        <v>58877200</v>
      </c>
      <c r="E189" s="5">
        <v>428459300</v>
      </c>
      <c r="F189" s="6">
        <v>487336500</v>
      </c>
      <c r="G189" s="7">
        <v>593200</v>
      </c>
      <c r="H189" s="7">
        <v>486743300</v>
      </c>
      <c r="I189" s="8">
        <v>3749440</v>
      </c>
      <c r="J189" s="6">
        <v>490492740</v>
      </c>
      <c r="K189" s="9">
        <v>5.075</v>
      </c>
      <c r="L189" s="46">
        <v>80.2</v>
      </c>
      <c r="M189" s="46"/>
      <c r="N189" s="10">
        <v>0</v>
      </c>
      <c r="O189" s="11">
        <v>0</v>
      </c>
      <c r="P189" s="8">
        <v>0</v>
      </c>
      <c r="Q189" s="12">
        <v>134106681</v>
      </c>
      <c r="R189" s="6">
        <v>624599421</v>
      </c>
      <c r="S189" s="13">
        <v>6069552.87</v>
      </c>
      <c r="T189" s="13">
        <v>0</v>
      </c>
      <c r="U189" s="13">
        <v>0</v>
      </c>
      <c r="V189" s="14">
        <v>78412.86</v>
      </c>
      <c r="W189" s="14">
        <v>0</v>
      </c>
      <c r="X189" s="14">
        <v>5991140.01</v>
      </c>
      <c r="Y189" s="15">
        <v>0</v>
      </c>
      <c r="Z189" s="13">
        <v>5991140.01</v>
      </c>
      <c r="AA189" s="16">
        <v>0</v>
      </c>
      <c r="AB189" s="16">
        <v>332928.04</v>
      </c>
      <c r="AC189" s="13">
        <v>61892.42</v>
      </c>
      <c r="AD189" s="14">
        <v>3679798</v>
      </c>
      <c r="AE189" s="14">
        <v>0</v>
      </c>
      <c r="AF189" s="14">
        <v>0</v>
      </c>
      <c r="AG189" s="14">
        <v>14608041.74</v>
      </c>
      <c r="AH189" s="14">
        <v>0</v>
      </c>
      <c r="AI189" s="14">
        <v>203110.1</v>
      </c>
      <c r="AJ189" s="17">
        <v>24876910.310000002</v>
      </c>
      <c r="AK189" s="18">
        <v>46267300</v>
      </c>
      <c r="AL189" s="18">
        <v>2778400</v>
      </c>
      <c r="AM189" s="18">
        <v>370146400</v>
      </c>
      <c r="AN189" s="18">
        <v>54848000</v>
      </c>
      <c r="AO189" s="18">
        <v>1023600</v>
      </c>
      <c r="AP189" s="18">
        <v>80243100</v>
      </c>
      <c r="AQ189" s="6">
        <v>555306800</v>
      </c>
      <c r="AR189" s="15">
        <v>2709081</v>
      </c>
      <c r="AS189" s="15">
        <v>12070380.81</v>
      </c>
      <c r="AT189" s="15">
        <v>70000</v>
      </c>
      <c r="AU189" s="13">
        <v>14849461.81</v>
      </c>
      <c r="AV189" s="18">
        <v>32750</v>
      </c>
      <c r="AW189" s="18">
        <v>33750</v>
      </c>
      <c r="AX189" s="18">
        <v>0</v>
      </c>
      <c r="AY189" s="18">
        <v>64000</v>
      </c>
      <c r="AZ189" s="18">
        <v>0</v>
      </c>
      <c r="BA189" s="18">
        <v>0</v>
      </c>
      <c r="BB189" s="18">
        <v>0</v>
      </c>
      <c r="BC189" s="18">
        <v>298200</v>
      </c>
      <c r="BD189" s="18">
        <v>0</v>
      </c>
      <c r="BE189" s="18">
        <v>0</v>
      </c>
      <c r="BF189" s="18">
        <v>0</v>
      </c>
      <c r="BG189" s="18">
        <v>0</v>
      </c>
      <c r="BH189" s="18">
        <v>231000</v>
      </c>
      <c r="BI189" s="18">
        <v>0</v>
      </c>
      <c r="BJ189" s="18">
        <v>0</v>
      </c>
      <c r="BK189" s="18">
        <v>0</v>
      </c>
      <c r="BL189" s="18">
        <v>0</v>
      </c>
      <c r="BM189" s="18">
        <v>0</v>
      </c>
      <c r="BN189" s="18">
        <v>593200</v>
      </c>
      <c r="BO189" s="18">
        <v>0</v>
      </c>
      <c r="BP189" s="18">
        <v>14493</v>
      </c>
      <c r="BQ189" s="18">
        <v>0</v>
      </c>
      <c r="BR189" s="18"/>
      <c r="BS189" s="19">
        <f t="shared" si="2"/>
        <v>29457503.55</v>
      </c>
    </row>
    <row r="190" spans="1:71" ht="15.75" customHeight="1">
      <c r="A190" s="3" t="s">
        <v>498</v>
      </c>
      <c r="B190" s="3" t="s">
        <v>499</v>
      </c>
      <c r="C190" s="3" t="s">
        <v>497</v>
      </c>
      <c r="D190" s="5">
        <v>98343900</v>
      </c>
      <c r="E190" s="5">
        <v>172748300</v>
      </c>
      <c r="F190" s="6">
        <v>271092200</v>
      </c>
      <c r="G190" s="7">
        <v>0</v>
      </c>
      <c r="H190" s="7">
        <v>271092200</v>
      </c>
      <c r="I190" s="8">
        <v>0</v>
      </c>
      <c r="J190" s="6">
        <v>271092200</v>
      </c>
      <c r="K190" s="9">
        <v>2.5759999999999996</v>
      </c>
      <c r="L190" s="46">
        <v>97.06</v>
      </c>
      <c r="M190" s="46"/>
      <c r="N190" s="10">
        <v>0</v>
      </c>
      <c r="O190" s="11">
        <v>0</v>
      </c>
      <c r="P190" s="8">
        <v>0</v>
      </c>
      <c r="Q190" s="12">
        <v>9646528</v>
      </c>
      <c r="R190" s="6">
        <v>280738728</v>
      </c>
      <c r="S190" s="13">
        <v>2728082.18</v>
      </c>
      <c r="T190" s="13">
        <v>0</v>
      </c>
      <c r="U190" s="13">
        <v>0</v>
      </c>
      <c r="V190" s="14">
        <v>7969.83</v>
      </c>
      <c r="W190" s="14">
        <v>0</v>
      </c>
      <c r="X190" s="14">
        <v>2720112.35</v>
      </c>
      <c r="Y190" s="15">
        <v>0</v>
      </c>
      <c r="Z190" s="13">
        <v>2720112.35</v>
      </c>
      <c r="AA190" s="16">
        <v>0</v>
      </c>
      <c r="AB190" s="16">
        <v>151122.04</v>
      </c>
      <c r="AC190" s="13">
        <v>28065.61</v>
      </c>
      <c r="AD190" s="14">
        <v>2346651</v>
      </c>
      <c r="AE190" s="14">
        <v>0</v>
      </c>
      <c r="AF190" s="14">
        <v>0</v>
      </c>
      <c r="AG190" s="14">
        <v>1731863.65</v>
      </c>
      <c r="AH190" s="14">
        <v>0</v>
      </c>
      <c r="AI190" s="14">
        <v>0</v>
      </c>
      <c r="AJ190" s="17">
        <v>6977814.65</v>
      </c>
      <c r="AK190" s="18">
        <v>12263700</v>
      </c>
      <c r="AL190" s="18">
        <v>0</v>
      </c>
      <c r="AM190" s="18">
        <v>17915100</v>
      </c>
      <c r="AN190" s="18">
        <v>5173900</v>
      </c>
      <c r="AO190" s="18">
        <v>0</v>
      </c>
      <c r="AP190" s="18">
        <v>8553200</v>
      </c>
      <c r="AQ190" s="6">
        <v>43905900</v>
      </c>
      <c r="AR190" s="15">
        <v>371000</v>
      </c>
      <c r="AS190" s="15">
        <v>1539635.36</v>
      </c>
      <c r="AT190" s="15">
        <v>346000</v>
      </c>
      <c r="AU190" s="13">
        <v>2256635.3600000003</v>
      </c>
      <c r="AV190" s="18">
        <v>29500</v>
      </c>
      <c r="AW190" s="18">
        <v>21250</v>
      </c>
      <c r="AX190" s="18">
        <v>0</v>
      </c>
      <c r="AY190" s="18">
        <v>0</v>
      </c>
      <c r="AZ190" s="18">
        <v>0</v>
      </c>
      <c r="BA190" s="18">
        <v>0</v>
      </c>
      <c r="BB190" s="18">
        <v>0</v>
      </c>
      <c r="BC190" s="18">
        <v>0</v>
      </c>
      <c r="BD190" s="18">
        <v>0</v>
      </c>
      <c r="BE190" s="18">
        <v>0</v>
      </c>
      <c r="BF190" s="18">
        <v>0</v>
      </c>
      <c r="BG190" s="18">
        <v>0</v>
      </c>
      <c r="BH190" s="18">
        <v>0</v>
      </c>
      <c r="BI190" s="18">
        <v>0</v>
      </c>
      <c r="BJ190" s="18">
        <v>0</v>
      </c>
      <c r="BK190" s="18">
        <v>0</v>
      </c>
      <c r="BL190" s="18">
        <v>0</v>
      </c>
      <c r="BM190" s="18">
        <v>0</v>
      </c>
      <c r="BN190" s="18">
        <v>0</v>
      </c>
      <c r="BO190" s="18">
        <v>0</v>
      </c>
      <c r="BP190" s="18">
        <v>6592</v>
      </c>
      <c r="BQ190" s="18">
        <v>0</v>
      </c>
      <c r="BR190" s="18"/>
      <c r="BS190" s="19">
        <f t="shared" si="2"/>
        <v>3988499.0100000002</v>
      </c>
    </row>
    <row r="191" spans="1:71" ht="15.75" customHeight="1">
      <c r="A191" s="3" t="s">
        <v>500</v>
      </c>
      <c r="B191" s="3" t="s">
        <v>501</v>
      </c>
      <c r="C191" s="3" t="s">
        <v>497</v>
      </c>
      <c r="D191" s="5">
        <v>55821800</v>
      </c>
      <c r="E191" s="5">
        <v>139534500</v>
      </c>
      <c r="F191" s="6">
        <v>195356300</v>
      </c>
      <c r="G191" s="7">
        <v>621800</v>
      </c>
      <c r="H191" s="7">
        <v>194734500</v>
      </c>
      <c r="I191" s="8">
        <v>584640</v>
      </c>
      <c r="J191" s="6">
        <v>195319140</v>
      </c>
      <c r="K191" s="9">
        <v>3.655</v>
      </c>
      <c r="L191" s="46">
        <v>80.54</v>
      </c>
      <c r="M191" s="46"/>
      <c r="N191" s="10">
        <v>0</v>
      </c>
      <c r="O191" s="11">
        <v>0</v>
      </c>
      <c r="P191" s="8">
        <v>0</v>
      </c>
      <c r="Q191" s="12">
        <v>48393185</v>
      </c>
      <c r="R191" s="6">
        <v>243712325</v>
      </c>
      <c r="S191" s="13">
        <v>2368277.64</v>
      </c>
      <c r="T191" s="13">
        <v>0</v>
      </c>
      <c r="U191" s="13">
        <v>0</v>
      </c>
      <c r="V191" s="14">
        <v>720.29</v>
      </c>
      <c r="W191" s="14">
        <v>0</v>
      </c>
      <c r="X191" s="14">
        <v>2367557.35</v>
      </c>
      <c r="Y191" s="15">
        <v>0</v>
      </c>
      <c r="Z191" s="13">
        <v>2367557.35</v>
      </c>
      <c r="AA191" s="16">
        <v>0</v>
      </c>
      <c r="AB191" s="16">
        <v>131526.94</v>
      </c>
      <c r="AC191" s="13">
        <v>24423.9</v>
      </c>
      <c r="AD191" s="14">
        <v>3169701</v>
      </c>
      <c r="AE191" s="14">
        <v>1201660</v>
      </c>
      <c r="AF191" s="14">
        <v>0</v>
      </c>
      <c r="AG191" s="14">
        <v>236521.31</v>
      </c>
      <c r="AH191" s="14">
        <v>0</v>
      </c>
      <c r="AI191" s="14">
        <v>0</v>
      </c>
      <c r="AJ191" s="17">
        <v>7131390.499999999</v>
      </c>
      <c r="AK191" s="18">
        <v>5658900</v>
      </c>
      <c r="AL191" s="18">
        <v>492900</v>
      </c>
      <c r="AM191" s="18">
        <v>20693300</v>
      </c>
      <c r="AN191" s="18">
        <v>3951300</v>
      </c>
      <c r="AO191" s="18">
        <v>119100</v>
      </c>
      <c r="AP191" s="18">
        <v>3847200</v>
      </c>
      <c r="AQ191" s="6">
        <v>34762700</v>
      </c>
      <c r="AR191" s="15">
        <v>525000</v>
      </c>
      <c r="AS191" s="15">
        <v>1493703.49</v>
      </c>
      <c r="AT191" s="15">
        <v>135000</v>
      </c>
      <c r="AU191" s="13">
        <v>2153703.49</v>
      </c>
      <c r="AV191" s="18">
        <v>6750</v>
      </c>
      <c r="AW191" s="18">
        <v>16500</v>
      </c>
      <c r="AX191" s="18">
        <v>621800</v>
      </c>
      <c r="AY191" s="18">
        <v>0</v>
      </c>
      <c r="AZ191" s="18">
        <v>0</v>
      </c>
      <c r="BA191" s="18">
        <v>0</v>
      </c>
      <c r="BB191" s="18">
        <v>0</v>
      </c>
      <c r="BC191" s="18">
        <v>0</v>
      </c>
      <c r="BD191" s="18">
        <v>0</v>
      </c>
      <c r="BE191" s="18">
        <v>0</v>
      </c>
      <c r="BF191" s="18">
        <v>0</v>
      </c>
      <c r="BG191" s="18">
        <v>0</v>
      </c>
      <c r="BH191" s="18">
        <v>0</v>
      </c>
      <c r="BI191" s="18">
        <v>0</v>
      </c>
      <c r="BJ191" s="18">
        <v>0</v>
      </c>
      <c r="BK191" s="18">
        <v>0</v>
      </c>
      <c r="BL191" s="18">
        <v>0</v>
      </c>
      <c r="BM191" s="18">
        <v>0</v>
      </c>
      <c r="BN191" s="18">
        <v>621800</v>
      </c>
      <c r="BO191" s="18">
        <v>0</v>
      </c>
      <c r="BP191" s="18">
        <v>0</v>
      </c>
      <c r="BQ191" s="18">
        <v>0</v>
      </c>
      <c r="BR191" s="18"/>
      <c r="BS191" s="19">
        <f t="shared" si="2"/>
        <v>2390224.8000000003</v>
      </c>
    </row>
    <row r="192" spans="1:71" ht="15.75" customHeight="1">
      <c r="A192" s="3" t="s">
        <v>502</v>
      </c>
      <c r="B192" s="3" t="s">
        <v>503</v>
      </c>
      <c r="C192" s="3" t="s">
        <v>497</v>
      </c>
      <c r="D192" s="5">
        <v>78245300</v>
      </c>
      <c r="E192" s="5">
        <v>81267600</v>
      </c>
      <c r="F192" s="6">
        <v>159512900</v>
      </c>
      <c r="G192" s="7">
        <v>0</v>
      </c>
      <c r="H192" s="7">
        <v>159512900</v>
      </c>
      <c r="I192" s="8">
        <v>0</v>
      </c>
      <c r="J192" s="6">
        <v>159512900</v>
      </c>
      <c r="K192" s="9">
        <v>2.437</v>
      </c>
      <c r="L192" s="46">
        <v>105.11</v>
      </c>
      <c r="M192" s="46"/>
      <c r="N192" s="10">
        <v>0</v>
      </c>
      <c r="O192" s="11">
        <v>0</v>
      </c>
      <c r="P192" s="8">
        <v>6504549</v>
      </c>
      <c r="Q192" s="12">
        <v>0</v>
      </c>
      <c r="R192" s="6">
        <v>153008351</v>
      </c>
      <c r="S192" s="13">
        <v>1486860.61</v>
      </c>
      <c r="T192" s="13">
        <v>0</v>
      </c>
      <c r="U192" s="13">
        <v>0</v>
      </c>
      <c r="V192" s="14">
        <v>10375.12</v>
      </c>
      <c r="W192" s="14">
        <v>0</v>
      </c>
      <c r="X192" s="14">
        <v>1476485.49</v>
      </c>
      <c r="Y192" s="15">
        <v>0</v>
      </c>
      <c r="Z192" s="13">
        <v>1476485.49</v>
      </c>
      <c r="AA192" s="16">
        <v>0</v>
      </c>
      <c r="AB192" s="16">
        <v>82033.3</v>
      </c>
      <c r="AC192" s="13">
        <v>15241.78</v>
      </c>
      <c r="AD192" s="14">
        <v>1709544</v>
      </c>
      <c r="AE192" s="14">
        <v>0</v>
      </c>
      <c r="AF192" s="14">
        <v>0</v>
      </c>
      <c r="AG192" s="14">
        <v>600042.68</v>
      </c>
      <c r="AH192" s="14">
        <v>0</v>
      </c>
      <c r="AI192" s="14">
        <v>0</v>
      </c>
      <c r="AJ192" s="17">
        <v>3883347.2500000005</v>
      </c>
      <c r="AK192" s="18">
        <v>2883000</v>
      </c>
      <c r="AL192" s="18">
        <v>0</v>
      </c>
      <c r="AM192" s="18">
        <v>27114000</v>
      </c>
      <c r="AN192" s="18">
        <v>2810000</v>
      </c>
      <c r="AO192" s="18">
        <v>31000</v>
      </c>
      <c r="AP192" s="18">
        <v>8201500</v>
      </c>
      <c r="AQ192" s="6">
        <v>41039500</v>
      </c>
      <c r="AR192" s="15">
        <v>482000</v>
      </c>
      <c r="AS192" s="15">
        <v>2187919.33</v>
      </c>
      <c r="AT192" s="15">
        <v>175933</v>
      </c>
      <c r="AU192" s="13">
        <v>2845852.33</v>
      </c>
      <c r="AV192" s="18">
        <v>12750</v>
      </c>
      <c r="AW192" s="18">
        <v>16750</v>
      </c>
      <c r="AX192" s="18">
        <v>0</v>
      </c>
      <c r="AY192" s="18">
        <v>0</v>
      </c>
      <c r="AZ192" s="18">
        <v>0</v>
      </c>
      <c r="BA192" s="18">
        <v>0</v>
      </c>
      <c r="BB192" s="18">
        <v>0</v>
      </c>
      <c r="BC192" s="18">
        <v>0</v>
      </c>
      <c r="BD192" s="18">
        <v>0</v>
      </c>
      <c r="BE192" s="18">
        <v>0</v>
      </c>
      <c r="BF192" s="18">
        <v>0</v>
      </c>
      <c r="BG192" s="18">
        <v>0</v>
      </c>
      <c r="BH192" s="18">
        <v>0</v>
      </c>
      <c r="BI192" s="18">
        <v>0</v>
      </c>
      <c r="BJ192" s="18">
        <v>0</v>
      </c>
      <c r="BK192" s="18">
        <v>0</v>
      </c>
      <c r="BL192" s="18">
        <v>0</v>
      </c>
      <c r="BM192" s="18">
        <v>0</v>
      </c>
      <c r="BN192" s="18">
        <v>0</v>
      </c>
      <c r="BO192" s="18">
        <v>0</v>
      </c>
      <c r="BP192" s="18">
        <v>0</v>
      </c>
      <c r="BQ192" s="18">
        <v>0</v>
      </c>
      <c r="BR192" s="18"/>
      <c r="BS192" s="19">
        <f t="shared" si="2"/>
        <v>3445895.0100000002</v>
      </c>
    </row>
    <row r="193" spans="1:71" ht="15.75" customHeight="1">
      <c r="A193" s="3" t="s">
        <v>504</v>
      </c>
      <c r="B193" s="4" t="s">
        <v>505</v>
      </c>
      <c r="C193" s="3" t="s">
        <v>497</v>
      </c>
      <c r="D193" s="5">
        <v>108061000</v>
      </c>
      <c r="E193" s="5">
        <v>209019200</v>
      </c>
      <c r="F193" s="6">
        <v>317080200</v>
      </c>
      <c r="G193" s="7">
        <v>0</v>
      </c>
      <c r="H193" s="7">
        <v>317080200</v>
      </c>
      <c r="I193" s="8">
        <v>734499</v>
      </c>
      <c r="J193" s="6">
        <v>317814699</v>
      </c>
      <c r="K193" s="9">
        <v>2.6519999999999997</v>
      </c>
      <c r="L193" s="46">
        <v>99.28</v>
      </c>
      <c r="M193" s="46"/>
      <c r="N193" s="10">
        <v>0</v>
      </c>
      <c r="O193" s="11">
        <v>0</v>
      </c>
      <c r="P193" s="8">
        <v>0</v>
      </c>
      <c r="Q193" s="12">
        <v>3025300</v>
      </c>
      <c r="R193" s="6">
        <v>320839999</v>
      </c>
      <c r="S193" s="13">
        <v>3117766.8</v>
      </c>
      <c r="T193" s="13">
        <v>0</v>
      </c>
      <c r="U193" s="13">
        <v>0</v>
      </c>
      <c r="V193" s="14">
        <v>4455.79</v>
      </c>
      <c r="W193" s="14">
        <v>0</v>
      </c>
      <c r="X193" s="14">
        <v>3113311.01</v>
      </c>
      <c r="Y193" s="15">
        <v>0</v>
      </c>
      <c r="Z193" s="13">
        <v>3113311.01</v>
      </c>
      <c r="AA193" s="16">
        <v>0</v>
      </c>
      <c r="AB193" s="16">
        <v>172960.39</v>
      </c>
      <c r="AC193" s="13">
        <v>32120.24</v>
      </c>
      <c r="AD193" s="14">
        <v>1735939</v>
      </c>
      <c r="AE193" s="14">
        <v>1964488</v>
      </c>
      <c r="AF193" s="14">
        <v>0</v>
      </c>
      <c r="AG193" s="14">
        <v>1395251.52</v>
      </c>
      <c r="AH193" s="14">
        <v>0</v>
      </c>
      <c r="AI193" s="14">
        <v>0</v>
      </c>
      <c r="AJ193" s="17">
        <v>8414070.16</v>
      </c>
      <c r="AK193" s="18">
        <v>21315900</v>
      </c>
      <c r="AL193" s="18">
        <v>370400</v>
      </c>
      <c r="AM193" s="18">
        <v>96678000</v>
      </c>
      <c r="AN193" s="18">
        <v>12639600</v>
      </c>
      <c r="AO193" s="18">
        <v>66300</v>
      </c>
      <c r="AP193" s="18">
        <v>6459100</v>
      </c>
      <c r="AQ193" s="6">
        <v>137529300</v>
      </c>
      <c r="AR193" s="15">
        <v>438000</v>
      </c>
      <c r="AS193" s="15">
        <v>1241807.77</v>
      </c>
      <c r="AT193" s="15">
        <v>670000</v>
      </c>
      <c r="AU193" s="13">
        <v>2349807.77</v>
      </c>
      <c r="AV193" s="18">
        <v>21000</v>
      </c>
      <c r="AW193" s="18">
        <v>25250</v>
      </c>
      <c r="AX193" s="18">
        <v>0</v>
      </c>
      <c r="AY193" s="18">
        <v>0</v>
      </c>
      <c r="AZ193" s="18">
        <v>0</v>
      </c>
      <c r="BA193" s="18">
        <v>0</v>
      </c>
      <c r="BB193" s="18">
        <v>0</v>
      </c>
      <c r="BC193" s="18">
        <v>0</v>
      </c>
      <c r="BD193" s="18">
        <v>0</v>
      </c>
      <c r="BE193" s="18">
        <v>0</v>
      </c>
      <c r="BF193" s="18">
        <v>0</v>
      </c>
      <c r="BG193" s="18">
        <v>0</v>
      </c>
      <c r="BH193" s="18">
        <v>0</v>
      </c>
      <c r="BI193" s="18">
        <v>0</v>
      </c>
      <c r="BJ193" s="18">
        <v>0</v>
      </c>
      <c r="BK193" s="18">
        <v>0</v>
      </c>
      <c r="BL193" s="18">
        <v>0</v>
      </c>
      <c r="BM193" s="18">
        <v>0</v>
      </c>
      <c r="BN193" s="18">
        <v>0</v>
      </c>
      <c r="BO193" s="18">
        <v>0</v>
      </c>
      <c r="BP193" s="18">
        <v>0</v>
      </c>
      <c r="BQ193" s="18">
        <v>0</v>
      </c>
      <c r="BR193" s="18"/>
      <c r="BS193" s="19">
        <f t="shared" si="2"/>
        <v>3745059.29</v>
      </c>
    </row>
    <row r="194" spans="1:71" ht="15.75" customHeight="1">
      <c r="A194" s="3" t="s">
        <v>506</v>
      </c>
      <c r="B194" s="3" t="s">
        <v>507</v>
      </c>
      <c r="C194" s="3" t="s">
        <v>497</v>
      </c>
      <c r="D194" s="5">
        <v>25205900</v>
      </c>
      <c r="E194" s="5">
        <v>49729900</v>
      </c>
      <c r="F194" s="6">
        <v>74935800</v>
      </c>
      <c r="G194" s="7">
        <v>0</v>
      </c>
      <c r="H194" s="7">
        <v>74935800</v>
      </c>
      <c r="I194" s="8">
        <v>418566</v>
      </c>
      <c r="J194" s="6">
        <v>75354366</v>
      </c>
      <c r="K194" s="9">
        <v>3.5289999999999995</v>
      </c>
      <c r="L194" s="46">
        <v>91.44</v>
      </c>
      <c r="M194" s="46"/>
      <c r="N194" s="10">
        <v>0</v>
      </c>
      <c r="O194" s="11">
        <v>0</v>
      </c>
      <c r="P194" s="8">
        <v>0</v>
      </c>
      <c r="Q194" s="12">
        <v>7559504</v>
      </c>
      <c r="R194" s="6">
        <v>82913870</v>
      </c>
      <c r="S194" s="13">
        <v>805716.59</v>
      </c>
      <c r="T194" s="13">
        <v>0</v>
      </c>
      <c r="U194" s="13">
        <v>0</v>
      </c>
      <c r="V194" s="14">
        <v>941.28</v>
      </c>
      <c r="W194" s="14">
        <v>0</v>
      </c>
      <c r="X194" s="14">
        <v>804775.3099999999</v>
      </c>
      <c r="Y194" s="15">
        <v>0</v>
      </c>
      <c r="Z194" s="13">
        <v>804775.3099999999</v>
      </c>
      <c r="AA194" s="16">
        <v>0</v>
      </c>
      <c r="AB194" s="16">
        <v>44709.43</v>
      </c>
      <c r="AC194" s="13">
        <v>8302.22</v>
      </c>
      <c r="AD194" s="14">
        <v>1074234</v>
      </c>
      <c r="AE194" s="14">
        <v>379403</v>
      </c>
      <c r="AF194" s="14">
        <v>0</v>
      </c>
      <c r="AG194" s="14">
        <v>345798.62</v>
      </c>
      <c r="AH194" s="14">
        <v>0</v>
      </c>
      <c r="AI194" s="14">
        <v>0</v>
      </c>
      <c r="AJ194" s="17">
        <v>2657222.58</v>
      </c>
      <c r="AK194" s="18">
        <v>1926500</v>
      </c>
      <c r="AL194" s="18">
        <v>132600</v>
      </c>
      <c r="AM194" s="18">
        <v>982400</v>
      </c>
      <c r="AN194" s="18">
        <v>3209400</v>
      </c>
      <c r="AO194" s="18">
        <v>135500</v>
      </c>
      <c r="AP194" s="18">
        <v>969900</v>
      </c>
      <c r="AQ194" s="6">
        <v>7356300</v>
      </c>
      <c r="AR194" s="15">
        <v>302200</v>
      </c>
      <c r="AS194" s="15">
        <v>119388.42</v>
      </c>
      <c r="AT194" s="15">
        <v>90000</v>
      </c>
      <c r="AU194" s="13">
        <v>511588.42</v>
      </c>
      <c r="AV194" s="18">
        <v>1000</v>
      </c>
      <c r="AW194" s="18">
        <v>6250</v>
      </c>
      <c r="AX194" s="18">
        <v>0</v>
      </c>
      <c r="AY194" s="18">
        <v>0</v>
      </c>
      <c r="AZ194" s="18">
        <v>0</v>
      </c>
      <c r="BA194" s="18">
        <v>0</v>
      </c>
      <c r="BB194" s="18">
        <v>0</v>
      </c>
      <c r="BC194" s="18">
        <v>0</v>
      </c>
      <c r="BD194" s="18">
        <v>0</v>
      </c>
      <c r="BE194" s="18">
        <v>0</v>
      </c>
      <c r="BF194" s="18">
        <v>0</v>
      </c>
      <c r="BG194" s="18">
        <v>0</v>
      </c>
      <c r="BH194" s="18">
        <v>0</v>
      </c>
      <c r="BI194" s="18">
        <v>0</v>
      </c>
      <c r="BJ194" s="18">
        <v>0</v>
      </c>
      <c r="BK194" s="18">
        <v>0</v>
      </c>
      <c r="BL194" s="18">
        <v>0</v>
      </c>
      <c r="BM194" s="18">
        <v>0</v>
      </c>
      <c r="BN194" s="18">
        <v>0</v>
      </c>
      <c r="BO194" s="18">
        <v>0</v>
      </c>
      <c r="BP194" s="18">
        <v>0</v>
      </c>
      <c r="BQ194" s="18">
        <v>0</v>
      </c>
      <c r="BR194" s="18"/>
      <c r="BS194" s="19">
        <f t="shared" si="2"/>
        <v>857387.04</v>
      </c>
    </row>
    <row r="195" spans="1:71" ht="15.75" customHeight="1">
      <c r="A195" s="3" t="s">
        <v>508</v>
      </c>
      <c r="B195" s="3" t="s">
        <v>509</v>
      </c>
      <c r="C195" s="3" t="s">
        <v>497</v>
      </c>
      <c r="D195" s="5">
        <v>75725200</v>
      </c>
      <c r="E195" s="5">
        <v>231534800</v>
      </c>
      <c r="F195" s="6">
        <v>307260000</v>
      </c>
      <c r="G195" s="7">
        <v>0</v>
      </c>
      <c r="H195" s="7">
        <v>307260000</v>
      </c>
      <c r="I195" s="8">
        <v>642527</v>
      </c>
      <c r="J195" s="6">
        <v>307902527</v>
      </c>
      <c r="K195" s="9">
        <v>3.47</v>
      </c>
      <c r="L195" s="46">
        <v>81.24</v>
      </c>
      <c r="M195" s="46"/>
      <c r="N195" s="10">
        <v>0</v>
      </c>
      <c r="O195" s="11">
        <v>0</v>
      </c>
      <c r="P195" s="8">
        <v>0</v>
      </c>
      <c r="Q195" s="12">
        <v>72124662</v>
      </c>
      <c r="R195" s="6">
        <v>380027189</v>
      </c>
      <c r="S195" s="13">
        <v>3692919.07</v>
      </c>
      <c r="T195" s="13">
        <v>0</v>
      </c>
      <c r="U195" s="13">
        <v>0</v>
      </c>
      <c r="V195" s="14">
        <v>1293.96</v>
      </c>
      <c r="W195" s="14">
        <v>0</v>
      </c>
      <c r="X195" s="14">
        <v>3691625.11</v>
      </c>
      <c r="Y195" s="15">
        <v>0</v>
      </c>
      <c r="Z195" s="13">
        <v>3691625.11</v>
      </c>
      <c r="AA195" s="16">
        <v>0</v>
      </c>
      <c r="AB195" s="16">
        <v>205084.65</v>
      </c>
      <c r="AC195" s="13">
        <v>38082.95</v>
      </c>
      <c r="AD195" s="14">
        <v>3642651</v>
      </c>
      <c r="AE195" s="14">
        <v>2087786</v>
      </c>
      <c r="AF195" s="14">
        <v>0</v>
      </c>
      <c r="AG195" s="14">
        <v>1008099.33</v>
      </c>
      <c r="AH195" s="14">
        <v>0</v>
      </c>
      <c r="AI195" s="14">
        <v>0</v>
      </c>
      <c r="AJ195" s="17">
        <v>10673329.040000001</v>
      </c>
      <c r="AK195" s="18">
        <v>8642500</v>
      </c>
      <c r="AL195" s="18">
        <v>1173200</v>
      </c>
      <c r="AM195" s="18">
        <v>11055000</v>
      </c>
      <c r="AN195" s="18">
        <v>8012500</v>
      </c>
      <c r="AO195" s="18">
        <v>1916300</v>
      </c>
      <c r="AP195" s="18">
        <v>8797800</v>
      </c>
      <c r="AQ195" s="6">
        <v>39597300</v>
      </c>
      <c r="AR195" s="15">
        <v>570000</v>
      </c>
      <c r="AS195" s="15">
        <v>713934.59</v>
      </c>
      <c r="AT195" s="15">
        <v>200000</v>
      </c>
      <c r="AU195" s="13">
        <v>1483934.5899999999</v>
      </c>
      <c r="AV195" s="18">
        <v>5500</v>
      </c>
      <c r="AW195" s="18">
        <v>30500</v>
      </c>
      <c r="AX195" s="18">
        <v>0</v>
      </c>
      <c r="AY195" s="18">
        <v>0</v>
      </c>
      <c r="AZ195" s="18">
        <v>0</v>
      </c>
      <c r="BA195" s="18">
        <v>0</v>
      </c>
      <c r="BB195" s="18">
        <v>0</v>
      </c>
      <c r="BC195" s="18">
        <v>0</v>
      </c>
      <c r="BD195" s="18">
        <v>0</v>
      </c>
      <c r="BE195" s="18">
        <v>0</v>
      </c>
      <c r="BF195" s="18">
        <v>0</v>
      </c>
      <c r="BG195" s="18">
        <v>0</v>
      </c>
      <c r="BH195" s="18">
        <v>0</v>
      </c>
      <c r="BI195" s="18">
        <v>0</v>
      </c>
      <c r="BJ195" s="18">
        <v>0</v>
      </c>
      <c r="BK195" s="18">
        <v>0</v>
      </c>
      <c r="BL195" s="18">
        <v>0</v>
      </c>
      <c r="BM195" s="18">
        <v>0</v>
      </c>
      <c r="BN195" s="18">
        <v>0</v>
      </c>
      <c r="BO195" s="18">
        <v>0</v>
      </c>
      <c r="BP195" s="18">
        <v>0</v>
      </c>
      <c r="BQ195" s="18">
        <v>0</v>
      </c>
      <c r="BR195" s="18"/>
      <c r="BS195" s="19">
        <f aca="true" t="shared" si="3" ref="BS195:BS258">AU195+AG195</f>
        <v>2492033.92</v>
      </c>
    </row>
    <row r="196" spans="1:71" ht="15.75" customHeight="1">
      <c r="A196" s="3" t="s">
        <v>510</v>
      </c>
      <c r="B196" s="3" t="s">
        <v>511</v>
      </c>
      <c r="C196" s="3" t="s">
        <v>497</v>
      </c>
      <c r="D196" s="5">
        <v>64305800</v>
      </c>
      <c r="E196" s="5">
        <v>165288600</v>
      </c>
      <c r="F196" s="6">
        <v>229594400</v>
      </c>
      <c r="G196" s="7">
        <v>0</v>
      </c>
      <c r="H196" s="7">
        <v>229594400</v>
      </c>
      <c r="I196" s="8">
        <v>1089586</v>
      </c>
      <c r="J196" s="6">
        <v>230683986</v>
      </c>
      <c r="K196" s="9">
        <v>2.8999999999999995</v>
      </c>
      <c r="L196" s="46">
        <v>92.73</v>
      </c>
      <c r="M196" s="46"/>
      <c r="N196" s="10">
        <v>0</v>
      </c>
      <c r="O196" s="11">
        <v>0</v>
      </c>
      <c r="P196" s="8">
        <v>0</v>
      </c>
      <c r="Q196" s="12">
        <v>19011815</v>
      </c>
      <c r="R196" s="6">
        <v>249695801</v>
      </c>
      <c r="S196" s="13">
        <v>2426422.14</v>
      </c>
      <c r="T196" s="13">
        <v>0</v>
      </c>
      <c r="U196" s="13">
        <v>0</v>
      </c>
      <c r="V196" s="14">
        <v>900.8</v>
      </c>
      <c r="W196" s="14">
        <v>0</v>
      </c>
      <c r="X196" s="14">
        <v>2425521.3400000003</v>
      </c>
      <c r="Y196" s="15">
        <v>0</v>
      </c>
      <c r="Z196" s="13">
        <v>2425521.3400000003</v>
      </c>
      <c r="AA196" s="16">
        <v>0</v>
      </c>
      <c r="AB196" s="16">
        <v>134747.24</v>
      </c>
      <c r="AC196" s="13">
        <v>25021.49</v>
      </c>
      <c r="AD196" s="14">
        <v>2717848</v>
      </c>
      <c r="AE196" s="14">
        <v>0</v>
      </c>
      <c r="AF196" s="14">
        <v>0</v>
      </c>
      <c r="AG196" s="14">
        <v>1380174.39</v>
      </c>
      <c r="AH196" s="14">
        <v>0</v>
      </c>
      <c r="AI196" s="14">
        <v>0</v>
      </c>
      <c r="AJ196" s="17">
        <v>6683312.46</v>
      </c>
      <c r="AK196" s="18">
        <v>10736100</v>
      </c>
      <c r="AL196" s="18">
        <v>0</v>
      </c>
      <c r="AM196" s="18">
        <v>21217900</v>
      </c>
      <c r="AN196" s="18">
        <v>5368100</v>
      </c>
      <c r="AO196" s="18">
        <v>12500</v>
      </c>
      <c r="AP196" s="18">
        <v>5411800</v>
      </c>
      <c r="AQ196" s="6">
        <v>42746400</v>
      </c>
      <c r="AR196" s="15">
        <v>308915</v>
      </c>
      <c r="AS196" s="15">
        <v>664127.53</v>
      </c>
      <c r="AT196" s="15">
        <v>222100</v>
      </c>
      <c r="AU196" s="13">
        <v>1195142.53</v>
      </c>
      <c r="AV196" s="18">
        <v>12250</v>
      </c>
      <c r="AW196" s="18">
        <v>20750</v>
      </c>
      <c r="AX196" s="18">
        <v>0</v>
      </c>
      <c r="AY196" s="18">
        <v>0</v>
      </c>
      <c r="AZ196" s="18">
        <v>0</v>
      </c>
      <c r="BA196" s="18">
        <v>0</v>
      </c>
      <c r="BB196" s="18">
        <v>0</v>
      </c>
      <c r="BC196" s="18">
        <v>0</v>
      </c>
      <c r="BD196" s="18">
        <v>0</v>
      </c>
      <c r="BE196" s="18">
        <v>0</v>
      </c>
      <c r="BF196" s="18">
        <v>0</v>
      </c>
      <c r="BG196" s="18">
        <v>0</v>
      </c>
      <c r="BH196" s="18">
        <v>0</v>
      </c>
      <c r="BI196" s="18">
        <v>0</v>
      </c>
      <c r="BJ196" s="18">
        <v>0</v>
      </c>
      <c r="BK196" s="18">
        <v>0</v>
      </c>
      <c r="BL196" s="18">
        <v>0</v>
      </c>
      <c r="BM196" s="18">
        <v>0</v>
      </c>
      <c r="BN196" s="18">
        <v>0</v>
      </c>
      <c r="BO196" s="18">
        <v>0</v>
      </c>
      <c r="BP196" s="18">
        <v>0</v>
      </c>
      <c r="BQ196" s="18">
        <v>0</v>
      </c>
      <c r="BR196" s="18"/>
      <c r="BS196" s="19">
        <f t="shared" si="3"/>
        <v>2575316.92</v>
      </c>
    </row>
    <row r="197" spans="1:71" ht="15.75" customHeight="1">
      <c r="A197" s="3" t="s">
        <v>512</v>
      </c>
      <c r="B197" s="3" t="s">
        <v>513</v>
      </c>
      <c r="C197" s="3" t="s">
        <v>497</v>
      </c>
      <c r="D197" s="5">
        <v>108481600</v>
      </c>
      <c r="E197" s="5">
        <v>182969800</v>
      </c>
      <c r="F197" s="6">
        <v>291451400</v>
      </c>
      <c r="G197" s="7">
        <v>0</v>
      </c>
      <c r="H197" s="7">
        <v>291451400</v>
      </c>
      <c r="I197" s="8">
        <v>587981</v>
      </c>
      <c r="J197" s="6">
        <v>292039381</v>
      </c>
      <c r="K197" s="9">
        <v>2.734</v>
      </c>
      <c r="L197" s="46">
        <v>89.99</v>
      </c>
      <c r="M197" s="46"/>
      <c r="N197" s="10">
        <v>0</v>
      </c>
      <c r="O197" s="11">
        <v>0</v>
      </c>
      <c r="P197" s="8">
        <v>0</v>
      </c>
      <c r="Q197" s="12">
        <v>34627526</v>
      </c>
      <c r="R197" s="6">
        <v>326666907</v>
      </c>
      <c r="S197" s="13">
        <v>3174389.85</v>
      </c>
      <c r="T197" s="13">
        <v>0</v>
      </c>
      <c r="U197" s="13">
        <v>0</v>
      </c>
      <c r="V197" s="14">
        <v>508.6</v>
      </c>
      <c r="W197" s="14">
        <v>0</v>
      </c>
      <c r="X197" s="14">
        <v>3173881.25</v>
      </c>
      <c r="Y197" s="15">
        <v>0</v>
      </c>
      <c r="Z197" s="13">
        <v>3173881.25</v>
      </c>
      <c r="AA197" s="16">
        <v>0</v>
      </c>
      <c r="AB197" s="16">
        <v>176320.84</v>
      </c>
      <c r="AC197" s="13">
        <v>32741.18</v>
      </c>
      <c r="AD197" s="14">
        <v>3297557</v>
      </c>
      <c r="AE197" s="14">
        <v>0</v>
      </c>
      <c r="AF197" s="14">
        <v>0</v>
      </c>
      <c r="AG197" s="14">
        <v>1293914.13</v>
      </c>
      <c r="AH197" s="14">
        <v>0</v>
      </c>
      <c r="AI197" s="14">
        <v>0</v>
      </c>
      <c r="AJ197" s="17">
        <v>7974414.399999999</v>
      </c>
      <c r="AK197" s="18">
        <v>8749700</v>
      </c>
      <c r="AL197" s="18">
        <v>69800</v>
      </c>
      <c r="AM197" s="18">
        <v>148262500</v>
      </c>
      <c r="AN197" s="18">
        <v>4427200</v>
      </c>
      <c r="AO197" s="18">
        <v>80600</v>
      </c>
      <c r="AP197" s="18">
        <v>8706700</v>
      </c>
      <c r="AQ197" s="6">
        <v>170296500</v>
      </c>
      <c r="AR197" s="15">
        <v>776000</v>
      </c>
      <c r="AS197" s="15">
        <v>3067355.16</v>
      </c>
      <c r="AT197" s="15">
        <v>360000</v>
      </c>
      <c r="AU197" s="13">
        <v>4203355.16</v>
      </c>
      <c r="AV197" s="18">
        <v>9000</v>
      </c>
      <c r="AW197" s="18">
        <v>24250</v>
      </c>
      <c r="AX197" s="18">
        <v>0</v>
      </c>
      <c r="AY197" s="18">
        <v>0</v>
      </c>
      <c r="AZ197" s="18">
        <v>0</v>
      </c>
      <c r="BA197" s="18">
        <v>0</v>
      </c>
      <c r="BB197" s="18">
        <v>0</v>
      </c>
      <c r="BC197" s="18">
        <v>0</v>
      </c>
      <c r="BD197" s="18">
        <v>0</v>
      </c>
      <c r="BE197" s="18">
        <v>0</v>
      </c>
      <c r="BF197" s="18">
        <v>0</v>
      </c>
      <c r="BG197" s="18">
        <v>0</v>
      </c>
      <c r="BH197" s="18">
        <v>0</v>
      </c>
      <c r="BI197" s="18">
        <v>0</v>
      </c>
      <c r="BJ197" s="18">
        <v>0</v>
      </c>
      <c r="BK197" s="18">
        <v>0</v>
      </c>
      <c r="BL197" s="18">
        <v>0</v>
      </c>
      <c r="BM197" s="18">
        <v>0</v>
      </c>
      <c r="BN197" s="18">
        <v>0</v>
      </c>
      <c r="BO197" s="18">
        <v>0</v>
      </c>
      <c r="BP197" s="18">
        <v>0</v>
      </c>
      <c r="BQ197" s="18">
        <v>0</v>
      </c>
      <c r="BR197" s="18"/>
      <c r="BS197" s="19">
        <f t="shared" si="3"/>
        <v>5497269.29</v>
      </c>
    </row>
    <row r="198" spans="1:71" ht="15.75" customHeight="1">
      <c r="A198" s="3" t="s">
        <v>514</v>
      </c>
      <c r="B198" s="3" t="s">
        <v>515</v>
      </c>
      <c r="C198" s="3" t="s">
        <v>497</v>
      </c>
      <c r="D198" s="5">
        <v>353091500</v>
      </c>
      <c r="E198" s="5">
        <v>1108605500</v>
      </c>
      <c r="F198" s="6">
        <v>1461697000</v>
      </c>
      <c r="G198" s="7">
        <v>504500</v>
      </c>
      <c r="H198" s="7">
        <v>1461192500</v>
      </c>
      <c r="I198" s="8">
        <v>3915370</v>
      </c>
      <c r="J198" s="6">
        <v>1465107870</v>
      </c>
      <c r="K198" s="9">
        <v>3.892</v>
      </c>
      <c r="L198" s="46">
        <v>73.41</v>
      </c>
      <c r="M198" s="46"/>
      <c r="N198" s="10">
        <v>0</v>
      </c>
      <c r="O198" s="11">
        <v>0</v>
      </c>
      <c r="P198" s="8">
        <v>0</v>
      </c>
      <c r="Q198" s="12">
        <v>550415672</v>
      </c>
      <c r="R198" s="6">
        <v>2015523542</v>
      </c>
      <c r="S198" s="13">
        <v>19585875.82</v>
      </c>
      <c r="T198" s="13">
        <v>0</v>
      </c>
      <c r="U198" s="13">
        <v>0</v>
      </c>
      <c r="V198" s="14">
        <v>88293.41</v>
      </c>
      <c r="W198" s="14">
        <v>0</v>
      </c>
      <c r="X198" s="14">
        <v>19497582.41</v>
      </c>
      <c r="Y198" s="15">
        <v>0</v>
      </c>
      <c r="Z198" s="13">
        <v>19497582.41</v>
      </c>
      <c r="AA198" s="16">
        <v>0</v>
      </c>
      <c r="AB198" s="16">
        <v>1083342</v>
      </c>
      <c r="AC198" s="13">
        <v>201202.45</v>
      </c>
      <c r="AD198" s="14">
        <v>15241970</v>
      </c>
      <c r="AE198" s="14">
        <v>0</v>
      </c>
      <c r="AF198" s="14">
        <v>0</v>
      </c>
      <c r="AG198" s="14">
        <v>20971315.01</v>
      </c>
      <c r="AH198" s="14">
        <v>0</v>
      </c>
      <c r="AI198" s="14">
        <v>0</v>
      </c>
      <c r="AJ198" s="17">
        <v>56995411.870000005</v>
      </c>
      <c r="AK198" s="18">
        <v>112110200</v>
      </c>
      <c r="AL198" s="18">
        <v>1175800</v>
      </c>
      <c r="AM198" s="18">
        <v>123455800</v>
      </c>
      <c r="AN198" s="18">
        <v>41038900</v>
      </c>
      <c r="AO198" s="18">
        <v>709200</v>
      </c>
      <c r="AP198" s="18">
        <v>86069000</v>
      </c>
      <c r="AQ198" s="6">
        <v>364558900</v>
      </c>
      <c r="AR198" s="15">
        <v>4736093.86</v>
      </c>
      <c r="AS198" s="15">
        <v>15142253.41</v>
      </c>
      <c r="AT198" s="15">
        <v>500000</v>
      </c>
      <c r="AU198" s="13">
        <v>20378347.27</v>
      </c>
      <c r="AV198" s="18">
        <v>47250</v>
      </c>
      <c r="AW198" s="18">
        <v>130250</v>
      </c>
      <c r="AX198" s="18">
        <v>0</v>
      </c>
      <c r="AY198" s="18">
        <v>504500</v>
      </c>
      <c r="AZ198" s="18">
        <v>0</v>
      </c>
      <c r="BA198" s="18">
        <v>0</v>
      </c>
      <c r="BB198" s="18">
        <v>0</v>
      </c>
      <c r="BC198" s="18">
        <v>0</v>
      </c>
      <c r="BD198" s="18">
        <v>0</v>
      </c>
      <c r="BE198" s="18">
        <v>0</v>
      </c>
      <c r="BF198" s="18">
        <v>0</v>
      </c>
      <c r="BG198" s="18">
        <v>0</v>
      </c>
      <c r="BH198" s="18">
        <v>0</v>
      </c>
      <c r="BI198" s="18">
        <v>0</v>
      </c>
      <c r="BJ198" s="18">
        <v>0</v>
      </c>
      <c r="BK198" s="18">
        <v>0</v>
      </c>
      <c r="BL198" s="18">
        <v>0</v>
      </c>
      <c r="BM198" s="18">
        <v>0</v>
      </c>
      <c r="BN198" s="18">
        <v>504500</v>
      </c>
      <c r="BO198" s="18">
        <v>0</v>
      </c>
      <c r="BP198" s="18">
        <v>0</v>
      </c>
      <c r="BQ198" s="18">
        <v>0</v>
      </c>
      <c r="BR198" s="18"/>
      <c r="BS198" s="19">
        <f t="shared" si="3"/>
        <v>41349662.28</v>
      </c>
    </row>
    <row r="199" spans="1:71" ht="15.75" customHeight="1">
      <c r="A199" s="3" t="s">
        <v>516</v>
      </c>
      <c r="B199" s="3" t="s">
        <v>517</v>
      </c>
      <c r="C199" s="3" t="s">
        <v>497</v>
      </c>
      <c r="D199" s="5">
        <v>7296600</v>
      </c>
      <c r="E199" s="5">
        <v>25771700</v>
      </c>
      <c r="F199" s="6">
        <v>33068300</v>
      </c>
      <c r="G199" s="7">
        <v>0</v>
      </c>
      <c r="H199" s="7">
        <v>33068300</v>
      </c>
      <c r="I199" s="8">
        <v>127392</v>
      </c>
      <c r="J199" s="6">
        <v>33195692</v>
      </c>
      <c r="K199" s="9">
        <v>3.1359999999999997</v>
      </c>
      <c r="L199" s="46">
        <v>85.58</v>
      </c>
      <c r="M199" s="46"/>
      <c r="N199" s="10">
        <v>0</v>
      </c>
      <c r="O199" s="11">
        <v>0</v>
      </c>
      <c r="P199" s="8">
        <v>0</v>
      </c>
      <c r="Q199" s="12">
        <v>5731233</v>
      </c>
      <c r="R199" s="6">
        <v>38926925</v>
      </c>
      <c r="S199" s="13">
        <v>378272.9</v>
      </c>
      <c r="T199" s="13">
        <v>0</v>
      </c>
      <c r="U199" s="13">
        <v>0</v>
      </c>
      <c r="V199" s="14">
        <v>63.5</v>
      </c>
      <c r="W199" s="14">
        <v>0</v>
      </c>
      <c r="X199" s="14">
        <v>378209.4</v>
      </c>
      <c r="Y199" s="15">
        <v>0</v>
      </c>
      <c r="Z199" s="13">
        <v>378209.4</v>
      </c>
      <c r="AA199" s="16">
        <v>0</v>
      </c>
      <c r="AB199" s="16">
        <v>21010.92</v>
      </c>
      <c r="AC199" s="13">
        <v>3901.57</v>
      </c>
      <c r="AD199" s="14">
        <v>338251</v>
      </c>
      <c r="AE199" s="14">
        <v>191136</v>
      </c>
      <c r="AF199" s="14">
        <v>0</v>
      </c>
      <c r="AG199" s="14">
        <v>107735.11</v>
      </c>
      <c r="AH199" s="14">
        <v>0</v>
      </c>
      <c r="AI199" s="14">
        <v>0</v>
      </c>
      <c r="AJ199" s="17">
        <v>1040244</v>
      </c>
      <c r="AK199" s="18">
        <v>333800</v>
      </c>
      <c r="AL199" s="18">
        <v>0</v>
      </c>
      <c r="AM199" s="18">
        <v>0</v>
      </c>
      <c r="AN199" s="18">
        <v>1803400</v>
      </c>
      <c r="AO199" s="18">
        <v>0</v>
      </c>
      <c r="AP199" s="18">
        <v>505200</v>
      </c>
      <c r="AQ199" s="6">
        <v>2642400</v>
      </c>
      <c r="AR199" s="15">
        <v>100000</v>
      </c>
      <c r="AS199" s="15">
        <v>108912.53</v>
      </c>
      <c r="AT199" s="15">
        <v>45000</v>
      </c>
      <c r="AU199" s="13">
        <v>253912.53</v>
      </c>
      <c r="AV199" s="18">
        <v>1500</v>
      </c>
      <c r="AW199" s="18">
        <v>4500</v>
      </c>
      <c r="AX199" s="18">
        <v>0</v>
      </c>
      <c r="AY199" s="18">
        <v>0</v>
      </c>
      <c r="AZ199" s="18">
        <v>0</v>
      </c>
      <c r="BA199" s="18">
        <v>0</v>
      </c>
      <c r="BB199" s="18">
        <v>0</v>
      </c>
      <c r="BC199" s="18">
        <v>0</v>
      </c>
      <c r="BD199" s="18">
        <v>0</v>
      </c>
      <c r="BE199" s="18">
        <v>0</v>
      </c>
      <c r="BF199" s="18">
        <v>0</v>
      </c>
      <c r="BG199" s="18">
        <v>0</v>
      </c>
      <c r="BH199" s="18">
        <v>0</v>
      </c>
      <c r="BI199" s="18">
        <v>0</v>
      </c>
      <c r="BJ199" s="18">
        <v>0</v>
      </c>
      <c r="BK199" s="18">
        <v>0</v>
      </c>
      <c r="BL199" s="18">
        <v>0</v>
      </c>
      <c r="BM199" s="18">
        <v>0</v>
      </c>
      <c r="BN199" s="18">
        <v>0</v>
      </c>
      <c r="BO199" s="18">
        <v>0</v>
      </c>
      <c r="BP199" s="18">
        <v>0</v>
      </c>
      <c r="BQ199" s="18">
        <v>0</v>
      </c>
      <c r="BR199" s="18"/>
      <c r="BS199" s="19">
        <f t="shared" si="3"/>
        <v>361647.64</v>
      </c>
    </row>
    <row r="200" spans="1:71" ht="15.75" customHeight="1">
      <c r="A200" s="3" t="s">
        <v>518</v>
      </c>
      <c r="B200" s="3" t="s">
        <v>519</v>
      </c>
      <c r="C200" s="3" t="s">
        <v>497</v>
      </c>
      <c r="D200" s="5">
        <v>26639700</v>
      </c>
      <c r="E200" s="5">
        <v>81664500</v>
      </c>
      <c r="F200" s="6">
        <v>108304200</v>
      </c>
      <c r="G200" s="7">
        <v>0</v>
      </c>
      <c r="H200" s="7">
        <v>108304200</v>
      </c>
      <c r="I200" s="8">
        <v>413313</v>
      </c>
      <c r="J200" s="6">
        <v>108717513</v>
      </c>
      <c r="K200" s="9">
        <v>3.449</v>
      </c>
      <c r="L200" s="46">
        <v>76.35</v>
      </c>
      <c r="M200" s="46"/>
      <c r="N200" s="10">
        <v>0</v>
      </c>
      <c r="O200" s="11">
        <v>0</v>
      </c>
      <c r="P200" s="8">
        <v>0</v>
      </c>
      <c r="Q200" s="12">
        <v>34243722</v>
      </c>
      <c r="R200" s="6">
        <v>142961235</v>
      </c>
      <c r="S200" s="13">
        <v>1389227.63</v>
      </c>
      <c r="T200" s="13">
        <v>0</v>
      </c>
      <c r="U200" s="13">
        <v>0</v>
      </c>
      <c r="V200" s="14">
        <v>464.2</v>
      </c>
      <c r="W200" s="14">
        <v>0</v>
      </c>
      <c r="X200" s="14">
        <v>1388763.43</v>
      </c>
      <c r="Y200" s="15">
        <v>0</v>
      </c>
      <c r="Z200" s="13">
        <v>1388763.43</v>
      </c>
      <c r="AA200" s="16">
        <v>0</v>
      </c>
      <c r="AB200" s="16">
        <v>77151.25</v>
      </c>
      <c r="AC200" s="13">
        <v>14326.45</v>
      </c>
      <c r="AD200" s="14">
        <v>1366405</v>
      </c>
      <c r="AE200" s="14">
        <v>672950</v>
      </c>
      <c r="AF200" s="14">
        <v>0</v>
      </c>
      <c r="AG200" s="14">
        <v>227976.47</v>
      </c>
      <c r="AH200" s="14">
        <v>0</v>
      </c>
      <c r="AI200" s="14">
        <v>0</v>
      </c>
      <c r="AJ200" s="17">
        <v>3747572.6</v>
      </c>
      <c r="AK200" s="18">
        <v>2141200</v>
      </c>
      <c r="AL200" s="18">
        <v>2288200</v>
      </c>
      <c r="AM200" s="18">
        <v>3964300</v>
      </c>
      <c r="AN200" s="18">
        <v>0</v>
      </c>
      <c r="AO200" s="18">
        <v>0</v>
      </c>
      <c r="AP200" s="18">
        <v>1388800</v>
      </c>
      <c r="AQ200" s="6">
        <v>9782500</v>
      </c>
      <c r="AR200" s="15">
        <v>124129</v>
      </c>
      <c r="AS200" s="15">
        <v>247372.36</v>
      </c>
      <c r="AT200" s="15">
        <v>100000</v>
      </c>
      <c r="AU200" s="13">
        <v>471501.36</v>
      </c>
      <c r="AV200" s="18">
        <v>500</v>
      </c>
      <c r="AW200" s="18">
        <v>8500</v>
      </c>
      <c r="AX200" s="18">
        <v>0</v>
      </c>
      <c r="AY200" s="18">
        <v>0</v>
      </c>
      <c r="AZ200" s="18">
        <v>0</v>
      </c>
      <c r="BA200" s="18">
        <v>0</v>
      </c>
      <c r="BB200" s="18">
        <v>0</v>
      </c>
      <c r="BC200" s="18">
        <v>0</v>
      </c>
      <c r="BD200" s="18">
        <v>0</v>
      </c>
      <c r="BE200" s="18">
        <v>0</v>
      </c>
      <c r="BF200" s="18">
        <v>0</v>
      </c>
      <c r="BG200" s="18">
        <v>0</v>
      </c>
      <c r="BH200" s="18">
        <v>0</v>
      </c>
      <c r="BI200" s="18">
        <v>0</v>
      </c>
      <c r="BJ200" s="18">
        <v>0</v>
      </c>
      <c r="BK200" s="18">
        <v>0</v>
      </c>
      <c r="BL200" s="18">
        <v>0</v>
      </c>
      <c r="BM200" s="18">
        <v>0</v>
      </c>
      <c r="BN200" s="18">
        <v>0</v>
      </c>
      <c r="BO200" s="18">
        <v>0</v>
      </c>
      <c r="BP200" s="18">
        <v>0</v>
      </c>
      <c r="BQ200" s="18">
        <v>0</v>
      </c>
      <c r="BR200" s="18"/>
      <c r="BS200" s="19">
        <f t="shared" si="3"/>
        <v>699477.83</v>
      </c>
    </row>
    <row r="201" spans="1:71" ht="15.75" customHeight="1">
      <c r="A201" s="3" t="s">
        <v>520</v>
      </c>
      <c r="B201" s="3" t="s">
        <v>521</v>
      </c>
      <c r="C201" s="3" t="s">
        <v>497</v>
      </c>
      <c r="D201" s="5">
        <v>170583200</v>
      </c>
      <c r="E201" s="5">
        <v>479207600</v>
      </c>
      <c r="F201" s="6">
        <v>649790800</v>
      </c>
      <c r="G201" s="7">
        <v>366600</v>
      </c>
      <c r="H201" s="7">
        <v>649424200</v>
      </c>
      <c r="I201" s="8">
        <v>1360904</v>
      </c>
      <c r="J201" s="6">
        <v>650785104</v>
      </c>
      <c r="K201" s="9">
        <v>3.346</v>
      </c>
      <c r="L201" s="46">
        <v>80.33</v>
      </c>
      <c r="M201" s="46"/>
      <c r="N201" s="10">
        <v>0</v>
      </c>
      <c r="O201" s="11">
        <v>0</v>
      </c>
      <c r="P201" s="8">
        <v>0</v>
      </c>
      <c r="Q201" s="12">
        <v>163823624</v>
      </c>
      <c r="R201" s="6">
        <v>814608728</v>
      </c>
      <c r="S201" s="13">
        <v>7915970.74</v>
      </c>
      <c r="T201" s="13">
        <v>0</v>
      </c>
      <c r="U201" s="13">
        <v>0</v>
      </c>
      <c r="V201" s="14">
        <v>51318.2</v>
      </c>
      <c r="W201" s="14">
        <v>0</v>
      </c>
      <c r="X201" s="14">
        <v>7864652.54</v>
      </c>
      <c r="Y201" s="15">
        <v>0</v>
      </c>
      <c r="Z201" s="13">
        <v>7864652.54</v>
      </c>
      <c r="AA201" s="16">
        <v>0</v>
      </c>
      <c r="AB201" s="16">
        <v>437062.96</v>
      </c>
      <c r="AC201" s="13">
        <v>81196.52</v>
      </c>
      <c r="AD201" s="14">
        <v>8040267</v>
      </c>
      <c r="AE201" s="14">
        <v>4187197</v>
      </c>
      <c r="AF201" s="14">
        <v>0</v>
      </c>
      <c r="AG201" s="14">
        <v>1142986.59</v>
      </c>
      <c r="AH201" s="14">
        <v>0</v>
      </c>
      <c r="AI201" s="14">
        <v>0</v>
      </c>
      <c r="AJ201" s="17">
        <v>21753362.61</v>
      </c>
      <c r="AK201" s="18">
        <v>54510500</v>
      </c>
      <c r="AL201" s="18">
        <v>0</v>
      </c>
      <c r="AM201" s="18">
        <v>19180800</v>
      </c>
      <c r="AN201" s="18">
        <v>11323700</v>
      </c>
      <c r="AO201" s="18">
        <v>594000</v>
      </c>
      <c r="AP201" s="18">
        <v>24495700</v>
      </c>
      <c r="AQ201" s="6">
        <v>110104700</v>
      </c>
      <c r="AR201" s="15">
        <v>1865666.41</v>
      </c>
      <c r="AS201" s="15">
        <v>2650515.41</v>
      </c>
      <c r="AT201" s="15">
        <v>484505.31</v>
      </c>
      <c r="AU201" s="13">
        <v>5000687.13</v>
      </c>
      <c r="AV201" s="18">
        <v>19750</v>
      </c>
      <c r="AW201" s="18">
        <v>55750</v>
      </c>
      <c r="AX201" s="18">
        <v>0</v>
      </c>
      <c r="AY201" s="18">
        <v>366600</v>
      </c>
      <c r="AZ201" s="18">
        <v>0</v>
      </c>
      <c r="BA201" s="18">
        <v>0</v>
      </c>
      <c r="BB201" s="18">
        <v>0</v>
      </c>
      <c r="BC201" s="18">
        <v>0</v>
      </c>
      <c r="BD201" s="18">
        <v>0</v>
      </c>
      <c r="BE201" s="18">
        <v>0</v>
      </c>
      <c r="BF201" s="18">
        <v>0</v>
      </c>
      <c r="BG201" s="18">
        <v>0</v>
      </c>
      <c r="BH201" s="18">
        <v>0</v>
      </c>
      <c r="BI201" s="18">
        <v>0</v>
      </c>
      <c r="BJ201" s="18">
        <v>0</v>
      </c>
      <c r="BK201" s="18">
        <v>0</v>
      </c>
      <c r="BL201" s="18">
        <v>0</v>
      </c>
      <c r="BM201" s="18">
        <v>0</v>
      </c>
      <c r="BN201" s="18">
        <v>366600</v>
      </c>
      <c r="BO201" s="18">
        <v>0</v>
      </c>
      <c r="BP201" s="18">
        <v>0</v>
      </c>
      <c r="BQ201" s="18">
        <v>0</v>
      </c>
      <c r="BR201" s="18"/>
      <c r="BS201" s="19">
        <f t="shared" si="3"/>
        <v>6143673.72</v>
      </c>
    </row>
    <row r="202" spans="1:71" ht="15.75" customHeight="1">
      <c r="A202" s="3" t="s">
        <v>522</v>
      </c>
      <c r="B202" s="3" t="s">
        <v>523</v>
      </c>
      <c r="C202" s="3" t="s">
        <v>497</v>
      </c>
      <c r="D202" s="5">
        <v>909753200</v>
      </c>
      <c r="E202" s="5">
        <v>3012181000</v>
      </c>
      <c r="F202" s="6">
        <v>3921934200</v>
      </c>
      <c r="G202" s="7">
        <v>16307000</v>
      </c>
      <c r="H202" s="7">
        <v>3905627200</v>
      </c>
      <c r="I202" s="8">
        <v>0</v>
      </c>
      <c r="J202" s="6">
        <v>3905627200</v>
      </c>
      <c r="K202" s="9">
        <v>3.163</v>
      </c>
      <c r="L202" s="46">
        <v>79.08</v>
      </c>
      <c r="M202" s="46"/>
      <c r="N202" s="10">
        <v>0</v>
      </c>
      <c r="O202" s="11">
        <v>0</v>
      </c>
      <c r="P202" s="8">
        <v>0</v>
      </c>
      <c r="Q202" s="12">
        <v>1120433279</v>
      </c>
      <c r="R202" s="6">
        <v>5026060479</v>
      </c>
      <c r="S202" s="13">
        <v>48840807.04</v>
      </c>
      <c r="T202" s="13">
        <v>0</v>
      </c>
      <c r="U202" s="13">
        <v>0</v>
      </c>
      <c r="V202" s="14">
        <v>34424.04</v>
      </c>
      <c r="W202" s="14">
        <v>0</v>
      </c>
      <c r="X202" s="14">
        <v>48806383</v>
      </c>
      <c r="Y202" s="15">
        <v>0</v>
      </c>
      <c r="Z202" s="13">
        <v>48806383</v>
      </c>
      <c r="AA202" s="16">
        <v>0</v>
      </c>
      <c r="AB202" s="16">
        <v>0</v>
      </c>
      <c r="AC202" s="13">
        <v>503509.57</v>
      </c>
      <c r="AD202" s="14">
        <v>29849146</v>
      </c>
      <c r="AE202" s="14">
        <v>0</v>
      </c>
      <c r="AF202" s="14">
        <v>0</v>
      </c>
      <c r="AG202" s="14">
        <v>42671952.03</v>
      </c>
      <c r="AH202" s="14">
        <v>0</v>
      </c>
      <c r="AI202" s="14">
        <v>1625944</v>
      </c>
      <c r="AJ202" s="17">
        <v>123456934.6</v>
      </c>
      <c r="AK202" s="18">
        <v>228032500</v>
      </c>
      <c r="AL202" s="18">
        <v>14648100</v>
      </c>
      <c r="AM202" s="18">
        <v>366028300</v>
      </c>
      <c r="AN202" s="18">
        <v>127707400</v>
      </c>
      <c r="AO202" s="18">
        <v>2410900</v>
      </c>
      <c r="AP202" s="18">
        <v>355433100</v>
      </c>
      <c r="AQ202" s="6">
        <v>1094260300</v>
      </c>
      <c r="AR202" s="15">
        <v>5600000</v>
      </c>
      <c r="AS202" s="15">
        <v>30502814.82</v>
      </c>
      <c r="AT202" s="15">
        <v>2000000</v>
      </c>
      <c r="AU202" s="13">
        <v>38102814.82</v>
      </c>
      <c r="AV202" s="18">
        <v>116250</v>
      </c>
      <c r="AW202" s="18">
        <v>194000</v>
      </c>
      <c r="AX202" s="18">
        <v>1875500</v>
      </c>
      <c r="AY202" s="18">
        <v>3835200</v>
      </c>
      <c r="AZ202" s="18">
        <v>0</v>
      </c>
      <c r="BA202" s="18">
        <v>0</v>
      </c>
      <c r="BB202" s="18">
        <v>0</v>
      </c>
      <c r="BC202" s="18">
        <v>0</v>
      </c>
      <c r="BD202" s="18">
        <v>0</v>
      </c>
      <c r="BE202" s="18">
        <v>0</v>
      </c>
      <c r="BF202" s="18">
        <v>0</v>
      </c>
      <c r="BG202" s="18">
        <v>0</v>
      </c>
      <c r="BH202" s="18">
        <v>935300</v>
      </c>
      <c r="BI202" s="18">
        <v>0</v>
      </c>
      <c r="BJ202" s="18">
        <v>0</v>
      </c>
      <c r="BK202" s="18">
        <v>0</v>
      </c>
      <c r="BL202" s="18">
        <v>0</v>
      </c>
      <c r="BM202" s="18">
        <v>9661000</v>
      </c>
      <c r="BN202" s="18">
        <v>16307000</v>
      </c>
      <c r="BO202" s="18">
        <v>0</v>
      </c>
      <c r="BP202" s="18">
        <v>0</v>
      </c>
      <c r="BQ202" s="18">
        <v>0</v>
      </c>
      <c r="BR202" s="18"/>
      <c r="BS202" s="19">
        <f t="shared" si="3"/>
        <v>80774766.85</v>
      </c>
    </row>
    <row r="203" spans="1:71" ht="15.75" customHeight="1">
      <c r="A203" s="3" t="s">
        <v>524</v>
      </c>
      <c r="B203" s="3" t="s">
        <v>525</v>
      </c>
      <c r="C203" s="3" t="s">
        <v>526</v>
      </c>
      <c r="D203" s="5">
        <v>1296631400</v>
      </c>
      <c r="E203" s="5">
        <v>1803894100</v>
      </c>
      <c r="F203" s="6">
        <v>3100525500</v>
      </c>
      <c r="G203" s="7">
        <v>113900</v>
      </c>
      <c r="H203" s="7">
        <v>3100411600</v>
      </c>
      <c r="I203" s="8">
        <v>6001800</v>
      </c>
      <c r="J203" s="6">
        <v>3106413400</v>
      </c>
      <c r="K203" s="9">
        <v>3.9139999999999997</v>
      </c>
      <c r="L203" s="46">
        <v>81.98</v>
      </c>
      <c r="M203" s="46"/>
      <c r="N203" s="10">
        <v>0</v>
      </c>
      <c r="O203" s="11">
        <v>0</v>
      </c>
      <c r="P203" s="8">
        <v>0</v>
      </c>
      <c r="Q203" s="12">
        <v>707412491</v>
      </c>
      <c r="R203" s="6">
        <v>3813825891</v>
      </c>
      <c r="S203" s="13">
        <v>15795449.62</v>
      </c>
      <c r="T203" s="13">
        <v>0</v>
      </c>
      <c r="U203" s="13">
        <v>0</v>
      </c>
      <c r="V203" s="14">
        <v>20302.47</v>
      </c>
      <c r="W203" s="14">
        <v>0</v>
      </c>
      <c r="X203" s="14">
        <v>15775147.149999999</v>
      </c>
      <c r="Y203" s="15">
        <v>0</v>
      </c>
      <c r="Z203" s="13">
        <v>15775147.149999999</v>
      </c>
      <c r="AA203" s="16">
        <v>0</v>
      </c>
      <c r="AB203" s="16">
        <v>0</v>
      </c>
      <c r="AC203" s="13">
        <v>576331.01</v>
      </c>
      <c r="AD203" s="14">
        <v>47122847</v>
      </c>
      <c r="AE203" s="14">
        <v>0</v>
      </c>
      <c r="AF203" s="14">
        <v>0</v>
      </c>
      <c r="AG203" s="14">
        <v>56828882.17</v>
      </c>
      <c r="AH203" s="14">
        <v>0</v>
      </c>
      <c r="AI203" s="14">
        <v>1258009.25</v>
      </c>
      <c r="AJ203" s="17">
        <v>121561216.58</v>
      </c>
      <c r="AK203" s="18">
        <v>108179200</v>
      </c>
      <c r="AL203" s="18">
        <v>13752800</v>
      </c>
      <c r="AM203" s="18">
        <v>115788600</v>
      </c>
      <c r="AN203" s="18">
        <v>59899900</v>
      </c>
      <c r="AO203" s="18">
        <v>14185000</v>
      </c>
      <c r="AP203" s="18">
        <v>192249700</v>
      </c>
      <c r="AQ203" s="6">
        <v>504055200</v>
      </c>
      <c r="AR203" s="15">
        <v>3500000</v>
      </c>
      <c r="AS203" s="15">
        <v>15886939.24</v>
      </c>
      <c r="AT203" s="15">
        <v>15000</v>
      </c>
      <c r="AU203" s="13">
        <v>19401939.240000002</v>
      </c>
      <c r="AV203" s="18">
        <v>34000</v>
      </c>
      <c r="AW203" s="18">
        <v>66000</v>
      </c>
      <c r="AX203" s="18">
        <v>0</v>
      </c>
      <c r="AY203" s="18">
        <v>0</v>
      </c>
      <c r="AZ203" s="18">
        <v>0</v>
      </c>
      <c r="BA203" s="18">
        <v>0</v>
      </c>
      <c r="BB203" s="18">
        <v>0</v>
      </c>
      <c r="BC203" s="18">
        <v>0</v>
      </c>
      <c r="BD203" s="18">
        <v>0</v>
      </c>
      <c r="BE203" s="18">
        <v>0</v>
      </c>
      <c r="BF203" s="18">
        <v>0</v>
      </c>
      <c r="BG203" s="18">
        <v>0</v>
      </c>
      <c r="BH203" s="18">
        <v>0</v>
      </c>
      <c r="BI203" s="18">
        <v>113900</v>
      </c>
      <c r="BJ203" s="18">
        <v>0</v>
      </c>
      <c r="BK203" s="18">
        <v>0</v>
      </c>
      <c r="BL203" s="18">
        <v>0</v>
      </c>
      <c r="BM203" s="18">
        <v>0</v>
      </c>
      <c r="BN203" s="18">
        <v>113900</v>
      </c>
      <c r="BO203" s="18">
        <v>0</v>
      </c>
      <c r="BP203" s="18">
        <v>0</v>
      </c>
      <c r="BQ203" s="18">
        <v>0</v>
      </c>
      <c r="BR203" s="18"/>
      <c r="BS203" s="19">
        <f t="shared" si="3"/>
        <v>76230821.41</v>
      </c>
    </row>
    <row r="204" spans="1:71" ht="15.75" customHeight="1">
      <c r="A204" s="3" t="s">
        <v>527</v>
      </c>
      <c r="B204" s="3" t="s">
        <v>528</v>
      </c>
      <c r="C204" s="3" t="s">
        <v>526</v>
      </c>
      <c r="D204" s="5">
        <v>2055776400</v>
      </c>
      <c r="E204" s="5">
        <v>3263512800</v>
      </c>
      <c r="F204" s="6">
        <v>5319289200</v>
      </c>
      <c r="G204" s="7">
        <v>4275900</v>
      </c>
      <c r="H204" s="7">
        <v>5315013300</v>
      </c>
      <c r="I204" s="8">
        <v>7224900</v>
      </c>
      <c r="J204" s="6">
        <v>5322238200</v>
      </c>
      <c r="K204" s="9">
        <v>3.268</v>
      </c>
      <c r="L204" s="46">
        <v>85.89</v>
      </c>
      <c r="M204" s="46"/>
      <c r="N204" s="10">
        <v>0</v>
      </c>
      <c r="O204" s="11">
        <v>0</v>
      </c>
      <c r="P204" s="8">
        <v>0</v>
      </c>
      <c r="Q204" s="12">
        <v>917483001</v>
      </c>
      <c r="R204" s="6">
        <v>6239721201</v>
      </c>
      <c r="S204" s="13">
        <v>25842606.53</v>
      </c>
      <c r="T204" s="13">
        <v>0</v>
      </c>
      <c r="U204" s="13">
        <v>0</v>
      </c>
      <c r="V204" s="14">
        <v>39272.7</v>
      </c>
      <c r="W204" s="14">
        <v>0</v>
      </c>
      <c r="X204" s="14">
        <v>25803333.830000002</v>
      </c>
      <c r="Y204" s="15">
        <v>0</v>
      </c>
      <c r="Z204" s="13">
        <v>25803333.830000002</v>
      </c>
      <c r="AA204" s="16">
        <v>0</v>
      </c>
      <c r="AB204" s="16">
        <v>0</v>
      </c>
      <c r="AC204" s="13">
        <v>942717.49</v>
      </c>
      <c r="AD204" s="14">
        <v>81313009</v>
      </c>
      <c r="AE204" s="14">
        <v>0</v>
      </c>
      <c r="AF204" s="14">
        <v>0</v>
      </c>
      <c r="AG204" s="14">
        <v>63496256.3</v>
      </c>
      <c r="AH204" s="14">
        <v>266112</v>
      </c>
      <c r="AI204" s="14">
        <v>2059811.74</v>
      </c>
      <c r="AJ204" s="17">
        <v>173881240.36</v>
      </c>
      <c r="AK204" s="18">
        <v>209113800</v>
      </c>
      <c r="AL204" s="18">
        <v>108099900</v>
      </c>
      <c r="AM204" s="18">
        <v>131418400</v>
      </c>
      <c r="AN204" s="18">
        <v>123580400</v>
      </c>
      <c r="AO204" s="18">
        <v>14791300</v>
      </c>
      <c r="AP204" s="18">
        <v>356664800</v>
      </c>
      <c r="AQ204" s="6">
        <v>943668600</v>
      </c>
      <c r="AR204" s="15">
        <v>6375000</v>
      </c>
      <c r="AS204" s="15">
        <v>24904333.48</v>
      </c>
      <c r="AT204" s="15">
        <v>2350000</v>
      </c>
      <c r="AU204" s="13">
        <v>33629333.480000004</v>
      </c>
      <c r="AV204" s="18">
        <v>26500</v>
      </c>
      <c r="AW204" s="18">
        <v>111750</v>
      </c>
      <c r="AX204" s="18">
        <v>0</v>
      </c>
      <c r="AY204" s="18">
        <v>0</v>
      </c>
      <c r="AZ204" s="18">
        <v>0</v>
      </c>
      <c r="BA204" s="18">
        <v>0</v>
      </c>
      <c r="BB204" s="18">
        <v>0</v>
      </c>
      <c r="BC204" s="18">
        <v>0</v>
      </c>
      <c r="BD204" s="18">
        <v>0</v>
      </c>
      <c r="BE204" s="18">
        <v>0</v>
      </c>
      <c r="BF204" s="18">
        <v>0</v>
      </c>
      <c r="BG204" s="18">
        <v>31100</v>
      </c>
      <c r="BH204" s="18">
        <v>4244800</v>
      </c>
      <c r="BI204" s="18">
        <v>0</v>
      </c>
      <c r="BJ204" s="18">
        <v>0</v>
      </c>
      <c r="BK204" s="18">
        <v>0</v>
      </c>
      <c r="BL204" s="18">
        <v>0</v>
      </c>
      <c r="BM204" s="18">
        <v>0</v>
      </c>
      <c r="BN204" s="18">
        <v>4275900</v>
      </c>
      <c r="BO204" s="18">
        <v>0</v>
      </c>
      <c r="BP204" s="18">
        <v>0</v>
      </c>
      <c r="BQ204" s="18">
        <v>0</v>
      </c>
      <c r="BR204" s="18"/>
      <c r="BS204" s="19">
        <f t="shared" si="3"/>
        <v>97125589.78</v>
      </c>
    </row>
    <row r="205" spans="1:71" ht="15.75" customHeight="1">
      <c r="A205" s="3" t="s">
        <v>529</v>
      </c>
      <c r="B205" s="3" t="s">
        <v>530</v>
      </c>
      <c r="C205" s="3" t="s">
        <v>526</v>
      </c>
      <c r="D205" s="5">
        <v>549559100</v>
      </c>
      <c r="E205" s="5">
        <v>497367500</v>
      </c>
      <c r="F205" s="6">
        <v>1046926600</v>
      </c>
      <c r="G205" s="7">
        <v>0</v>
      </c>
      <c r="H205" s="7">
        <v>1046926600</v>
      </c>
      <c r="I205" s="8">
        <v>3102500</v>
      </c>
      <c r="J205" s="6">
        <v>1050029100</v>
      </c>
      <c r="K205" s="9">
        <v>3.102</v>
      </c>
      <c r="L205" s="46">
        <v>77.58</v>
      </c>
      <c r="M205" s="46"/>
      <c r="N205" s="10">
        <v>0</v>
      </c>
      <c r="O205" s="11">
        <v>0</v>
      </c>
      <c r="P205" s="8">
        <v>0</v>
      </c>
      <c r="Q205" s="12">
        <v>307528694</v>
      </c>
      <c r="R205" s="6">
        <v>1357557794</v>
      </c>
      <c r="S205" s="13">
        <v>5622499.91</v>
      </c>
      <c r="T205" s="13">
        <v>0</v>
      </c>
      <c r="U205" s="13">
        <v>0</v>
      </c>
      <c r="V205" s="14">
        <v>71439.72</v>
      </c>
      <c r="W205" s="14">
        <v>0</v>
      </c>
      <c r="X205" s="14">
        <v>5551060.19</v>
      </c>
      <c r="Y205" s="15">
        <v>0</v>
      </c>
      <c r="Z205" s="13">
        <v>5551060.19</v>
      </c>
      <c r="AA205" s="16">
        <v>0</v>
      </c>
      <c r="AB205" s="16">
        <v>0</v>
      </c>
      <c r="AC205" s="13">
        <v>203045.07</v>
      </c>
      <c r="AD205" s="14">
        <v>0</v>
      </c>
      <c r="AE205" s="14">
        <v>16921113</v>
      </c>
      <c r="AF205" s="14">
        <v>0</v>
      </c>
      <c r="AG205" s="14">
        <v>9339862.72</v>
      </c>
      <c r="AH205" s="14">
        <v>105002.91</v>
      </c>
      <c r="AI205" s="14">
        <v>448702.93</v>
      </c>
      <c r="AJ205" s="17">
        <v>32568786.820000004</v>
      </c>
      <c r="AK205" s="18">
        <v>27852800</v>
      </c>
      <c r="AL205" s="18">
        <v>125207000</v>
      </c>
      <c r="AM205" s="18">
        <v>39915600</v>
      </c>
      <c r="AN205" s="18">
        <v>43499100</v>
      </c>
      <c r="AO205" s="18">
        <v>7590000</v>
      </c>
      <c r="AP205" s="18">
        <v>18865900</v>
      </c>
      <c r="AQ205" s="6">
        <v>262930400</v>
      </c>
      <c r="AR205" s="15">
        <v>700000</v>
      </c>
      <c r="AS205" s="15">
        <v>3867709.69</v>
      </c>
      <c r="AT205" s="15">
        <v>113813.96</v>
      </c>
      <c r="AU205" s="13">
        <v>4681523.649999999</v>
      </c>
      <c r="AV205" s="18">
        <v>2250</v>
      </c>
      <c r="AW205" s="18">
        <v>21500</v>
      </c>
      <c r="AX205" s="18">
        <v>0</v>
      </c>
      <c r="AY205" s="18">
        <v>0</v>
      </c>
      <c r="AZ205" s="18">
        <v>0</v>
      </c>
      <c r="BA205" s="18">
        <v>0</v>
      </c>
      <c r="BB205" s="18">
        <v>0</v>
      </c>
      <c r="BC205" s="18">
        <v>0</v>
      </c>
      <c r="BD205" s="18">
        <v>0</v>
      </c>
      <c r="BE205" s="18">
        <v>0</v>
      </c>
      <c r="BF205" s="18">
        <v>0</v>
      </c>
      <c r="BG205" s="18">
        <v>0</v>
      </c>
      <c r="BH205" s="18">
        <v>0</v>
      </c>
      <c r="BI205" s="18">
        <v>0</v>
      </c>
      <c r="BJ205" s="18">
        <v>0</v>
      </c>
      <c r="BK205" s="18">
        <v>0</v>
      </c>
      <c r="BL205" s="18">
        <v>0</v>
      </c>
      <c r="BM205" s="18">
        <v>0</v>
      </c>
      <c r="BN205" s="18">
        <v>0</v>
      </c>
      <c r="BO205" s="18">
        <v>0</v>
      </c>
      <c r="BP205" s="18">
        <v>0</v>
      </c>
      <c r="BQ205" s="18">
        <v>0</v>
      </c>
      <c r="BR205" s="18"/>
      <c r="BS205" s="19">
        <f t="shared" si="3"/>
        <v>14021386.370000001</v>
      </c>
    </row>
    <row r="206" spans="1:71" ht="15.75" customHeight="1">
      <c r="A206" s="3" t="s">
        <v>531</v>
      </c>
      <c r="B206" s="3" t="s">
        <v>532</v>
      </c>
      <c r="C206" s="3" t="s">
        <v>526</v>
      </c>
      <c r="D206" s="5">
        <v>1124268500</v>
      </c>
      <c r="E206" s="5">
        <v>1132717200</v>
      </c>
      <c r="F206" s="6">
        <v>2256985700</v>
      </c>
      <c r="G206" s="7">
        <v>0</v>
      </c>
      <c r="H206" s="7">
        <v>2256985700</v>
      </c>
      <c r="I206" s="8">
        <v>1501500</v>
      </c>
      <c r="J206" s="6">
        <v>2258487200</v>
      </c>
      <c r="K206" s="9">
        <v>2.53</v>
      </c>
      <c r="L206" s="46">
        <v>83.82</v>
      </c>
      <c r="M206" s="46"/>
      <c r="N206" s="10">
        <v>0</v>
      </c>
      <c r="O206" s="11">
        <v>0</v>
      </c>
      <c r="P206" s="8">
        <v>0</v>
      </c>
      <c r="Q206" s="12">
        <v>443358983</v>
      </c>
      <c r="R206" s="6">
        <v>2701846183</v>
      </c>
      <c r="S206" s="13">
        <v>11190042.88</v>
      </c>
      <c r="T206" s="13">
        <v>0</v>
      </c>
      <c r="U206" s="13">
        <v>0</v>
      </c>
      <c r="V206" s="14">
        <v>0</v>
      </c>
      <c r="W206" s="14">
        <v>0</v>
      </c>
      <c r="X206" s="14">
        <v>11190042.88</v>
      </c>
      <c r="Y206" s="15">
        <v>0</v>
      </c>
      <c r="Z206" s="13">
        <v>11190042.88</v>
      </c>
      <c r="AA206" s="16">
        <v>0</v>
      </c>
      <c r="AB206" s="16">
        <v>0</v>
      </c>
      <c r="AC206" s="13">
        <v>408767.17</v>
      </c>
      <c r="AD206" s="14">
        <v>33155574</v>
      </c>
      <c r="AE206" s="14">
        <v>0</v>
      </c>
      <c r="AF206" s="14">
        <v>0</v>
      </c>
      <c r="AG206" s="14">
        <v>11493548.18</v>
      </c>
      <c r="AH206" s="14">
        <v>0</v>
      </c>
      <c r="AI206" s="14">
        <v>886371.54</v>
      </c>
      <c r="AJ206" s="17">
        <v>57134303.769999996</v>
      </c>
      <c r="AK206" s="18">
        <v>44512800</v>
      </c>
      <c r="AL206" s="18">
        <v>0</v>
      </c>
      <c r="AM206" s="18">
        <v>108597800</v>
      </c>
      <c r="AN206" s="18">
        <v>43662800</v>
      </c>
      <c r="AO206" s="18">
        <v>0</v>
      </c>
      <c r="AP206" s="18">
        <v>286851200</v>
      </c>
      <c r="AQ206" s="6">
        <v>483624600</v>
      </c>
      <c r="AR206" s="15">
        <v>7217548.68</v>
      </c>
      <c r="AS206" s="15">
        <v>2548379.82</v>
      </c>
      <c r="AT206" s="15">
        <v>350000</v>
      </c>
      <c r="AU206" s="13">
        <v>10115928.5</v>
      </c>
      <c r="AV206" s="18">
        <v>4250</v>
      </c>
      <c r="AW206" s="18">
        <v>50250</v>
      </c>
      <c r="AX206" s="18">
        <v>0</v>
      </c>
      <c r="AY206" s="18">
        <v>0</v>
      </c>
      <c r="AZ206" s="18">
        <v>0</v>
      </c>
      <c r="BA206" s="18">
        <v>0</v>
      </c>
      <c r="BB206" s="18">
        <v>0</v>
      </c>
      <c r="BC206" s="18">
        <v>0</v>
      </c>
      <c r="BD206" s="18">
        <v>0</v>
      </c>
      <c r="BE206" s="18">
        <v>0</v>
      </c>
      <c r="BF206" s="18">
        <v>0</v>
      </c>
      <c r="BG206" s="18">
        <v>0</v>
      </c>
      <c r="BH206" s="18">
        <v>0</v>
      </c>
      <c r="BI206" s="18">
        <v>0</v>
      </c>
      <c r="BJ206" s="18">
        <v>0</v>
      </c>
      <c r="BK206" s="18">
        <v>0</v>
      </c>
      <c r="BL206" s="18">
        <v>0</v>
      </c>
      <c r="BM206" s="18">
        <v>0</v>
      </c>
      <c r="BN206" s="18">
        <v>0</v>
      </c>
      <c r="BO206" s="18">
        <v>0</v>
      </c>
      <c r="BP206" s="18">
        <v>0</v>
      </c>
      <c r="BQ206" s="18">
        <v>0</v>
      </c>
      <c r="BR206" s="18"/>
      <c r="BS206" s="19">
        <f t="shared" si="3"/>
        <v>21609476.68</v>
      </c>
    </row>
    <row r="207" spans="1:71" ht="15.75" customHeight="1">
      <c r="A207" s="3" t="s">
        <v>533</v>
      </c>
      <c r="B207" s="3" t="s">
        <v>534</v>
      </c>
      <c r="C207" s="3" t="s">
        <v>526</v>
      </c>
      <c r="D207" s="5">
        <v>1328016400</v>
      </c>
      <c r="E207" s="5">
        <v>3432529600</v>
      </c>
      <c r="F207" s="6">
        <v>4760546000</v>
      </c>
      <c r="G207" s="7">
        <v>15716400</v>
      </c>
      <c r="H207" s="7">
        <v>4744829600</v>
      </c>
      <c r="I207" s="8">
        <v>12290000</v>
      </c>
      <c r="J207" s="6">
        <v>4757119600</v>
      </c>
      <c r="K207" s="9">
        <v>3.1679999999999997</v>
      </c>
      <c r="L207" s="46">
        <v>96.61</v>
      </c>
      <c r="M207" s="46"/>
      <c r="N207" s="10">
        <v>0</v>
      </c>
      <c r="O207" s="11">
        <v>0</v>
      </c>
      <c r="P207" s="8">
        <v>0</v>
      </c>
      <c r="Q207" s="12">
        <v>213823996</v>
      </c>
      <c r="R207" s="6">
        <v>4970943596</v>
      </c>
      <c r="S207" s="13">
        <v>20587801.17</v>
      </c>
      <c r="T207" s="13">
        <v>0</v>
      </c>
      <c r="U207" s="13">
        <v>0</v>
      </c>
      <c r="V207" s="14">
        <v>225085.88</v>
      </c>
      <c r="W207" s="14">
        <v>0</v>
      </c>
      <c r="X207" s="14">
        <v>20362715.290000003</v>
      </c>
      <c r="Y207" s="15">
        <v>0</v>
      </c>
      <c r="Z207" s="13">
        <v>20362715.290000003</v>
      </c>
      <c r="AA207" s="16">
        <v>0</v>
      </c>
      <c r="AB207" s="16">
        <v>0</v>
      </c>
      <c r="AC207" s="13">
        <v>744786.01</v>
      </c>
      <c r="AD207" s="14">
        <v>30548408</v>
      </c>
      <c r="AE207" s="14">
        <v>0</v>
      </c>
      <c r="AF207" s="14">
        <v>0</v>
      </c>
      <c r="AG207" s="14">
        <v>96905189.57</v>
      </c>
      <c r="AH207" s="14">
        <v>474482.96</v>
      </c>
      <c r="AI207" s="14">
        <v>1666986.9</v>
      </c>
      <c r="AJ207" s="17">
        <v>150702568.73000002</v>
      </c>
      <c r="AK207" s="18">
        <v>480980600</v>
      </c>
      <c r="AL207" s="18">
        <v>35471500</v>
      </c>
      <c r="AM207" s="18">
        <v>570724900</v>
      </c>
      <c r="AN207" s="18">
        <v>251659000</v>
      </c>
      <c r="AO207" s="18">
        <v>15028200</v>
      </c>
      <c r="AP207" s="18">
        <v>609835500</v>
      </c>
      <c r="AQ207" s="6">
        <v>1963699700</v>
      </c>
      <c r="AR207" s="15">
        <v>15773000</v>
      </c>
      <c r="AS207" s="15">
        <v>48841492.22</v>
      </c>
      <c r="AT207" s="15">
        <v>5463000</v>
      </c>
      <c r="AU207" s="13">
        <v>70077492.22</v>
      </c>
      <c r="AV207" s="18">
        <v>16000</v>
      </c>
      <c r="AW207" s="18">
        <v>56250</v>
      </c>
      <c r="AX207" s="18">
        <v>0</v>
      </c>
      <c r="AY207" s="18">
        <v>0</v>
      </c>
      <c r="AZ207" s="18">
        <v>0</v>
      </c>
      <c r="BA207" s="18">
        <v>0</v>
      </c>
      <c r="BB207" s="18">
        <v>0</v>
      </c>
      <c r="BC207" s="18">
        <v>0</v>
      </c>
      <c r="BD207" s="18">
        <v>0</v>
      </c>
      <c r="BE207" s="18">
        <v>0</v>
      </c>
      <c r="BF207" s="18">
        <v>0</v>
      </c>
      <c r="BG207" s="18">
        <v>275900</v>
      </c>
      <c r="BH207" s="18">
        <v>839900</v>
      </c>
      <c r="BI207" s="18">
        <v>855400</v>
      </c>
      <c r="BJ207" s="18">
        <v>498000</v>
      </c>
      <c r="BK207" s="18">
        <v>12790800</v>
      </c>
      <c r="BL207" s="18">
        <v>456400</v>
      </c>
      <c r="BM207" s="18">
        <v>0</v>
      </c>
      <c r="BN207" s="18">
        <v>15716400</v>
      </c>
      <c r="BO207" s="18">
        <v>0</v>
      </c>
      <c r="BP207" s="18">
        <v>126414</v>
      </c>
      <c r="BQ207" s="18">
        <v>0</v>
      </c>
      <c r="BR207" s="18"/>
      <c r="BS207" s="19">
        <f t="shared" si="3"/>
        <v>166982681.79</v>
      </c>
    </row>
    <row r="208" spans="1:71" ht="15.75" customHeight="1">
      <c r="A208" s="3" t="s">
        <v>535</v>
      </c>
      <c r="B208" s="3" t="s">
        <v>536</v>
      </c>
      <c r="C208" s="3" t="s">
        <v>526</v>
      </c>
      <c r="D208" s="5">
        <v>403088200</v>
      </c>
      <c r="E208" s="5">
        <v>350695400</v>
      </c>
      <c r="F208" s="6">
        <v>753783600</v>
      </c>
      <c r="G208" s="7">
        <v>0</v>
      </c>
      <c r="H208" s="7">
        <v>753783600</v>
      </c>
      <c r="I208" s="8">
        <v>251300</v>
      </c>
      <c r="J208" s="6">
        <v>754034900</v>
      </c>
      <c r="K208" s="9">
        <v>2.1679999999999997</v>
      </c>
      <c r="L208" s="46">
        <v>92.49000000000001</v>
      </c>
      <c r="M208" s="46"/>
      <c r="N208" s="10">
        <v>0</v>
      </c>
      <c r="O208" s="11">
        <v>0</v>
      </c>
      <c r="P208" s="8">
        <v>0</v>
      </c>
      <c r="Q208" s="12">
        <v>61500611</v>
      </c>
      <c r="R208" s="6">
        <v>815535511</v>
      </c>
      <c r="S208" s="13">
        <v>3377645.03</v>
      </c>
      <c r="T208" s="13">
        <v>0</v>
      </c>
      <c r="U208" s="13">
        <v>0</v>
      </c>
      <c r="V208" s="14">
        <v>3585.22</v>
      </c>
      <c r="W208" s="14">
        <v>0</v>
      </c>
      <c r="X208" s="14">
        <v>3374059.8099999996</v>
      </c>
      <c r="Y208" s="15">
        <v>0</v>
      </c>
      <c r="Z208" s="13">
        <v>3374059.8099999996</v>
      </c>
      <c r="AA208" s="16">
        <v>0</v>
      </c>
      <c r="AB208" s="16">
        <v>0</v>
      </c>
      <c r="AC208" s="13">
        <v>123271.16</v>
      </c>
      <c r="AD208" s="14">
        <v>5661370</v>
      </c>
      <c r="AE208" s="14">
        <v>2886606</v>
      </c>
      <c r="AF208" s="14">
        <v>0</v>
      </c>
      <c r="AG208" s="14">
        <v>4301984.13</v>
      </c>
      <c r="AH208" s="14">
        <v>0</v>
      </c>
      <c r="AI208" s="14">
        <v>0</v>
      </c>
      <c r="AJ208" s="17">
        <v>16347291.099999998</v>
      </c>
      <c r="AK208" s="18">
        <v>7331800</v>
      </c>
      <c r="AL208" s="18">
        <v>1267500</v>
      </c>
      <c r="AM208" s="18">
        <v>95620900</v>
      </c>
      <c r="AN208" s="18">
        <v>9252600</v>
      </c>
      <c r="AO208" s="18">
        <v>0</v>
      </c>
      <c r="AP208" s="18">
        <v>490900</v>
      </c>
      <c r="AQ208" s="6">
        <v>113963700</v>
      </c>
      <c r="AR208" s="15">
        <v>800000</v>
      </c>
      <c r="AS208" s="15">
        <v>1346988.24</v>
      </c>
      <c r="AT208" s="15">
        <v>325000</v>
      </c>
      <c r="AU208" s="13">
        <v>2471988.24</v>
      </c>
      <c r="AV208" s="18">
        <v>0</v>
      </c>
      <c r="AW208" s="18">
        <v>5000</v>
      </c>
      <c r="AX208" s="18">
        <v>0</v>
      </c>
      <c r="AY208" s="18">
        <v>0</v>
      </c>
      <c r="AZ208" s="18">
        <v>0</v>
      </c>
      <c r="BA208" s="18">
        <v>0</v>
      </c>
      <c r="BB208" s="18">
        <v>0</v>
      </c>
      <c r="BC208" s="18">
        <v>0</v>
      </c>
      <c r="BD208" s="18">
        <v>0</v>
      </c>
      <c r="BE208" s="18">
        <v>0</v>
      </c>
      <c r="BF208" s="18">
        <v>0</v>
      </c>
      <c r="BG208" s="18">
        <v>0</v>
      </c>
      <c r="BH208" s="18">
        <v>0</v>
      </c>
      <c r="BI208" s="18">
        <v>0</v>
      </c>
      <c r="BJ208" s="18">
        <v>0</v>
      </c>
      <c r="BK208" s="18">
        <v>0</v>
      </c>
      <c r="BL208" s="18">
        <v>0</v>
      </c>
      <c r="BM208" s="18">
        <v>0</v>
      </c>
      <c r="BN208" s="18">
        <v>0</v>
      </c>
      <c r="BO208" s="18">
        <v>0</v>
      </c>
      <c r="BP208" s="18">
        <v>0</v>
      </c>
      <c r="BQ208" s="18">
        <v>0</v>
      </c>
      <c r="BR208" s="18"/>
      <c r="BS208" s="19">
        <f t="shared" si="3"/>
        <v>6773972.37</v>
      </c>
    </row>
    <row r="209" spans="1:71" ht="15.75" customHeight="1">
      <c r="A209" s="3" t="s">
        <v>537</v>
      </c>
      <c r="B209" s="4" t="s">
        <v>505</v>
      </c>
      <c r="C209" s="3" t="s">
        <v>526</v>
      </c>
      <c r="D209" s="5">
        <v>1116279200</v>
      </c>
      <c r="E209" s="5">
        <v>2078738500</v>
      </c>
      <c r="F209" s="6">
        <v>3195017700</v>
      </c>
      <c r="G209" s="7">
        <v>0</v>
      </c>
      <c r="H209" s="7">
        <v>3195017700</v>
      </c>
      <c r="I209" s="8">
        <v>7609400</v>
      </c>
      <c r="J209" s="6">
        <v>3202627100</v>
      </c>
      <c r="K209" s="9">
        <v>2.053</v>
      </c>
      <c r="L209" s="46">
        <v>84.11999999999999</v>
      </c>
      <c r="M209" s="46"/>
      <c r="N209" s="10">
        <v>0</v>
      </c>
      <c r="O209" s="11">
        <v>0</v>
      </c>
      <c r="P209" s="8">
        <v>0</v>
      </c>
      <c r="Q209" s="12">
        <v>631069307</v>
      </c>
      <c r="R209" s="6">
        <v>3833696407</v>
      </c>
      <c r="S209" s="13">
        <v>15877745.92</v>
      </c>
      <c r="T209" s="13">
        <v>0</v>
      </c>
      <c r="U209" s="13">
        <v>0</v>
      </c>
      <c r="V209" s="14">
        <v>127804.81</v>
      </c>
      <c r="W209" s="14">
        <v>0</v>
      </c>
      <c r="X209" s="14">
        <v>15749941.11</v>
      </c>
      <c r="Y209" s="15">
        <v>0</v>
      </c>
      <c r="Z209" s="13">
        <v>15749941.11</v>
      </c>
      <c r="AA209" s="16">
        <v>0</v>
      </c>
      <c r="AB209" s="16">
        <v>0</v>
      </c>
      <c r="AC209" s="13">
        <v>575929.27</v>
      </c>
      <c r="AD209" s="14">
        <v>12892617</v>
      </c>
      <c r="AE209" s="14">
        <v>19254330</v>
      </c>
      <c r="AF209" s="14">
        <v>0</v>
      </c>
      <c r="AG209" s="14">
        <v>15679229.74</v>
      </c>
      <c r="AH209" s="14">
        <v>320263</v>
      </c>
      <c r="AI209" s="14">
        <v>1266396</v>
      </c>
      <c r="AJ209" s="17">
        <v>65738706.12</v>
      </c>
      <c r="AK209" s="18">
        <v>25639400</v>
      </c>
      <c r="AL209" s="18">
        <v>11646600</v>
      </c>
      <c r="AM209" s="18">
        <v>64057000</v>
      </c>
      <c r="AN209" s="18">
        <v>13610400</v>
      </c>
      <c r="AO209" s="18">
        <v>254700</v>
      </c>
      <c r="AP209" s="18">
        <v>154751900</v>
      </c>
      <c r="AQ209" s="6">
        <v>269960000</v>
      </c>
      <c r="AR209" s="15">
        <v>3550000</v>
      </c>
      <c r="AS209" s="15">
        <v>4579463.19</v>
      </c>
      <c r="AT209" s="15">
        <v>500000</v>
      </c>
      <c r="AU209" s="13">
        <v>8629463.190000001</v>
      </c>
      <c r="AV209" s="18">
        <v>1750</v>
      </c>
      <c r="AW209" s="18">
        <v>40500</v>
      </c>
      <c r="AX209" s="18">
        <v>0</v>
      </c>
      <c r="AY209" s="18">
        <v>0</v>
      </c>
      <c r="AZ209" s="18">
        <v>0</v>
      </c>
      <c r="BA209" s="18">
        <v>0</v>
      </c>
      <c r="BB209" s="18">
        <v>0</v>
      </c>
      <c r="BC209" s="18">
        <v>0</v>
      </c>
      <c r="BD209" s="18">
        <v>0</v>
      </c>
      <c r="BE209" s="18">
        <v>0</v>
      </c>
      <c r="BF209" s="18">
        <v>0</v>
      </c>
      <c r="BG209" s="18">
        <v>0</v>
      </c>
      <c r="BH209" s="18">
        <v>0</v>
      </c>
      <c r="BI209" s="18">
        <v>0</v>
      </c>
      <c r="BJ209" s="18">
        <v>0</v>
      </c>
      <c r="BK209" s="18">
        <v>0</v>
      </c>
      <c r="BL209" s="18">
        <v>0</v>
      </c>
      <c r="BM209" s="18">
        <v>0</v>
      </c>
      <c r="BN209" s="18">
        <v>0</v>
      </c>
      <c r="BO209" s="18">
        <v>0</v>
      </c>
      <c r="BP209" s="18">
        <v>0</v>
      </c>
      <c r="BQ209" s="18">
        <v>0</v>
      </c>
      <c r="BR209" s="18"/>
      <c r="BS209" s="19">
        <f t="shared" si="3"/>
        <v>24308692.93</v>
      </c>
    </row>
    <row r="210" spans="1:71" ht="15.75" customHeight="1">
      <c r="A210" s="3" t="s">
        <v>538</v>
      </c>
      <c r="B210" s="3" t="s">
        <v>539</v>
      </c>
      <c r="C210" s="3" t="s">
        <v>526</v>
      </c>
      <c r="D210" s="5">
        <v>844780000</v>
      </c>
      <c r="E210" s="5">
        <v>874587900</v>
      </c>
      <c r="F210" s="6">
        <v>1719367900</v>
      </c>
      <c r="G210" s="7">
        <v>0</v>
      </c>
      <c r="H210" s="7">
        <v>1719367900</v>
      </c>
      <c r="I210" s="8">
        <v>747900</v>
      </c>
      <c r="J210" s="6">
        <v>1720115800</v>
      </c>
      <c r="K210" s="9">
        <v>3.374</v>
      </c>
      <c r="L210" s="46">
        <v>75.89</v>
      </c>
      <c r="M210" s="46"/>
      <c r="N210" s="10">
        <v>0</v>
      </c>
      <c r="O210" s="11">
        <v>0</v>
      </c>
      <c r="P210" s="8">
        <v>0</v>
      </c>
      <c r="Q210" s="12">
        <v>547754930</v>
      </c>
      <c r="R210" s="6">
        <v>2267870730</v>
      </c>
      <c r="S210" s="13">
        <v>9392677.82</v>
      </c>
      <c r="T210" s="13">
        <v>0</v>
      </c>
      <c r="U210" s="13">
        <v>0</v>
      </c>
      <c r="V210" s="14">
        <v>770.09</v>
      </c>
      <c r="W210" s="14">
        <v>0</v>
      </c>
      <c r="X210" s="14">
        <v>9391907.73</v>
      </c>
      <c r="Y210" s="15">
        <v>0</v>
      </c>
      <c r="Z210" s="13">
        <v>9391907.73</v>
      </c>
      <c r="AA210" s="16">
        <v>0</v>
      </c>
      <c r="AB210" s="16">
        <v>0</v>
      </c>
      <c r="AC210" s="13">
        <v>343084.09</v>
      </c>
      <c r="AD210" s="14">
        <v>35058925</v>
      </c>
      <c r="AE210" s="14">
        <v>0</v>
      </c>
      <c r="AF210" s="14">
        <v>0</v>
      </c>
      <c r="AG210" s="14">
        <v>12478359.11</v>
      </c>
      <c r="AH210" s="14">
        <v>0</v>
      </c>
      <c r="AI210" s="14">
        <v>754685.67</v>
      </c>
      <c r="AJ210" s="17">
        <v>58026961.6</v>
      </c>
      <c r="AK210" s="18">
        <v>58838200</v>
      </c>
      <c r="AL210" s="18">
        <v>3492900</v>
      </c>
      <c r="AM210" s="18">
        <v>42807600</v>
      </c>
      <c r="AN210" s="18">
        <v>12615100</v>
      </c>
      <c r="AO210" s="18">
        <v>8587500</v>
      </c>
      <c r="AP210" s="18">
        <v>35796000</v>
      </c>
      <c r="AQ210" s="6">
        <v>162137300</v>
      </c>
      <c r="AR210" s="15">
        <v>2017000</v>
      </c>
      <c r="AS210" s="15">
        <v>2149468.72</v>
      </c>
      <c r="AT210" s="15">
        <v>249000</v>
      </c>
      <c r="AU210" s="13">
        <v>4415468.720000001</v>
      </c>
      <c r="AV210" s="18">
        <v>1000</v>
      </c>
      <c r="AW210" s="18">
        <v>17000</v>
      </c>
      <c r="AX210" s="18">
        <v>0</v>
      </c>
      <c r="AY210" s="18">
        <v>0</v>
      </c>
      <c r="AZ210" s="18">
        <v>0</v>
      </c>
      <c r="BA210" s="18">
        <v>0</v>
      </c>
      <c r="BB210" s="18">
        <v>0</v>
      </c>
      <c r="BC210" s="18">
        <v>0</v>
      </c>
      <c r="BD210" s="18">
        <v>0</v>
      </c>
      <c r="BE210" s="18">
        <v>0</v>
      </c>
      <c r="BF210" s="18">
        <v>0</v>
      </c>
      <c r="BG210" s="18">
        <v>0</v>
      </c>
      <c r="BH210" s="18">
        <v>0</v>
      </c>
      <c r="BI210" s="18">
        <v>0</v>
      </c>
      <c r="BJ210" s="18">
        <v>0</v>
      </c>
      <c r="BK210" s="18">
        <v>0</v>
      </c>
      <c r="BL210" s="18">
        <v>0</v>
      </c>
      <c r="BM210" s="18">
        <v>0</v>
      </c>
      <c r="BN210" s="18">
        <v>0</v>
      </c>
      <c r="BO210" s="18">
        <v>0</v>
      </c>
      <c r="BP210" s="18">
        <v>0</v>
      </c>
      <c r="BQ210" s="18">
        <v>0</v>
      </c>
      <c r="BR210" s="18"/>
      <c r="BS210" s="19">
        <f t="shared" si="3"/>
        <v>16893827.83</v>
      </c>
    </row>
    <row r="211" spans="1:71" ht="15.75" customHeight="1">
      <c r="A211" s="3" t="s">
        <v>540</v>
      </c>
      <c r="B211" s="3" t="s">
        <v>541</v>
      </c>
      <c r="C211" s="3" t="s">
        <v>526</v>
      </c>
      <c r="D211" s="5">
        <v>420290434</v>
      </c>
      <c r="E211" s="5">
        <v>1476951316</v>
      </c>
      <c r="F211" s="6">
        <v>1897241750</v>
      </c>
      <c r="G211" s="7">
        <v>8574950</v>
      </c>
      <c r="H211" s="7">
        <v>1888666800</v>
      </c>
      <c r="I211" s="8">
        <v>6178200</v>
      </c>
      <c r="J211" s="6">
        <v>1894845000</v>
      </c>
      <c r="K211" s="9">
        <v>6.073</v>
      </c>
      <c r="L211" s="46">
        <v>62.44</v>
      </c>
      <c r="M211" s="46"/>
      <c r="N211" s="10">
        <v>0</v>
      </c>
      <c r="O211" s="11">
        <v>0</v>
      </c>
      <c r="P211" s="8">
        <v>0</v>
      </c>
      <c r="Q211" s="12">
        <v>1152884222</v>
      </c>
      <c r="R211" s="6">
        <v>3047729222</v>
      </c>
      <c r="S211" s="13">
        <v>12622561.9</v>
      </c>
      <c r="T211" s="13">
        <v>0</v>
      </c>
      <c r="U211" s="13">
        <v>0</v>
      </c>
      <c r="V211" s="14">
        <v>19476.5</v>
      </c>
      <c r="W211" s="14">
        <v>0</v>
      </c>
      <c r="X211" s="14">
        <v>12603085.4</v>
      </c>
      <c r="Y211" s="15">
        <v>0</v>
      </c>
      <c r="Z211" s="13">
        <v>12603085.4</v>
      </c>
      <c r="AA211" s="16">
        <v>0</v>
      </c>
      <c r="AB211" s="16">
        <v>0</v>
      </c>
      <c r="AC211" s="13">
        <v>460437.18</v>
      </c>
      <c r="AD211" s="14">
        <v>17459529</v>
      </c>
      <c r="AE211" s="14">
        <v>0</v>
      </c>
      <c r="AF211" s="14">
        <v>3257569.25</v>
      </c>
      <c r="AG211" s="14">
        <v>80286496.51</v>
      </c>
      <c r="AH211" s="14">
        <v>0</v>
      </c>
      <c r="AI211" s="14">
        <v>995481.86</v>
      </c>
      <c r="AJ211" s="17">
        <v>115062599.2</v>
      </c>
      <c r="AK211" s="18">
        <v>113612700</v>
      </c>
      <c r="AL211" s="18">
        <v>0</v>
      </c>
      <c r="AM211" s="18">
        <v>78363600</v>
      </c>
      <c r="AN211" s="18">
        <v>70339900</v>
      </c>
      <c r="AO211" s="18">
        <v>3212000</v>
      </c>
      <c r="AP211" s="18">
        <v>51750567</v>
      </c>
      <c r="AQ211" s="6">
        <v>317278767</v>
      </c>
      <c r="AR211" s="15">
        <v>7000000</v>
      </c>
      <c r="AS211" s="15">
        <v>33318479.33</v>
      </c>
      <c r="AT211" s="15">
        <v>2162281.5</v>
      </c>
      <c r="AU211" s="13">
        <v>42480760.83</v>
      </c>
      <c r="AV211" s="18">
        <v>26250</v>
      </c>
      <c r="AW211" s="18">
        <v>44750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 s="18">
        <v>0</v>
      </c>
      <c r="BE211" s="18">
        <v>0</v>
      </c>
      <c r="BF211" s="18">
        <v>0</v>
      </c>
      <c r="BG211" s="18">
        <v>150000</v>
      </c>
      <c r="BH211" s="18">
        <v>5782400</v>
      </c>
      <c r="BI211" s="18">
        <v>0</v>
      </c>
      <c r="BJ211" s="18">
        <v>0</v>
      </c>
      <c r="BK211" s="18">
        <v>0</v>
      </c>
      <c r="BL211" s="18">
        <v>2137850</v>
      </c>
      <c r="BM211" s="18">
        <v>504700</v>
      </c>
      <c r="BN211" s="18">
        <v>8574950</v>
      </c>
      <c r="BO211" s="18">
        <v>0</v>
      </c>
      <c r="BP211" s="18">
        <v>0</v>
      </c>
      <c r="BQ211" s="18">
        <v>0</v>
      </c>
      <c r="BR211" s="18"/>
      <c r="BS211" s="19">
        <f t="shared" si="3"/>
        <v>122767257.34</v>
      </c>
    </row>
    <row r="212" spans="1:71" ht="15.75" customHeight="1">
      <c r="A212" s="3" t="s">
        <v>542</v>
      </c>
      <c r="B212" s="3" t="s">
        <v>543</v>
      </c>
      <c r="C212" s="3" t="s">
        <v>526</v>
      </c>
      <c r="D212" s="5">
        <v>3974103600</v>
      </c>
      <c r="E212" s="5">
        <v>4657153300</v>
      </c>
      <c r="F212" s="6">
        <v>8631256900</v>
      </c>
      <c r="G212" s="7">
        <v>0</v>
      </c>
      <c r="H212" s="7">
        <v>8631256900</v>
      </c>
      <c r="I212" s="8">
        <v>11342700</v>
      </c>
      <c r="J212" s="6">
        <v>8642599600</v>
      </c>
      <c r="K212" s="9">
        <v>2.372</v>
      </c>
      <c r="L212" s="46">
        <v>89.38000000000001</v>
      </c>
      <c r="M212" s="46"/>
      <c r="N212" s="10">
        <v>0</v>
      </c>
      <c r="O212" s="11">
        <v>0</v>
      </c>
      <c r="P212" s="8">
        <v>0</v>
      </c>
      <c r="Q212" s="12">
        <v>1043513409</v>
      </c>
      <c r="R212" s="6">
        <v>9686113009</v>
      </c>
      <c r="S212" s="13">
        <v>40116280.72</v>
      </c>
      <c r="T212" s="13">
        <v>0</v>
      </c>
      <c r="U212" s="13">
        <v>0</v>
      </c>
      <c r="V212" s="14">
        <v>882439.02</v>
      </c>
      <c r="W212" s="14">
        <v>0</v>
      </c>
      <c r="X212" s="14">
        <v>39233841.699999996</v>
      </c>
      <c r="Y212" s="15">
        <v>0</v>
      </c>
      <c r="Z212" s="13">
        <v>39233841.699999996</v>
      </c>
      <c r="AA212" s="16">
        <v>0</v>
      </c>
      <c r="AB212" s="16">
        <v>0</v>
      </c>
      <c r="AC212" s="13">
        <v>1436884.15</v>
      </c>
      <c r="AD212" s="14">
        <v>122959836</v>
      </c>
      <c r="AE212" s="14">
        <v>0</v>
      </c>
      <c r="AF212" s="14">
        <v>0</v>
      </c>
      <c r="AG212" s="14">
        <v>37262232.39</v>
      </c>
      <c r="AH212" s="14">
        <v>864259.96</v>
      </c>
      <c r="AI212" s="14">
        <v>3192773</v>
      </c>
      <c r="AJ212" s="17">
        <v>204949827.20000002</v>
      </c>
      <c r="AK212" s="18">
        <v>230162600</v>
      </c>
      <c r="AL212" s="18">
        <v>130214000</v>
      </c>
      <c r="AM212" s="18">
        <v>280241800</v>
      </c>
      <c r="AN212" s="18">
        <v>743696400</v>
      </c>
      <c r="AO212" s="18">
        <v>412100</v>
      </c>
      <c r="AP212" s="18">
        <v>45736400</v>
      </c>
      <c r="AQ212" s="6">
        <v>1430463300</v>
      </c>
      <c r="AR212" s="15">
        <v>3075000</v>
      </c>
      <c r="AS212" s="15">
        <v>13096150.92</v>
      </c>
      <c r="AT212" s="15">
        <v>900000</v>
      </c>
      <c r="AU212" s="13">
        <v>17071150.92</v>
      </c>
      <c r="AV212" s="18">
        <v>13000</v>
      </c>
      <c r="AW212" s="18">
        <v>91750</v>
      </c>
      <c r="AX212" s="18">
        <v>0</v>
      </c>
      <c r="AY212" s="18">
        <v>0</v>
      </c>
      <c r="AZ212" s="18">
        <v>0</v>
      </c>
      <c r="BA212" s="18">
        <v>0</v>
      </c>
      <c r="BB212" s="18">
        <v>0</v>
      </c>
      <c r="BC212" s="18">
        <v>0</v>
      </c>
      <c r="BD212" s="18">
        <v>0</v>
      </c>
      <c r="BE212" s="18">
        <v>0</v>
      </c>
      <c r="BF212" s="18">
        <v>0</v>
      </c>
      <c r="BG212" s="18">
        <v>0</v>
      </c>
      <c r="BH212" s="18">
        <v>0</v>
      </c>
      <c r="BI212" s="18">
        <v>0</v>
      </c>
      <c r="BJ212" s="18">
        <v>0</v>
      </c>
      <c r="BK212" s="18">
        <v>0</v>
      </c>
      <c r="BL212" s="18">
        <v>0</v>
      </c>
      <c r="BM212" s="18">
        <v>0</v>
      </c>
      <c r="BN212" s="18">
        <v>0</v>
      </c>
      <c r="BO212" s="18">
        <v>0</v>
      </c>
      <c r="BP212" s="18">
        <v>0</v>
      </c>
      <c r="BQ212" s="18">
        <v>0</v>
      </c>
      <c r="BR212" s="18"/>
      <c r="BS212" s="19">
        <f t="shared" si="3"/>
        <v>54333383.31</v>
      </c>
    </row>
    <row r="213" spans="1:71" ht="15.75" customHeight="1">
      <c r="A213" s="3" t="s">
        <v>544</v>
      </c>
      <c r="B213" s="3" t="s">
        <v>545</v>
      </c>
      <c r="C213" s="3" t="s">
        <v>526</v>
      </c>
      <c r="D213" s="5">
        <v>1918799500</v>
      </c>
      <c r="E213" s="5">
        <v>1988302100</v>
      </c>
      <c r="F213" s="6">
        <v>3907101600</v>
      </c>
      <c r="G213" s="7">
        <v>0</v>
      </c>
      <c r="H213" s="7">
        <v>3907101600</v>
      </c>
      <c r="I213" s="8">
        <v>2156989</v>
      </c>
      <c r="J213" s="6">
        <v>3909258589</v>
      </c>
      <c r="K213" s="9">
        <v>3.616</v>
      </c>
      <c r="L213" s="46">
        <v>77.9</v>
      </c>
      <c r="M213" s="46"/>
      <c r="N213" s="10">
        <v>0</v>
      </c>
      <c r="O213" s="11">
        <v>0</v>
      </c>
      <c r="P213" s="8">
        <v>0</v>
      </c>
      <c r="Q213" s="12">
        <v>1118363527</v>
      </c>
      <c r="R213" s="6">
        <v>5027622116</v>
      </c>
      <c r="S213" s="13">
        <v>20822542.54</v>
      </c>
      <c r="T213" s="13">
        <v>0</v>
      </c>
      <c r="U213" s="13">
        <v>0</v>
      </c>
      <c r="V213" s="14">
        <v>21435.94</v>
      </c>
      <c r="W213" s="14">
        <v>0</v>
      </c>
      <c r="X213" s="14">
        <v>20801106.599999998</v>
      </c>
      <c r="Y213" s="15">
        <v>0</v>
      </c>
      <c r="Z213" s="13">
        <v>20801106.599999998</v>
      </c>
      <c r="AA213" s="16">
        <v>0</v>
      </c>
      <c r="AB213" s="16">
        <v>0</v>
      </c>
      <c r="AC213" s="13">
        <v>759917.06</v>
      </c>
      <c r="AD213" s="14">
        <v>80175846</v>
      </c>
      <c r="AE213" s="14">
        <v>0</v>
      </c>
      <c r="AF213" s="14">
        <v>0</v>
      </c>
      <c r="AG213" s="14">
        <v>37547246</v>
      </c>
      <c r="AH213" s="14">
        <v>390926</v>
      </c>
      <c r="AI213" s="14">
        <v>1662179</v>
      </c>
      <c r="AJ213" s="17">
        <v>141337220.66</v>
      </c>
      <c r="AK213" s="18">
        <v>128836700</v>
      </c>
      <c r="AL213" s="18">
        <v>0</v>
      </c>
      <c r="AM213" s="18">
        <v>593868000</v>
      </c>
      <c r="AN213" s="18">
        <v>57452500</v>
      </c>
      <c r="AO213" s="18">
        <v>0</v>
      </c>
      <c r="AP213" s="18">
        <v>89399000</v>
      </c>
      <c r="AQ213" s="6">
        <v>869556200</v>
      </c>
      <c r="AR213" s="15">
        <v>1725000</v>
      </c>
      <c r="AS213" s="15">
        <v>11653578.42</v>
      </c>
      <c r="AT213" s="15">
        <v>1000000</v>
      </c>
      <c r="AU213" s="13">
        <v>14378578.42</v>
      </c>
      <c r="AV213" s="18">
        <v>4750</v>
      </c>
      <c r="AW213" s="18">
        <v>38750</v>
      </c>
      <c r="AX213" s="18">
        <v>0</v>
      </c>
      <c r="AY213" s="18">
        <v>0</v>
      </c>
      <c r="AZ213" s="18">
        <v>0</v>
      </c>
      <c r="BA213" s="18">
        <v>0</v>
      </c>
      <c r="BB213" s="18">
        <v>0</v>
      </c>
      <c r="BC213" s="18">
        <v>0</v>
      </c>
      <c r="BD213" s="18">
        <v>0</v>
      </c>
      <c r="BE213" s="18">
        <v>0</v>
      </c>
      <c r="BF213" s="18">
        <v>0</v>
      </c>
      <c r="BG213" s="18">
        <v>0</v>
      </c>
      <c r="BH213" s="18">
        <v>0</v>
      </c>
      <c r="BI213" s="18">
        <v>0</v>
      </c>
      <c r="BJ213" s="18">
        <v>0</v>
      </c>
      <c r="BK213" s="18">
        <v>0</v>
      </c>
      <c r="BL213" s="18">
        <v>0</v>
      </c>
      <c r="BM213" s="18">
        <v>0</v>
      </c>
      <c r="BN213" s="18">
        <v>0</v>
      </c>
      <c r="BO213" s="18">
        <v>0</v>
      </c>
      <c r="BP213" s="18">
        <v>0</v>
      </c>
      <c r="BQ213" s="18">
        <v>0</v>
      </c>
      <c r="BR213" s="18"/>
      <c r="BS213" s="19">
        <f t="shared" si="3"/>
        <v>51925824.42</v>
      </c>
    </row>
    <row r="214" spans="1:71" ht="15.75" customHeight="1">
      <c r="A214" s="3" t="s">
        <v>546</v>
      </c>
      <c r="B214" s="3" t="s">
        <v>547</v>
      </c>
      <c r="C214" s="3" t="s">
        <v>526</v>
      </c>
      <c r="D214" s="5">
        <v>4565447200</v>
      </c>
      <c r="E214" s="5">
        <v>5302967500</v>
      </c>
      <c r="F214" s="6">
        <v>9868414700</v>
      </c>
      <c r="G214" s="7">
        <v>0</v>
      </c>
      <c r="H214" s="7">
        <v>9868414700</v>
      </c>
      <c r="I214" s="8">
        <v>7238300</v>
      </c>
      <c r="J214" s="6">
        <v>9875653000</v>
      </c>
      <c r="K214" s="9">
        <v>1.956</v>
      </c>
      <c r="L214" s="46">
        <v>91.03999999999999</v>
      </c>
      <c r="M214" s="46"/>
      <c r="N214" s="10">
        <v>0</v>
      </c>
      <c r="O214" s="11">
        <v>0</v>
      </c>
      <c r="P214" s="8">
        <v>0</v>
      </c>
      <c r="Q214" s="12">
        <v>995023625</v>
      </c>
      <c r="R214" s="6">
        <v>10870676625</v>
      </c>
      <c r="S214" s="13">
        <v>45022303.04</v>
      </c>
      <c r="T214" s="13">
        <v>0</v>
      </c>
      <c r="U214" s="13">
        <v>0</v>
      </c>
      <c r="V214" s="14">
        <v>214026.68</v>
      </c>
      <c r="W214" s="14">
        <v>0</v>
      </c>
      <c r="X214" s="14">
        <v>44808276.36</v>
      </c>
      <c r="Y214" s="15">
        <v>0</v>
      </c>
      <c r="Z214" s="13">
        <v>44808276.36</v>
      </c>
      <c r="AA214" s="16">
        <v>0</v>
      </c>
      <c r="AB214" s="16">
        <v>0</v>
      </c>
      <c r="AC214" s="13">
        <v>1637564.33</v>
      </c>
      <c r="AD214" s="14">
        <v>98593366</v>
      </c>
      <c r="AE214" s="14">
        <v>0</v>
      </c>
      <c r="AF214" s="14">
        <v>0</v>
      </c>
      <c r="AG214" s="14">
        <v>44495929.06</v>
      </c>
      <c r="AH214" s="14">
        <v>0</v>
      </c>
      <c r="AI214" s="14">
        <v>3595925</v>
      </c>
      <c r="AJ214" s="17">
        <v>193131060.75</v>
      </c>
      <c r="AK214" s="18">
        <v>128235700</v>
      </c>
      <c r="AL214" s="18">
        <v>18661000</v>
      </c>
      <c r="AM214" s="18">
        <v>416406700</v>
      </c>
      <c r="AN214" s="18">
        <v>99131900</v>
      </c>
      <c r="AO214" s="18">
        <v>5558600</v>
      </c>
      <c r="AP214" s="18">
        <v>8049700</v>
      </c>
      <c r="AQ214" s="6">
        <v>676043600</v>
      </c>
      <c r="AR214" s="15">
        <v>7985000</v>
      </c>
      <c r="AS214" s="15">
        <v>9028378.36</v>
      </c>
      <c r="AT214" s="15">
        <v>680000</v>
      </c>
      <c r="AU214" s="13">
        <v>17693378.36</v>
      </c>
      <c r="AV214" s="18">
        <v>1000</v>
      </c>
      <c r="AW214" s="18">
        <v>26500</v>
      </c>
      <c r="AX214" s="18">
        <v>0</v>
      </c>
      <c r="AY214" s="18">
        <v>0</v>
      </c>
      <c r="AZ214" s="18">
        <v>0</v>
      </c>
      <c r="BA214" s="18">
        <v>0</v>
      </c>
      <c r="BB214" s="18">
        <v>0</v>
      </c>
      <c r="BC214" s="18">
        <v>0</v>
      </c>
      <c r="BD214" s="18">
        <v>0</v>
      </c>
      <c r="BE214" s="18">
        <v>0</v>
      </c>
      <c r="BF214" s="18">
        <v>0</v>
      </c>
      <c r="BG214" s="18">
        <v>0</v>
      </c>
      <c r="BH214" s="18">
        <v>0</v>
      </c>
      <c r="BI214" s="18">
        <v>0</v>
      </c>
      <c r="BJ214" s="18">
        <v>0</v>
      </c>
      <c r="BK214" s="18">
        <v>0</v>
      </c>
      <c r="BL214" s="18">
        <v>0</v>
      </c>
      <c r="BM214" s="18">
        <v>0</v>
      </c>
      <c r="BN214" s="18">
        <v>0</v>
      </c>
      <c r="BO214" s="18">
        <v>0</v>
      </c>
      <c r="BP214" s="18">
        <v>0</v>
      </c>
      <c r="BQ214" s="18">
        <v>0</v>
      </c>
      <c r="BR214" s="18"/>
      <c r="BS214" s="19">
        <f t="shared" si="3"/>
        <v>62189307.42</v>
      </c>
    </row>
    <row r="215" spans="1:71" ht="15.75" customHeight="1">
      <c r="A215" s="3" t="s">
        <v>548</v>
      </c>
      <c r="B215" s="3" t="s">
        <v>549</v>
      </c>
      <c r="C215" s="3" t="s">
        <v>526</v>
      </c>
      <c r="D215" s="5">
        <v>3150272700</v>
      </c>
      <c r="E215" s="5">
        <v>3997963900</v>
      </c>
      <c r="F215" s="6">
        <v>7148236600</v>
      </c>
      <c r="G215" s="7">
        <v>0</v>
      </c>
      <c r="H215" s="7">
        <v>7148236600</v>
      </c>
      <c r="I215" s="8">
        <v>8369200</v>
      </c>
      <c r="J215" s="6">
        <v>7156605800</v>
      </c>
      <c r="K215" s="9">
        <v>3.38</v>
      </c>
      <c r="L215" s="46">
        <v>72.47</v>
      </c>
      <c r="M215" s="46"/>
      <c r="N215" s="10">
        <v>0</v>
      </c>
      <c r="O215" s="11">
        <v>0</v>
      </c>
      <c r="P215" s="8">
        <v>0</v>
      </c>
      <c r="Q215" s="12">
        <v>2729998137</v>
      </c>
      <c r="R215" s="6">
        <v>9886603937</v>
      </c>
      <c r="S215" s="13">
        <v>40946639.65</v>
      </c>
      <c r="T215" s="13">
        <v>0</v>
      </c>
      <c r="U215" s="13">
        <v>0</v>
      </c>
      <c r="V215" s="14">
        <v>37909.24</v>
      </c>
      <c r="W215" s="14">
        <v>0</v>
      </c>
      <c r="X215" s="14">
        <v>40908730.41</v>
      </c>
      <c r="Y215" s="15">
        <v>0</v>
      </c>
      <c r="Z215" s="13">
        <v>40908730.41</v>
      </c>
      <c r="AA215" s="16">
        <v>0</v>
      </c>
      <c r="AB215" s="16">
        <v>0</v>
      </c>
      <c r="AC215" s="13">
        <v>1494533.98</v>
      </c>
      <c r="AD215" s="14">
        <v>129208540</v>
      </c>
      <c r="AE215" s="14">
        <v>0</v>
      </c>
      <c r="AF215" s="14">
        <v>7847551.11</v>
      </c>
      <c r="AG215" s="14">
        <v>59144711.54</v>
      </c>
      <c r="AH215" s="14">
        <v>0</v>
      </c>
      <c r="AI215" s="14">
        <v>3277995</v>
      </c>
      <c r="AJ215" s="17">
        <v>241882062.04</v>
      </c>
      <c r="AK215" s="18">
        <v>158964700</v>
      </c>
      <c r="AL215" s="18">
        <v>98872200</v>
      </c>
      <c r="AM215" s="18">
        <v>147842800</v>
      </c>
      <c r="AN215" s="18">
        <v>169972400</v>
      </c>
      <c r="AO215" s="18">
        <v>9783100</v>
      </c>
      <c r="AP215" s="18">
        <v>248481200</v>
      </c>
      <c r="AQ215" s="6">
        <v>833916400</v>
      </c>
      <c r="AR215" s="15">
        <v>7550000</v>
      </c>
      <c r="AS215" s="15">
        <v>20170206.38</v>
      </c>
      <c r="AT215" s="15">
        <v>2000000</v>
      </c>
      <c r="AU215" s="13">
        <v>29720206.38</v>
      </c>
      <c r="AV215" s="18">
        <v>5250</v>
      </c>
      <c r="AW215" s="18">
        <v>47750</v>
      </c>
      <c r="AX215" s="18">
        <v>0</v>
      </c>
      <c r="AY215" s="18">
        <v>0</v>
      </c>
      <c r="AZ215" s="18">
        <v>0</v>
      </c>
      <c r="BA215" s="18">
        <v>0</v>
      </c>
      <c r="BB215" s="18">
        <v>0</v>
      </c>
      <c r="BC215" s="18">
        <v>0</v>
      </c>
      <c r="BD215" s="18">
        <v>0</v>
      </c>
      <c r="BE215" s="18">
        <v>0</v>
      </c>
      <c r="BF215" s="18">
        <v>0</v>
      </c>
      <c r="BG215" s="18">
        <v>0</v>
      </c>
      <c r="BH215" s="18">
        <v>0</v>
      </c>
      <c r="BI215" s="18">
        <v>0</v>
      </c>
      <c r="BJ215" s="18">
        <v>0</v>
      </c>
      <c r="BK215" s="18">
        <v>0</v>
      </c>
      <c r="BL215" s="18">
        <v>0</v>
      </c>
      <c r="BM215" s="18">
        <v>0</v>
      </c>
      <c r="BN215" s="18">
        <v>0</v>
      </c>
      <c r="BO215" s="18">
        <v>0</v>
      </c>
      <c r="BP215" s="18">
        <v>0</v>
      </c>
      <c r="BQ215" s="18">
        <v>0</v>
      </c>
      <c r="BR215" s="18"/>
      <c r="BS215" s="19">
        <f t="shared" si="3"/>
        <v>88864917.92</v>
      </c>
    </row>
    <row r="216" spans="1:71" ht="15.75" customHeight="1">
      <c r="A216" s="3" t="s">
        <v>550</v>
      </c>
      <c r="B216" s="3" t="s">
        <v>551</v>
      </c>
      <c r="C216" s="3" t="s">
        <v>526</v>
      </c>
      <c r="D216" s="5">
        <v>4241346500</v>
      </c>
      <c r="E216" s="5">
        <v>8426274400</v>
      </c>
      <c r="F216" s="6">
        <v>12667620900</v>
      </c>
      <c r="G216" s="7">
        <v>31121100</v>
      </c>
      <c r="H216" s="7">
        <v>12636499800</v>
      </c>
      <c r="I216" s="8">
        <v>80172500</v>
      </c>
      <c r="J216" s="6">
        <v>12716672300</v>
      </c>
      <c r="K216" s="9">
        <v>3.7279999999999998</v>
      </c>
      <c r="L216" s="46">
        <v>81.83</v>
      </c>
      <c r="M216" s="46"/>
      <c r="N216" s="10">
        <v>0</v>
      </c>
      <c r="O216" s="11">
        <v>0</v>
      </c>
      <c r="P216" s="8">
        <v>0</v>
      </c>
      <c r="Q216" s="12">
        <v>3458351302</v>
      </c>
      <c r="R216" s="6">
        <v>16175023602</v>
      </c>
      <c r="S216" s="13">
        <v>66990937.12</v>
      </c>
      <c r="T216" s="13">
        <v>0</v>
      </c>
      <c r="U216" s="13">
        <v>0</v>
      </c>
      <c r="V216" s="14">
        <v>2223662.47</v>
      </c>
      <c r="W216" s="14">
        <v>0</v>
      </c>
      <c r="X216" s="14">
        <v>64767274.65</v>
      </c>
      <c r="Y216" s="15">
        <v>0</v>
      </c>
      <c r="Z216" s="13">
        <v>64767274.65</v>
      </c>
      <c r="AA216" s="16">
        <v>0</v>
      </c>
      <c r="AB216" s="16">
        <v>0</v>
      </c>
      <c r="AC216" s="13">
        <v>2365691.1</v>
      </c>
      <c r="AD216" s="14">
        <v>137177824</v>
      </c>
      <c r="AE216" s="14">
        <v>0</v>
      </c>
      <c r="AF216" s="14">
        <v>9779572.19</v>
      </c>
      <c r="AG216" s="14">
        <v>251016772.8</v>
      </c>
      <c r="AH216" s="14">
        <v>3815002</v>
      </c>
      <c r="AI216" s="14">
        <v>5086687.2</v>
      </c>
      <c r="AJ216" s="17">
        <v>474008823.94</v>
      </c>
      <c r="AK216" s="18">
        <v>2256777400</v>
      </c>
      <c r="AL216" s="18">
        <v>307497800</v>
      </c>
      <c r="AM216" s="18">
        <v>4397429300</v>
      </c>
      <c r="AN216" s="18">
        <v>1036004700</v>
      </c>
      <c r="AO216" s="18">
        <v>109804600</v>
      </c>
      <c r="AP216" s="18">
        <v>2291864200</v>
      </c>
      <c r="AQ216" s="6">
        <v>10399378000</v>
      </c>
      <c r="AR216" s="15">
        <v>60000000</v>
      </c>
      <c r="AS216" s="15">
        <v>494746557.34</v>
      </c>
      <c r="AT216" s="15">
        <v>27650000</v>
      </c>
      <c r="AU216" s="13">
        <v>582396557.3399999</v>
      </c>
      <c r="AV216" s="18">
        <v>27750</v>
      </c>
      <c r="AW216" s="18">
        <v>132750</v>
      </c>
      <c r="AX216" s="18">
        <v>248000</v>
      </c>
      <c r="AY216" s="18">
        <v>2349600</v>
      </c>
      <c r="AZ216" s="18">
        <v>0</v>
      </c>
      <c r="BA216" s="18">
        <v>0</v>
      </c>
      <c r="BB216" s="18">
        <v>5394300</v>
      </c>
      <c r="BC216" s="18">
        <v>0</v>
      </c>
      <c r="BD216" s="18">
        <v>0</v>
      </c>
      <c r="BE216" s="18">
        <v>0</v>
      </c>
      <c r="BF216" s="18">
        <v>0</v>
      </c>
      <c r="BG216" s="18">
        <v>0</v>
      </c>
      <c r="BH216" s="18">
        <v>4708600</v>
      </c>
      <c r="BI216" s="18">
        <v>0</v>
      </c>
      <c r="BJ216" s="18">
        <v>633500</v>
      </c>
      <c r="BK216" s="18">
        <v>3026100</v>
      </c>
      <c r="BL216" s="18">
        <v>0</v>
      </c>
      <c r="BM216" s="18">
        <v>14761000</v>
      </c>
      <c r="BN216" s="18">
        <v>31121100</v>
      </c>
      <c r="BO216" s="18">
        <v>0</v>
      </c>
      <c r="BP216" s="18">
        <v>1137118</v>
      </c>
      <c r="BQ216" s="18">
        <v>0</v>
      </c>
      <c r="BR216" s="18"/>
      <c r="BS216" s="19">
        <f t="shared" si="3"/>
        <v>833413330.1399999</v>
      </c>
    </row>
    <row r="217" spans="1:71" ht="15.75" customHeight="1">
      <c r="A217" s="3" t="s">
        <v>552</v>
      </c>
      <c r="B217" s="3" t="s">
        <v>553</v>
      </c>
      <c r="C217" s="3" t="s">
        <v>526</v>
      </c>
      <c r="D217" s="5">
        <v>808085700</v>
      </c>
      <c r="E217" s="5">
        <v>1096211700</v>
      </c>
      <c r="F217" s="6">
        <v>1904297400</v>
      </c>
      <c r="G217" s="7">
        <v>0</v>
      </c>
      <c r="H217" s="7">
        <v>1904297400</v>
      </c>
      <c r="I217" s="8">
        <v>502500</v>
      </c>
      <c r="J217" s="6">
        <v>1904799900</v>
      </c>
      <c r="K217" s="9">
        <v>2.2159999999999997</v>
      </c>
      <c r="L217" s="46">
        <v>87.63</v>
      </c>
      <c r="M217" s="46"/>
      <c r="N217" s="10">
        <v>0</v>
      </c>
      <c r="O217" s="11">
        <v>0</v>
      </c>
      <c r="P217" s="8">
        <v>0</v>
      </c>
      <c r="Q217" s="12">
        <v>270074378</v>
      </c>
      <c r="R217" s="6">
        <v>2174874278</v>
      </c>
      <c r="S217" s="13">
        <v>9007521.08</v>
      </c>
      <c r="T217" s="13">
        <v>0</v>
      </c>
      <c r="U217" s="13">
        <v>0</v>
      </c>
      <c r="V217" s="14">
        <v>248.61</v>
      </c>
      <c r="W217" s="14">
        <v>0</v>
      </c>
      <c r="X217" s="14">
        <v>9007272.47</v>
      </c>
      <c r="Y217" s="15">
        <v>0</v>
      </c>
      <c r="Z217" s="13">
        <v>9007272.47</v>
      </c>
      <c r="AA217" s="16">
        <v>0</v>
      </c>
      <c r="AB217" s="16">
        <v>0</v>
      </c>
      <c r="AC217" s="13">
        <v>329031.94</v>
      </c>
      <c r="AD217" s="14">
        <v>14758529</v>
      </c>
      <c r="AE217" s="14">
        <v>10316701</v>
      </c>
      <c r="AF217" s="14">
        <v>0</v>
      </c>
      <c r="AG217" s="14">
        <v>7504068.15</v>
      </c>
      <c r="AH217" s="14">
        <v>285720</v>
      </c>
      <c r="AI217" s="14">
        <v>0</v>
      </c>
      <c r="AJ217" s="17">
        <v>42201322.559999995</v>
      </c>
      <c r="AK217" s="18">
        <v>139388500</v>
      </c>
      <c r="AL217" s="18">
        <v>0</v>
      </c>
      <c r="AM217" s="18">
        <v>18344700</v>
      </c>
      <c r="AN217" s="18">
        <v>15746800</v>
      </c>
      <c r="AO217" s="18">
        <v>0</v>
      </c>
      <c r="AP217" s="18">
        <v>9533400</v>
      </c>
      <c r="AQ217" s="6">
        <v>183013400</v>
      </c>
      <c r="AR217" s="15">
        <v>958599.08</v>
      </c>
      <c r="AS217" s="15">
        <v>2509696.67</v>
      </c>
      <c r="AT217" s="15">
        <v>202380</v>
      </c>
      <c r="AU217" s="13">
        <v>3670675.75</v>
      </c>
      <c r="AV217" s="18">
        <v>500</v>
      </c>
      <c r="AW217" s="18">
        <v>20750</v>
      </c>
      <c r="AX217" s="18">
        <v>0</v>
      </c>
      <c r="AY217" s="18">
        <v>0</v>
      </c>
      <c r="AZ217" s="18">
        <v>0</v>
      </c>
      <c r="BA217" s="18">
        <v>0</v>
      </c>
      <c r="BB217" s="18">
        <v>0</v>
      </c>
      <c r="BC217" s="18">
        <v>0</v>
      </c>
      <c r="BD217" s="18">
        <v>0</v>
      </c>
      <c r="BE217" s="18">
        <v>0</v>
      </c>
      <c r="BF217" s="18">
        <v>0</v>
      </c>
      <c r="BG217" s="18">
        <v>0</v>
      </c>
      <c r="BH217" s="18">
        <v>0</v>
      </c>
      <c r="BI217" s="18">
        <v>0</v>
      </c>
      <c r="BJ217" s="18">
        <v>0</v>
      </c>
      <c r="BK217" s="18">
        <v>0</v>
      </c>
      <c r="BL217" s="18">
        <v>0</v>
      </c>
      <c r="BM217" s="18">
        <v>0</v>
      </c>
      <c r="BN217" s="18">
        <v>0</v>
      </c>
      <c r="BO217" s="18">
        <v>0</v>
      </c>
      <c r="BP217" s="18">
        <v>0</v>
      </c>
      <c r="BQ217" s="18">
        <v>0</v>
      </c>
      <c r="BR217" s="18"/>
      <c r="BS217" s="19">
        <f t="shared" si="3"/>
        <v>11174743.9</v>
      </c>
    </row>
    <row r="218" spans="1:71" ht="15.75" customHeight="1">
      <c r="A218" s="3" t="s">
        <v>554</v>
      </c>
      <c r="B218" s="3" t="s">
        <v>555</v>
      </c>
      <c r="C218" s="3" t="s">
        <v>526</v>
      </c>
      <c r="D218" s="5">
        <v>2170537900</v>
      </c>
      <c r="E218" s="5">
        <v>2797477400</v>
      </c>
      <c r="F218" s="6">
        <v>4968015300</v>
      </c>
      <c r="G218" s="7">
        <v>0</v>
      </c>
      <c r="H218" s="7">
        <v>4968015300</v>
      </c>
      <c r="I218" s="8">
        <v>10000</v>
      </c>
      <c r="J218" s="6">
        <v>4968025300</v>
      </c>
      <c r="K218" s="9">
        <v>2.576</v>
      </c>
      <c r="L218" s="46">
        <v>106.28</v>
      </c>
      <c r="M218" s="46"/>
      <c r="N218" s="10">
        <v>0</v>
      </c>
      <c r="O218" s="11">
        <v>0</v>
      </c>
      <c r="P218" s="8">
        <v>272734191</v>
      </c>
      <c r="Q218" s="12">
        <v>0</v>
      </c>
      <c r="R218" s="6">
        <v>4695291109</v>
      </c>
      <c r="S218" s="13">
        <v>19446151</v>
      </c>
      <c r="T218" s="13">
        <v>0</v>
      </c>
      <c r="U218" s="13">
        <v>0</v>
      </c>
      <c r="V218" s="14">
        <v>9242.28</v>
      </c>
      <c r="W218" s="14">
        <v>0</v>
      </c>
      <c r="X218" s="14">
        <v>19436908.72</v>
      </c>
      <c r="Y218" s="15">
        <v>0</v>
      </c>
      <c r="Z218" s="13">
        <v>19436908.72</v>
      </c>
      <c r="AA218" s="16">
        <v>0</v>
      </c>
      <c r="AB218" s="16">
        <v>0</v>
      </c>
      <c r="AC218" s="13">
        <v>710051.02</v>
      </c>
      <c r="AD218" s="14">
        <v>64222239</v>
      </c>
      <c r="AE218" s="14">
        <v>0</v>
      </c>
      <c r="AF218" s="14">
        <v>0</v>
      </c>
      <c r="AG218" s="14">
        <v>42043801.46</v>
      </c>
      <c r="AH218" s="14">
        <v>0</v>
      </c>
      <c r="AI218" s="14">
        <v>1563260.54</v>
      </c>
      <c r="AJ218" s="17">
        <v>127976260.74</v>
      </c>
      <c r="AK218" s="18">
        <v>104332400</v>
      </c>
      <c r="AL218" s="18">
        <v>15524200</v>
      </c>
      <c r="AM218" s="18">
        <v>76986700</v>
      </c>
      <c r="AN218" s="18">
        <v>68439200</v>
      </c>
      <c r="AO218" s="18">
        <v>3311700</v>
      </c>
      <c r="AP218" s="18">
        <v>201782800</v>
      </c>
      <c r="AQ218" s="6">
        <v>470377000</v>
      </c>
      <c r="AR218" s="15">
        <v>5000000</v>
      </c>
      <c r="AS218" s="15">
        <v>11337718</v>
      </c>
      <c r="AT218" s="15">
        <v>1099355</v>
      </c>
      <c r="AU218" s="13">
        <v>17437073</v>
      </c>
      <c r="AV218" s="18">
        <v>14000</v>
      </c>
      <c r="AW218" s="18">
        <v>104750</v>
      </c>
      <c r="AX218" s="18">
        <v>0</v>
      </c>
      <c r="AY218" s="18">
        <v>0</v>
      </c>
      <c r="AZ218" s="18">
        <v>0</v>
      </c>
      <c r="BA218" s="18">
        <v>0</v>
      </c>
      <c r="BB218" s="18">
        <v>0</v>
      </c>
      <c r="BC218" s="18">
        <v>0</v>
      </c>
      <c r="BD218" s="18">
        <v>0</v>
      </c>
      <c r="BE218" s="18">
        <v>0</v>
      </c>
      <c r="BF218" s="18">
        <v>0</v>
      </c>
      <c r="BG218" s="18">
        <v>0</v>
      </c>
      <c r="BH218" s="18">
        <v>0</v>
      </c>
      <c r="BI218" s="18">
        <v>0</v>
      </c>
      <c r="BJ218" s="18">
        <v>0</v>
      </c>
      <c r="BK218" s="18">
        <v>0</v>
      </c>
      <c r="BL218" s="18">
        <v>0</v>
      </c>
      <c r="BM218" s="18">
        <v>0</v>
      </c>
      <c r="BN218" s="18">
        <v>0</v>
      </c>
      <c r="BO218" s="18">
        <v>0</v>
      </c>
      <c r="BP218" s="18">
        <v>0</v>
      </c>
      <c r="BQ218" s="18">
        <v>0</v>
      </c>
      <c r="BR218" s="18"/>
      <c r="BS218" s="19">
        <f t="shared" si="3"/>
        <v>59480874.46</v>
      </c>
    </row>
    <row r="219" spans="1:71" ht="15.75" customHeight="1">
      <c r="A219" s="3" t="s">
        <v>556</v>
      </c>
      <c r="B219" s="3" t="s">
        <v>557</v>
      </c>
      <c r="C219" s="3" t="s">
        <v>526</v>
      </c>
      <c r="D219" s="5">
        <v>887666900</v>
      </c>
      <c r="E219" s="5">
        <v>1376195800</v>
      </c>
      <c r="F219" s="6">
        <v>2263862700</v>
      </c>
      <c r="G219" s="7">
        <v>823600</v>
      </c>
      <c r="H219" s="7">
        <v>2263039100</v>
      </c>
      <c r="I219" s="8">
        <v>3512500</v>
      </c>
      <c r="J219" s="6">
        <v>2266551600</v>
      </c>
      <c r="K219" s="9">
        <v>3.727</v>
      </c>
      <c r="L219" s="46">
        <v>109.74999999999999</v>
      </c>
      <c r="M219" s="46"/>
      <c r="N219" s="10">
        <v>0</v>
      </c>
      <c r="O219" s="11">
        <v>0</v>
      </c>
      <c r="P219" s="8">
        <v>184742011</v>
      </c>
      <c r="Q219" s="12">
        <v>0</v>
      </c>
      <c r="R219" s="6">
        <v>2081809589</v>
      </c>
      <c r="S219" s="13">
        <v>8622081.72</v>
      </c>
      <c r="T219" s="13">
        <v>0</v>
      </c>
      <c r="U219" s="13">
        <v>0</v>
      </c>
      <c r="V219" s="14">
        <v>34937.67</v>
      </c>
      <c r="W219" s="14">
        <v>0</v>
      </c>
      <c r="X219" s="14">
        <v>8587144.05</v>
      </c>
      <c r="Y219" s="15">
        <v>0</v>
      </c>
      <c r="Z219" s="13">
        <v>8587144.05</v>
      </c>
      <c r="AA219" s="16">
        <v>0</v>
      </c>
      <c r="AB219" s="16">
        <v>0</v>
      </c>
      <c r="AC219" s="13">
        <v>313800.15</v>
      </c>
      <c r="AD219" s="14">
        <v>13393139</v>
      </c>
      <c r="AE219" s="14">
        <v>0</v>
      </c>
      <c r="AF219" s="14">
        <v>0</v>
      </c>
      <c r="AG219" s="14">
        <v>60801150.04</v>
      </c>
      <c r="AH219" s="14">
        <v>679965</v>
      </c>
      <c r="AI219" s="14">
        <v>691037.96</v>
      </c>
      <c r="AJ219" s="17">
        <v>84466236.2</v>
      </c>
      <c r="AK219" s="18">
        <v>139392100</v>
      </c>
      <c r="AL219" s="18">
        <v>19389400</v>
      </c>
      <c r="AM219" s="18">
        <v>137962600</v>
      </c>
      <c r="AN219" s="18">
        <v>112218300</v>
      </c>
      <c r="AO219" s="18">
        <v>19620600</v>
      </c>
      <c r="AP219" s="18">
        <v>240436000</v>
      </c>
      <c r="AQ219" s="6">
        <v>669019000</v>
      </c>
      <c r="AR219" s="15">
        <v>3000000</v>
      </c>
      <c r="AS219" s="15">
        <v>23751435.41</v>
      </c>
      <c r="AT219" s="15">
        <v>601300</v>
      </c>
      <c r="AU219" s="13">
        <v>27352735.41</v>
      </c>
      <c r="AV219" s="18">
        <v>14000</v>
      </c>
      <c r="AW219" s="18">
        <v>20750</v>
      </c>
      <c r="AX219" s="18">
        <v>0</v>
      </c>
      <c r="AY219" s="18">
        <v>0</v>
      </c>
      <c r="AZ219" s="18">
        <v>0</v>
      </c>
      <c r="BA219" s="18">
        <v>0</v>
      </c>
      <c r="BB219" s="18">
        <v>0</v>
      </c>
      <c r="BC219" s="18">
        <v>0</v>
      </c>
      <c r="BD219" s="18">
        <v>0</v>
      </c>
      <c r="BE219" s="18">
        <v>0</v>
      </c>
      <c r="BF219" s="18">
        <v>0</v>
      </c>
      <c r="BG219" s="18">
        <v>22500</v>
      </c>
      <c r="BH219" s="18">
        <v>479800</v>
      </c>
      <c r="BI219" s="18">
        <v>156000</v>
      </c>
      <c r="BJ219" s="18">
        <v>165300</v>
      </c>
      <c r="BK219" s="18">
        <v>0</v>
      </c>
      <c r="BL219" s="18">
        <v>0</v>
      </c>
      <c r="BM219" s="18">
        <v>0</v>
      </c>
      <c r="BN219" s="18">
        <v>823600</v>
      </c>
      <c r="BO219" s="18">
        <v>0</v>
      </c>
      <c r="BP219" s="18">
        <v>0</v>
      </c>
      <c r="BQ219" s="18">
        <v>0</v>
      </c>
      <c r="BR219" s="18"/>
      <c r="BS219" s="19">
        <f t="shared" si="3"/>
        <v>88153885.45</v>
      </c>
    </row>
    <row r="220" spans="1:71" ht="15.75" customHeight="1">
      <c r="A220" s="3" t="s">
        <v>558</v>
      </c>
      <c r="B220" s="3" t="s">
        <v>559</v>
      </c>
      <c r="C220" s="3" t="s">
        <v>526</v>
      </c>
      <c r="D220" s="5">
        <v>776495000</v>
      </c>
      <c r="E220" s="5">
        <v>876072100</v>
      </c>
      <c r="F220" s="6">
        <v>1652567100</v>
      </c>
      <c r="G220" s="7">
        <v>0</v>
      </c>
      <c r="H220" s="7">
        <v>1652567100</v>
      </c>
      <c r="I220" s="8">
        <v>1573600</v>
      </c>
      <c r="J220" s="6">
        <v>1654140700</v>
      </c>
      <c r="K220" s="9">
        <v>2.315</v>
      </c>
      <c r="L220" s="46">
        <v>88.46000000000001</v>
      </c>
      <c r="M220" s="46"/>
      <c r="N220" s="10">
        <v>0</v>
      </c>
      <c r="O220" s="11">
        <v>0</v>
      </c>
      <c r="P220" s="8">
        <v>0</v>
      </c>
      <c r="Q220" s="12">
        <v>223405692</v>
      </c>
      <c r="R220" s="6">
        <v>1877546392</v>
      </c>
      <c r="S220" s="13">
        <v>7776099.46</v>
      </c>
      <c r="T220" s="13">
        <v>0</v>
      </c>
      <c r="U220" s="13">
        <v>0</v>
      </c>
      <c r="V220" s="14">
        <v>4154.55</v>
      </c>
      <c r="W220" s="14">
        <v>0</v>
      </c>
      <c r="X220" s="14">
        <v>7771944.91</v>
      </c>
      <c r="Y220" s="15">
        <v>0</v>
      </c>
      <c r="Z220" s="13">
        <v>7771944.91</v>
      </c>
      <c r="AA220" s="16">
        <v>0</v>
      </c>
      <c r="AB220" s="16">
        <v>0</v>
      </c>
      <c r="AC220" s="13">
        <v>283916.68</v>
      </c>
      <c r="AD220" s="14">
        <v>9778217</v>
      </c>
      <c r="AE220" s="14">
        <v>9210437</v>
      </c>
      <c r="AF220" s="14">
        <v>0</v>
      </c>
      <c r="AG220" s="14">
        <v>10288852.94</v>
      </c>
      <c r="AH220" s="14">
        <v>330828.14</v>
      </c>
      <c r="AI220" s="14">
        <v>621990</v>
      </c>
      <c r="AJ220" s="17">
        <v>38286186.67</v>
      </c>
      <c r="AK220" s="18">
        <v>9421800</v>
      </c>
      <c r="AL220" s="18">
        <v>0</v>
      </c>
      <c r="AM220" s="18">
        <v>32400200</v>
      </c>
      <c r="AN220" s="18">
        <v>14312300</v>
      </c>
      <c r="AO220" s="18">
        <v>100800</v>
      </c>
      <c r="AP220" s="18">
        <v>16695600</v>
      </c>
      <c r="AQ220" s="6">
        <v>72930700</v>
      </c>
      <c r="AR220" s="15">
        <v>2735100</v>
      </c>
      <c r="AS220" s="15">
        <v>2339030.63</v>
      </c>
      <c r="AT220" s="15">
        <v>150000</v>
      </c>
      <c r="AU220" s="13">
        <v>5224130.63</v>
      </c>
      <c r="AV220" s="18">
        <v>4000</v>
      </c>
      <c r="AW220" s="18">
        <v>23750</v>
      </c>
      <c r="AX220" s="18">
        <v>0</v>
      </c>
      <c r="AY220" s="18">
        <v>0</v>
      </c>
      <c r="AZ220" s="18">
        <v>0</v>
      </c>
      <c r="BA220" s="18">
        <v>0</v>
      </c>
      <c r="BB220" s="18">
        <v>0</v>
      </c>
      <c r="BC220" s="18">
        <v>0</v>
      </c>
      <c r="BD220" s="18">
        <v>0</v>
      </c>
      <c r="BE220" s="18">
        <v>0</v>
      </c>
      <c r="BF220" s="18">
        <v>0</v>
      </c>
      <c r="BG220" s="18">
        <v>0</v>
      </c>
      <c r="BH220" s="18">
        <v>0</v>
      </c>
      <c r="BI220" s="18">
        <v>0</v>
      </c>
      <c r="BJ220" s="18">
        <v>0</v>
      </c>
      <c r="BK220" s="18">
        <v>0</v>
      </c>
      <c r="BL220" s="18">
        <v>0</v>
      </c>
      <c r="BM220" s="18">
        <v>0</v>
      </c>
      <c r="BN220" s="18">
        <v>0</v>
      </c>
      <c r="BO220" s="18">
        <v>0</v>
      </c>
      <c r="BP220" s="18">
        <v>0</v>
      </c>
      <c r="BQ220" s="18">
        <v>0</v>
      </c>
      <c r="BR220" s="18"/>
      <c r="BS220" s="19">
        <f t="shared" si="3"/>
        <v>15512983.57</v>
      </c>
    </row>
    <row r="221" spans="1:71" ht="15.75" customHeight="1">
      <c r="A221" s="3" t="s">
        <v>560</v>
      </c>
      <c r="B221" s="3" t="s">
        <v>561</v>
      </c>
      <c r="C221" s="3" t="s">
        <v>526</v>
      </c>
      <c r="D221" s="5">
        <v>1343787200</v>
      </c>
      <c r="E221" s="5">
        <v>1489253900</v>
      </c>
      <c r="F221" s="6">
        <v>2833041100</v>
      </c>
      <c r="G221" s="7">
        <v>0</v>
      </c>
      <c r="H221" s="7">
        <v>2833041100</v>
      </c>
      <c r="I221" s="8">
        <v>4328100</v>
      </c>
      <c r="J221" s="6">
        <v>2837369200</v>
      </c>
      <c r="K221" s="9">
        <v>3.637</v>
      </c>
      <c r="L221" s="46">
        <v>77.11</v>
      </c>
      <c r="M221" s="46"/>
      <c r="N221" s="10">
        <v>0</v>
      </c>
      <c r="O221" s="11">
        <v>0</v>
      </c>
      <c r="P221" s="8">
        <v>0</v>
      </c>
      <c r="Q221" s="12">
        <v>846557174</v>
      </c>
      <c r="R221" s="6">
        <v>3683926374</v>
      </c>
      <c r="S221" s="13">
        <v>15257454.09</v>
      </c>
      <c r="T221" s="13">
        <v>0</v>
      </c>
      <c r="U221" s="13">
        <v>0</v>
      </c>
      <c r="V221" s="14">
        <v>10610.01</v>
      </c>
      <c r="W221" s="14">
        <v>0</v>
      </c>
      <c r="X221" s="14">
        <v>15246844.08</v>
      </c>
      <c r="Y221" s="15">
        <v>0</v>
      </c>
      <c r="Z221" s="13">
        <v>15246844.08</v>
      </c>
      <c r="AA221" s="16">
        <v>0</v>
      </c>
      <c r="AB221" s="16">
        <v>0</v>
      </c>
      <c r="AC221" s="13">
        <v>556990.03</v>
      </c>
      <c r="AD221" s="14">
        <v>58894903</v>
      </c>
      <c r="AE221" s="14">
        <v>0</v>
      </c>
      <c r="AF221" s="14">
        <v>0</v>
      </c>
      <c r="AG221" s="14">
        <v>26974137.34</v>
      </c>
      <c r="AH221" s="14">
        <v>283736.92</v>
      </c>
      <c r="AI221" s="14">
        <v>1225847.57</v>
      </c>
      <c r="AJ221" s="17">
        <v>103182458.94</v>
      </c>
      <c r="AK221" s="18">
        <v>62924300</v>
      </c>
      <c r="AL221" s="18">
        <v>589168600</v>
      </c>
      <c r="AM221" s="18">
        <v>48321900</v>
      </c>
      <c r="AN221" s="18">
        <v>100028100</v>
      </c>
      <c r="AO221" s="18">
        <v>0</v>
      </c>
      <c r="AP221" s="18">
        <v>226207060</v>
      </c>
      <c r="AQ221" s="6">
        <v>1026649960</v>
      </c>
      <c r="AR221" s="15">
        <v>2318000</v>
      </c>
      <c r="AS221" s="15">
        <v>12044244.78</v>
      </c>
      <c r="AT221" s="15">
        <v>750000</v>
      </c>
      <c r="AU221" s="13">
        <v>15112244.78</v>
      </c>
      <c r="AV221" s="18">
        <v>2250</v>
      </c>
      <c r="AW221" s="18">
        <v>23500</v>
      </c>
      <c r="AX221" s="18">
        <v>0</v>
      </c>
      <c r="AY221" s="18">
        <v>0</v>
      </c>
      <c r="AZ221" s="18">
        <v>0</v>
      </c>
      <c r="BA221" s="18">
        <v>0</v>
      </c>
      <c r="BB221" s="18">
        <v>0</v>
      </c>
      <c r="BC221" s="18">
        <v>0</v>
      </c>
      <c r="BD221" s="18">
        <v>0</v>
      </c>
      <c r="BE221" s="18">
        <v>0</v>
      </c>
      <c r="BF221" s="18">
        <v>0</v>
      </c>
      <c r="BG221" s="18">
        <v>0</v>
      </c>
      <c r="BH221" s="18">
        <v>0</v>
      </c>
      <c r="BI221" s="18">
        <v>0</v>
      </c>
      <c r="BJ221" s="18">
        <v>0</v>
      </c>
      <c r="BK221" s="18">
        <v>0</v>
      </c>
      <c r="BL221" s="18">
        <v>0</v>
      </c>
      <c r="BM221" s="18">
        <v>0</v>
      </c>
      <c r="BN221" s="18">
        <v>0</v>
      </c>
      <c r="BO221" s="18">
        <v>0</v>
      </c>
      <c r="BP221" s="18">
        <v>0</v>
      </c>
      <c r="BQ221" s="18">
        <v>0</v>
      </c>
      <c r="BR221" s="18"/>
      <c r="BS221" s="19">
        <f t="shared" si="3"/>
        <v>42086382.12</v>
      </c>
    </row>
    <row r="222" spans="1:71" ht="15.75" customHeight="1">
      <c r="A222" s="3" t="s">
        <v>562</v>
      </c>
      <c r="B222" s="3" t="s">
        <v>563</v>
      </c>
      <c r="C222" s="3" t="s">
        <v>526</v>
      </c>
      <c r="D222" s="5">
        <v>1180110000</v>
      </c>
      <c r="E222" s="5">
        <v>1214207000</v>
      </c>
      <c r="F222" s="6">
        <v>2394317000</v>
      </c>
      <c r="G222" s="7">
        <v>0</v>
      </c>
      <c r="H222" s="7">
        <v>2394317000</v>
      </c>
      <c r="I222" s="8">
        <v>1382200</v>
      </c>
      <c r="J222" s="6">
        <v>2395699200</v>
      </c>
      <c r="K222" s="9">
        <v>3.062</v>
      </c>
      <c r="L222" s="46">
        <v>79.77</v>
      </c>
      <c r="M222" s="46"/>
      <c r="N222" s="10">
        <v>0</v>
      </c>
      <c r="O222" s="11">
        <v>0</v>
      </c>
      <c r="P222" s="8">
        <v>0</v>
      </c>
      <c r="Q222" s="12">
        <v>613816469</v>
      </c>
      <c r="R222" s="6">
        <v>3009515669</v>
      </c>
      <c r="S222" s="13">
        <v>12464295.56</v>
      </c>
      <c r="T222" s="13">
        <v>0</v>
      </c>
      <c r="U222" s="13">
        <v>0</v>
      </c>
      <c r="V222" s="14">
        <v>11295.54</v>
      </c>
      <c r="W222" s="14">
        <v>0</v>
      </c>
      <c r="X222" s="14">
        <v>12453000.020000001</v>
      </c>
      <c r="Y222" s="15">
        <v>0</v>
      </c>
      <c r="Z222" s="13">
        <v>12453000.020000001</v>
      </c>
      <c r="AA222" s="16">
        <v>0</v>
      </c>
      <c r="AB222" s="16">
        <v>0</v>
      </c>
      <c r="AC222" s="13">
        <v>454956.51</v>
      </c>
      <c r="AD222" s="14">
        <v>41462350</v>
      </c>
      <c r="AE222" s="14">
        <v>0</v>
      </c>
      <c r="AF222" s="14">
        <v>0</v>
      </c>
      <c r="AG222" s="14">
        <v>17499646.31</v>
      </c>
      <c r="AH222" s="14">
        <v>479139.84</v>
      </c>
      <c r="AI222" s="14">
        <v>998504.29</v>
      </c>
      <c r="AJ222" s="17">
        <v>73347596.97000001</v>
      </c>
      <c r="AK222" s="18">
        <v>94949500</v>
      </c>
      <c r="AL222" s="18">
        <v>9509300</v>
      </c>
      <c r="AM222" s="18">
        <v>122429300</v>
      </c>
      <c r="AN222" s="18">
        <v>41323700</v>
      </c>
      <c r="AO222" s="18">
        <v>0</v>
      </c>
      <c r="AP222" s="18">
        <v>93454400</v>
      </c>
      <c r="AQ222" s="6">
        <v>361666200</v>
      </c>
      <c r="AR222" s="15">
        <v>3650000</v>
      </c>
      <c r="AS222" s="15">
        <v>4515101.35</v>
      </c>
      <c r="AT222" s="15">
        <v>475000</v>
      </c>
      <c r="AU222" s="13">
        <v>8640101.35</v>
      </c>
      <c r="AV222" s="18">
        <v>4750</v>
      </c>
      <c r="AW222" s="18">
        <v>44500</v>
      </c>
      <c r="AX222" s="18">
        <v>0</v>
      </c>
      <c r="AY222" s="18">
        <v>0</v>
      </c>
      <c r="AZ222" s="18">
        <v>0</v>
      </c>
      <c r="BA222" s="18">
        <v>0</v>
      </c>
      <c r="BB222" s="18">
        <v>0</v>
      </c>
      <c r="BC222" s="18">
        <v>0</v>
      </c>
      <c r="BD222" s="18">
        <v>0</v>
      </c>
      <c r="BE222" s="18">
        <v>0</v>
      </c>
      <c r="BF222" s="18">
        <v>0</v>
      </c>
      <c r="BG222" s="18">
        <v>0</v>
      </c>
      <c r="BH222" s="18">
        <v>0</v>
      </c>
      <c r="BI222" s="18">
        <v>0</v>
      </c>
      <c r="BJ222" s="18">
        <v>0</v>
      </c>
      <c r="BK222" s="18">
        <v>0</v>
      </c>
      <c r="BL222" s="18">
        <v>0</v>
      </c>
      <c r="BM222" s="18">
        <v>0</v>
      </c>
      <c r="BN222" s="18">
        <v>0</v>
      </c>
      <c r="BO222" s="18">
        <v>0</v>
      </c>
      <c r="BP222" s="18">
        <v>0</v>
      </c>
      <c r="BQ222" s="18">
        <v>0</v>
      </c>
      <c r="BR222" s="18"/>
      <c r="BS222" s="19">
        <f t="shared" si="3"/>
        <v>26139747.659999996</v>
      </c>
    </row>
    <row r="223" spans="1:71" ht="15.75" customHeight="1">
      <c r="A223" s="3" t="s">
        <v>564</v>
      </c>
      <c r="B223" s="3" t="s">
        <v>565</v>
      </c>
      <c r="C223" s="3" t="s">
        <v>526</v>
      </c>
      <c r="D223" s="5">
        <v>1100861100</v>
      </c>
      <c r="E223" s="5">
        <v>1245723200</v>
      </c>
      <c r="F223" s="6">
        <v>2346584300</v>
      </c>
      <c r="G223" s="7">
        <v>0</v>
      </c>
      <c r="H223" s="7">
        <v>2346584300</v>
      </c>
      <c r="I223" s="8">
        <v>1297600</v>
      </c>
      <c r="J223" s="6">
        <v>2347881900</v>
      </c>
      <c r="K223" s="9">
        <v>2.701</v>
      </c>
      <c r="L223" s="46">
        <v>82.67</v>
      </c>
      <c r="M223" s="46"/>
      <c r="N223" s="10">
        <v>0</v>
      </c>
      <c r="O223" s="11">
        <v>0</v>
      </c>
      <c r="P223" s="8">
        <v>0</v>
      </c>
      <c r="Q223" s="12">
        <v>502210417</v>
      </c>
      <c r="R223" s="6">
        <v>2850092317</v>
      </c>
      <c r="S223" s="13">
        <v>11804023.28</v>
      </c>
      <c r="T223" s="13">
        <v>0</v>
      </c>
      <c r="U223" s="13">
        <v>0</v>
      </c>
      <c r="V223" s="14">
        <v>3067.95</v>
      </c>
      <c r="W223" s="14">
        <v>0</v>
      </c>
      <c r="X223" s="14">
        <v>11800955.33</v>
      </c>
      <c r="Y223" s="15">
        <v>0</v>
      </c>
      <c r="Z223" s="13">
        <v>11800955.33</v>
      </c>
      <c r="AA223" s="16">
        <v>0</v>
      </c>
      <c r="AB223" s="16">
        <v>0</v>
      </c>
      <c r="AC223" s="13">
        <v>431097.74</v>
      </c>
      <c r="AD223" s="14">
        <v>35043143</v>
      </c>
      <c r="AE223" s="14">
        <v>0</v>
      </c>
      <c r="AF223" s="14">
        <v>0</v>
      </c>
      <c r="AG223" s="14">
        <v>15199815.56</v>
      </c>
      <c r="AH223" s="14">
        <v>0</v>
      </c>
      <c r="AI223" s="14">
        <v>929579.13</v>
      </c>
      <c r="AJ223" s="17">
        <v>63404590.760000005</v>
      </c>
      <c r="AK223" s="18">
        <v>60292800</v>
      </c>
      <c r="AL223" s="18">
        <v>10259000</v>
      </c>
      <c r="AM223" s="18">
        <v>53470100</v>
      </c>
      <c r="AN223" s="18">
        <v>5534000</v>
      </c>
      <c r="AO223" s="18">
        <v>0</v>
      </c>
      <c r="AP223" s="18">
        <v>1898000</v>
      </c>
      <c r="AQ223" s="6">
        <v>131453900</v>
      </c>
      <c r="AR223" s="15">
        <v>1900000</v>
      </c>
      <c r="AS223" s="15">
        <v>5596244.84</v>
      </c>
      <c r="AT223" s="15">
        <v>157000</v>
      </c>
      <c r="AU223" s="13">
        <v>7653244.84</v>
      </c>
      <c r="AV223" s="18">
        <v>2750</v>
      </c>
      <c r="AW223" s="18">
        <v>47500</v>
      </c>
      <c r="AX223" s="18">
        <v>0</v>
      </c>
      <c r="AY223" s="18">
        <v>0</v>
      </c>
      <c r="AZ223" s="18">
        <v>0</v>
      </c>
      <c r="BA223" s="18">
        <v>0</v>
      </c>
      <c r="BB223" s="18">
        <v>0</v>
      </c>
      <c r="BC223" s="18">
        <v>0</v>
      </c>
      <c r="BD223" s="18">
        <v>0</v>
      </c>
      <c r="BE223" s="18">
        <v>0</v>
      </c>
      <c r="BF223" s="18">
        <v>0</v>
      </c>
      <c r="BG223" s="18">
        <v>0</v>
      </c>
      <c r="BH223" s="18">
        <v>0</v>
      </c>
      <c r="BI223" s="18">
        <v>0</v>
      </c>
      <c r="BJ223" s="18">
        <v>0</v>
      </c>
      <c r="BK223" s="18">
        <v>0</v>
      </c>
      <c r="BL223" s="18">
        <v>0</v>
      </c>
      <c r="BM223" s="18">
        <v>0</v>
      </c>
      <c r="BN223" s="18">
        <v>0</v>
      </c>
      <c r="BO223" s="18">
        <v>0</v>
      </c>
      <c r="BP223" s="18">
        <v>0</v>
      </c>
      <c r="BQ223" s="18">
        <v>0</v>
      </c>
      <c r="BR223" s="18"/>
      <c r="BS223" s="19">
        <f t="shared" si="3"/>
        <v>22853060.4</v>
      </c>
    </row>
    <row r="224" spans="1:71" ht="15.75" customHeight="1">
      <c r="A224" s="3" t="s">
        <v>566</v>
      </c>
      <c r="B224" s="3" t="s">
        <v>567</v>
      </c>
      <c r="C224" s="3" t="s">
        <v>526</v>
      </c>
      <c r="D224" s="5">
        <v>2258967600</v>
      </c>
      <c r="E224" s="5">
        <v>3214224300</v>
      </c>
      <c r="F224" s="6">
        <v>5473191900</v>
      </c>
      <c r="G224" s="7">
        <v>0</v>
      </c>
      <c r="H224" s="7">
        <v>5473191900</v>
      </c>
      <c r="I224" s="8">
        <v>9073500</v>
      </c>
      <c r="J224" s="6">
        <v>5482265400</v>
      </c>
      <c r="K224" s="9">
        <v>4.598000000000001</v>
      </c>
      <c r="L224" s="46">
        <v>78.22</v>
      </c>
      <c r="M224" s="46"/>
      <c r="N224" s="10">
        <v>0</v>
      </c>
      <c r="O224" s="11">
        <v>0</v>
      </c>
      <c r="P224" s="8">
        <v>0</v>
      </c>
      <c r="Q224" s="12">
        <v>1542455065</v>
      </c>
      <c r="R224" s="6">
        <v>7024720465</v>
      </c>
      <c r="S224" s="13">
        <v>29093781.78</v>
      </c>
      <c r="T224" s="13">
        <v>0</v>
      </c>
      <c r="U224" s="13">
        <v>0</v>
      </c>
      <c r="V224" s="14">
        <v>46948.17</v>
      </c>
      <c r="W224" s="14">
        <v>0</v>
      </c>
      <c r="X224" s="14">
        <v>29046833.61</v>
      </c>
      <c r="Y224" s="15">
        <v>0</v>
      </c>
      <c r="Z224" s="13">
        <v>29046833.61</v>
      </c>
      <c r="AA224" s="16">
        <v>0</v>
      </c>
      <c r="AB224" s="16">
        <v>0</v>
      </c>
      <c r="AC224" s="13">
        <v>1061078.42</v>
      </c>
      <c r="AD224" s="14">
        <v>154661462</v>
      </c>
      <c r="AE224" s="14">
        <v>0</v>
      </c>
      <c r="AF224" s="14">
        <v>0</v>
      </c>
      <c r="AG224" s="14">
        <v>64382191.76</v>
      </c>
      <c r="AH224" s="14">
        <v>548226.54</v>
      </c>
      <c r="AI224" s="14">
        <v>2349615.11</v>
      </c>
      <c r="AJ224" s="17">
        <v>252049407.442</v>
      </c>
      <c r="AK224" s="18">
        <v>114210300</v>
      </c>
      <c r="AL224" s="18">
        <v>52529400</v>
      </c>
      <c r="AM224" s="18">
        <v>292169300</v>
      </c>
      <c r="AN224" s="18">
        <v>152495100</v>
      </c>
      <c r="AO224" s="18">
        <v>10041100</v>
      </c>
      <c r="AP224" s="18">
        <v>59702900</v>
      </c>
      <c r="AQ224" s="6">
        <v>681148100</v>
      </c>
      <c r="AR224" s="15">
        <v>3758966.37</v>
      </c>
      <c r="AS224" s="15">
        <v>37007016.81</v>
      </c>
      <c r="AT224" s="15">
        <v>2114294.07</v>
      </c>
      <c r="AU224" s="13">
        <v>42880277.25</v>
      </c>
      <c r="AV224" s="18">
        <v>11000</v>
      </c>
      <c r="AW224" s="18">
        <v>98375</v>
      </c>
      <c r="AX224" s="18">
        <v>0</v>
      </c>
      <c r="AY224" s="18">
        <v>0</v>
      </c>
      <c r="AZ224" s="18">
        <v>0</v>
      </c>
      <c r="BA224" s="18">
        <v>0</v>
      </c>
      <c r="BB224" s="18">
        <v>0</v>
      </c>
      <c r="BC224" s="18">
        <v>0</v>
      </c>
      <c r="BD224" s="18">
        <v>0</v>
      </c>
      <c r="BE224" s="18">
        <v>0</v>
      </c>
      <c r="BF224" s="18">
        <v>0</v>
      </c>
      <c r="BG224" s="18">
        <v>0</v>
      </c>
      <c r="BH224" s="18">
        <v>0</v>
      </c>
      <c r="BI224" s="18">
        <v>0</v>
      </c>
      <c r="BJ224" s="18">
        <v>0</v>
      </c>
      <c r="BK224" s="18">
        <v>0</v>
      </c>
      <c r="BL224" s="18">
        <v>0</v>
      </c>
      <c r="BM224" s="18">
        <v>0</v>
      </c>
      <c r="BN224" s="18">
        <v>0</v>
      </c>
      <c r="BO224" s="18">
        <v>0</v>
      </c>
      <c r="BP224" s="18">
        <v>0</v>
      </c>
      <c r="BQ224" s="18">
        <v>0</v>
      </c>
      <c r="BR224" s="18"/>
      <c r="BS224" s="19">
        <f t="shared" si="3"/>
        <v>107262469.00999999</v>
      </c>
    </row>
    <row r="225" spans="1:71" ht="15.75" customHeight="1">
      <c r="A225" s="3" t="s">
        <v>568</v>
      </c>
      <c r="B225" s="3" t="s">
        <v>569</v>
      </c>
      <c r="C225" s="3" t="s">
        <v>570</v>
      </c>
      <c r="D225" s="5">
        <v>128085400</v>
      </c>
      <c r="E225" s="5">
        <v>345273500</v>
      </c>
      <c r="F225" s="6">
        <v>473358900</v>
      </c>
      <c r="G225" s="7">
        <v>169000</v>
      </c>
      <c r="H225" s="7">
        <v>473189900</v>
      </c>
      <c r="I225" s="8">
        <v>0</v>
      </c>
      <c r="J225" s="6">
        <v>473189900</v>
      </c>
      <c r="K225" s="9">
        <v>4.041</v>
      </c>
      <c r="L225" s="46">
        <v>75.96</v>
      </c>
      <c r="M225" s="46"/>
      <c r="N225" s="10">
        <v>0</v>
      </c>
      <c r="O225" s="11">
        <v>0</v>
      </c>
      <c r="P225" s="8">
        <v>0</v>
      </c>
      <c r="Q225" s="12">
        <v>151842705</v>
      </c>
      <c r="R225" s="6">
        <v>625032605</v>
      </c>
      <c r="S225" s="13">
        <v>3314764.48</v>
      </c>
      <c r="T225" s="13">
        <v>0</v>
      </c>
      <c r="U225" s="13">
        <v>0</v>
      </c>
      <c r="V225" s="14">
        <v>1678.83</v>
      </c>
      <c r="W225" s="14">
        <v>0</v>
      </c>
      <c r="X225" s="14">
        <v>3313085.65</v>
      </c>
      <c r="Y225" s="15">
        <v>0</v>
      </c>
      <c r="Z225" s="13">
        <v>3313085.65</v>
      </c>
      <c r="AA225" s="16">
        <v>226775.62</v>
      </c>
      <c r="AB225" s="16">
        <v>0</v>
      </c>
      <c r="AC225" s="13">
        <v>205185.65</v>
      </c>
      <c r="AD225" s="14">
        <v>10144217</v>
      </c>
      <c r="AE225" s="14">
        <v>0</v>
      </c>
      <c r="AF225" s="14">
        <v>0</v>
      </c>
      <c r="AG225" s="14">
        <v>5228009</v>
      </c>
      <c r="AH225" s="14">
        <v>0</v>
      </c>
      <c r="AI225" s="14">
        <v>0</v>
      </c>
      <c r="AJ225" s="17">
        <v>19117272.92</v>
      </c>
      <c r="AK225" s="18">
        <v>27638200</v>
      </c>
      <c r="AL225" s="18">
        <v>0</v>
      </c>
      <c r="AM225" s="18">
        <v>38500900</v>
      </c>
      <c r="AN225" s="18">
        <v>10994300</v>
      </c>
      <c r="AO225" s="18">
        <v>971000</v>
      </c>
      <c r="AP225" s="18">
        <v>64977300</v>
      </c>
      <c r="AQ225" s="6">
        <v>143081700</v>
      </c>
      <c r="AR225" s="15">
        <v>1499955</v>
      </c>
      <c r="AS225" s="15">
        <v>2318438.56</v>
      </c>
      <c r="AT225" s="15">
        <v>395000</v>
      </c>
      <c r="AU225" s="13">
        <v>4213393.5600000005</v>
      </c>
      <c r="AV225" s="18">
        <v>13500</v>
      </c>
      <c r="AW225" s="18">
        <v>43250</v>
      </c>
      <c r="AX225" s="18">
        <v>0</v>
      </c>
      <c r="AY225" s="18">
        <v>0</v>
      </c>
      <c r="AZ225" s="18">
        <v>0</v>
      </c>
      <c r="BA225" s="18">
        <v>0</v>
      </c>
      <c r="BB225" s="18">
        <v>0</v>
      </c>
      <c r="BC225" s="18">
        <v>0</v>
      </c>
      <c r="BD225" s="18">
        <v>0</v>
      </c>
      <c r="BE225" s="18">
        <v>0</v>
      </c>
      <c r="BF225" s="18">
        <v>0</v>
      </c>
      <c r="BG225" s="18">
        <v>0</v>
      </c>
      <c r="BH225" s="18">
        <v>169000</v>
      </c>
      <c r="BI225" s="18">
        <v>0</v>
      </c>
      <c r="BJ225" s="18">
        <v>0</v>
      </c>
      <c r="BK225" s="18">
        <v>0</v>
      </c>
      <c r="BL225" s="18">
        <v>0</v>
      </c>
      <c r="BM225" s="18">
        <v>0</v>
      </c>
      <c r="BN225" s="18">
        <v>169000</v>
      </c>
      <c r="BO225" s="18">
        <v>0</v>
      </c>
      <c r="BP225" s="18">
        <v>0</v>
      </c>
      <c r="BQ225" s="18">
        <v>0</v>
      </c>
      <c r="BR225" s="18"/>
      <c r="BS225" s="19">
        <f t="shared" si="3"/>
        <v>9441402.56</v>
      </c>
    </row>
    <row r="226" spans="1:71" ht="15.75" customHeight="1">
      <c r="A226" s="3" t="s">
        <v>571</v>
      </c>
      <c r="B226" s="3" t="s">
        <v>572</v>
      </c>
      <c r="C226" s="3" t="s">
        <v>570</v>
      </c>
      <c r="D226" s="5">
        <v>786489600</v>
      </c>
      <c r="E226" s="5">
        <v>2061389400</v>
      </c>
      <c r="F226" s="6">
        <v>2847879000</v>
      </c>
      <c r="G226" s="7">
        <v>1575000</v>
      </c>
      <c r="H226" s="7">
        <v>2846304000</v>
      </c>
      <c r="I226" s="8">
        <v>5333498</v>
      </c>
      <c r="J226" s="6">
        <v>2851637498</v>
      </c>
      <c r="K226" s="9">
        <v>3.268</v>
      </c>
      <c r="L226" s="46">
        <v>81.71</v>
      </c>
      <c r="M226" s="46"/>
      <c r="N226" s="10">
        <v>0</v>
      </c>
      <c r="O226" s="11">
        <v>0</v>
      </c>
      <c r="P226" s="8">
        <v>0</v>
      </c>
      <c r="Q226" s="12">
        <v>642935885</v>
      </c>
      <c r="R226" s="6">
        <v>3494573383</v>
      </c>
      <c r="S226" s="13">
        <v>18532933.52</v>
      </c>
      <c r="T226" s="13">
        <v>0</v>
      </c>
      <c r="U226" s="13">
        <v>0</v>
      </c>
      <c r="V226" s="14">
        <v>108119.46</v>
      </c>
      <c r="W226" s="14">
        <v>0</v>
      </c>
      <c r="X226" s="14">
        <v>18424814.06</v>
      </c>
      <c r="Y226" s="15">
        <v>0</v>
      </c>
      <c r="Z226" s="13">
        <v>18424814.06</v>
      </c>
      <c r="AA226" s="16">
        <v>0</v>
      </c>
      <c r="AB226" s="16">
        <v>0</v>
      </c>
      <c r="AC226" s="13">
        <v>1141131.38</v>
      </c>
      <c r="AD226" s="14">
        <v>47945104</v>
      </c>
      <c r="AE226" s="14">
        <v>0</v>
      </c>
      <c r="AF226" s="14">
        <v>0</v>
      </c>
      <c r="AG226" s="14">
        <v>24503706.28</v>
      </c>
      <c r="AH226" s="14">
        <v>0</v>
      </c>
      <c r="AI226" s="14">
        <v>1161915</v>
      </c>
      <c r="AJ226" s="17">
        <v>93176670.72</v>
      </c>
      <c r="AK226" s="18">
        <v>82937500</v>
      </c>
      <c r="AL226" s="18">
        <v>135423500</v>
      </c>
      <c r="AM226" s="18">
        <v>90522600</v>
      </c>
      <c r="AN226" s="18">
        <v>37641300</v>
      </c>
      <c r="AO226" s="18">
        <v>794600</v>
      </c>
      <c r="AP226" s="18">
        <v>84180100</v>
      </c>
      <c r="AQ226" s="6">
        <v>431499600</v>
      </c>
      <c r="AR226" s="15">
        <v>4620000</v>
      </c>
      <c r="AS226" s="15">
        <v>6012967.47</v>
      </c>
      <c r="AT226" s="15">
        <v>1025000</v>
      </c>
      <c r="AU226" s="13">
        <v>11657967.469999999</v>
      </c>
      <c r="AV226" s="18">
        <v>68625</v>
      </c>
      <c r="AW226" s="18">
        <v>208000</v>
      </c>
      <c r="AX226" s="18">
        <v>0</v>
      </c>
      <c r="AY226" s="18">
        <v>1575000</v>
      </c>
      <c r="AZ226" s="18">
        <v>0</v>
      </c>
      <c r="BA226" s="18">
        <v>0</v>
      </c>
      <c r="BB226" s="18">
        <v>0</v>
      </c>
      <c r="BC226" s="18">
        <v>0</v>
      </c>
      <c r="BD226" s="18">
        <v>0</v>
      </c>
      <c r="BE226" s="18">
        <v>0</v>
      </c>
      <c r="BF226" s="18">
        <v>0</v>
      </c>
      <c r="BG226" s="18">
        <v>0</v>
      </c>
      <c r="BH226" s="18">
        <v>0</v>
      </c>
      <c r="BI226" s="18">
        <v>0</v>
      </c>
      <c r="BJ226" s="18">
        <v>0</v>
      </c>
      <c r="BK226" s="18">
        <v>0</v>
      </c>
      <c r="BL226" s="18">
        <v>0</v>
      </c>
      <c r="BM226" s="18">
        <v>0</v>
      </c>
      <c r="BN226" s="18">
        <v>1575000</v>
      </c>
      <c r="BO226" s="18">
        <v>0</v>
      </c>
      <c r="BP226" s="18">
        <v>0</v>
      </c>
      <c r="BQ226" s="18">
        <v>0</v>
      </c>
      <c r="BR226" s="18"/>
      <c r="BS226" s="19">
        <f t="shared" si="3"/>
        <v>36161673.75</v>
      </c>
    </row>
    <row r="227" spans="1:71" ht="15.75" customHeight="1">
      <c r="A227" s="3" t="s">
        <v>573</v>
      </c>
      <c r="B227" s="3" t="s">
        <v>574</v>
      </c>
      <c r="C227" s="3" t="s">
        <v>570</v>
      </c>
      <c r="D227" s="5">
        <v>367650300</v>
      </c>
      <c r="E227" s="5">
        <v>905789000</v>
      </c>
      <c r="F227" s="6">
        <v>1273439300</v>
      </c>
      <c r="G227" s="7">
        <v>0</v>
      </c>
      <c r="H227" s="7">
        <v>1273439300</v>
      </c>
      <c r="I227" s="8">
        <v>0</v>
      </c>
      <c r="J227" s="6">
        <v>1273439300</v>
      </c>
      <c r="K227" s="9">
        <v>3.078</v>
      </c>
      <c r="L227" s="46">
        <v>81</v>
      </c>
      <c r="M227" s="46"/>
      <c r="N227" s="10">
        <v>0</v>
      </c>
      <c r="O227" s="11">
        <v>0</v>
      </c>
      <c r="P227" s="8">
        <v>0</v>
      </c>
      <c r="Q227" s="12">
        <v>312648189</v>
      </c>
      <c r="R227" s="6">
        <v>1586087489</v>
      </c>
      <c r="S227" s="13">
        <v>8411571.53</v>
      </c>
      <c r="T227" s="13">
        <v>0</v>
      </c>
      <c r="U227" s="13">
        <v>0</v>
      </c>
      <c r="V227" s="14">
        <v>0</v>
      </c>
      <c r="W227" s="14">
        <v>777.46</v>
      </c>
      <c r="X227" s="14">
        <v>8412348.99</v>
      </c>
      <c r="Y227" s="15">
        <v>0</v>
      </c>
      <c r="Z227" s="13">
        <v>8412348.99</v>
      </c>
      <c r="AA227" s="16">
        <v>575813.81</v>
      </c>
      <c r="AB227" s="16">
        <v>0</v>
      </c>
      <c r="AC227" s="13">
        <v>520983.22</v>
      </c>
      <c r="AD227" s="14">
        <v>15111050</v>
      </c>
      <c r="AE227" s="14">
        <v>10094784</v>
      </c>
      <c r="AF227" s="14">
        <v>0</v>
      </c>
      <c r="AG227" s="14">
        <v>4088000</v>
      </c>
      <c r="AH227" s="14">
        <v>382184.55</v>
      </c>
      <c r="AI227" s="14">
        <v>0</v>
      </c>
      <c r="AJ227" s="17">
        <v>39185164.57</v>
      </c>
      <c r="AK227" s="18">
        <v>17949900</v>
      </c>
      <c r="AL227" s="18">
        <v>0</v>
      </c>
      <c r="AM227" s="18">
        <v>25424700</v>
      </c>
      <c r="AN227" s="18">
        <v>6369900</v>
      </c>
      <c r="AO227" s="18">
        <v>2647700</v>
      </c>
      <c r="AP227" s="18">
        <v>116421500</v>
      </c>
      <c r="AQ227" s="6">
        <v>168813700</v>
      </c>
      <c r="AR227" s="15">
        <v>1412000</v>
      </c>
      <c r="AS227" s="15">
        <v>5301000</v>
      </c>
      <c r="AT227" s="15">
        <v>250000</v>
      </c>
      <c r="AU227" s="13">
        <v>6963000</v>
      </c>
      <c r="AV227" s="18">
        <v>4500</v>
      </c>
      <c r="AW227" s="18">
        <v>66500</v>
      </c>
      <c r="AX227" s="18">
        <v>0</v>
      </c>
      <c r="AY227" s="18">
        <v>0</v>
      </c>
      <c r="AZ227" s="18">
        <v>0</v>
      </c>
      <c r="BA227" s="18">
        <v>0</v>
      </c>
      <c r="BB227" s="18">
        <v>0</v>
      </c>
      <c r="BC227" s="18">
        <v>0</v>
      </c>
      <c r="BD227" s="18">
        <v>0</v>
      </c>
      <c r="BE227" s="18">
        <v>0</v>
      </c>
      <c r="BF227" s="18">
        <v>0</v>
      </c>
      <c r="BG227" s="18">
        <v>0</v>
      </c>
      <c r="BH227" s="18">
        <v>0</v>
      </c>
      <c r="BI227" s="18">
        <v>0</v>
      </c>
      <c r="BJ227" s="18">
        <v>0</v>
      </c>
      <c r="BK227" s="18">
        <v>0</v>
      </c>
      <c r="BL227" s="18">
        <v>0</v>
      </c>
      <c r="BM227" s="18">
        <v>0</v>
      </c>
      <c r="BN227" s="18">
        <v>0</v>
      </c>
      <c r="BO227" s="18">
        <v>0</v>
      </c>
      <c r="BP227" s="18">
        <v>0</v>
      </c>
      <c r="BQ227" s="18">
        <v>0</v>
      </c>
      <c r="BR227" s="18"/>
      <c r="BS227" s="19">
        <f t="shared" si="3"/>
        <v>11051000</v>
      </c>
    </row>
    <row r="228" spans="1:71" ht="15.75" customHeight="1">
      <c r="A228" s="3" t="s">
        <v>575</v>
      </c>
      <c r="B228" s="3" t="s">
        <v>576</v>
      </c>
      <c r="C228" s="3" t="s">
        <v>570</v>
      </c>
      <c r="D228" s="5">
        <v>125048200</v>
      </c>
      <c r="E228" s="5">
        <v>259536300</v>
      </c>
      <c r="F228" s="6">
        <v>384584500</v>
      </c>
      <c r="G228" s="7">
        <v>0</v>
      </c>
      <c r="H228" s="7">
        <v>384584500</v>
      </c>
      <c r="I228" s="8">
        <v>0</v>
      </c>
      <c r="J228" s="6">
        <v>384584500</v>
      </c>
      <c r="K228" s="9">
        <v>3.629</v>
      </c>
      <c r="L228" s="46">
        <v>80.03</v>
      </c>
      <c r="M228" s="46"/>
      <c r="N228" s="10">
        <v>0</v>
      </c>
      <c r="O228" s="11">
        <v>0</v>
      </c>
      <c r="P228" s="8">
        <v>0</v>
      </c>
      <c r="Q228" s="12">
        <v>96568026</v>
      </c>
      <c r="R228" s="6">
        <v>481152526</v>
      </c>
      <c r="S228" s="13">
        <v>2551718.56</v>
      </c>
      <c r="T228" s="13">
        <v>0</v>
      </c>
      <c r="U228" s="13">
        <v>0</v>
      </c>
      <c r="V228" s="14">
        <v>4570.91</v>
      </c>
      <c r="W228" s="14">
        <v>0</v>
      </c>
      <c r="X228" s="14">
        <v>2547147.65</v>
      </c>
      <c r="Y228" s="15">
        <v>0</v>
      </c>
      <c r="Z228" s="13">
        <v>2547147.65</v>
      </c>
      <c r="AA228" s="16">
        <v>174346.71</v>
      </c>
      <c r="AB228" s="16">
        <v>0</v>
      </c>
      <c r="AC228" s="13">
        <v>157754.93</v>
      </c>
      <c r="AD228" s="14">
        <v>3651015</v>
      </c>
      <c r="AE228" s="14">
        <v>3823587</v>
      </c>
      <c r="AF228" s="14">
        <v>0</v>
      </c>
      <c r="AG228" s="14">
        <v>3600118.32</v>
      </c>
      <c r="AH228" s="14">
        <v>0</v>
      </c>
      <c r="AI228" s="14">
        <v>0</v>
      </c>
      <c r="AJ228" s="17">
        <v>13953969.61</v>
      </c>
      <c r="AK228" s="18">
        <v>5641100</v>
      </c>
      <c r="AL228" s="18">
        <v>0</v>
      </c>
      <c r="AM228" s="18">
        <v>7453800</v>
      </c>
      <c r="AN228" s="18">
        <v>10077200</v>
      </c>
      <c r="AO228" s="18">
        <v>207400</v>
      </c>
      <c r="AP228" s="18">
        <v>7524600</v>
      </c>
      <c r="AQ228" s="6">
        <v>30904100</v>
      </c>
      <c r="AR228" s="15">
        <v>981000</v>
      </c>
      <c r="AS228" s="15">
        <v>3015810</v>
      </c>
      <c r="AT228" s="15">
        <v>450000</v>
      </c>
      <c r="AU228" s="13">
        <v>4446810</v>
      </c>
      <c r="AV228" s="18">
        <v>8750</v>
      </c>
      <c r="AW228" s="18">
        <v>26000</v>
      </c>
      <c r="AX228" s="18">
        <v>0</v>
      </c>
      <c r="AY228" s="18">
        <v>0</v>
      </c>
      <c r="AZ228" s="18">
        <v>0</v>
      </c>
      <c r="BA228" s="18">
        <v>0</v>
      </c>
      <c r="BB228" s="18">
        <v>0</v>
      </c>
      <c r="BC228" s="18">
        <v>0</v>
      </c>
      <c r="BD228" s="18">
        <v>0</v>
      </c>
      <c r="BE228" s="18">
        <v>0</v>
      </c>
      <c r="BF228" s="18">
        <v>0</v>
      </c>
      <c r="BG228" s="18">
        <v>0</v>
      </c>
      <c r="BH228" s="18">
        <v>0</v>
      </c>
      <c r="BI228" s="18">
        <v>0</v>
      </c>
      <c r="BJ228" s="18">
        <v>0</v>
      </c>
      <c r="BK228" s="18">
        <v>0</v>
      </c>
      <c r="BL228" s="18">
        <v>0</v>
      </c>
      <c r="BM228" s="18">
        <v>0</v>
      </c>
      <c r="BN228" s="18">
        <v>0</v>
      </c>
      <c r="BO228" s="18">
        <v>0</v>
      </c>
      <c r="BP228" s="18">
        <v>0</v>
      </c>
      <c r="BQ228" s="18">
        <v>0</v>
      </c>
      <c r="BR228" s="18"/>
      <c r="BS228" s="19">
        <f t="shared" si="3"/>
        <v>8046928.32</v>
      </c>
    </row>
    <row r="229" spans="1:71" ht="15.75" customHeight="1">
      <c r="A229" s="3" t="s">
        <v>577</v>
      </c>
      <c r="B229" s="3" t="s">
        <v>578</v>
      </c>
      <c r="C229" s="3" t="s">
        <v>570</v>
      </c>
      <c r="D229" s="5">
        <v>294851000</v>
      </c>
      <c r="E229" s="5">
        <v>949790300</v>
      </c>
      <c r="F229" s="6">
        <v>1244641300</v>
      </c>
      <c r="G229" s="7">
        <v>0</v>
      </c>
      <c r="H229" s="7">
        <v>1244641300</v>
      </c>
      <c r="I229" s="8">
        <v>0</v>
      </c>
      <c r="J229" s="6">
        <v>1244641300</v>
      </c>
      <c r="K229" s="9">
        <v>3.564</v>
      </c>
      <c r="L229" s="46">
        <v>75.24</v>
      </c>
      <c r="M229" s="46"/>
      <c r="N229" s="10">
        <v>0</v>
      </c>
      <c r="O229" s="11">
        <v>0</v>
      </c>
      <c r="P229" s="8">
        <v>0</v>
      </c>
      <c r="Q229" s="12">
        <v>411489176</v>
      </c>
      <c r="R229" s="6">
        <v>1656130476</v>
      </c>
      <c r="S229" s="13">
        <v>8783033.76</v>
      </c>
      <c r="T229" s="13">
        <v>0</v>
      </c>
      <c r="U229" s="13">
        <v>0</v>
      </c>
      <c r="V229" s="14">
        <v>4496.24</v>
      </c>
      <c r="W229" s="14">
        <v>0</v>
      </c>
      <c r="X229" s="14">
        <v>8778537.52</v>
      </c>
      <c r="Y229" s="15">
        <v>0</v>
      </c>
      <c r="Z229" s="13">
        <v>8778537.52</v>
      </c>
      <c r="AA229" s="16">
        <v>0</v>
      </c>
      <c r="AB229" s="16">
        <v>0</v>
      </c>
      <c r="AC229" s="13">
        <v>543669.34</v>
      </c>
      <c r="AD229" s="14">
        <v>11866314</v>
      </c>
      <c r="AE229" s="14">
        <v>13511693</v>
      </c>
      <c r="AF229" s="14">
        <v>0</v>
      </c>
      <c r="AG229" s="14">
        <v>8975418.08</v>
      </c>
      <c r="AH229" s="14">
        <v>124612.1</v>
      </c>
      <c r="AI229" s="14">
        <v>549026.42</v>
      </c>
      <c r="AJ229" s="17">
        <v>44349270.46</v>
      </c>
      <c r="AK229" s="18">
        <v>59908200</v>
      </c>
      <c r="AL229" s="18">
        <v>895700</v>
      </c>
      <c r="AM229" s="18">
        <v>37448200</v>
      </c>
      <c r="AN229" s="18">
        <v>29601100</v>
      </c>
      <c r="AO229" s="18">
        <v>2481300</v>
      </c>
      <c r="AP229" s="18">
        <v>19764600</v>
      </c>
      <c r="AQ229" s="6">
        <v>150099100</v>
      </c>
      <c r="AR229" s="15">
        <v>1862477</v>
      </c>
      <c r="AS229" s="15">
        <v>4350307.7</v>
      </c>
      <c r="AT229" s="15">
        <v>774000</v>
      </c>
      <c r="AU229" s="13">
        <v>6986784.7</v>
      </c>
      <c r="AV229" s="18">
        <v>38250</v>
      </c>
      <c r="AW229" s="18">
        <v>102375</v>
      </c>
      <c r="AX229" s="18">
        <v>0</v>
      </c>
      <c r="AY229" s="18">
        <v>0</v>
      </c>
      <c r="AZ229" s="18">
        <v>0</v>
      </c>
      <c r="BA229" s="18">
        <v>0</v>
      </c>
      <c r="BB229" s="18">
        <v>0</v>
      </c>
      <c r="BC229" s="18">
        <v>0</v>
      </c>
      <c r="BD229" s="18">
        <v>0</v>
      </c>
      <c r="BE229" s="18">
        <v>0</v>
      </c>
      <c r="BF229" s="18">
        <v>0</v>
      </c>
      <c r="BG229" s="18">
        <v>0</v>
      </c>
      <c r="BH229" s="18">
        <v>0</v>
      </c>
      <c r="BI229" s="18">
        <v>0</v>
      </c>
      <c r="BJ229" s="18">
        <v>0</v>
      </c>
      <c r="BK229" s="18">
        <v>0</v>
      </c>
      <c r="BL229" s="18">
        <v>0</v>
      </c>
      <c r="BM229" s="18">
        <v>0</v>
      </c>
      <c r="BN229" s="18">
        <v>0</v>
      </c>
      <c r="BO229" s="18">
        <v>0</v>
      </c>
      <c r="BP229" s="18">
        <v>0</v>
      </c>
      <c r="BQ229" s="18">
        <v>0</v>
      </c>
      <c r="BR229" s="18"/>
      <c r="BS229" s="19">
        <f t="shared" si="3"/>
        <v>15962202.780000001</v>
      </c>
    </row>
    <row r="230" spans="1:71" ht="15.75" customHeight="1">
      <c r="A230" s="3" t="s">
        <v>579</v>
      </c>
      <c r="B230" s="3" t="s">
        <v>580</v>
      </c>
      <c r="C230" s="3" t="s">
        <v>570</v>
      </c>
      <c r="D230" s="5">
        <v>485832500</v>
      </c>
      <c r="E230" s="5">
        <v>852456098</v>
      </c>
      <c r="F230" s="6">
        <v>1338288598</v>
      </c>
      <c r="G230" s="7">
        <v>371998</v>
      </c>
      <c r="H230" s="7">
        <v>1337916600</v>
      </c>
      <c r="I230" s="8">
        <v>0</v>
      </c>
      <c r="J230" s="6">
        <v>1337916600</v>
      </c>
      <c r="K230" s="9">
        <v>3.499</v>
      </c>
      <c r="L230" s="46">
        <v>83.43</v>
      </c>
      <c r="M230" s="46"/>
      <c r="N230" s="10">
        <v>0</v>
      </c>
      <c r="O230" s="11">
        <v>0</v>
      </c>
      <c r="P230" s="8">
        <v>0</v>
      </c>
      <c r="Q230" s="12">
        <v>281945378</v>
      </c>
      <c r="R230" s="6">
        <v>1619861978</v>
      </c>
      <c r="S230" s="13">
        <v>8590689.35</v>
      </c>
      <c r="T230" s="13">
        <v>0</v>
      </c>
      <c r="U230" s="13">
        <v>0</v>
      </c>
      <c r="V230" s="14">
        <v>2458.78</v>
      </c>
      <c r="W230" s="14">
        <v>0</v>
      </c>
      <c r="X230" s="14">
        <v>8588230.57</v>
      </c>
      <c r="Y230" s="15">
        <v>0</v>
      </c>
      <c r="Z230" s="13">
        <v>8588230.57</v>
      </c>
      <c r="AA230" s="16">
        <v>587850.18</v>
      </c>
      <c r="AB230" s="16">
        <v>0</v>
      </c>
      <c r="AC230" s="13">
        <v>531879.21</v>
      </c>
      <c r="AD230" s="14">
        <v>22707964</v>
      </c>
      <c r="AE230" s="14">
        <v>0</v>
      </c>
      <c r="AF230" s="14">
        <v>0</v>
      </c>
      <c r="AG230" s="14">
        <v>14397281.55</v>
      </c>
      <c r="AH230" s="14">
        <v>0</v>
      </c>
      <c r="AI230" s="14">
        <v>0</v>
      </c>
      <c r="AJ230" s="17">
        <v>46813205.510000005</v>
      </c>
      <c r="AK230" s="18">
        <v>294089400</v>
      </c>
      <c r="AL230" s="18">
        <v>173068400</v>
      </c>
      <c r="AM230" s="18">
        <v>71353400</v>
      </c>
      <c r="AN230" s="18">
        <v>46128100</v>
      </c>
      <c r="AO230" s="18">
        <v>6899900</v>
      </c>
      <c r="AP230" s="18">
        <v>297712100</v>
      </c>
      <c r="AQ230" s="6">
        <v>889251300</v>
      </c>
      <c r="AR230" s="15">
        <v>1984500</v>
      </c>
      <c r="AS230" s="15">
        <v>13134124.77</v>
      </c>
      <c r="AT230" s="15">
        <v>660000</v>
      </c>
      <c r="AU230" s="13">
        <v>15778624.77</v>
      </c>
      <c r="AV230" s="18">
        <v>15500</v>
      </c>
      <c r="AW230" s="18">
        <v>82500</v>
      </c>
      <c r="AX230" s="18">
        <v>0</v>
      </c>
      <c r="AY230" s="18">
        <v>130298</v>
      </c>
      <c r="AZ230" s="18">
        <v>0</v>
      </c>
      <c r="BA230" s="18">
        <v>0</v>
      </c>
      <c r="BB230" s="18">
        <v>0</v>
      </c>
      <c r="BC230" s="18">
        <v>0</v>
      </c>
      <c r="BD230" s="18">
        <v>0</v>
      </c>
      <c r="BE230" s="18">
        <v>0</v>
      </c>
      <c r="BF230" s="18">
        <v>0</v>
      </c>
      <c r="BG230" s="18">
        <v>0</v>
      </c>
      <c r="BH230" s="18">
        <v>166200</v>
      </c>
      <c r="BI230" s="18">
        <v>75500</v>
      </c>
      <c r="BJ230" s="18">
        <v>0</v>
      </c>
      <c r="BK230" s="18">
        <v>0</v>
      </c>
      <c r="BL230" s="18">
        <v>0</v>
      </c>
      <c r="BM230" s="18">
        <v>0</v>
      </c>
      <c r="BN230" s="18">
        <v>371998</v>
      </c>
      <c r="BO230" s="18">
        <v>0</v>
      </c>
      <c r="BP230" s="18">
        <v>83550</v>
      </c>
      <c r="BQ230" s="18">
        <v>0</v>
      </c>
      <c r="BR230" s="18"/>
      <c r="BS230" s="19">
        <f t="shared" si="3"/>
        <v>30175906.32</v>
      </c>
    </row>
    <row r="231" spans="1:71" ht="15.75" customHeight="1">
      <c r="A231" s="3" t="s">
        <v>581</v>
      </c>
      <c r="B231" s="3" t="s">
        <v>507</v>
      </c>
      <c r="C231" s="3" t="s">
        <v>570</v>
      </c>
      <c r="D231" s="5">
        <v>169414000</v>
      </c>
      <c r="E231" s="5">
        <v>517522500</v>
      </c>
      <c r="F231" s="6">
        <v>686936500</v>
      </c>
      <c r="G231" s="7">
        <v>332290</v>
      </c>
      <c r="H231" s="7">
        <v>686604210</v>
      </c>
      <c r="I231" s="8">
        <v>35452216</v>
      </c>
      <c r="J231" s="6">
        <v>722056426</v>
      </c>
      <c r="K231" s="9">
        <v>3.262</v>
      </c>
      <c r="L231" s="46">
        <v>90.92</v>
      </c>
      <c r="M231" s="46"/>
      <c r="N231" s="10">
        <v>0</v>
      </c>
      <c r="O231" s="11">
        <v>0</v>
      </c>
      <c r="P231" s="8">
        <v>0</v>
      </c>
      <c r="Q231" s="12">
        <v>81902867</v>
      </c>
      <c r="R231" s="6">
        <v>803959293</v>
      </c>
      <c r="S231" s="13">
        <v>4263674.7</v>
      </c>
      <c r="T231" s="13">
        <v>0</v>
      </c>
      <c r="U231" s="13">
        <v>0</v>
      </c>
      <c r="V231" s="14">
        <v>25683.99</v>
      </c>
      <c r="W231" s="14">
        <v>0</v>
      </c>
      <c r="X231" s="14">
        <v>4237990.71</v>
      </c>
      <c r="Y231" s="15">
        <v>0</v>
      </c>
      <c r="Z231" s="13">
        <v>4237990.71</v>
      </c>
      <c r="AA231" s="16">
        <v>290062</v>
      </c>
      <c r="AB231" s="16">
        <v>0</v>
      </c>
      <c r="AC231" s="13">
        <v>262500.28</v>
      </c>
      <c r="AD231" s="14">
        <v>11359613</v>
      </c>
      <c r="AE231" s="14">
        <v>0</v>
      </c>
      <c r="AF231" s="14">
        <v>0</v>
      </c>
      <c r="AG231" s="14">
        <v>7403004.6</v>
      </c>
      <c r="AH231" s="14">
        <v>0</v>
      </c>
      <c r="AI231" s="14">
        <v>0</v>
      </c>
      <c r="AJ231" s="17">
        <v>23553170.59</v>
      </c>
      <c r="AK231" s="18">
        <v>16356200</v>
      </c>
      <c r="AL231" s="18">
        <v>1029700</v>
      </c>
      <c r="AM231" s="18">
        <v>16805900</v>
      </c>
      <c r="AN231" s="18">
        <v>4323600</v>
      </c>
      <c r="AO231" s="18">
        <v>42800</v>
      </c>
      <c r="AP231" s="18">
        <v>22601100</v>
      </c>
      <c r="AQ231" s="6">
        <v>61159300</v>
      </c>
      <c r="AR231" s="15">
        <v>1600000</v>
      </c>
      <c r="AS231" s="15">
        <v>3523823.14</v>
      </c>
      <c r="AT231" s="15">
        <v>180000</v>
      </c>
      <c r="AU231" s="13">
        <v>5303823.140000001</v>
      </c>
      <c r="AV231" s="18">
        <v>9875</v>
      </c>
      <c r="AW231" s="18">
        <v>44750</v>
      </c>
      <c r="AX231" s="18">
        <v>0</v>
      </c>
      <c r="AY231" s="18">
        <v>0</v>
      </c>
      <c r="AZ231" s="18">
        <v>0</v>
      </c>
      <c r="BA231" s="18">
        <v>0</v>
      </c>
      <c r="BB231" s="18">
        <v>0</v>
      </c>
      <c r="BC231" s="18">
        <v>0</v>
      </c>
      <c r="BD231" s="18">
        <v>0</v>
      </c>
      <c r="BE231" s="18">
        <v>0</v>
      </c>
      <c r="BF231" s="18">
        <v>0</v>
      </c>
      <c r="BG231" s="18">
        <v>0</v>
      </c>
      <c r="BH231" s="18">
        <v>332290</v>
      </c>
      <c r="BI231" s="18">
        <v>0</v>
      </c>
      <c r="BJ231" s="18">
        <v>0</v>
      </c>
      <c r="BK231" s="18">
        <v>0</v>
      </c>
      <c r="BL231" s="18">
        <v>0</v>
      </c>
      <c r="BM231" s="18">
        <v>0</v>
      </c>
      <c r="BN231" s="18">
        <v>332290</v>
      </c>
      <c r="BO231" s="18">
        <v>0</v>
      </c>
      <c r="BP231" s="18">
        <v>0</v>
      </c>
      <c r="BQ231" s="18">
        <v>0</v>
      </c>
      <c r="BR231" s="18"/>
      <c r="BS231" s="19">
        <f t="shared" si="3"/>
        <v>12706827.74</v>
      </c>
    </row>
    <row r="232" spans="1:71" ht="15.75" customHeight="1">
      <c r="A232" s="3" t="s">
        <v>582</v>
      </c>
      <c r="B232" s="3" t="s">
        <v>583</v>
      </c>
      <c r="C232" s="3" t="s">
        <v>570</v>
      </c>
      <c r="D232" s="5">
        <v>381646900</v>
      </c>
      <c r="E232" s="5">
        <v>1171322000</v>
      </c>
      <c r="F232" s="6">
        <v>1552968900</v>
      </c>
      <c r="G232" s="7">
        <v>0</v>
      </c>
      <c r="H232" s="7">
        <v>1552968900</v>
      </c>
      <c r="I232" s="8">
        <v>0</v>
      </c>
      <c r="J232" s="6">
        <v>1552968900</v>
      </c>
      <c r="K232" s="9">
        <v>3.1359999999999997</v>
      </c>
      <c r="L232" s="46">
        <v>79.44</v>
      </c>
      <c r="M232" s="46"/>
      <c r="N232" s="10">
        <v>0</v>
      </c>
      <c r="O232" s="11">
        <v>0</v>
      </c>
      <c r="P232" s="8">
        <v>0</v>
      </c>
      <c r="Q232" s="12">
        <v>403305625</v>
      </c>
      <c r="R232" s="6">
        <v>1956274525</v>
      </c>
      <c r="S232" s="13">
        <v>10374801.66</v>
      </c>
      <c r="T232" s="13">
        <v>0</v>
      </c>
      <c r="U232" s="13">
        <v>0</v>
      </c>
      <c r="V232" s="14">
        <v>28220.11</v>
      </c>
      <c r="W232" s="14">
        <v>0</v>
      </c>
      <c r="X232" s="14">
        <v>10346581.55</v>
      </c>
      <c r="Y232" s="15">
        <v>0</v>
      </c>
      <c r="Z232" s="13">
        <v>10346581.55</v>
      </c>
      <c r="AA232" s="16">
        <v>708196.34</v>
      </c>
      <c r="AB232" s="16">
        <v>0</v>
      </c>
      <c r="AC232" s="13">
        <v>640794.68</v>
      </c>
      <c r="AD232" s="14">
        <v>15080944</v>
      </c>
      <c r="AE232" s="14">
        <v>12278806</v>
      </c>
      <c r="AF232" s="14">
        <v>0</v>
      </c>
      <c r="AG232" s="14">
        <v>8711673.44</v>
      </c>
      <c r="AH232" s="14">
        <v>931516</v>
      </c>
      <c r="AI232" s="14">
        <v>0</v>
      </c>
      <c r="AJ232" s="17">
        <v>48698512.01</v>
      </c>
      <c r="AK232" s="18">
        <v>47963100</v>
      </c>
      <c r="AL232" s="18">
        <v>22244200</v>
      </c>
      <c r="AM232" s="18">
        <v>30929800</v>
      </c>
      <c r="AN232" s="18">
        <v>16458100</v>
      </c>
      <c r="AO232" s="18">
        <v>672900</v>
      </c>
      <c r="AP232" s="18">
        <v>392529100</v>
      </c>
      <c r="AQ232" s="6">
        <v>510797200</v>
      </c>
      <c r="AR232" s="15">
        <v>2190850</v>
      </c>
      <c r="AS232" s="15">
        <v>2833316.56</v>
      </c>
      <c r="AT232" s="15">
        <v>350000</v>
      </c>
      <c r="AU232" s="13">
        <v>5374166.5600000005</v>
      </c>
      <c r="AV232" s="18">
        <v>6500</v>
      </c>
      <c r="AW232" s="18">
        <v>54000</v>
      </c>
      <c r="AX232" s="18">
        <v>0</v>
      </c>
      <c r="AY232" s="18">
        <v>0</v>
      </c>
      <c r="AZ232" s="18">
        <v>0</v>
      </c>
      <c r="BA232" s="18">
        <v>0</v>
      </c>
      <c r="BB232" s="18">
        <v>0</v>
      </c>
      <c r="BC232" s="18">
        <v>0</v>
      </c>
      <c r="BD232" s="18">
        <v>0</v>
      </c>
      <c r="BE232" s="18">
        <v>0</v>
      </c>
      <c r="BF232" s="18">
        <v>0</v>
      </c>
      <c r="BG232" s="18">
        <v>0</v>
      </c>
      <c r="BH232" s="18">
        <v>0</v>
      </c>
      <c r="BI232" s="18">
        <v>0</v>
      </c>
      <c r="BJ232" s="18">
        <v>0</v>
      </c>
      <c r="BK232" s="18">
        <v>0</v>
      </c>
      <c r="BL232" s="18">
        <v>0</v>
      </c>
      <c r="BM232" s="18">
        <v>0</v>
      </c>
      <c r="BN232" s="18">
        <v>0</v>
      </c>
      <c r="BO232" s="18">
        <v>0</v>
      </c>
      <c r="BP232" s="18">
        <v>0</v>
      </c>
      <c r="BQ232" s="18">
        <v>0</v>
      </c>
      <c r="BR232" s="18"/>
      <c r="BS232" s="19">
        <f t="shared" si="3"/>
        <v>14085840</v>
      </c>
    </row>
    <row r="233" spans="1:71" ht="15.75" customHeight="1">
      <c r="A233" s="3" t="s">
        <v>584</v>
      </c>
      <c r="B233" s="3" t="s">
        <v>585</v>
      </c>
      <c r="C233" s="3" t="s">
        <v>570</v>
      </c>
      <c r="D233" s="5">
        <v>407321600</v>
      </c>
      <c r="E233" s="5">
        <v>1422870100</v>
      </c>
      <c r="F233" s="6">
        <v>1830191700</v>
      </c>
      <c r="G233" s="7">
        <v>14340660</v>
      </c>
      <c r="H233" s="7">
        <v>1815851040</v>
      </c>
      <c r="I233" s="8">
        <v>0</v>
      </c>
      <c r="J233" s="6">
        <v>1815851040</v>
      </c>
      <c r="K233" s="9">
        <v>2.01</v>
      </c>
      <c r="L233" s="46">
        <v>82.37</v>
      </c>
      <c r="M233" s="46"/>
      <c r="N233" s="10">
        <v>0</v>
      </c>
      <c r="O233" s="11">
        <v>0</v>
      </c>
      <c r="P233" s="8">
        <v>0</v>
      </c>
      <c r="Q233" s="12">
        <v>392187975</v>
      </c>
      <c r="R233" s="6">
        <v>2208039015</v>
      </c>
      <c r="S233" s="13">
        <v>11709995.98</v>
      </c>
      <c r="T233" s="13">
        <v>0</v>
      </c>
      <c r="U233" s="13">
        <v>0</v>
      </c>
      <c r="V233" s="14">
        <v>35280.63</v>
      </c>
      <c r="W233" s="14">
        <v>0</v>
      </c>
      <c r="X233" s="14">
        <v>11674715.35</v>
      </c>
      <c r="Y233" s="15">
        <v>0</v>
      </c>
      <c r="Z233" s="13">
        <v>11674715.35</v>
      </c>
      <c r="AA233" s="16">
        <v>799069.95</v>
      </c>
      <c r="AB233" s="16">
        <v>0</v>
      </c>
      <c r="AC233" s="13">
        <v>723072.04</v>
      </c>
      <c r="AD233" s="14">
        <v>14819981</v>
      </c>
      <c r="AE233" s="14">
        <v>0</v>
      </c>
      <c r="AF233" s="14">
        <v>0</v>
      </c>
      <c r="AG233" s="14">
        <v>8297003.67</v>
      </c>
      <c r="AH233" s="14">
        <v>181709</v>
      </c>
      <c r="AI233" s="14">
        <v>0</v>
      </c>
      <c r="AJ233" s="17">
        <v>36495551.01</v>
      </c>
      <c r="AK233" s="18">
        <v>10815800</v>
      </c>
      <c r="AL233" s="18">
        <v>0</v>
      </c>
      <c r="AM233" s="18">
        <v>19474900</v>
      </c>
      <c r="AN233" s="18">
        <v>3796900</v>
      </c>
      <c r="AO233" s="18">
        <v>128900</v>
      </c>
      <c r="AP233" s="18">
        <v>30003800</v>
      </c>
      <c r="AQ233" s="6">
        <v>64220300</v>
      </c>
      <c r="AR233" s="15">
        <v>4611552.95</v>
      </c>
      <c r="AS233" s="15">
        <v>5852166.54</v>
      </c>
      <c r="AT233" s="15">
        <v>150000</v>
      </c>
      <c r="AU233" s="13">
        <v>10613719.49</v>
      </c>
      <c r="AV233" s="18">
        <v>11000</v>
      </c>
      <c r="AW233" s="18">
        <v>31750</v>
      </c>
      <c r="AX233" s="18">
        <v>0</v>
      </c>
      <c r="AY233" s="18">
        <v>14340660</v>
      </c>
      <c r="AZ233" s="18">
        <v>0</v>
      </c>
      <c r="BA233" s="18">
        <v>0</v>
      </c>
      <c r="BB233" s="18">
        <v>0</v>
      </c>
      <c r="BC233" s="18">
        <v>0</v>
      </c>
      <c r="BD233" s="18">
        <v>0</v>
      </c>
      <c r="BE233" s="18">
        <v>0</v>
      </c>
      <c r="BF233" s="18">
        <v>0</v>
      </c>
      <c r="BG233" s="18">
        <v>0</v>
      </c>
      <c r="BH233" s="18">
        <v>0</v>
      </c>
      <c r="BI233" s="18">
        <v>0</v>
      </c>
      <c r="BJ233" s="18">
        <v>0</v>
      </c>
      <c r="BK233" s="18">
        <v>0</v>
      </c>
      <c r="BL233" s="18">
        <v>0</v>
      </c>
      <c r="BM233" s="18">
        <v>0</v>
      </c>
      <c r="BN233" s="18">
        <v>14340660</v>
      </c>
      <c r="BO233" s="18">
        <v>0</v>
      </c>
      <c r="BP233" s="18">
        <v>0</v>
      </c>
      <c r="BQ233" s="18">
        <v>0</v>
      </c>
      <c r="BR233" s="18"/>
      <c r="BS233" s="19">
        <f t="shared" si="3"/>
        <v>18910723.16</v>
      </c>
    </row>
    <row r="234" spans="1:71" ht="15.75" customHeight="1">
      <c r="A234" s="3" t="s">
        <v>586</v>
      </c>
      <c r="B234" s="3" t="s">
        <v>587</v>
      </c>
      <c r="C234" s="3" t="s">
        <v>570</v>
      </c>
      <c r="D234" s="5">
        <v>559117600</v>
      </c>
      <c r="E234" s="5">
        <v>1442915400</v>
      </c>
      <c r="F234" s="6">
        <v>2002033000</v>
      </c>
      <c r="G234" s="7">
        <v>23800</v>
      </c>
      <c r="H234" s="7">
        <v>2002009200</v>
      </c>
      <c r="I234" s="8">
        <v>0</v>
      </c>
      <c r="J234" s="6">
        <v>2002009200</v>
      </c>
      <c r="K234" s="9">
        <v>2.465</v>
      </c>
      <c r="L234" s="46">
        <v>103.44</v>
      </c>
      <c r="M234" s="46"/>
      <c r="N234" s="10">
        <v>0</v>
      </c>
      <c r="O234" s="11">
        <v>0</v>
      </c>
      <c r="P234" s="8">
        <v>64508886</v>
      </c>
      <c r="Q234" s="12">
        <v>0</v>
      </c>
      <c r="R234" s="6">
        <v>1937500314</v>
      </c>
      <c r="S234" s="13">
        <v>10275235.51</v>
      </c>
      <c r="T234" s="13">
        <v>0</v>
      </c>
      <c r="U234" s="13">
        <v>0</v>
      </c>
      <c r="V234" s="14">
        <v>11383.44</v>
      </c>
      <c r="W234" s="14">
        <v>0</v>
      </c>
      <c r="X234" s="14">
        <v>10263852.07</v>
      </c>
      <c r="Y234" s="15">
        <v>0</v>
      </c>
      <c r="Z234" s="13">
        <v>10263852.07</v>
      </c>
      <c r="AA234" s="16">
        <v>702543.51</v>
      </c>
      <c r="AB234" s="16">
        <v>0</v>
      </c>
      <c r="AC234" s="13">
        <v>635671.14</v>
      </c>
      <c r="AD234" s="14">
        <v>15269674</v>
      </c>
      <c r="AE234" s="14">
        <v>11737321</v>
      </c>
      <c r="AF234" s="14">
        <v>0</v>
      </c>
      <c r="AG234" s="14">
        <v>10324894.76</v>
      </c>
      <c r="AH234" s="14">
        <v>400400</v>
      </c>
      <c r="AI234" s="14">
        <v>0</v>
      </c>
      <c r="AJ234" s="17">
        <v>49334356.48</v>
      </c>
      <c r="AK234" s="18">
        <v>28775600</v>
      </c>
      <c r="AL234" s="18">
        <v>10865600</v>
      </c>
      <c r="AM234" s="18">
        <v>26374900</v>
      </c>
      <c r="AN234" s="18">
        <v>40193400</v>
      </c>
      <c r="AO234" s="18">
        <v>218400</v>
      </c>
      <c r="AP234" s="18">
        <v>37969200</v>
      </c>
      <c r="AQ234" s="6">
        <v>144397100</v>
      </c>
      <c r="AR234" s="15">
        <v>1490000</v>
      </c>
      <c r="AS234" s="15">
        <v>5287623.99</v>
      </c>
      <c r="AT234" s="15">
        <v>550000</v>
      </c>
      <c r="AU234" s="13">
        <v>7327623.99</v>
      </c>
      <c r="AV234" s="18">
        <v>18500</v>
      </c>
      <c r="AW234" s="18">
        <v>95250</v>
      </c>
      <c r="AX234" s="18">
        <v>0</v>
      </c>
      <c r="AY234" s="18">
        <v>0</v>
      </c>
      <c r="AZ234" s="18">
        <v>0</v>
      </c>
      <c r="BA234" s="18">
        <v>0</v>
      </c>
      <c r="BB234" s="18">
        <v>0</v>
      </c>
      <c r="BC234" s="18">
        <v>0</v>
      </c>
      <c r="BD234" s="18">
        <v>0</v>
      </c>
      <c r="BE234" s="18">
        <v>0</v>
      </c>
      <c r="BF234" s="18">
        <v>0</v>
      </c>
      <c r="BG234" s="18">
        <v>0</v>
      </c>
      <c r="BH234" s="18">
        <v>23800</v>
      </c>
      <c r="BI234" s="18">
        <v>0</v>
      </c>
      <c r="BJ234" s="18">
        <v>0</v>
      </c>
      <c r="BK234" s="18">
        <v>0</v>
      </c>
      <c r="BL234" s="18">
        <v>0</v>
      </c>
      <c r="BM234" s="18">
        <v>0</v>
      </c>
      <c r="BN234" s="18">
        <v>23800</v>
      </c>
      <c r="BO234" s="18">
        <v>0</v>
      </c>
      <c r="BP234" s="18">
        <v>0</v>
      </c>
      <c r="BQ234" s="18">
        <v>0</v>
      </c>
      <c r="BR234" s="18"/>
      <c r="BS234" s="19">
        <f t="shared" si="3"/>
        <v>17652518.75</v>
      </c>
    </row>
    <row r="235" spans="1:71" ht="15.75" customHeight="1">
      <c r="A235" s="3" t="s">
        <v>588</v>
      </c>
      <c r="B235" s="3" t="s">
        <v>589</v>
      </c>
      <c r="C235" s="3" t="s">
        <v>570</v>
      </c>
      <c r="D235" s="5">
        <v>782360600</v>
      </c>
      <c r="E235" s="5">
        <v>2032458100</v>
      </c>
      <c r="F235" s="6">
        <v>2814818700</v>
      </c>
      <c r="G235" s="7">
        <v>272800</v>
      </c>
      <c r="H235" s="7">
        <v>2814545900</v>
      </c>
      <c r="I235" s="8">
        <v>0</v>
      </c>
      <c r="J235" s="6">
        <v>2814545900</v>
      </c>
      <c r="K235" s="9">
        <v>3.635</v>
      </c>
      <c r="L235" s="46">
        <v>78.49</v>
      </c>
      <c r="M235" s="46"/>
      <c r="N235" s="10">
        <v>0</v>
      </c>
      <c r="O235" s="11">
        <v>0</v>
      </c>
      <c r="P235" s="8">
        <v>0</v>
      </c>
      <c r="Q235" s="12">
        <v>777024943</v>
      </c>
      <c r="R235" s="6">
        <v>3591570843</v>
      </c>
      <c r="S235" s="13">
        <v>19047344.66</v>
      </c>
      <c r="T235" s="13">
        <v>0</v>
      </c>
      <c r="U235" s="13">
        <v>0</v>
      </c>
      <c r="V235" s="14">
        <v>16745.16</v>
      </c>
      <c r="W235" s="14">
        <v>0</v>
      </c>
      <c r="X235" s="14">
        <v>19030599.5</v>
      </c>
      <c r="Y235" s="15">
        <v>0</v>
      </c>
      <c r="Z235" s="13">
        <v>19030599.5</v>
      </c>
      <c r="AA235" s="16">
        <v>0</v>
      </c>
      <c r="AB235" s="16">
        <v>0</v>
      </c>
      <c r="AC235" s="13">
        <v>1178621.98</v>
      </c>
      <c r="AD235" s="14">
        <v>55669147</v>
      </c>
      <c r="AE235" s="14">
        <v>0</v>
      </c>
      <c r="AF235" s="14">
        <v>0</v>
      </c>
      <c r="AG235" s="14">
        <v>25150991.04</v>
      </c>
      <c r="AH235" s="14">
        <v>84000</v>
      </c>
      <c r="AI235" s="14">
        <v>1179424.69</v>
      </c>
      <c r="AJ235" s="17">
        <v>102292784.21000001</v>
      </c>
      <c r="AK235" s="18">
        <v>92958600</v>
      </c>
      <c r="AL235" s="18">
        <v>996000</v>
      </c>
      <c r="AM235" s="18">
        <v>47050500</v>
      </c>
      <c r="AN235" s="18">
        <v>42056800</v>
      </c>
      <c r="AO235" s="18">
        <v>751400</v>
      </c>
      <c r="AP235" s="18">
        <v>78553500</v>
      </c>
      <c r="AQ235" s="6">
        <v>262366800</v>
      </c>
      <c r="AR235" s="15">
        <v>4000000</v>
      </c>
      <c r="AS235" s="15">
        <v>9116895.57</v>
      </c>
      <c r="AT235" s="15">
        <v>1700000</v>
      </c>
      <c r="AU235" s="13">
        <v>14816895.57</v>
      </c>
      <c r="AV235" s="18">
        <v>61750</v>
      </c>
      <c r="AW235" s="18">
        <v>217000</v>
      </c>
      <c r="AX235" s="18">
        <v>0</v>
      </c>
      <c r="AY235" s="18">
        <v>130500</v>
      </c>
      <c r="AZ235" s="18">
        <v>0</v>
      </c>
      <c r="BA235" s="18">
        <v>0</v>
      </c>
      <c r="BB235" s="18">
        <v>0</v>
      </c>
      <c r="BC235" s="18">
        <v>0</v>
      </c>
      <c r="BD235" s="18">
        <v>0</v>
      </c>
      <c r="BE235" s="18">
        <v>0</v>
      </c>
      <c r="BF235" s="18">
        <v>0</v>
      </c>
      <c r="BG235" s="18">
        <v>0</v>
      </c>
      <c r="BH235" s="18">
        <v>142300</v>
      </c>
      <c r="BI235" s="18">
        <v>0</v>
      </c>
      <c r="BJ235" s="18">
        <v>0</v>
      </c>
      <c r="BK235" s="18">
        <v>0</v>
      </c>
      <c r="BL235" s="18">
        <v>0</v>
      </c>
      <c r="BM235" s="18">
        <v>0</v>
      </c>
      <c r="BN235" s="18">
        <v>272800</v>
      </c>
      <c r="BO235" s="18">
        <v>0</v>
      </c>
      <c r="BP235" s="18">
        <v>0</v>
      </c>
      <c r="BQ235" s="18">
        <v>0</v>
      </c>
      <c r="BR235" s="18"/>
      <c r="BS235" s="19">
        <f t="shared" si="3"/>
        <v>39967886.61</v>
      </c>
    </row>
    <row r="236" spans="1:71" ht="15.75" customHeight="1">
      <c r="A236" s="3" t="s">
        <v>590</v>
      </c>
      <c r="B236" s="3" t="s">
        <v>591</v>
      </c>
      <c r="C236" s="3" t="s">
        <v>570</v>
      </c>
      <c r="D236" s="5">
        <v>50106500</v>
      </c>
      <c r="E236" s="5">
        <v>111038300</v>
      </c>
      <c r="F236" s="6">
        <v>161144800</v>
      </c>
      <c r="G236" s="7">
        <v>0</v>
      </c>
      <c r="H236" s="7">
        <v>161144800</v>
      </c>
      <c r="I236" s="8">
        <v>297830</v>
      </c>
      <c r="J236" s="6">
        <v>161442630</v>
      </c>
      <c r="K236" s="9">
        <v>4.681</v>
      </c>
      <c r="L236" s="46">
        <v>83.74</v>
      </c>
      <c r="M236" s="46"/>
      <c r="N236" s="10">
        <v>0</v>
      </c>
      <c r="O236" s="11">
        <v>0</v>
      </c>
      <c r="P236" s="8">
        <v>0</v>
      </c>
      <c r="Q236" s="12">
        <v>31449195</v>
      </c>
      <c r="R236" s="6">
        <v>192891825</v>
      </c>
      <c r="S236" s="13">
        <v>1022972.18</v>
      </c>
      <c r="T236" s="13">
        <v>0</v>
      </c>
      <c r="U236" s="13">
        <v>0</v>
      </c>
      <c r="V236" s="14">
        <v>1366.96</v>
      </c>
      <c r="W236" s="14">
        <v>0</v>
      </c>
      <c r="X236" s="14">
        <v>1021605.2200000001</v>
      </c>
      <c r="Y236" s="15">
        <v>0</v>
      </c>
      <c r="Z236" s="13">
        <v>1021605.2200000001</v>
      </c>
      <c r="AA236" s="16">
        <v>69927.79</v>
      </c>
      <c r="AB236" s="16">
        <v>0</v>
      </c>
      <c r="AC236" s="13">
        <v>63270.79</v>
      </c>
      <c r="AD236" s="14">
        <v>2376751</v>
      </c>
      <c r="AE236" s="14">
        <v>2420286</v>
      </c>
      <c r="AF236" s="14">
        <v>0</v>
      </c>
      <c r="AG236" s="14">
        <v>1605032.66</v>
      </c>
      <c r="AH236" s="14">
        <v>0</v>
      </c>
      <c r="AI236" s="14">
        <v>0</v>
      </c>
      <c r="AJ236" s="17">
        <v>7556873.46</v>
      </c>
      <c r="AK236" s="18">
        <v>6126600</v>
      </c>
      <c r="AL236" s="18">
        <v>0</v>
      </c>
      <c r="AM236" s="18">
        <v>17898600</v>
      </c>
      <c r="AN236" s="18">
        <v>3555000</v>
      </c>
      <c r="AO236" s="18">
        <v>0</v>
      </c>
      <c r="AP236" s="18">
        <v>2105400</v>
      </c>
      <c r="AQ236" s="6">
        <v>29685600</v>
      </c>
      <c r="AR236" s="15">
        <v>370000</v>
      </c>
      <c r="AS236" s="15">
        <v>673809.64</v>
      </c>
      <c r="AT236" s="15">
        <v>280000</v>
      </c>
      <c r="AU236" s="13">
        <v>1323809.6400000001</v>
      </c>
      <c r="AV236" s="18">
        <v>10750</v>
      </c>
      <c r="AW236" s="18">
        <v>19000</v>
      </c>
      <c r="AX236" s="18">
        <v>0</v>
      </c>
      <c r="AY236" s="18">
        <v>0</v>
      </c>
      <c r="AZ236" s="18">
        <v>0</v>
      </c>
      <c r="BA236" s="18">
        <v>0</v>
      </c>
      <c r="BB236" s="18">
        <v>0</v>
      </c>
      <c r="BC236" s="18">
        <v>0</v>
      </c>
      <c r="BD236" s="18">
        <v>0</v>
      </c>
      <c r="BE236" s="18">
        <v>0</v>
      </c>
      <c r="BF236" s="18">
        <v>0</v>
      </c>
      <c r="BG236" s="18">
        <v>0</v>
      </c>
      <c r="BH236" s="18">
        <v>0</v>
      </c>
      <c r="BI236" s="18">
        <v>0</v>
      </c>
      <c r="BJ236" s="18">
        <v>0</v>
      </c>
      <c r="BK236" s="18">
        <v>0</v>
      </c>
      <c r="BL236" s="18">
        <v>0</v>
      </c>
      <c r="BM236" s="18">
        <v>0</v>
      </c>
      <c r="BN236" s="18">
        <v>0</v>
      </c>
      <c r="BO236" s="18">
        <v>0</v>
      </c>
      <c r="BP236" s="18">
        <v>0</v>
      </c>
      <c r="BQ236" s="18">
        <v>0</v>
      </c>
      <c r="BR236" s="18"/>
      <c r="BS236" s="19">
        <f t="shared" si="3"/>
        <v>2928842.3</v>
      </c>
    </row>
    <row r="237" spans="1:71" ht="15.75" customHeight="1">
      <c r="A237" s="3" t="s">
        <v>592</v>
      </c>
      <c r="B237" s="3" t="s">
        <v>593</v>
      </c>
      <c r="C237" s="3" t="s">
        <v>570</v>
      </c>
      <c r="D237" s="5">
        <v>39573100</v>
      </c>
      <c r="E237" s="5">
        <v>95820300</v>
      </c>
      <c r="F237" s="6">
        <v>135393400</v>
      </c>
      <c r="G237" s="7">
        <v>0</v>
      </c>
      <c r="H237" s="7">
        <v>135393400</v>
      </c>
      <c r="I237" s="8">
        <v>0</v>
      </c>
      <c r="J237" s="6">
        <v>135393400</v>
      </c>
      <c r="K237" s="9">
        <v>3.752</v>
      </c>
      <c r="L237" s="46">
        <v>80.49</v>
      </c>
      <c r="M237" s="46"/>
      <c r="N237" s="10">
        <v>0</v>
      </c>
      <c r="O237" s="11">
        <v>0</v>
      </c>
      <c r="P237" s="8">
        <v>0</v>
      </c>
      <c r="Q237" s="12">
        <v>33419758</v>
      </c>
      <c r="R237" s="6">
        <v>168813158</v>
      </c>
      <c r="S237" s="13">
        <v>895274.67</v>
      </c>
      <c r="T237" s="13">
        <v>0</v>
      </c>
      <c r="U237" s="13">
        <v>0</v>
      </c>
      <c r="V237" s="14">
        <v>0</v>
      </c>
      <c r="W237" s="14">
        <v>0</v>
      </c>
      <c r="X237" s="14">
        <v>895274.67</v>
      </c>
      <c r="Y237" s="15">
        <v>0</v>
      </c>
      <c r="Z237" s="13">
        <v>895274.67</v>
      </c>
      <c r="AA237" s="16">
        <v>61280.27</v>
      </c>
      <c r="AB237" s="16">
        <v>0</v>
      </c>
      <c r="AC237" s="13">
        <v>55445.21</v>
      </c>
      <c r="AD237" s="14">
        <v>2923137</v>
      </c>
      <c r="AE237" s="14">
        <v>0</v>
      </c>
      <c r="AF237" s="14">
        <v>0</v>
      </c>
      <c r="AG237" s="14">
        <v>1144368.05</v>
      </c>
      <c r="AH237" s="14">
        <v>0</v>
      </c>
      <c r="AI237" s="14">
        <v>0</v>
      </c>
      <c r="AJ237" s="17">
        <v>5079505.2</v>
      </c>
      <c r="AK237" s="18">
        <v>2665600</v>
      </c>
      <c r="AL237" s="18">
        <v>0</v>
      </c>
      <c r="AM237" s="18">
        <v>2405100</v>
      </c>
      <c r="AN237" s="18">
        <v>3698300</v>
      </c>
      <c r="AO237" s="18">
        <v>246900</v>
      </c>
      <c r="AP237" s="18">
        <v>1159200</v>
      </c>
      <c r="AQ237" s="6">
        <v>10175100</v>
      </c>
      <c r="AR237" s="15">
        <v>300000</v>
      </c>
      <c r="AS237" s="15">
        <v>255925.62</v>
      </c>
      <c r="AT237" s="15">
        <v>65000</v>
      </c>
      <c r="AU237" s="13">
        <v>620925.62</v>
      </c>
      <c r="AV237" s="18">
        <v>2500</v>
      </c>
      <c r="AW237" s="18">
        <v>9500</v>
      </c>
      <c r="AX237" s="18">
        <v>0</v>
      </c>
      <c r="AY237" s="18">
        <v>0</v>
      </c>
      <c r="AZ237" s="18">
        <v>0</v>
      </c>
      <c r="BA237" s="18">
        <v>0</v>
      </c>
      <c r="BB237" s="18">
        <v>0</v>
      </c>
      <c r="BC237" s="18">
        <v>0</v>
      </c>
      <c r="BD237" s="18">
        <v>0</v>
      </c>
      <c r="BE237" s="18">
        <v>0</v>
      </c>
      <c r="BF237" s="18">
        <v>0</v>
      </c>
      <c r="BG237" s="18">
        <v>0</v>
      </c>
      <c r="BH237" s="18">
        <v>0</v>
      </c>
      <c r="BI237" s="18">
        <v>0</v>
      </c>
      <c r="BJ237" s="18">
        <v>0</v>
      </c>
      <c r="BK237" s="18">
        <v>0</v>
      </c>
      <c r="BL237" s="18">
        <v>0</v>
      </c>
      <c r="BM237" s="18">
        <v>0</v>
      </c>
      <c r="BN237" s="18">
        <v>0</v>
      </c>
      <c r="BO237" s="18">
        <v>0</v>
      </c>
      <c r="BP237" s="18">
        <v>0</v>
      </c>
      <c r="BQ237" s="18">
        <v>0</v>
      </c>
      <c r="BR237" s="18"/>
      <c r="BS237" s="19">
        <f t="shared" si="3"/>
        <v>1765293.67</v>
      </c>
    </row>
    <row r="238" spans="1:71" ht="15.75" customHeight="1">
      <c r="A238" s="3" t="s">
        <v>594</v>
      </c>
      <c r="B238" s="3" t="s">
        <v>595</v>
      </c>
      <c r="C238" s="3" t="s">
        <v>570</v>
      </c>
      <c r="D238" s="5">
        <v>74880300</v>
      </c>
      <c r="E238" s="5">
        <v>267412100</v>
      </c>
      <c r="F238" s="6">
        <v>342292400</v>
      </c>
      <c r="G238" s="7">
        <v>40600</v>
      </c>
      <c r="H238" s="7">
        <v>342251800</v>
      </c>
      <c r="I238" s="8">
        <v>0</v>
      </c>
      <c r="J238" s="6">
        <v>342251800</v>
      </c>
      <c r="K238" s="9">
        <v>4.396</v>
      </c>
      <c r="L238" s="46">
        <v>87.71</v>
      </c>
      <c r="M238" s="46"/>
      <c r="N238" s="10">
        <v>0</v>
      </c>
      <c r="O238" s="11">
        <v>0</v>
      </c>
      <c r="P238" s="8">
        <v>0</v>
      </c>
      <c r="Q238" s="12">
        <v>50869158</v>
      </c>
      <c r="R238" s="6">
        <v>393120958</v>
      </c>
      <c r="S238" s="13">
        <v>2084856.66</v>
      </c>
      <c r="T238" s="13">
        <v>0</v>
      </c>
      <c r="U238" s="13">
        <v>0</v>
      </c>
      <c r="V238" s="14">
        <v>127.12</v>
      </c>
      <c r="W238" s="14">
        <v>0</v>
      </c>
      <c r="X238" s="14">
        <v>2084729.5399999998</v>
      </c>
      <c r="Y238" s="15">
        <v>0</v>
      </c>
      <c r="Z238" s="13">
        <v>2084729.5399999998</v>
      </c>
      <c r="AA238" s="16">
        <v>0</v>
      </c>
      <c r="AB238" s="16">
        <v>0</v>
      </c>
      <c r="AC238" s="13">
        <v>129109.62</v>
      </c>
      <c r="AD238" s="14">
        <v>6879773</v>
      </c>
      <c r="AE238" s="14">
        <v>0</v>
      </c>
      <c r="AF238" s="14">
        <v>0</v>
      </c>
      <c r="AG238" s="14">
        <v>5818785.61</v>
      </c>
      <c r="AH238" s="14">
        <v>0</v>
      </c>
      <c r="AI238" s="14">
        <v>129598.62</v>
      </c>
      <c r="AJ238" s="17">
        <v>15041996.389999999</v>
      </c>
      <c r="AK238" s="18">
        <v>16702200</v>
      </c>
      <c r="AL238" s="18">
        <v>2444300</v>
      </c>
      <c r="AM238" s="18">
        <v>33525100</v>
      </c>
      <c r="AN238" s="18">
        <v>11605300</v>
      </c>
      <c r="AO238" s="18">
        <v>0</v>
      </c>
      <c r="AP238" s="18">
        <v>1320700</v>
      </c>
      <c r="AQ238" s="6">
        <v>65597600</v>
      </c>
      <c r="AR238" s="15">
        <v>1100000</v>
      </c>
      <c r="AS238" s="15">
        <v>2693400.68</v>
      </c>
      <c r="AT238" s="15">
        <v>580000</v>
      </c>
      <c r="AU238" s="13">
        <v>4373400.68</v>
      </c>
      <c r="AV238" s="18">
        <v>11000</v>
      </c>
      <c r="AW238" s="18">
        <v>23750</v>
      </c>
      <c r="AX238" s="18">
        <v>0</v>
      </c>
      <c r="AY238" s="18">
        <v>0</v>
      </c>
      <c r="AZ238" s="18">
        <v>0</v>
      </c>
      <c r="BA238" s="18">
        <v>0</v>
      </c>
      <c r="BB238" s="18">
        <v>0</v>
      </c>
      <c r="BC238" s="18">
        <v>0</v>
      </c>
      <c r="BD238" s="18">
        <v>0</v>
      </c>
      <c r="BE238" s="18">
        <v>0</v>
      </c>
      <c r="BF238" s="18">
        <v>0</v>
      </c>
      <c r="BG238" s="18">
        <v>0</v>
      </c>
      <c r="BH238" s="18">
        <v>40600</v>
      </c>
      <c r="BI238" s="18">
        <v>0</v>
      </c>
      <c r="BJ238" s="18">
        <v>0</v>
      </c>
      <c r="BK238" s="18">
        <v>0</v>
      </c>
      <c r="BL238" s="18">
        <v>0</v>
      </c>
      <c r="BM238" s="18">
        <v>0</v>
      </c>
      <c r="BN238" s="18">
        <v>40600</v>
      </c>
      <c r="BO238" s="18">
        <v>0</v>
      </c>
      <c r="BP238" s="18">
        <v>0</v>
      </c>
      <c r="BQ238" s="18">
        <v>0</v>
      </c>
      <c r="BR238" s="18"/>
      <c r="BS238" s="19">
        <f t="shared" si="3"/>
        <v>10192186.29</v>
      </c>
    </row>
    <row r="239" spans="1:71" ht="15.75" customHeight="1">
      <c r="A239" s="3" t="s">
        <v>596</v>
      </c>
      <c r="B239" s="3" t="s">
        <v>597</v>
      </c>
      <c r="C239" s="3" t="s">
        <v>570</v>
      </c>
      <c r="D239" s="5">
        <v>193075300</v>
      </c>
      <c r="E239" s="5">
        <v>597743700</v>
      </c>
      <c r="F239" s="6">
        <v>790819000</v>
      </c>
      <c r="G239" s="7">
        <v>1513600</v>
      </c>
      <c r="H239" s="7">
        <v>789305400</v>
      </c>
      <c r="I239" s="8">
        <v>0</v>
      </c>
      <c r="J239" s="6">
        <v>789305400</v>
      </c>
      <c r="K239" s="9">
        <v>3.401</v>
      </c>
      <c r="L239" s="46">
        <v>100.33</v>
      </c>
      <c r="M239" s="46"/>
      <c r="N239" s="10">
        <v>0</v>
      </c>
      <c r="O239" s="11">
        <v>0</v>
      </c>
      <c r="P239" s="8">
        <v>0</v>
      </c>
      <c r="Q239" s="12">
        <v>701173</v>
      </c>
      <c r="R239" s="6">
        <v>790006573</v>
      </c>
      <c r="S239" s="13">
        <v>4189678.59</v>
      </c>
      <c r="T239" s="13">
        <v>0</v>
      </c>
      <c r="U239" s="13">
        <v>0</v>
      </c>
      <c r="V239" s="14">
        <v>751.13</v>
      </c>
      <c r="W239" s="14">
        <v>0</v>
      </c>
      <c r="X239" s="14">
        <v>4188927.46</v>
      </c>
      <c r="Y239" s="15">
        <v>0</v>
      </c>
      <c r="Z239" s="13">
        <v>4188927.46</v>
      </c>
      <c r="AA239" s="16">
        <v>0</v>
      </c>
      <c r="AB239" s="16">
        <v>0</v>
      </c>
      <c r="AC239" s="13">
        <v>259425.92</v>
      </c>
      <c r="AD239" s="14">
        <v>15843780</v>
      </c>
      <c r="AE239" s="14">
        <v>0</v>
      </c>
      <c r="AF239" s="14">
        <v>0</v>
      </c>
      <c r="AG239" s="14">
        <v>6282954.32</v>
      </c>
      <c r="AH239" s="14">
        <v>0</v>
      </c>
      <c r="AI239" s="14">
        <v>262361.01</v>
      </c>
      <c r="AJ239" s="17">
        <v>26837448.71</v>
      </c>
      <c r="AK239" s="18">
        <v>28231300</v>
      </c>
      <c r="AL239" s="18">
        <v>0</v>
      </c>
      <c r="AM239" s="18">
        <v>19323500</v>
      </c>
      <c r="AN239" s="18">
        <v>37848400</v>
      </c>
      <c r="AO239" s="18">
        <v>0</v>
      </c>
      <c r="AP239" s="18">
        <v>4497800</v>
      </c>
      <c r="AQ239" s="6">
        <v>89901000</v>
      </c>
      <c r="AR239" s="15">
        <v>2085000</v>
      </c>
      <c r="AS239" s="15">
        <v>2228081.79</v>
      </c>
      <c r="AT239" s="15">
        <v>275000</v>
      </c>
      <c r="AU239" s="13">
        <v>4588081.79</v>
      </c>
      <c r="AV239" s="18">
        <v>7000</v>
      </c>
      <c r="AW239" s="18">
        <v>51250</v>
      </c>
      <c r="AX239" s="18">
        <v>0</v>
      </c>
      <c r="AY239" s="18">
        <v>0</v>
      </c>
      <c r="AZ239" s="18">
        <v>0</v>
      </c>
      <c r="BA239" s="18">
        <v>0</v>
      </c>
      <c r="BB239" s="18">
        <v>0</v>
      </c>
      <c r="BC239" s="18">
        <v>0</v>
      </c>
      <c r="BD239" s="18">
        <v>0</v>
      </c>
      <c r="BE239" s="18">
        <v>0</v>
      </c>
      <c r="BF239" s="18">
        <v>0</v>
      </c>
      <c r="BG239" s="18">
        <v>0</v>
      </c>
      <c r="BH239" s="18">
        <v>1513600</v>
      </c>
      <c r="BI239" s="18">
        <v>0</v>
      </c>
      <c r="BJ239" s="18">
        <v>0</v>
      </c>
      <c r="BK239" s="18">
        <v>0</v>
      </c>
      <c r="BL239" s="18">
        <v>0</v>
      </c>
      <c r="BM239" s="18">
        <v>0</v>
      </c>
      <c r="BN239" s="18">
        <v>1513600</v>
      </c>
      <c r="BO239" s="18">
        <v>0</v>
      </c>
      <c r="BP239" s="18">
        <v>0</v>
      </c>
      <c r="BQ239" s="18">
        <v>0</v>
      </c>
      <c r="BR239" s="18"/>
      <c r="BS239" s="19">
        <f t="shared" si="3"/>
        <v>10871036.11</v>
      </c>
    </row>
    <row r="240" spans="1:71" ht="15.75" customHeight="1">
      <c r="A240" s="3" t="s">
        <v>598</v>
      </c>
      <c r="B240" s="3" t="s">
        <v>599</v>
      </c>
      <c r="C240" s="3" t="s">
        <v>570</v>
      </c>
      <c r="D240" s="5">
        <v>123942200</v>
      </c>
      <c r="E240" s="5">
        <v>277584300</v>
      </c>
      <c r="F240" s="6">
        <v>401526500</v>
      </c>
      <c r="G240" s="7">
        <v>0</v>
      </c>
      <c r="H240" s="7">
        <v>401526500</v>
      </c>
      <c r="I240" s="8">
        <v>0</v>
      </c>
      <c r="J240" s="6">
        <v>401526500</v>
      </c>
      <c r="K240" s="9">
        <v>3.022</v>
      </c>
      <c r="L240" s="46">
        <v>75.23</v>
      </c>
      <c r="M240" s="46"/>
      <c r="N240" s="10">
        <v>0</v>
      </c>
      <c r="O240" s="11">
        <v>0</v>
      </c>
      <c r="P240" s="8">
        <v>0</v>
      </c>
      <c r="Q240" s="12">
        <v>133023353</v>
      </c>
      <c r="R240" s="6">
        <v>534549853</v>
      </c>
      <c r="S240" s="13">
        <v>2834903.09</v>
      </c>
      <c r="T240" s="13">
        <v>0</v>
      </c>
      <c r="U240" s="13">
        <v>0</v>
      </c>
      <c r="V240" s="14">
        <v>0</v>
      </c>
      <c r="W240" s="14">
        <v>0</v>
      </c>
      <c r="X240" s="14">
        <v>2834903.09</v>
      </c>
      <c r="Y240" s="15">
        <v>0</v>
      </c>
      <c r="Z240" s="13">
        <v>2834903.09</v>
      </c>
      <c r="AA240" s="16">
        <v>194045.07</v>
      </c>
      <c r="AB240" s="16">
        <v>0</v>
      </c>
      <c r="AC240" s="13">
        <v>175568.25</v>
      </c>
      <c r="AD240" s="14">
        <v>4367335</v>
      </c>
      <c r="AE240" s="14">
        <v>3448277</v>
      </c>
      <c r="AF240" s="14">
        <v>0</v>
      </c>
      <c r="AG240" s="14">
        <v>1110319.12</v>
      </c>
      <c r="AH240" s="14">
        <v>0</v>
      </c>
      <c r="AI240" s="14">
        <v>0</v>
      </c>
      <c r="AJ240" s="17">
        <v>12130447.530000001</v>
      </c>
      <c r="AK240" s="18">
        <v>6125200</v>
      </c>
      <c r="AL240" s="18">
        <v>0</v>
      </c>
      <c r="AM240" s="18">
        <v>14896300</v>
      </c>
      <c r="AN240" s="18">
        <v>1727600</v>
      </c>
      <c r="AO240" s="18">
        <v>0</v>
      </c>
      <c r="AP240" s="18">
        <v>4156400</v>
      </c>
      <c r="AQ240" s="6">
        <v>26905500</v>
      </c>
      <c r="AR240" s="15">
        <v>350000</v>
      </c>
      <c r="AS240" s="15">
        <v>1025860.49</v>
      </c>
      <c r="AT240" s="15">
        <v>97000</v>
      </c>
      <c r="AU240" s="13">
        <v>1472860.49</v>
      </c>
      <c r="AV240" s="18">
        <v>1250</v>
      </c>
      <c r="AW240" s="18">
        <v>16500</v>
      </c>
      <c r="AX240" s="18">
        <v>0</v>
      </c>
      <c r="AY240" s="18">
        <v>0</v>
      </c>
      <c r="AZ240" s="18">
        <v>0</v>
      </c>
      <c r="BA240" s="18">
        <v>0</v>
      </c>
      <c r="BB240" s="18">
        <v>0</v>
      </c>
      <c r="BC240" s="18">
        <v>0</v>
      </c>
      <c r="BD240" s="18">
        <v>0</v>
      </c>
      <c r="BE240" s="18">
        <v>0</v>
      </c>
      <c r="BF240" s="18">
        <v>0</v>
      </c>
      <c r="BG240" s="18">
        <v>0</v>
      </c>
      <c r="BH240" s="18">
        <v>0</v>
      </c>
      <c r="BI240" s="18">
        <v>0</v>
      </c>
      <c r="BJ240" s="18">
        <v>0</v>
      </c>
      <c r="BK240" s="18">
        <v>0</v>
      </c>
      <c r="BL240" s="18">
        <v>0</v>
      </c>
      <c r="BM240" s="18">
        <v>0</v>
      </c>
      <c r="BN240" s="18">
        <v>0</v>
      </c>
      <c r="BO240" s="18">
        <v>0</v>
      </c>
      <c r="BP240" s="18">
        <v>0</v>
      </c>
      <c r="BQ240" s="18">
        <v>0</v>
      </c>
      <c r="BR240" s="18"/>
      <c r="BS240" s="19">
        <f t="shared" si="3"/>
        <v>2583179.6100000003</v>
      </c>
    </row>
    <row r="241" spans="1:71" ht="15.75" customHeight="1">
      <c r="A241" s="3" t="s">
        <v>600</v>
      </c>
      <c r="B241" s="3" t="s">
        <v>601</v>
      </c>
      <c r="C241" s="3" t="s">
        <v>570</v>
      </c>
      <c r="D241" s="5">
        <v>40486500</v>
      </c>
      <c r="E241" s="5">
        <v>132688900</v>
      </c>
      <c r="F241" s="6">
        <v>173175400</v>
      </c>
      <c r="G241" s="7">
        <v>0</v>
      </c>
      <c r="H241" s="7">
        <v>173175400</v>
      </c>
      <c r="I241" s="8">
        <v>0</v>
      </c>
      <c r="J241" s="6">
        <v>173175400</v>
      </c>
      <c r="K241" s="9">
        <v>4.215000000000001</v>
      </c>
      <c r="L241" s="46">
        <v>76.62</v>
      </c>
      <c r="M241" s="46"/>
      <c r="N241" s="10">
        <v>0</v>
      </c>
      <c r="O241" s="11">
        <v>0</v>
      </c>
      <c r="P241" s="8">
        <v>0</v>
      </c>
      <c r="Q241" s="12">
        <v>55225442</v>
      </c>
      <c r="R241" s="6">
        <v>228400842</v>
      </c>
      <c r="S241" s="13">
        <v>1211288.81</v>
      </c>
      <c r="T241" s="13">
        <v>0</v>
      </c>
      <c r="U241" s="13">
        <v>0</v>
      </c>
      <c r="V241" s="14">
        <v>1239.04</v>
      </c>
      <c r="W241" s="14">
        <v>0</v>
      </c>
      <c r="X241" s="14">
        <v>1210049.77</v>
      </c>
      <c r="Y241" s="15">
        <v>0</v>
      </c>
      <c r="Z241" s="13">
        <v>1210049.77</v>
      </c>
      <c r="AA241" s="16">
        <v>82826.51</v>
      </c>
      <c r="AB241" s="16">
        <v>0</v>
      </c>
      <c r="AC241" s="13">
        <v>74942.35</v>
      </c>
      <c r="AD241" s="14">
        <v>2072715</v>
      </c>
      <c r="AE241" s="14">
        <v>1870403</v>
      </c>
      <c r="AF241" s="14">
        <v>0</v>
      </c>
      <c r="AG241" s="14">
        <v>1987686.14</v>
      </c>
      <c r="AH241" s="14">
        <v>0</v>
      </c>
      <c r="AI241" s="14">
        <v>0</v>
      </c>
      <c r="AJ241" s="17">
        <v>7298622.77</v>
      </c>
      <c r="AK241" s="18">
        <v>13224400</v>
      </c>
      <c r="AL241" s="18">
        <v>0</v>
      </c>
      <c r="AM241" s="18">
        <v>6002600</v>
      </c>
      <c r="AN241" s="18">
        <v>7561400</v>
      </c>
      <c r="AO241" s="18">
        <v>165500</v>
      </c>
      <c r="AP241" s="18">
        <v>1007300</v>
      </c>
      <c r="AQ241" s="6">
        <v>27961200</v>
      </c>
      <c r="AR241" s="15">
        <v>905000</v>
      </c>
      <c r="AS241" s="15">
        <v>377935.06</v>
      </c>
      <c r="AT241" s="15">
        <v>130000</v>
      </c>
      <c r="AU241" s="13">
        <v>1412935.06</v>
      </c>
      <c r="AV241" s="18">
        <v>2750</v>
      </c>
      <c r="AW241" s="18">
        <v>8000</v>
      </c>
      <c r="AX241" s="18">
        <v>0</v>
      </c>
      <c r="AY241" s="18">
        <v>0</v>
      </c>
      <c r="AZ241" s="18">
        <v>0</v>
      </c>
      <c r="BA241" s="18">
        <v>0</v>
      </c>
      <c r="BB241" s="18">
        <v>0</v>
      </c>
      <c r="BC241" s="18">
        <v>0</v>
      </c>
      <c r="BD241" s="18">
        <v>0</v>
      </c>
      <c r="BE241" s="18">
        <v>0</v>
      </c>
      <c r="BF241" s="18">
        <v>0</v>
      </c>
      <c r="BG241" s="18">
        <v>0</v>
      </c>
      <c r="BH241" s="18">
        <v>0</v>
      </c>
      <c r="BI241" s="18">
        <v>0</v>
      </c>
      <c r="BJ241" s="18">
        <v>0</v>
      </c>
      <c r="BK241" s="18">
        <v>0</v>
      </c>
      <c r="BL241" s="18">
        <v>0</v>
      </c>
      <c r="BM241" s="18">
        <v>0</v>
      </c>
      <c r="BN241" s="18">
        <v>0</v>
      </c>
      <c r="BO241" s="18">
        <v>0</v>
      </c>
      <c r="BP241" s="18">
        <v>17845</v>
      </c>
      <c r="BQ241" s="18">
        <v>0</v>
      </c>
      <c r="BR241" s="18"/>
      <c r="BS241" s="19">
        <f t="shared" si="3"/>
        <v>3400621.2</v>
      </c>
    </row>
    <row r="242" spans="1:71" ht="15.75" customHeight="1">
      <c r="A242" s="3" t="s">
        <v>602</v>
      </c>
      <c r="B242" s="3" t="s">
        <v>302</v>
      </c>
      <c r="C242" s="3" t="s">
        <v>570</v>
      </c>
      <c r="D242" s="5">
        <v>1176381300</v>
      </c>
      <c r="E242" s="5">
        <v>3547058285</v>
      </c>
      <c r="F242" s="6">
        <v>4723439585</v>
      </c>
      <c r="G242" s="7">
        <v>1334485</v>
      </c>
      <c r="H242" s="7">
        <v>4722105100</v>
      </c>
      <c r="I242" s="8">
        <v>0</v>
      </c>
      <c r="J242" s="6">
        <v>4722105100</v>
      </c>
      <c r="K242" s="9">
        <v>3.419</v>
      </c>
      <c r="L242" s="46">
        <v>78.78</v>
      </c>
      <c r="M242" s="46"/>
      <c r="N242" s="10">
        <v>0</v>
      </c>
      <c r="O242" s="11">
        <v>0</v>
      </c>
      <c r="P242" s="8">
        <v>0</v>
      </c>
      <c r="Q242" s="12">
        <v>1277099097</v>
      </c>
      <c r="R242" s="6">
        <v>5999204197</v>
      </c>
      <c r="S242" s="13">
        <v>31815858.58</v>
      </c>
      <c r="T242" s="13">
        <v>0</v>
      </c>
      <c r="U242" s="13">
        <v>0</v>
      </c>
      <c r="V242" s="14">
        <v>45083.59</v>
      </c>
      <c r="W242" s="14">
        <v>0</v>
      </c>
      <c r="X242" s="14">
        <v>31770774.99</v>
      </c>
      <c r="Y242" s="15">
        <v>0</v>
      </c>
      <c r="Z242" s="13">
        <v>31770774.99</v>
      </c>
      <c r="AA242" s="16">
        <v>0</v>
      </c>
      <c r="AB242" s="16">
        <v>0</v>
      </c>
      <c r="AC242" s="13">
        <v>1967664.55</v>
      </c>
      <c r="AD242" s="14">
        <v>94760664</v>
      </c>
      <c r="AE242" s="14">
        <v>0</v>
      </c>
      <c r="AF242" s="14">
        <v>0</v>
      </c>
      <c r="AG242" s="14">
        <v>30444959.27</v>
      </c>
      <c r="AH242" s="14">
        <v>472769.51</v>
      </c>
      <c r="AI242" s="14">
        <v>2004379.37</v>
      </c>
      <c r="AJ242" s="17">
        <v>161421211.69</v>
      </c>
      <c r="AK242" s="18">
        <v>127399200</v>
      </c>
      <c r="AL242" s="18">
        <v>5644600</v>
      </c>
      <c r="AM242" s="18">
        <v>72359000</v>
      </c>
      <c r="AN242" s="18">
        <v>172422900</v>
      </c>
      <c r="AO242" s="18">
        <v>2654600</v>
      </c>
      <c r="AP242" s="18">
        <v>101389500</v>
      </c>
      <c r="AQ242" s="6">
        <v>481869800</v>
      </c>
      <c r="AR242" s="15">
        <v>5000000</v>
      </c>
      <c r="AS242" s="15">
        <v>9866429.12</v>
      </c>
      <c r="AT242" s="15">
        <v>240000</v>
      </c>
      <c r="AU242" s="13">
        <v>15106429.12</v>
      </c>
      <c r="AV242" s="18">
        <v>47500</v>
      </c>
      <c r="AW242" s="18">
        <v>278750</v>
      </c>
      <c r="AX242" s="18">
        <v>0</v>
      </c>
      <c r="AY242" s="18">
        <v>1334485</v>
      </c>
      <c r="AZ242" s="18">
        <v>0</v>
      </c>
      <c r="BA242" s="18">
        <v>0</v>
      </c>
      <c r="BB242" s="18">
        <v>0</v>
      </c>
      <c r="BC242" s="18">
        <v>0</v>
      </c>
      <c r="BD242" s="18">
        <v>0</v>
      </c>
      <c r="BE242" s="18">
        <v>0</v>
      </c>
      <c r="BF242" s="18">
        <v>0</v>
      </c>
      <c r="BG242" s="18">
        <v>0</v>
      </c>
      <c r="BH242" s="18">
        <v>0</v>
      </c>
      <c r="BI242" s="18">
        <v>0</v>
      </c>
      <c r="BJ242" s="18">
        <v>0</v>
      </c>
      <c r="BK242" s="18">
        <v>0</v>
      </c>
      <c r="BL242" s="18">
        <v>0</v>
      </c>
      <c r="BM242" s="18">
        <v>0</v>
      </c>
      <c r="BN242" s="18">
        <v>1334485</v>
      </c>
      <c r="BO242" s="18">
        <v>0</v>
      </c>
      <c r="BP242" s="18">
        <v>0</v>
      </c>
      <c r="BQ242" s="18">
        <v>0</v>
      </c>
      <c r="BR242" s="18"/>
      <c r="BS242" s="19">
        <f t="shared" si="3"/>
        <v>45551388.39</v>
      </c>
    </row>
    <row r="243" spans="1:71" ht="15.75" customHeight="1">
      <c r="A243" s="3" t="s">
        <v>603</v>
      </c>
      <c r="B243" s="3" t="s">
        <v>604</v>
      </c>
      <c r="C243" s="3" t="s">
        <v>570</v>
      </c>
      <c r="D243" s="5">
        <v>78891900</v>
      </c>
      <c r="E243" s="5">
        <v>138916300</v>
      </c>
      <c r="F243" s="6">
        <v>217808200</v>
      </c>
      <c r="G243" s="7">
        <v>71300</v>
      </c>
      <c r="H243" s="7">
        <v>217736900</v>
      </c>
      <c r="I243" s="8">
        <v>0</v>
      </c>
      <c r="J243" s="6">
        <v>217736900</v>
      </c>
      <c r="K243" s="9">
        <v>4.219</v>
      </c>
      <c r="L243" s="46">
        <v>82.84</v>
      </c>
      <c r="M243" s="46"/>
      <c r="N243" s="10">
        <v>0</v>
      </c>
      <c r="O243" s="11">
        <v>0</v>
      </c>
      <c r="P243" s="8">
        <v>0</v>
      </c>
      <c r="Q243" s="12">
        <v>45205685</v>
      </c>
      <c r="R243" s="6">
        <v>262942585</v>
      </c>
      <c r="S243" s="13">
        <v>1394475.64</v>
      </c>
      <c r="T243" s="13">
        <v>0</v>
      </c>
      <c r="U243" s="13">
        <v>0</v>
      </c>
      <c r="V243" s="14">
        <v>0</v>
      </c>
      <c r="W243" s="14">
        <v>0</v>
      </c>
      <c r="X243" s="14">
        <v>1394475.64</v>
      </c>
      <c r="Y243" s="15">
        <v>0</v>
      </c>
      <c r="Z243" s="13">
        <v>1394475.64</v>
      </c>
      <c r="AA243" s="16">
        <v>0</v>
      </c>
      <c r="AB243" s="16">
        <v>0</v>
      </c>
      <c r="AC243" s="13">
        <v>86361.2</v>
      </c>
      <c r="AD243" s="14">
        <v>3271187</v>
      </c>
      <c r="AE243" s="14">
        <v>2870413</v>
      </c>
      <c r="AF243" s="14">
        <v>0</v>
      </c>
      <c r="AG243" s="14">
        <v>1476294.15</v>
      </c>
      <c r="AH243" s="14">
        <v>0</v>
      </c>
      <c r="AI243" s="14">
        <v>87286.81</v>
      </c>
      <c r="AJ243" s="17">
        <v>9186017.8</v>
      </c>
      <c r="AK243" s="18">
        <v>2324700</v>
      </c>
      <c r="AL243" s="18">
        <v>0</v>
      </c>
      <c r="AM243" s="18">
        <v>5677900</v>
      </c>
      <c r="AN243" s="18">
        <v>3561300</v>
      </c>
      <c r="AO243" s="18">
        <v>0</v>
      </c>
      <c r="AP243" s="18">
        <v>3373100</v>
      </c>
      <c r="AQ243" s="6">
        <v>14937000</v>
      </c>
      <c r="AR243" s="15">
        <v>427000</v>
      </c>
      <c r="AS243" s="15">
        <v>994259.9</v>
      </c>
      <c r="AT243" s="15">
        <v>80000</v>
      </c>
      <c r="AU243" s="13">
        <v>1501259.9</v>
      </c>
      <c r="AV243" s="18">
        <v>2000</v>
      </c>
      <c r="AW243" s="18">
        <v>15000</v>
      </c>
      <c r="AX243" s="18">
        <v>0</v>
      </c>
      <c r="AY243" s="18">
        <v>0</v>
      </c>
      <c r="AZ243" s="18">
        <v>0</v>
      </c>
      <c r="BA243" s="18">
        <v>0</v>
      </c>
      <c r="BB243" s="18">
        <v>0</v>
      </c>
      <c r="BC243" s="18">
        <v>0</v>
      </c>
      <c r="BD243" s="18">
        <v>0</v>
      </c>
      <c r="BE243" s="18">
        <v>0</v>
      </c>
      <c r="BF243" s="18">
        <v>0</v>
      </c>
      <c r="BG243" s="18">
        <v>0</v>
      </c>
      <c r="BH243" s="18">
        <v>71300</v>
      </c>
      <c r="BI243" s="18">
        <v>0</v>
      </c>
      <c r="BJ243" s="18">
        <v>0</v>
      </c>
      <c r="BK243" s="18">
        <v>0</v>
      </c>
      <c r="BL243" s="18">
        <v>0</v>
      </c>
      <c r="BM243" s="18">
        <v>0</v>
      </c>
      <c r="BN243" s="18">
        <v>71300</v>
      </c>
      <c r="BO243" s="18">
        <v>0</v>
      </c>
      <c r="BP243" s="18">
        <v>0</v>
      </c>
      <c r="BQ243" s="18">
        <v>0</v>
      </c>
      <c r="BR243" s="18"/>
      <c r="BS243" s="19">
        <f t="shared" si="3"/>
        <v>2977554.05</v>
      </c>
    </row>
    <row r="244" spans="1:71" ht="15.75" customHeight="1">
      <c r="A244" s="3" t="s">
        <v>605</v>
      </c>
      <c r="B244" s="3" t="s">
        <v>606</v>
      </c>
      <c r="C244" s="3" t="s">
        <v>570</v>
      </c>
      <c r="D244" s="5">
        <v>706261100</v>
      </c>
      <c r="E244" s="5">
        <v>1534863400</v>
      </c>
      <c r="F244" s="6">
        <v>2241124500</v>
      </c>
      <c r="G244" s="7">
        <v>5705400</v>
      </c>
      <c r="H244" s="7">
        <v>2235419100</v>
      </c>
      <c r="I244" s="8">
        <v>4260030</v>
      </c>
      <c r="J244" s="6">
        <v>2239679130</v>
      </c>
      <c r="K244" s="9">
        <v>3.447</v>
      </c>
      <c r="L244" s="46">
        <v>79.28</v>
      </c>
      <c r="M244" s="46"/>
      <c r="N244" s="10">
        <v>0</v>
      </c>
      <c r="O244" s="11">
        <v>0</v>
      </c>
      <c r="P244" s="8">
        <v>0</v>
      </c>
      <c r="Q244" s="12">
        <v>597671456</v>
      </c>
      <c r="R244" s="6">
        <v>2837350586</v>
      </c>
      <c r="S244" s="13">
        <v>15047453.3</v>
      </c>
      <c r="T244" s="13">
        <v>0</v>
      </c>
      <c r="U244" s="13">
        <v>0</v>
      </c>
      <c r="V244" s="14">
        <v>19225.48</v>
      </c>
      <c r="W244" s="14">
        <v>0</v>
      </c>
      <c r="X244" s="14">
        <v>15028227.82</v>
      </c>
      <c r="Y244" s="15">
        <v>0</v>
      </c>
      <c r="Z244" s="13">
        <v>15028227.82</v>
      </c>
      <c r="AA244" s="16">
        <v>0</v>
      </c>
      <c r="AB244" s="16">
        <v>0</v>
      </c>
      <c r="AC244" s="13">
        <v>930740.06</v>
      </c>
      <c r="AD244" s="14">
        <v>37479621</v>
      </c>
      <c r="AE244" s="14">
        <v>0</v>
      </c>
      <c r="AF244" s="14">
        <v>0</v>
      </c>
      <c r="AG244" s="14">
        <v>22700527.03</v>
      </c>
      <c r="AH244" s="14">
        <v>112054.4</v>
      </c>
      <c r="AI244" s="14">
        <v>935938</v>
      </c>
      <c r="AJ244" s="17">
        <v>77187108.31</v>
      </c>
      <c r="AK244" s="18">
        <v>43792000</v>
      </c>
      <c r="AL244" s="18">
        <v>0</v>
      </c>
      <c r="AM244" s="18">
        <v>178022700</v>
      </c>
      <c r="AN244" s="18">
        <v>18621600</v>
      </c>
      <c r="AO244" s="18">
        <v>1170400</v>
      </c>
      <c r="AP244" s="18">
        <v>104282700</v>
      </c>
      <c r="AQ244" s="6">
        <v>345889400</v>
      </c>
      <c r="AR244" s="15">
        <v>4898611</v>
      </c>
      <c r="AS244" s="15">
        <v>11208371.89</v>
      </c>
      <c r="AT244" s="15">
        <v>500000</v>
      </c>
      <c r="AU244" s="13">
        <v>16606982.89</v>
      </c>
      <c r="AV244" s="18">
        <v>36375</v>
      </c>
      <c r="AW244" s="18">
        <v>132750</v>
      </c>
      <c r="AX244" s="18">
        <v>2311700</v>
      </c>
      <c r="AY244" s="18">
        <v>3286900</v>
      </c>
      <c r="AZ244" s="18">
        <v>0</v>
      </c>
      <c r="BA244" s="18">
        <v>0</v>
      </c>
      <c r="BB244" s="18">
        <v>0</v>
      </c>
      <c r="BC244" s="18">
        <v>0</v>
      </c>
      <c r="BD244" s="18">
        <v>0</v>
      </c>
      <c r="BE244" s="18">
        <v>0</v>
      </c>
      <c r="BF244" s="18">
        <v>0</v>
      </c>
      <c r="BG244" s="18">
        <v>0</v>
      </c>
      <c r="BH244" s="18">
        <v>106800</v>
      </c>
      <c r="BI244" s="18">
        <v>0</v>
      </c>
      <c r="BJ244" s="18">
        <v>0</v>
      </c>
      <c r="BK244" s="18">
        <v>0</v>
      </c>
      <c r="BL244" s="18">
        <v>0</v>
      </c>
      <c r="BM244" s="18">
        <v>0</v>
      </c>
      <c r="BN244" s="18">
        <v>5705400</v>
      </c>
      <c r="BO244" s="18">
        <v>0</v>
      </c>
      <c r="BP244" s="18">
        <v>0</v>
      </c>
      <c r="BQ244" s="18">
        <v>0</v>
      </c>
      <c r="BR244" s="18"/>
      <c r="BS244" s="19">
        <f t="shared" si="3"/>
        <v>39307509.92</v>
      </c>
    </row>
    <row r="245" spans="1:71" ht="15.75" customHeight="1">
      <c r="A245" s="3" t="s">
        <v>607</v>
      </c>
      <c r="B245" s="3" t="s">
        <v>608</v>
      </c>
      <c r="C245" s="3" t="s">
        <v>570</v>
      </c>
      <c r="D245" s="5">
        <v>66199100</v>
      </c>
      <c r="E245" s="5">
        <v>168168200</v>
      </c>
      <c r="F245" s="6">
        <v>234367300</v>
      </c>
      <c r="G245" s="7">
        <v>179050</v>
      </c>
      <c r="H245" s="7">
        <v>234188250</v>
      </c>
      <c r="I245" s="8">
        <v>246682</v>
      </c>
      <c r="J245" s="6">
        <v>234434932</v>
      </c>
      <c r="K245" s="9">
        <v>5.015000000000001</v>
      </c>
      <c r="L245" s="46">
        <v>77.27</v>
      </c>
      <c r="M245" s="46"/>
      <c r="N245" s="10">
        <v>0</v>
      </c>
      <c r="O245" s="11">
        <v>0</v>
      </c>
      <c r="P245" s="8">
        <v>0</v>
      </c>
      <c r="Q245" s="12">
        <v>69922785</v>
      </c>
      <c r="R245" s="6">
        <v>304357717</v>
      </c>
      <c r="S245" s="13">
        <v>1614114.43</v>
      </c>
      <c r="T245" s="13">
        <v>0</v>
      </c>
      <c r="U245" s="13">
        <v>0</v>
      </c>
      <c r="V245" s="14">
        <v>0</v>
      </c>
      <c r="W245" s="14">
        <v>0</v>
      </c>
      <c r="X245" s="14">
        <v>1614114.43</v>
      </c>
      <c r="Y245" s="15">
        <v>0</v>
      </c>
      <c r="Z245" s="13">
        <v>1614114.43</v>
      </c>
      <c r="AA245" s="16">
        <v>0</v>
      </c>
      <c r="AB245" s="16">
        <v>0</v>
      </c>
      <c r="AC245" s="13">
        <v>99963.64</v>
      </c>
      <c r="AD245" s="14">
        <v>3002327</v>
      </c>
      <c r="AE245" s="14">
        <v>3600719</v>
      </c>
      <c r="AF245" s="14">
        <v>0</v>
      </c>
      <c r="AG245" s="14">
        <v>3338237.88</v>
      </c>
      <c r="AH245" s="14">
        <v>0</v>
      </c>
      <c r="AI245" s="14">
        <v>100762.12</v>
      </c>
      <c r="AJ245" s="17">
        <v>11756124.069999998</v>
      </c>
      <c r="AK245" s="18">
        <v>5480400</v>
      </c>
      <c r="AL245" s="18">
        <v>0</v>
      </c>
      <c r="AM245" s="18">
        <v>7297900</v>
      </c>
      <c r="AN245" s="18">
        <v>4919000</v>
      </c>
      <c r="AO245" s="18">
        <v>0</v>
      </c>
      <c r="AP245" s="18">
        <v>8881000</v>
      </c>
      <c r="AQ245" s="6">
        <v>26578300</v>
      </c>
      <c r="AR245" s="15">
        <v>750000</v>
      </c>
      <c r="AS245" s="15">
        <v>2287000</v>
      </c>
      <c r="AT245" s="15">
        <v>100000</v>
      </c>
      <c r="AU245" s="13">
        <v>3137000</v>
      </c>
      <c r="AV245" s="18">
        <v>11750</v>
      </c>
      <c r="AW245" s="18">
        <v>21000</v>
      </c>
      <c r="AX245" s="18">
        <v>0</v>
      </c>
      <c r="AY245" s="18">
        <v>0</v>
      </c>
      <c r="AZ245" s="18">
        <v>0</v>
      </c>
      <c r="BA245" s="18">
        <v>0</v>
      </c>
      <c r="BB245" s="18">
        <v>0</v>
      </c>
      <c r="BC245" s="18">
        <v>0</v>
      </c>
      <c r="BD245" s="18">
        <v>0</v>
      </c>
      <c r="BE245" s="18">
        <v>0</v>
      </c>
      <c r="BF245" s="18">
        <v>0</v>
      </c>
      <c r="BG245" s="18">
        <v>0</v>
      </c>
      <c r="BH245" s="18">
        <v>179050</v>
      </c>
      <c r="BI245" s="18">
        <v>0</v>
      </c>
      <c r="BJ245" s="18">
        <v>0</v>
      </c>
      <c r="BK245" s="18">
        <v>0</v>
      </c>
      <c r="BL245" s="18">
        <v>0</v>
      </c>
      <c r="BM245" s="18">
        <v>0</v>
      </c>
      <c r="BN245" s="18">
        <v>179050</v>
      </c>
      <c r="BO245" s="18">
        <v>0</v>
      </c>
      <c r="BP245" s="18">
        <v>0</v>
      </c>
      <c r="BQ245" s="18">
        <v>0</v>
      </c>
      <c r="BR245" s="18"/>
      <c r="BS245" s="19">
        <f t="shared" si="3"/>
        <v>6475237.88</v>
      </c>
    </row>
    <row r="246" spans="1:71" ht="15.75" customHeight="1">
      <c r="A246" s="3" t="s">
        <v>609</v>
      </c>
      <c r="B246" s="3" t="s">
        <v>610</v>
      </c>
      <c r="C246" s="3" t="s">
        <v>570</v>
      </c>
      <c r="D246" s="5">
        <v>169152600</v>
      </c>
      <c r="E246" s="5">
        <v>458026100</v>
      </c>
      <c r="F246" s="6">
        <v>627178700</v>
      </c>
      <c r="G246" s="7">
        <v>185335</v>
      </c>
      <c r="H246" s="7">
        <v>626993365</v>
      </c>
      <c r="I246" s="8">
        <v>4495004</v>
      </c>
      <c r="J246" s="6">
        <v>631488369</v>
      </c>
      <c r="K246" s="9">
        <v>4.640000000000001</v>
      </c>
      <c r="L246" s="46">
        <v>83.49</v>
      </c>
      <c r="M246" s="46"/>
      <c r="N246" s="10">
        <v>0</v>
      </c>
      <c r="O246" s="11">
        <v>0</v>
      </c>
      <c r="P246" s="8">
        <v>0</v>
      </c>
      <c r="Q246" s="12">
        <v>127765883</v>
      </c>
      <c r="R246" s="6">
        <v>759254252</v>
      </c>
      <c r="S246" s="13">
        <v>4026588.38</v>
      </c>
      <c r="T246" s="13">
        <v>0</v>
      </c>
      <c r="U246" s="13">
        <v>0</v>
      </c>
      <c r="V246" s="14">
        <v>0</v>
      </c>
      <c r="W246" s="14">
        <v>0</v>
      </c>
      <c r="X246" s="14">
        <v>4026588.38</v>
      </c>
      <c r="Y246" s="15">
        <v>0</v>
      </c>
      <c r="Z246" s="13">
        <v>4026588.38</v>
      </c>
      <c r="AA246" s="16">
        <v>0</v>
      </c>
      <c r="AB246" s="16">
        <v>0</v>
      </c>
      <c r="AC246" s="13">
        <v>249370.45</v>
      </c>
      <c r="AD246" s="14">
        <v>14170656</v>
      </c>
      <c r="AE246" s="14">
        <v>0</v>
      </c>
      <c r="AF246" s="14">
        <v>0</v>
      </c>
      <c r="AG246" s="14">
        <v>10601404.47</v>
      </c>
      <c r="AH246" s="14">
        <v>0</v>
      </c>
      <c r="AI246" s="14">
        <v>251039.88</v>
      </c>
      <c r="AJ246" s="17">
        <v>29299059.179999996</v>
      </c>
      <c r="AK246" s="18">
        <v>15091600</v>
      </c>
      <c r="AL246" s="18">
        <v>2053200</v>
      </c>
      <c r="AM246" s="18">
        <v>71783300</v>
      </c>
      <c r="AN246" s="18">
        <v>33955300</v>
      </c>
      <c r="AO246" s="18">
        <v>187100</v>
      </c>
      <c r="AP246" s="18">
        <v>58608400</v>
      </c>
      <c r="AQ246" s="6">
        <v>181678900</v>
      </c>
      <c r="AR246" s="15">
        <v>974000</v>
      </c>
      <c r="AS246" s="15">
        <v>4319376.08</v>
      </c>
      <c r="AT246" s="15">
        <v>500000</v>
      </c>
      <c r="AU246" s="13">
        <v>5793376.08</v>
      </c>
      <c r="AV246" s="18">
        <v>8500</v>
      </c>
      <c r="AW246" s="18">
        <v>37500</v>
      </c>
      <c r="AX246" s="18">
        <v>0</v>
      </c>
      <c r="AY246" s="18">
        <v>120735</v>
      </c>
      <c r="AZ246" s="18">
        <v>0</v>
      </c>
      <c r="BA246" s="18">
        <v>0</v>
      </c>
      <c r="BB246" s="18">
        <v>0</v>
      </c>
      <c r="BC246" s="18">
        <v>0</v>
      </c>
      <c r="BD246" s="18">
        <v>0</v>
      </c>
      <c r="BE246" s="18">
        <v>0</v>
      </c>
      <c r="BF246" s="18">
        <v>0</v>
      </c>
      <c r="BG246" s="18">
        <v>0</v>
      </c>
      <c r="BH246" s="18">
        <v>64600</v>
      </c>
      <c r="BI246" s="18">
        <v>0</v>
      </c>
      <c r="BJ246" s="18">
        <v>0</v>
      </c>
      <c r="BK246" s="18">
        <v>0</v>
      </c>
      <c r="BL246" s="18">
        <v>0</v>
      </c>
      <c r="BM246" s="18">
        <v>0</v>
      </c>
      <c r="BN246" s="18">
        <v>185335</v>
      </c>
      <c r="BO246" s="18">
        <v>0</v>
      </c>
      <c r="BP246" s="18">
        <v>0</v>
      </c>
      <c r="BQ246" s="18">
        <v>0</v>
      </c>
      <c r="BR246" s="18"/>
      <c r="BS246" s="19">
        <f t="shared" si="3"/>
        <v>16394780.55</v>
      </c>
    </row>
    <row r="247" spans="1:71" ht="15.75" customHeight="1">
      <c r="A247" s="3" t="s">
        <v>611</v>
      </c>
      <c r="B247" s="3" t="s">
        <v>612</v>
      </c>
      <c r="C247" s="3" t="s">
        <v>570</v>
      </c>
      <c r="D247" s="5">
        <v>75093900</v>
      </c>
      <c r="E247" s="5">
        <v>175910700</v>
      </c>
      <c r="F247" s="6">
        <v>251004600</v>
      </c>
      <c r="G247" s="7">
        <v>0</v>
      </c>
      <c r="H247" s="7">
        <v>251004600</v>
      </c>
      <c r="I247" s="8">
        <v>561857</v>
      </c>
      <c r="J247" s="6">
        <v>251566457</v>
      </c>
      <c r="K247" s="9">
        <v>4.747000000000001</v>
      </c>
      <c r="L247" s="46">
        <v>79.53</v>
      </c>
      <c r="M247" s="46"/>
      <c r="N247" s="10">
        <v>0</v>
      </c>
      <c r="O247" s="11">
        <v>0</v>
      </c>
      <c r="P247" s="8">
        <v>0</v>
      </c>
      <c r="Q247" s="12">
        <v>65619038</v>
      </c>
      <c r="R247" s="6">
        <v>317185495</v>
      </c>
      <c r="S247" s="13">
        <v>1682144.58</v>
      </c>
      <c r="T247" s="13">
        <v>0</v>
      </c>
      <c r="U247" s="13">
        <v>0</v>
      </c>
      <c r="V247" s="14">
        <v>82.41</v>
      </c>
      <c r="W247" s="14">
        <v>0</v>
      </c>
      <c r="X247" s="14">
        <v>1682062.1700000002</v>
      </c>
      <c r="Y247" s="15">
        <v>0</v>
      </c>
      <c r="Z247" s="13">
        <v>1682062.1700000002</v>
      </c>
      <c r="AA247" s="16">
        <v>115134.74</v>
      </c>
      <c r="AB247" s="16">
        <v>0</v>
      </c>
      <c r="AC247" s="13">
        <v>104171.88</v>
      </c>
      <c r="AD247" s="14">
        <v>3170966</v>
      </c>
      <c r="AE247" s="14">
        <v>3567296</v>
      </c>
      <c r="AF247" s="14">
        <v>0</v>
      </c>
      <c r="AG247" s="14">
        <v>3300317.53</v>
      </c>
      <c r="AH247" s="14">
        <v>0</v>
      </c>
      <c r="AI247" s="14">
        <v>0</v>
      </c>
      <c r="AJ247" s="17">
        <v>11939948.319999998</v>
      </c>
      <c r="AK247" s="18">
        <v>27389600</v>
      </c>
      <c r="AL247" s="18">
        <v>0</v>
      </c>
      <c r="AM247" s="18">
        <v>8406300</v>
      </c>
      <c r="AN247" s="18">
        <v>10533200</v>
      </c>
      <c r="AO247" s="18">
        <v>0</v>
      </c>
      <c r="AP247" s="18">
        <v>4610200</v>
      </c>
      <c r="AQ247" s="6">
        <v>50939300</v>
      </c>
      <c r="AR247" s="15">
        <v>515000</v>
      </c>
      <c r="AS247" s="15">
        <v>896087.59</v>
      </c>
      <c r="AT247" s="15">
        <v>130000</v>
      </c>
      <c r="AU247" s="13">
        <v>1541087.5899999999</v>
      </c>
      <c r="AV247" s="18">
        <v>4250</v>
      </c>
      <c r="AW247" s="18">
        <v>24500</v>
      </c>
      <c r="AX247" s="18">
        <v>0</v>
      </c>
      <c r="AY247" s="18">
        <v>0</v>
      </c>
      <c r="AZ247" s="18">
        <v>0</v>
      </c>
      <c r="BA247" s="18">
        <v>0</v>
      </c>
      <c r="BB247" s="18">
        <v>0</v>
      </c>
      <c r="BC247" s="18">
        <v>0</v>
      </c>
      <c r="BD247" s="18">
        <v>0</v>
      </c>
      <c r="BE247" s="18">
        <v>0</v>
      </c>
      <c r="BF247" s="18">
        <v>0</v>
      </c>
      <c r="BG247" s="18">
        <v>0</v>
      </c>
      <c r="BH247" s="18">
        <v>0</v>
      </c>
      <c r="BI247" s="18">
        <v>0</v>
      </c>
      <c r="BJ247" s="18">
        <v>0</v>
      </c>
      <c r="BK247" s="18">
        <v>0</v>
      </c>
      <c r="BL247" s="18">
        <v>0</v>
      </c>
      <c r="BM247" s="18">
        <v>0</v>
      </c>
      <c r="BN247" s="18">
        <v>0</v>
      </c>
      <c r="BO247" s="18">
        <v>0</v>
      </c>
      <c r="BP247" s="18">
        <v>0</v>
      </c>
      <c r="BQ247" s="18">
        <v>0</v>
      </c>
      <c r="BR247" s="18"/>
      <c r="BS247" s="19">
        <f t="shared" si="3"/>
        <v>4841405.119999999</v>
      </c>
    </row>
    <row r="248" spans="1:71" ht="15.75" customHeight="1">
      <c r="A248" s="3" t="s">
        <v>613</v>
      </c>
      <c r="B248" s="3" t="s">
        <v>614</v>
      </c>
      <c r="C248" s="3" t="s">
        <v>570</v>
      </c>
      <c r="D248" s="5">
        <v>341494600</v>
      </c>
      <c r="E248" s="5">
        <v>1123006300</v>
      </c>
      <c r="F248" s="6">
        <v>1464500900</v>
      </c>
      <c r="G248" s="7">
        <v>1539390</v>
      </c>
      <c r="H248" s="7">
        <v>1462961510</v>
      </c>
      <c r="I248" s="8">
        <v>0</v>
      </c>
      <c r="J248" s="6">
        <v>1462961510</v>
      </c>
      <c r="K248" s="9">
        <v>3.299</v>
      </c>
      <c r="L248" s="46">
        <v>84.2</v>
      </c>
      <c r="M248" s="46"/>
      <c r="N248" s="10">
        <v>0</v>
      </c>
      <c r="O248" s="11">
        <v>0</v>
      </c>
      <c r="P248" s="8">
        <v>0</v>
      </c>
      <c r="Q248" s="12">
        <v>276433180</v>
      </c>
      <c r="R248" s="6">
        <v>1739394690</v>
      </c>
      <c r="S248" s="13">
        <v>9224612.31</v>
      </c>
      <c r="T248" s="13">
        <v>0</v>
      </c>
      <c r="U248" s="13">
        <v>0</v>
      </c>
      <c r="V248" s="14">
        <v>94249.11</v>
      </c>
      <c r="W248" s="14">
        <v>0</v>
      </c>
      <c r="X248" s="14">
        <v>9130363.200000001</v>
      </c>
      <c r="Y248" s="15">
        <v>0</v>
      </c>
      <c r="Z248" s="13">
        <v>9130363.200000001</v>
      </c>
      <c r="AA248" s="16">
        <v>624861.5</v>
      </c>
      <c r="AB248" s="16">
        <v>0</v>
      </c>
      <c r="AC248" s="13">
        <v>565538.23</v>
      </c>
      <c r="AD248" s="14">
        <v>17397124</v>
      </c>
      <c r="AE248" s="14">
        <v>12055904</v>
      </c>
      <c r="AF248" s="14">
        <v>0</v>
      </c>
      <c r="AG248" s="14">
        <v>7753088.46</v>
      </c>
      <c r="AH248" s="14">
        <v>732250.45</v>
      </c>
      <c r="AI248" s="14">
        <v>0</v>
      </c>
      <c r="AJ248" s="17">
        <v>48259129.84</v>
      </c>
      <c r="AK248" s="18">
        <v>45567900</v>
      </c>
      <c r="AL248" s="18">
        <v>0</v>
      </c>
      <c r="AM248" s="18">
        <v>12872200</v>
      </c>
      <c r="AN248" s="18">
        <v>2461500</v>
      </c>
      <c r="AO248" s="18">
        <v>825600</v>
      </c>
      <c r="AP248" s="18">
        <v>88428200</v>
      </c>
      <c r="AQ248" s="6">
        <v>150155400</v>
      </c>
      <c r="AR248" s="15">
        <v>2990000</v>
      </c>
      <c r="AS248" s="15">
        <v>4013931.22</v>
      </c>
      <c r="AT248" s="15">
        <v>364000</v>
      </c>
      <c r="AU248" s="13">
        <v>7367931.220000001</v>
      </c>
      <c r="AV248" s="18">
        <v>5750</v>
      </c>
      <c r="AW248" s="18">
        <v>42750</v>
      </c>
      <c r="AX248" s="18">
        <v>0</v>
      </c>
      <c r="AY248" s="18">
        <v>1539390</v>
      </c>
      <c r="AZ248" s="18">
        <v>0</v>
      </c>
      <c r="BA248" s="18">
        <v>0</v>
      </c>
      <c r="BB248" s="18">
        <v>0</v>
      </c>
      <c r="BC248" s="18">
        <v>0</v>
      </c>
      <c r="BD248" s="18">
        <v>0</v>
      </c>
      <c r="BE248" s="18">
        <v>0</v>
      </c>
      <c r="BF248" s="18">
        <v>0</v>
      </c>
      <c r="BG248" s="18">
        <v>0</v>
      </c>
      <c r="BH248" s="18">
        <v>0</v>
      </c>
      <c r="BI248" s="18">
        <v>0</v>
      </c>
      <c r="BJ248" s="18">
        <v>0</v>
      </c>
      <c r="BK248" s="18">
        <v>0</v>
      </c>
      <c r="BL248" s="18">
        <v>0</v>
      </c>
      <c r="BM248" s="18">
        <v>0</v>
      </c>
      <c r="BN248" s="18">
        <v>1539390</v>
      </c>
      <c r="BO248" s="18">
        <v>0</v>
      </c>
      <c r="BP248" s="18">
        <v>0</v>
      </c>
      <c r="BQ248" s="18">
        <v>0</v>
      </c>
      <c r="BR248" s="18"/>
      <c r="BS248" s="19">
        <f t="shared" si="3"/>
        <v>15121019.68</v>
      </c>
    </row>
    <row r="249" spans="1:71" ht="15.75" customHeight="1">
      <c r="A249" s="3" t="s">
        <v>615</v>
      </c>
      <c r="B249" s="3" t="s">
        <v>616</v>
      </c>
      <c r="C249" s="3" t="s">
        <v>617</v>
      </c>
      <c r="D249" s="5">
        <v>3599562050</v>
      </c>
      <c r="E249" s="5">
        <v>4005694800</v>
      </c>
      <c r="F249" s="6">
        <v>7605256850</v>
      </c>
      <c r="G249" s="7">
        <v>8320500</v>
      </c>
      <c r="H249" s="7">
        <v>7596936350</v>
      </c>
      <c r="I249" s="8">
        <v>7219086</v>
      </c>
      <c r="J249" s="6">
        <v>7604155436</v>
      </c>
      <c r="K249" s="9">
        <v>2.683</v>
      </c>
      <c r="L249" s="46">
        <v>83.13</v>
      </c>
      <c r="M249" s="46"/>
      <c r="N249" s="10">
        <v>0</v>
      </c>
      <c r="O249" s="11">
        <v>0</v>
      </c>
      <c r="P249" s="8">
        <v>0</v>
      </c>
      <c r="Q249" s="12">
        <v>1658941150</v>
      </c>
      <c r="R249" s="6">
        <v>9263096586</v>
      </c>
      <c r="S249" s="13">
        <v>32606403.81</v>
      </c>
      <c r="T249" s="13">
        <v>0</v>
      </c>
      <c r="U249" s="13">
        <v>0</v>
      </c>
      <c r="V249" s="14">
        <v>123945.3</v>
      </c>
      <c r="W249" s="14">
        <v>0</v>
      </c>
      <c r="X249" s="14">
        <v>32482458.509999998</v>
      </c>
      <c r="Y249" s="15">
        <v>0</v>
      </c>
      <c r="Z249" s="13">
        <v>32482458.509999998</v>
      </c>
      <c r="AA249" s="16">
        <v>0</v>
      </c>
      <c r="AB249" s="16">
        <v>0</v>
      </c>
      <c r="AC249" s="13">
        <v>693126.95</v>
      </c>
      <c r="AD249" s="14">
        <v>73298177</v>
      </c>
      <c r="AE249" s="14">
        <v>0</v>
      </c>
      <c r="AF249" s="14">
        <v>8330057</v>
      </c>
      <c r="AG249" s="14">
        <v>86119435.08</v>
      </c>
      <c r="AH249" s="14">
        <v>0</v>
      </c>
      <c r="AI249" s="14">
        <v>3020630.96</v>
      </c>
      <c r="AJ249" s="17">
        <v>203943885.5</v>
      </c>
      <c r="AK249" s="18">
        <v>219227500</v>
      </c>
      <c r="AL249" s="18">
        <v>10181700</v>
      </c>
      <c r="AM249" s="18">
        <v>1136699700</v>
      </c>
      <c r="AN249" s="18">
        <v>115262700</v>
      </c>
      <c r="AO249" s="18">
        <v>889000</v>
      </c>
      <c r="AP249" s="18">
        <v>1198840350</v>
      </c>
      <c r="AQ249" s="6">
        <v>2681100950</v>
      </c>
      <c r="AR249" s="15">
        <v>11000000</v>
      </c>
      <c r="AS249" s="15">
        <v>44890727.77</v>
      </c>
      <c r="AT249" s="15">
        <v>150000</v>
      </c>
      <c r="AU249" s="13">
        <v>56040727.77</v>
      </c>
      <c r="AV249" s="18">
        <v>24750</v>
      </c>
      <c r="AW249" s="18">
        <v>139750</v>
      </c>
      <c r="AX249" s="18">
        <v>0</v>
      </c>
      <c r="AY249" s="18">
        <v>851800</v>
      </c>
      <c r="AZ249" s="18">
        <v>0</v>
      </c>
      <c r="BA249" s="18">
        <v>0</v>
      </c>
      <c r="BB249" s="18">
        <v>276600</v>
      </c>
      <c r="BC249" s="18">
        <v>0</v>
      </c>
      <c r="BD249" s="18">
        <v>0</v>
      </c>
      <c r="BE249" s="18">
        <v>0</v>
      </c>
      <c r="BF249" s="18">
        <v>0</v>
      </c>
      <c r="BG249" s="18">
        <v>0</v>
      </c>
      <c r="BH249" s="18">
        <v>0</v>
      </c>
      <c r="BI249" s="18">
        <v>164300</v>
      </c>
      <c r="BJ249" s="18">
        <v>7027800</v>
      </c>
      <c r="BK249" s="18">
        <v>0</v>
      </c>
      <c r="BL249" s="18">
        <v>0</v>
      </c>
      <c r="BM249" s="18">
        <v>0</v>
      </c>
      <c r="BN249" s="18">
        <v>8320500</v>
      </c>
      <c r="BO249" s="18">
        <v>0</v>
      </c>
      <c r="BP249" s="18">
        <v>0</v>
      </c>
      <c r="BQ249" s="18">
        <v>0</v>
      </c>
      <c r="BR249" s="18"/>
      <c r="BS249" s="19">
        <f t="shared" si="3"/>
        <v>142160162.85</v>
      </c>
    </row>
    <row r="250" spans="1:71" ht="15.75" customHeight="1">
      <c r="A250" s="3" t="s">
        <v>618</v>
      </c>
      <c r="B250" s="3" t="s">
        <v>619</v>
      </c>
      <c r="C250" s="3" t="s">
        <v>617</v>
      </c>
      <c r="D250" s="5">
        <v>52464800</v>
      </c>
      <c r="E250" s="5">
        <v>107807000</v>
      </c>
      <c r="F250" s="6">
        <v>160271800</v>
      </c>
      <c r="G250" s="7">
        <v>0</v>
      </c>
      <c r="H250" s="7">
        <v>160271800</v>
      </c>
      <c r="I250" s="8">
        <v>104498</v>
      </c>
      <c r="J250" s="6">
        <v>160376298</v>
      </c>
      <c r="K250" s="9">
        <v>2.811</v>
      </c>
      <c r="L250" s="46">
        <v>63.58</v>
      </c>
      <c r="M250" s="46"/>
      <c r="N250" s="10">
        <v>0</v>
      </c>
      <c r="O250" s="11">
        <v>0</v>
      </c>
      <c r="P250" s="8">
        <v>0</v>
      </c>
      <c r="Q250" s="12">
        <v>102714339</v>
      </c>
      <c r="R250" s="6">
        <v>263090637</v>
      </c>
      <c r="S250" s="13">
        <v>926087.67</v>
      </c>
      <c r="T250" s="13">
        <v>0</v>
      </c>
      <c r="U250" s="13">
        <v>0</v>
      </c>
      <c r="V250" s="14">
        <v>0</v>
      </c>
      <c r="W250" s="14">
        <v>0</v>
      </c>
      <c r="X250" s="14">
        <v>926087.67</v>
      </c>
      <c r="Y250" s="15">
        <v>0</v>
      </c>
      <c r="Z250" s="13">
        <v>926087.67</v>
      </c>
      <c r="AA250" s="16">
        <v>0</v>
      </c>
      <c r="AB250" s="16">
        <v>0</v>
      </c>
      <c r="AC250" s="13">
        <v>19686.2</v>
      </c>
      <c r="AD250" s="14">
        <v>1492697</v>
      </c>
      <c r="AE250" s="14">
        <v>0</v>
      </c>
      <c r="AF250" s="14">
        <v>7954</v>
      </c>
      <c r="AG250" s="14">
        <v>2061170.15</v>
      </c>
      <c r="AH250" s="14">
        <v>0</v>
      </c>
      <c r="AI250" s="14">
        <v>0</v>
      </c>
      <c r="AJ250" s="17">
        <v>4507595.02</v>
      </c>
      <c r="AK250" s="18">
        <v>1499900</v>
      </c>
      <c r="AL250" s="18">
        <v>0</v>
      </c>
      <c r="AM250" s="18">
        <v>5083700</v>
      </c>
      <c r="AN250" s="18">
        <v>1420400</v>
      </c>
      <c r="AO250" s="18">
        <v>0</v>
      </c>
      <c r="AP250" s="18">
        <v>0</v>
      </c>
      <c r="AQ250" s="6">
        <v>8004000</v>
      </c>
      <c r="AR250" s="15">
        <v>335000</v>
      </c>
      <c r="AS250" s="15">
        <v>2148780.89</v>
      </c>
      <c r="AT250" s="15">
        <v>137000</v>
      </c>
      <c r="AU250" s="13">
        <v>2620780.89</v>
      </c>
      <c r="AV250" s="18">
        <v>1250</v>
      </c>
      <c r="AW250" s="18">
        <v>1750</v>
      </c>
      <c r="AX250" s="18">
        <v>0</v>
      </c>
      <c r="AY250" s="18">
        <v>0</v>
      </c>
      <c r="AZ250" s="18">
        <v>0</v>
      </c>
      <c r="BA250" s="18">
        <v>0</v>
      </c>
      <c r="BB250" s="18">
        <v>0</v>
      </c>
      <c r="BC250" s="18">
        <v>0</v>
      </c>
      <c r="BD250" s="18">
        <v>0</v>
      </c>
      <c r="BE250" s="18">
        <v>0</v>
      </c>
      <c r="BF250" s="18">
        <v>0</v>
      </c>
      <c r="BG250" s="18">
        <v>0</v>
      </c>
      <c r="BH250" s="18">
        <v>0</v>
      </c>
      <c r="BI250" s="18">
        <v>0</v>
      </c>
      <c r="BJ250" s="18">
        <v>0</v>
      </c>
      <c r="BK250" s="18">
        <v>0</v>
      </c>
      <c r="BL250" s="18">
        <v>0</v>
      </c>
      <c r="BM250" s="18">
        <v>0</v>
      </c>
      <c r="BN250" s="18">
        <v>0</v>
      </c>
      <c r="BO250" s="18">
        <v>0</v>
      </c>
      <c r="BP250" s="18">
        <v>0</v>
      </c>
      <c r="BQ250" s="18">
        <v>0</v>
      </c>
      <c r="BR250" s="18"/>
      <c r="BS250" s="19">
        <f t="shared" si="3"/>
        <v>4681951.04</v>
      </c>
    </row>
    <row r="251" spans="1:71" ht="15.75" customHeight="1">
      <c r="A251" s="3" t="s">
        <v>620</v>
      </c>
      <c r="B251" s="3" t="s">
        <v>621</v>
      </c>
      <c r="C251" s="3" t="s">
        <v>617</v>
      </c>
      <c r="D251" s="5">
        <v>300322899</v>
      </c>
      <c r="E251" s="5">
        <v>482656976</v>
      </c>
      <c r="F251" s="6">
        <v>782979875</v>
      </c>
      <c r="G251" s="7">
        <v>0</v>
      </c>
      <c r="H251" s="7">
        <v>782979875</v>
      </c>
      <c r="I251" s="8">
        <v>513346</v>
      </c>
      <c r="J251" s="6">
        <v>783493221</v>
      </c>
      <c r="K251" s="9">
        <v>3.9939999999999998</v>
      </c>
      <c r="L251" s="46">
        <v>64.35</v>
      </c>
      <c r="M251" s="46"/>
      <c r="N251" s="10">
        <v>0</v>
      </c>
      <c r="O251" s="11">
        <v>0</v>
      </c>
      <c r="P251" s="8">
        <v>0</v>
      </c>
      <c r="Q251" s="12">
        <v>437749060</v>
      </c>
      <c r="R251" s="6">
        <v>1221242281</v>
      </c>
      <c r="S251" s="13">
        <v>4298812.89</v>
      </c>
      <c r="T251" s="13">
        <v>0</v>
      </c>
      <c r="U251" s="13">
        <v>0</v>
      </c>
      <c r="V251" s="14">
        <v>9714.16</v>
      </c>
      <c r="W251" s="14">
        <v>0</v>
      </c>
      <c r="X251" s="14">
        <v>4289098.7299999995</v>
      </c>
      <c r="Y251" s="15">
        <v>0</v>
      </c>
      <c r="Z251" s="13">
        <v>4289098.7299999995</v>
      </c>
      <c r="AA251" s="16">
        <v>0</v>
      </c>
      <c r="AB251" s="16">
        <v>0</v>
      </c>
      <c r="AC251" s="13">
        <v>91381.53</v>
      </c>
      <c r="AD251" s="14">
        <v>11321822</v>
      </c>
      <c r="AE251" s="14">
        <v>0</v>
      </c>
      <c r="AF251" s="14">
        <v>0</v>
      </c>
      <c r="AG251" s="14">
        <v>15583387.58</v>
      </c>
      <c r="AH251" s="14">
        <v>0</v>
      </c>
      <c r="AI251" s="14">
        <v>0</v>
      </c>
      <c r="AJ251" s="17">
        <v>31285689.84</v>
      </c>
      <c r="AK251" s="18">
        <v>7924100</v>
      </c>
      <c r="AL251" s="18">
        <v>0</v>
      </c>
      <c r="AM251" s="18">
        <v>37306800</v>
      </c>
      <c r="AN251" s="18">
        <v>6285400</v>
      </c>
      <c r="AO251" s="18">
        <v>0</v>
      </c>
      <c r="AP251" s="18">
        <v>20291702</v>
      </c>
      <c r="AQ251" s="6">
        <v>71808002</v>
      </c>
      <c r="AR251" s="15">
        <v>3300000</v>
      </c>
      <c r="AS251" s="15">
        <v>5800753.11</v>
      </c>
      <c r="AT251" s="15">
        <v>400000</v>
      </c>
      <c r="AU251" s="13">
        <v>9500753.11</v>
      </c>
      <c r="AV251" s="18">
        <v>2750</v>
      </c>
      <c r="AW251" s="18">
        <v>8500</v>
      </c>
      <c r="AX251" s="18">
        <v>0</v>
      </c>
      <c r="AY251" s="18">
        <v>0</v>
      </c>
      <c r="AZ251" s="18">
        <v>0</v>
      </c>
      <c r="BA251" s="18">
        <v>0</v>
      </c>
      <c r="BB251" s="18">
        <v>0</v>
      </c>
      <c r="BC251" s="18">
        <v>0</v>
      </c>
      <c r="BD251" s="18">
        <v>0</v>
      </c>
      <c r="BE251" s="18">
        <v>0</v>
      </c>
      <c r="BF251" s="18">
        <v>0</v>
      </c>
      <c r="BG251" s="18">
        <v>0</v>
      </c>
      <c r="BH251" s="18">
        <v>0</v>
      </c>
      <c r="BI251" s="18">
        <v>0</v>
      </c>
      <c r="BJ251" s="18">
        <v>0</v>
      </c>
      <c r="BK251" s="18">
        <v>0</v>
      </c>
      <c r="BL251" s="18">
        <v>0</v>
      </c>
      <c r="BM251" s="18">
        <v>0</v>
      </c>
      <c r="BN251" s="18">
        <v>0</v>
      </c>
      <c r="BO251" s="18">
        <v>0</v>
      </c>
      <c r="BP251" s="18">
        <v>0</v>
      </c>
      <c r="BQ251" s="18">
        <v>0</v>
      </c>
      <c r="BR251" s="18"/>
      <c r="BS251" s="19">
        <f t="shared" si="3"/>
        <v>25084140.689999998</v>
      </c>
    </row>
    <row r="252" spans="1:71" ht="15.75" customHeight="1">
      <c r="A252" s="3" t="s">
        <v>622</v>
      </c>
      <c r="B252" s="3" t="s">
        <v>623</v>
      </c>
      <c r="C252" s="3" t="s">
        <v>617</v>
      </c>
      <c r="D252" s="5">
        <v>812658689</v>
      </c>
      <c r="E252" s="5">
        <v>730936749</v>
      </c>
      <c r="F252" s="6">
        <v>1543595438</v>
      </c>
      <c r="G252" s="7">
        <v>0</v>
      </c>
      <c r="H252" s="7">
        <v>1543595438</v>
      </c>
      <c r="I252" s="8">
        <v>2164176</v>
      </c>
      <c r="J252" s="6">
        <v>1545759614</v>
      </c>
      <c r="K252" s="9">
        <v>2.299</v>
      </c>
      <c r="L252" s="46">
        <v>89.44</v>
      </c>
      <c r="M252" s="46"/>
      <c r="N252" s="10">
        <v>0</v>
      </c>
      <c r="O252" s="11">
        <v>0</v>
      </c>
      <c r="P252" s="8">
        <v>0</v>
      </c>
      <c r="Q252" s="12">
        <v>232054020</v>
      </c>
      <c r="R252" s="6">
        <v>1777813634</v>
      </c>
      <c r="S252" s="13">
        <v>6257962.3</v>
      </c>
      <c r="T252" s="13">
        <v>0</v>
      </c>
      <c r="U252" s="13">
        <v>0</v>
      </c>
      <c r="V252" s="14">
        <v>406.22</v>
      </c>
      <c r="W252" s="14">
        <v>0</v>
      </c>
      <c r="X252" s="14">
        <v>6257556.08</v>
      </c>
      <c r="Y252" s="15">
        <v>0</v>
      </c>
      <c r="Z252" s="13">
        <v>6257556.08</v>
      </c>
      <c r="AA252" s="16">
        <v>0</v>
      </c>
      <c r="AB252" s="16">
        <v>0</v>
      </c>
      <c r="AC252" s="13">
        <v>133027.93</v>
      </c>
      <c r="AD252" s="14">
        <v>10183124</v>
      </c>
      <c r="AE252" s="14">
        <v>0</v>
      </c>
      <c r="AF252" s="14">
        <v>975780.5</v>
      </c>
      <c r="AG252" s="14">
        <v>17411642.16</v>
      </c>
      <c r="AH252" s="14">
        <v>0</v>
      </c>
      <c r="AI252" s="14">
        <v>574012</v>
      </c>
      <c r="AJ252" s="17">
        <v>35535142.67</v>
      </c>
      <c r="AK252" s="18">
        <v>75114800</v>
      </c>
      <c r="AL252" s="18">
        <v>0</v>
      </c>
      <c r="AM252" s="18">
        <v>460895488</v>
      </c>
      <c r="AN252" s="18">
        <v>21217800</v>
      </c>
      <c r="AO252" s="18">
        <v>0</v>
      </c>
      <c r="AP252" s="18">
        <v>871929820</v>
      </c>
      <c r="AQ252" s="6">
        <v>1429157908</v>
      </c>
      <c r="AR252" s="15">
        <v>3257000</v>
      </c>
      <c r="AS252" s="15">
        <v>32992507.19</v>
      </c>
      <c r="AT252" s="15">
        <v>125</v>
      </c>
      <c r="AU252" s="13">
        <v>36249632.19</v>
      </c>
      <c r="AV252" s="18">
        <v>4750</v>
      </c>
      <c r="AW252" s="18">
        <v>11750</v>
      </c>
      <c r="AX252" s="18">
        <v>0</v>
      </c>
      <c r="AY252" s="18">
        <v>0</v>
      </c>
      <c r="AZ252" s="18">
        <v>0</v>
      </c>
      <c r="BA252" s="18">
        <v>0</v>
      </c>
      <c r="BB252" s="18">
        <v>0</v>
      </c>
      <c r="BC252" s="18">
        <v>0</v>
      </c>
      <c r="BD252" s="18">
        <v>0</v>
      </c>
      <c r="BE252" s="18">
        <v>0</v>
      </c>
      <c r="BF252" s="18">
        <v>0</v>
      </c>
      <c r="BG252" s="18">
        <v>0</v>
      </c>
      <c r="BH252" s="18">
        <v>0</v>
      </c>
      <c r="BI252" s="18">
        <v>0</v>
      </c>
      <c r="BJ252" s="18">
        <v>0</v>
      </c>
      <c r="BK252" s="18">
        <v>0</v>
      </c>
      <c r="BL252" s="18">
        <v>0</v>
      </c>
      <c r="BM252" s="18">
        <v>0</v>
      </c>
      <c r="BN252" s="18">
        <v>0</v>
      </c>
      <c r="BO252" s="18">
        <v>0</v>
      </c>
      <c r="BP252" s="18">
        <v>0</v>
      </c>
      <c r="BQ252" s="18">
        <v>0</v>
      </c>
      <c r="BR252" s="18"/>
      <c r="BS252" s="19">
        <f t="shared" si="3"/>
        <v>53661274.349999994</v>
      </c>
    </row>
    <row r="253" spans="1:71" ht="15.75" customHeight="1">
      <c r="A253" s="3" t="s">
        <v>624</v>
      </c>
      <c r="B253" s="3" t="s">
        <v>625</v>
      </c>
      <c r="C253" s="3" t="s">
        <v>617</v>
      </c>
      <c r="D253" s="5">
        <v>4629966550</v>
      </c>
      <c r="E253" s="5">
        <v>7400773100</v>
      </c>
      <c r="F253" s="6">
        <v>12030739650</v>
      </c>
      <c r="G253" s="7">
        <v>1167800</v>
      </c>
      <c r="H253" s="7">
        <v>12029571850</v>
      </c>
      <c r="I253" s="8">
        <v>5703725</v>
      </c>
      <c r="J253" s="6">
        <v>12035275575</v>
      </c>
      <c r="K253" s="9">
        <v>1.6289999999999998</v>
      </c>
      <c r="L253" s="46">
        <v>65.88</v>
      </c>
      <c r="M253" s="46"/>
      <c r="N253" s="10">
        <v>0</v>
      </c>
      <c r="O253" s="11">
        <v>0</v>
      </c>
      <c r="P253" s="8">
        <v>0</v>
      </c>
      <c r="Q253" s="12">
        <v>6404287623</v>
      </c>
      <c r="R253" s="6">
        <v>18439563198</v>
      </c>
      <c r="S253" s="13">
        <v>64907867.27</v>
      </c>
      <c r="T253" s="13">
        <v>0</v>
      </c>
      <c r="U253" s="13">
        <v>0</v>
      </c>
      <c r="V253" s="14">
        <v>190073.83</v>
      </c>
      <c r="W253" s="14">
        <v>0</v>
      </c>
      <c r="X253" s="14">
        <v>64717793.440000005</v>
      </c>
      <c r="Y253" s="15">
        <v>0</v>
      </c>
      <c r="Z253" s="13">
        <v>64717793.440000005</v>
      </c>
      <c r="AA253" s="16">
        <v>0</v>
      </c>
      <c r="AB253" s="16">
        <v>0</v>
      </c>
      <c r="AC253" s="13">
        <v>1379771.66</v>
      </c>
      <c r="AD253" s="14">
        <v>55993538</v>
      </c>
      <c r="AE253" s="14">
        <v>0</v>
      </c>
      <c r="AF253" s="14">
        <v>0</v>
      </c>
      <c r="AG253" s="14">
        <v>64244834.02</v>
      </c>
      <c r="AH253" s="14">
        <v>3610582.67</v>
      </c>
      <c r="AI253" s="14">
        <v>6010866.7</v>
      </c>
      <c r="AJ253" s="17">
        <v>195957386.48999998</v>
      </c>
      <c r="AK253" s="18">
        <v>117014500</v>
      </c>
      <c r="AL253" s="18">
        <v>571841800</v>
      </c>
      <c r="AM253" s="18">
        <v>786919500</v>
      </c>
      <c r="AN253" s="18">
        <v>127296000</v>
      </c>
      <c r="AO253" s="18">
        <v>0</v>
      </c>
      <c r="AP253" s="18">
        <v>1588911100</v>
      </c>
      <c r="AQ253" s="6">
        <v>3191982900</v>
      </c>
      <c r="AR253" s="15">
        <v>10500000</v>
      </c>
      <c r="AS253" s="15">
        <v>54348849.93</v>
      </c>
      <c r="AT253" s="15">
        <v>900000</v>
      </c>
      <c r="AU253" s="13">
        <v>65748849.93</v>
      </c>
      <c r="AV253" s="18">
        <v>1500</v>
      </c>
      <c r="AW253" s="18">
        <v>16500</v>
      </c>
      <c r="AX253" s="18">
        <v>0</v>
      </c>
      <c r="AY253" s="18">
        <v>0</v>
      </c>
      <c r="AZ253" s="18">
        <v>0</v>
      </c>
      <c r="BA253" s="18">
        <v>0</v>
      </c>
      <c r="BB253" s="18">
        <v>0</v>
      </c>
      <c r="BC253" s="18">
        <v>0</v>
      </c>
      <c r="BD253" s="18">
        <v>0</v>
      </c>
      <c r="BE253" s="18">
        <v>0</v>
      </c>
      <c r="BF253" s="18">
        <v>0</v>
      </c>
      <c r="BG253" s="18">
        <v>0</v>
      </c>
      <c r="BH253" s="18">
        <v>1167800</v>
      </c>
      <c r="BI253" s="18">
        <v>0</v>
      </c>
      <c r="BJ253" s="18">
        <v>0</v>
      </c>
      <c r="BK253" s="18">
        <v>0</v>
      </c>
      <c r="BL253" s="18">
        <v>0</v>
      </c>
      <c r="BM253" s="18">
        <v>0</v>
      </c>
      <c r="BN253" s="18">
        <v>1167800</v>
      </c>
      <c r="BO253" s="18">
        <v>0</v>
      </c>
      <c r="BP253" s="18">
        <v>0</v>
      </c>
      <c r="BQ253" s="18">
        <v>0</v>
      </c>
      <c r="BR253" s="18"/>
      <c r="BS253" s="19">
        <f t="shared" si="3"/>
        <v>129993683.95</v>
      </c>
    </row>
    <row r="254" spans="1:71" ht="15.75" customHeight="1">
      <c r="A254" s="3" t="s">
        <v>626</v>
      </c>
      <c r="B254" s="3" t="s">
        <v>627</v>
      </c>
      <c r="C254" s="3" t="s">
        <v>617</v>
      </c>
      <c r="D254" s="5">
        <v>16963988535</v>
      </c>
      <c r="E254" s="5">
        <v>27408429185</v>
      </c>
      <c r="F254" s="6">
        <v>44372417720</v>
      </c>
      <c r="G254" s="7">
        <v>477403000</v>
      </c>
      <c r="H254" s="7">
        <v>43895014720</v>
      </c>
      <c r="I254" s="8">
        <v>64553490</v>
      </c>
      <c r="J254" s="6">
        <v>43959568210</v>
      </c>
      <c r="K254" s="9">
        <v>2.247</v>
      </c>
      <c r="L254" s="46">
        <v>82.91</v>
      </c>
      <c r="M254" s="46"/>
      <c r="N254" s="10">
        <v>0</v>
      </c>
      <c r="O254" s="11">
        <v>0</v>
      </c>
      <c r="P254" s="8">
        <v>0</v>
      </c>
      <c r="Q254" s="12">
        <v>9425053401</v>
      </c>
      <c r="R254" s="6">
        <v>53384621611</v>
      </c>
      <c r="S254" s="13">
        <v>187915619.09</v>
      </c>
      <c r="T254" s="13">
        <v>0</v>
      </c>
      <c r="U254" s="13">
        <v>0</v>
      </c>
      <c r="V254" s="14">
        <v>4291119.66</v>
      </c>
      <c r="W254" s="14">
        <v>0</v>
      </c>
      <c r="X254" s="14">
        <v>183624499.43</v>
      </c>
      <c r="Y254" s="15">
        <v>0</v>
      </c>
      <c r="Z254" s="13">
        <v>183624499.43</v>
      </c>
      <c r="AA254" s="16">
        <v>0</v>
      </c>
      <c r="AB254" s="16">
        <v>0</v>
      </c>
      <c r="AC254" s="13">
        <v>3994595.07</v>
      </c>
      <c r="AD254" s="14">
        <v>430510082</v>
      </c>
      <c r="AE254" s="14">
        <v>1098989.21</v>
      </c>
      <c r="AF254" s="14">
        <v>655198</v>
      </c>
      <c r="AG254" s="14">
        <v>349926168.84</v>
      </c>
      <c r="AH254" s="14">
        <v>1098989.21</v>
      </c>
      <c r="AI254" s="14">
        <v>16460156</v>
      </c>
      <c r="AJ254" s="17">
        <v>987368677.76</v>
      </c>
      <c r="AK254" s="18">
        <v>1296764900</v>
      </c>
      <c r="AL254" s="18">
        <v>334539900</v>
      </c>
      <c r="AM254" s="18">
        <v>6029961382</v>
      </c>
      <c r="AN254" s="18">
        <v>926969500</v>
      </c>
      <c r="AO254" s="18">
        <v>95283300</v>
      </c>
      <c r="AP254" s="18">
        <v>8794583000</v>
      </c>
      <c r="AQ254" s="6">
        <v>17478101982</v>
      </c>
      <c r="AR254" s="15">
        <v>68297558.01</v>
      </c>
      <c r="AS254" s="15">
        <v>259203933.34</v>
      </c>
      <c r="AT254" s="15">
        <v>6837015.63</v>
      </c>
      <c r="AU254" s="13">
        <v>334338506.98</v>
      </c>
      <c r="AV254" s="18">
        <v>115750</v>
      </c>
      <c r="AW254" s="18">
        <v>174750</v>
      </c>
      <c r="AX254" s="18">
        <v>0</v>
      </c>
      <c r="AY254" s="18">
        <v>0</v>
      </c>
      <c r="AZ254" s="18">
        <v>0</v>
      </c>
      <c r="BA254" s="18">
        <v>0</v>
      </c>
      <c r="BB254" s="18">
        <v>0</v>
      </c>
      <c r="BC254" s="18">
        <v>0</v>
      </c>
      <c r="BD254" s="18">
        <v>0</v>
      </c>
      <c r="BE254" s="18">
        <v>0</v>
      </c>
      <c r="BF254" s="18">
        <v>0</v>
      </c>
      <c r="BG254" s="18">
        <v>10810200</v>
      </c>
      <c r="BH254" s="18">
        <v>17839900</v>
      </c>
      <c r="BI254" s="18">
        <v>39124000</v>
      </c>
      <c r="BJ254" s="18">
        <v>116205300</v>
      </c>
      <c r="BK254" s="18">
        <v>8799000</v>
      </c>
      <c r="BL254" s="18">
        <v>250940500</v>
      </c>
      <c r="BM254" s="18">
        <v>33684100</v>
      </c>
      <c r="BN254" s="18">
        <v>477403000</v>
      </c>
      <c r="BO254" s="18">
        <v>0</v>
      </c>
      <c r="BP254" s="18">
        <v>0</v>
      </c>
      <c r="BQ254" s="18">
        <v>0</v>
      </c>
      <c r="BR254" s="18"/>
      <c r="BS254" s="19">
        <f t="shared" si="3"/>
        <v>684264675.8199999</v>
      </c>
    </row>
    <row r="255" spans="1:71" ht="15.75" customHeight="1">
      <c r="A255" s="3" t="s">
        <v>628</v>
      </c>
      <c r="B255" s="3" t="s">
        <v>629</v>
      </c>
      <c r="C255" s="3" t="s">
        <v>617</v>
      </c>
      <c r="D255" s="5">
        <v>397259050</v>
      </c>
      <c r="E255" s="5">
        <v>749417000</v>
      </c>
      <c r="F255" s="6">
        <v>1146676050</v>
      </c>
      <c r="G255" s="7">
        <v>4361600</v>
      </c>
      <c r="H255" s="7">
        <v>1142314450</v>
      </c>
      <c r="I255" s="8">
        <v>1988230</v>
      </c>
      <c r="J255" s="6">
        <v>1144302680</v>
      </c>
      <c r="K255" s="9">
        <v>10.567</v>
      </c>
      <c r="L255" s="46">
        <v>20.03</v>
      </c>
      <c r="M255" s="46"/>
      <c r="N255" s="10">
        <v>0</v>
      </c>
      <c r="O255" s="11">
        <v>0</v>
      </c>
      <c r="P255" s="8">
        <v>0</v>
      </c>
      <c r="Q255" s="12">
        <v>4655954849</v>
      </c>
      <c r="R255" s="6">
        <v>5800257529</v>
      </c>
      <c r="S255" s="13">
        <v>20417096.75</v>
      </c>
      <c r="T255" s="13">
        <v>0</v>
      </c>
      <c r="U255" s="13">
        <v>0</v>
      </c>
      <c r="V255" s="14">
        <v>12646.32</v>
      </c>
      <c r="W255" s="14">
        <v>0</v>
      </c>
      <c r="X255" s="14">
        <v>20404450.43</v>
      </c>
      <c r="Y255" s="15">
        <v>0</v>
      </c>
      <c r="Z255" s="13">
        <v>20404450.43</v>
      </c>
      <c r="AA255" s="16">
        <v>0</v>
      </c>
      <c r="AB255" s="16">
        <v>0</v>
      </c>
      <c r="AC255" s="13">
        <v>434014.13</v>
      </c>
      <c r="AD255" s="14">
        <v>58196283</v>
      </c>
      <c r="AE255" s="14">
        <v>0</v>
      </c>
      <c r="AF255" s="14">
        <v>0</v>
      </c>
      <c r="AG255" s="14">
        <v>40000000</v>
      </c>
      <c r="AH255" s="14">
        <v>0</v>
      </c>
      <c r="AI255" s="14">
        <v>1875127</v>
      </c>
      <c r="AJ255" s="17">
        <v>120909874.56</v>
      </c>
      <c r="AK255" s="18">
        <v>42030000</v>
      </c>
      <c r="AL255" s="18">
        <v>9780400</v>
      </c>
      <c r="AM255" s="18">
        <v>129845300</v>
      </c>
      <c r="AN255" s="18">
        <v>31108000</v>
      </c>
      <c r="AO255" s="18">
        <v>3208400</v>
      </c>
      <c r="AP255" s="18">
        <v>138070700</v>
      </c>
      <c r="AQ255" s="6">
        <v>354042800</v>
      </c>
      <c r="AR255" s="15">
        <v>7000000</v>
      </c>
      <c r="AS255" s="15">
        <v>35922456</v>
      </c>
      <c r="AT255" s="15">
        <v>1850000</v>
      </c>
      <c r="AU255" s="13">
        <v>44772456</v>
      </c>
      <c r="AV255" s="18">
        <v>18750</v>
      </c>
      <c r="AW255" s="18">
        <v>53250</v>
      </c>
      <c r="AX255" s="18">
        <v>0</v>
      </c>
      <c r="AY255" s="18">
        <v>0</v>
      </c>
      <c r="AZ255" s="18">
        <v>0</v>
      </c>
      <c r="BA255" s="18">
        <v>0</v>
      </c>
      <c r="BB255" s="18">
        <v>0</v>
      </c>
      <c r="BC255" s="18">
        <v>0</v>
      </c>
      <c r="BD255" s="18">
        <v>0</v>
      </c>
      <c r="BE255" s="18">
        <v>0</v>
      </c>
      <c r="BF255" s="18">
        <v>0</v>
      </c>
      <c r="BG255" s="18">
        <v>0</v>
      </c>
      <c r="BH255" s="18">
        <v>4361600</v>
      </c>
      <c r="BI255" s="18">
        <v>0</v>
      </c>
      <c r="BJ255" s="18">
        <v>0</v>
      </c>
      <c r="BK255" s="18">
        <v>0</v>
      </c>
      <c r="BL255" s="18">
        <v>0</v>
      </c>
      <c r="BM255" s="18">
        <v>0</v>
      </c>
      <c r="BN255" s="18">
        <v>4361600</v>
      </c>
      <c r="BO255" s="18">
        <v>0</v>
      </c>
      <c r="BP255" s="18">
        <v>0</v>
      </c>
      <c r="BQ255" s="18">
        <v>0</v>
      </c>
      <c r="BR255" s="18"/>
      <c r="BS255" s="19">
        <f t="shared" si="3"/>
        <v>84772456</v>
      </c>
    </row>
    <row r="256" spans="1:71" ht="15.75" customHeight="1">
      <c r="A256" s="3" t="s">
        <v>630</v>
      </c>
      <c r="B256" s="3" t="s">
        <v>631</v>
      </c>
      <c r="C256" s="3" t="s">
        <v>617</v>
      </c>
      <c r="D256" s="5">
        <v>4304915500</v>
      </c>
      <c r="E256" s="5">
        <v>5433675400</v>
      </c>
      <c r="F256" s="6">
        <v>9738590900</v>
      </c>
      <c r="G256" s="7">
        <v>2571703</v>
      </c>
      <c r="H256" s="7">
        <v>9736019197</v>
      </c>
      <c r="I256" s="8">
        <v>9863546</v>
      </c>
      <c r="J256" s="6">
        <v>9745882743</v>
      </c>
      <c r="K256" s="9">
        <v>1.628</v>
      </c>
      <c r="L256" s="46">
        <v>100.51</v>
      </c>
      <c r="M256" s="46"/>
      <c r="N256" s="10">
        <v>0</v>
      </c>
      <c r="O256" s="11">
        <v>0</v>
      </c>
      <c r="P256" s="8">
        <v>0</v>
      </c>
      <c r="Q256" s="12">
        <v>16813543</v>
      </c>
      <c r="R256" s="6">
        <v>9762696286</v>
      </c>
      <c r="S256" s="13">
        <v>34365011.14</v>
      </c>
      <c r="T256" s="13">
        <v>0</v>
      </c>
      <c r="U256" s="13">
        <v>0</v>
      </c>
      <c r="V256" s="14">
        <v>201909.97</v>
      </c>
      <c r="W256" s="14">
        <v>0</v>
      </c>
      <c r="X256" s="14">
        <v>34163101.17</v>
      </c>
      <c r="Y256" s="15">
        <v>0</v>
      </c>
      <c r="Z256" s="13">
        <v>34163101.17</v>
      </c>
      <c r="AA256" s="16">
        <v>0</v>
      </c>
      <c r="AB256" s="16">
        <v>0</v>
      </c>
      <c r="AC256" s="13">
        <v>730510.35</v>
      </c>
      <c r="AD256" s="14">
        <v>56043426</v>
      </c>
      <c r="AE256" s="14">
        <v>0</v>
      </c>
      <c r="AF256" s="14">
        <v>0</v>
      </c>
      <c r="AG256" s="14">
        <v>64425000</v>
      </c>
      <c r="AH256" s="14">
        <v>0</v>
      </c>
      <c r="AI256" s="14">
        <v>3263533.61</v>
      </c>
      <c r="AJ256" s="17">
        <v>158625571.13000003</v>
      </c>
      <c r="AK256" s="18">
        <v>165396000</v>
      </c>
      <c r="AL256" s="18">
        <v>0</v>
      </c>
      <c r="AM256" s="18">
        <v>186810200</v>
      </c>
      <c r="AN256" s="18">
        <v>90323400</v>
      </c>
      <c r="AO256" s="18">
        <v>152027200</v>
      </c>
      <c r="AP256" s="18">
        <v>1119643600</v>
      </c>
      <c r="AQ256" s="6">
        <v>1714200400</v>
      </c>
      <c r="AR256" s="15">
        <v>11959017.77</v>
      </c>
      <c r="AS256" s="15">
        <v>30660676.59</v>
      </c>
      <c r="AT256" s="15">
        <v>2600000</v>
      </c>
      <c r="AU256" s="13">
        <v>45219694.36</v>
      </c>
      <c r="AV256" s="18">
        <v>41250</v>
      </c>
      <c r="AW256" s="18">
        <v>41750</v>
      </c>
      <c r="AX256" s="18">
        <v>0</v>
      </c>
      <c r="AY256" s="18">
        <v>2571703</v>
      </c>
      <c r="AZ256" s="18">
        <v>0</v>
      </c>
      <c r="BA256" s="18">
        <v>0</v>
      </c>
      <c r="BB256" s="18">
        <v>0</v>
      </c>
      <c r="BC256" s="18">
        <v>0</v>
      </c>
      <c r="BD256" s="18">
        <v>0</v>
      </c>
      <c r="BE256" s="18">
        <v>0</v>
      </c>
      <c r="BF256" s="18">
        <v>0</v>
      </c>
      <c r="BG256" s="18">
        <v>0</v>
      </c>
      <c r="BH256" s="18">
        <v>0</v>
      </c>
      <c r="BI256" s="18">
        <v>0</v>
      </c>
      <c r="BJ256" s="18">
        <v>0</v>
      </c>
      <c r="BK256" s="18">
        <v>0</v>
      </c>
      <c r="BL256" s="18">
        <v>0</v>
      </c>
      <c r="BM256" s="18">
        <v>0</v>
      </c>
      <c r="BN256" s="18">
        <v>2571703</v>
      </c>
      <c r="BO256" s="18">
        <v>0</v>
      </c>
      <c r="BP256" s="18">
        <v>0</v>
      </c>
      <c r="BQ256" s="18">
        <v>0</v>
      </c>
      <c r="BR256" s="18"/>
      <c r="BS256" s="19">
        <f t="shared" si="3"/>
        <v>109644694.36</v>
      </c>
    </row>
    <row r="257" spans="1:71" ht="15.75" customHeight="1">
      <c r="A257" s="3" t="s">
        <v>632</v>
      </c>
      <c r="B257" s="3" t="s">
        <v>633</v>
      </c>
      <c r="C257" s="3" t="s">
        <v>617</v>
      </c>
      <c r="D257" s="5">
        <v>814483050</v>
      </c>
      <c r="E257" s="5">
        <v>2046978175</v>
      </c>
      <c r="F257" s="6">
        <v>2861461225</v>
      </c>
      <c r="G257" s="7">
        <v>6320700</v>
      </c>
      <c r="H257" s="7">
        <v>2855140525</v>
      </c>
      <c r="I257" s="8">
        <v>3538758</v>
      </c>
      <c r="J257" s="6">
        <v>2858679283</v>
      </c>
      <c r="K257" s="9">
        <v>3.969</v>
      </c>
      <c r="L257" s="46">
        <v>48.49</v>
      </c>
      <c r="M257" s="46"/>
      <c r="N257" s="10">
        <v>0</v>
      </c>
      <c r="O257" s="11">
        <v>0</v>
      </c>
      <c r="P257" s="8">
        <v>0</v>
      </c>
      <c r="Q257" s="12">
        <v>3064777581</v>
      </c>
      <c r="R257" s="6">
        <v>5923456864</v>
      </c>
      <c r="S257" s="13">
        <v>20850762.45</v>
      </c>
      <c r="T257" s="13">
        <v>0</v>
      </c>
      <c r="U257" s="13">
        <v>0</v>
      </c>
      <c r="V257" s="14">
        <v>260680.17</v>
      </c>
      <c r="W257" s="14">
        <v>0</v>
      </c>
      <c r="X257" s="14">
        <v>20590082.279999997</v>
      </c>
      <c r="Y257" s="15">
        <v>0</v>
      </c>
      <c r="Z257" s="13">
        <v>20590082.279999997</v>
      </c>
      <c r="AA257" s="16">
        <v>0</v>
      </c>
      <c r="AB257" s="16">
        <v>0</v>
      </c>
      <c r="AC257" s="13">
        <v>443232.73</v>
      </c>
      <c r="AD257" s="14">
        <v>39875975</v>
      </c>
      <c r="AE257" s="14">
        <v>0</v>
      </c>
      <c r="AF257" s="14">
        <v>0</v>
      </c>
      <c r="AG257" s="14">
        <v>50295074.38</v>
      </c>
      <c r="AH257" s="14">
        <v>285867.93</v>
      </c>
      <c r="AI257" s="14">
        <v>1957709.13</v>
      </c>
      <c r="AJ257" s="17">
        <v>113447941.45</v>
      </c>
      <c r="AK257" s="18">
        <v>158856800</v>
      </c>
      <c r="AL257" s="18">
        <v>0</v>
      </c>
      <c r="AM257" s="18">
        <v>116261000</v>
      </c>
      <c r="AN257" s="18">
        <v>16058300</v>
      </c>
      <c r="AO257" s="18">
        <v>0</v>
      </c>
      <c r="AP257" s="18">
        <v>285992800</v>
      </c>
      <c r="AQ257" s="6">
        <v>577168900</v>
      </c>
      <c r="AR257" s="15">
        <v>4500000</v>
      </c>
      <c r="AS257" s="15">
        <v>14582760.27</v>
      </c>
      <c r="AT257" s="15">
        <v>360000</v>
      </c>
      <c r="AU257" s="13">
        <v>19442760.27</v>
      </c>
      <c r="AV257" s="18">
        <v>8500</v>
      </c>
      <c r="AW257" s="18">
        <v>54750</v>
      </c>
      <c r="AX257" s="18">
        <v>0</v>
      </c>
      <c r="AY257" s="18">
        <v>4644700</v>
      </c>
      <c r="AZ257" s="18">
        <v>0</v>
      </c>
      <c r="BA257" s="18">
        <v>0</v>
      </c>
      <c r="BB257" s="18">
        <v>0</v>
      </c>
      <c r="BC257" s="18">
        <v>0</v>
      </c>
      <c r="BD257" s="18">
        <v>0</v>
      </c>
      <c r="BE257" s="18">
        <v>0</v>
      </c>
      <c r="BF257" s="18">
        <v>0</v>
      </c>
      <c r="BG257" s="18">
        <v>0</v>
      </c>
      <c r="BH257" s="18">
        <v>1676000</v>
      </c>
      <c r="BI257" s="18">
        <v>0</v>
      </c>
      <c r="BJ257" s="18">
        <v>0</v>
      </c>
      <c r="BK257" s="18">
        <v>0</v>
      </c>
      <c r="BL257" s="18">
        <v>0</v>
      </c>
      <c r="BM257" s="18">
        <v>0</v>
      </c>
      <c r="BN257" s="18">
        <v>6320700</v>
      </c>
      <c r="BO257" s="18">
        <v>0</v>
      </c>
      <c r="BP257" s="18">
        <v>0</v>
      </c>
      <c r="BQ257" s="18">
        <v>0</v>
      </c>
      <c r="BR257" s="18"/>
      <c r="BS257" s="19">
        <f t="shared" si="3"/>
        <v>69737834.65</v>
      </c>
    </row>
    <row r="258" spans="1:71" ht="15.75" customHeight="1">
      <c r="A258" s="3" t="s">
        <v>634</v>
      </c>
      <c r="B258" s="3" t="s">
        <v>635</v>
      </c>
      <c r="C258" s="3" t="s">
        <v>617</v>
      </c>
      <c r="D258" s="5">
        <v>756123200</v>
      </c>
      <c r="E258" s="5">
        <v>802501099</v>
      </c>
      <c r="F258" s="6">
        <v>1558624299</v>
      </c>
      <c r="G258" s="7">
        <v>111539</v>
      </c>
      <c r="H258" s="7">
        <v>1558512760</v>
      </c>
      <c r="I258" s="8">
        <v>5069293</v>
      </c>
      <c r="J258" s="6">
        <v>1563582053</v>
      </c>
      <c r="K258" s="9">
        <v>7.688000000000001</v>
      </c>
      <c r="L258" s="46">
        <v>29.59</v>
      </c>
      <c r="M258" s="46"/>
      <c r="N258" s="10">
        <v>0</v>
      </c>
      <c r="O258" s="11">
        <v>0</v>
      </c>
      <c r="P258" s="8">
        <v>0</v>
      </c>
      <c r="Q258" s="12">
        <v>3756950335</v>
      </c>
      <c r="R258" s="6">
        <v>5320532388</v>
      </c>
      <c r="S258" s="13">
        <v>18728448.52</v>
      </c>
      <c r="T258" s="13">
        <v>0</v>
      </c>
      <c r="U258" s="13">
        <v>0</v>
      </c>
      <c r="V258" s="14">
        <v>64837.42</v>
      </c>
      <c r="W258" s="14">
        <v>0</v>
      </c>
      <c r="X258" s="14">
        <v>18663611.099999998</v>
      </c>
      <c r="Y258" s="15">
        <v>0</v>
      </c>
      <c r="Z258" s="13">
        <v>18663611.099999998</v>
      </c>
      <c r="AA258" s="16">
        <v>0</v>
      </c>
      <c r="AB258" s="16">
        <v>0</v>
      </c>
      <c r="AC258" s="13">
        <v>398117.88</v>
      </c>
      <c r="AD258" s="14">
        <v>15418637</v>
      </c>
      <c r="AE258" s="14">
        <v>0</v>
      </c>
      <c r="AF258" s="14">
        <v>0</v>
      </c>
      <c r="AG258" s="14">
        <v>84065821.31</v>
      </c>
      <c r="AH258" s="14">
        <v>0</v>
      </c>
      <c r="AI258" s="14">
        <v>1659978.5</v>
      </c>
      <c r="AJ258" s="17">
        <v>120206165.78999999</v>
      </c>
      <c r="AK258" s="18">
        <v>177552500</v>
      </c>
      <c r="AL258" s="18">
        <v>9280000</v>
      </c>
      <c r="AM258" s="18">
        <v>74317500</v>
      </c>
      <c r="AN258" s="18">
        <v>58140100</v>
      </c>
      <c r="AO258" s="18">
        <v>0</v>
      </c>
      <c r="AP258" s="18">
        <v>60994790</v>
      </c>
      <c r="AQ258" s="6">
        <v>380284890</v>
      </c>
      <c r="AR258" s="15">
        <v>0</v>
      </c>
      <c r="AS258" s="15">
        <v>37272005.1</v>
      </c>
      <c r="AT258" s="15">
        <v>8000</v>
      </c>
      <c r="AU258" s="13">
        <v>37280005.1</v>
      </c>
      <c r="AV258" s="18">
        <v>12750</v>
      </c>
      <c r="AW258" s="18">
        <v>15250</v>
      </c>
      <c r="AX258" s="18">
        <v>0</v>
      </c>
      <c r="AY258" s="18">
        <v>111539</v>
      </c>
      <c r="AZ258" s="18">
        <v>0</v>
      </c>
      <c r="BA258" s="18">
        <v>0</v>
      </c>
      <c r="BB258" s="18">
        <v>0</v>
      </c>
      <c r="BC258" s="18">
        <v>0</v>
      </c>
      <c r="BD258" s="18">
        <v>0</v>
      </c>
      <c r="BE258" s="18">
        <v>0</v>
      </c>
      <c r="BF258" s="18">
        <v>0</v>
      </c>
      <c r="BG258" s="18">
        <v>0</v>
      </c>
      <c r="BH258" s="18">
        <v>0</v>
      </c>
      <c r="BI258" s="18">
        <v>0</v>
      </c>
      <c r="BJ258" s="18">
        <v>0</v>
      </c>
      <c r="BK258" s="18">
        <v>0</v>
      </c>
      <c r="BL258" s="18">
        <v>0</v>
      </c>
      <c r="BM258" s="18">
        <v>0</v>
      </c>
      <c r="BN258" s="18">
        <v>111539</v>
      </c>
      <c r="BO258" s="18">
        <v>0</v>
      </c>
      <c r="BP258" s="18">
        <v>0</v>
      </c>
      <c r="BQ258" s="18">
        <v>0</v>
      </c>
      <c r="BR258" s="18"/>
      <c r="BS258" s="19">
        <f t="shared" si="3"/>
        <v>121345826.41</v>
      </c>
    </row>
    <row r="259" spans="1:71" ht="15.75" customHeight="1">
      <c r="A259" s="3" t="s">
        <v>636</v>
      </c>
      <c r="B259" s="3" t="s">
        <v>637</v>
      </c>
      <c r="C259" s="3" t="s">
        <v>617</v>
      </c>
      <c r="D259" s="5">
        <v>1731226900</v>
      </c>
      <c r="E259" s="5">
        <v>2348185984</v>
      </c>
      <c r="F259" s="6">
        <v>4079412884</v>
      </c>
      <c r="G259" s="7">
        <v>0</v>
      </c>
      <c r="H259" s="7">
        <v>4079412884</v>
      </c>
      <c r="I259" s="8">
        <v>3234984</v>
      </c>
      <c r="J259" s="6">
        <v>4082647868</v>
      </c>
      <c r="K259" s="9">
        <v>1.8699999999999999</v>
      </c>
      <c r="L259" s="46">
        <v>98.52</v>
      </c>
      <c r="M259" s="46"/>
      <c r="N259" s="10">
        <v>0</v>
      </c>
      <c r="O259" s="11">
        <v>0</v>
      </c>
      <c r="P259" s="8">
        <v>0</v>
      </c>
      <c r="Q259" s="12">
        <v>89126317</v>
      </c>
      <c r="R259" s="6">
        <v>4171774185</v>
      </c>
      <c r="S259" s="13">
        <v>14684781.97</v>
      </c>
      <c r="T259" s="13">
        <v>0</v>
      </c>
      <c r="U259" s="13">
        <v>0</v>
      </c>
      <c r="V259" s="14">
        <v>39090.93</v>
      </c>
      <c r="W259" s="14">
        <v>0</v>
      </c>
      <c r="X259" s="14">
        <v>14645691.040000001</v>
      </c>
      <c r="Y259" s="15">
        <v>0</v>
      </c>
      <c r="Z259" s="13">
        <v>14645691.040000001</v>
      </c>
      <c r="AA259" s="16">
        <v>0</v>
      </c>
      <c r="AB259" s="16">
        <v>0</v>
      </c>
      <c r="AC259" s="13">
        <v>312160.1</v>
      </c>
      <c r="AD259" s="14">
        <v>25930964</v>
      </c>
      <c r="AE259" s="14">
        <v>0</v>
      </c>
      <c r="AF259" s="14">
        <v>0</v>
      </c>
      <c r="AG259" s="14">
        <v>34097857.88</v>
      </c>
      <c r="AH259" s="14">
        <v>0</v>
      </c>
      <c r="AI259" s="14">
        <v>1354064.24</v>
      </c>
      <c r="AJ259" s="17">
        <v>76340737.26</v>
      </c>
      <c r="AK259" s="18">
        <v>37805500</v>
      </c>
      <c r="AL259" s="18">
        <v>0</v>
      </c>
      <c r="AM259" s="18">
        <v>47137500</v>
      </c>
      <c r="AN259" s="18">
        <v>13013500</v>
      </c>
      <c r="AO259" s="18">
        <v>0</v>
      </c>
      <c r="AP259" s="18">
        <v>826874657</v>
      </c>
      <c r="AQ259" s="6">
        <v>924831157</v>
      </c>
      <c r="AR259" s="15">
        <v>795030</v>
      </c>
      <c r="AS259" s="15">
        <v>20707587.33</v>
      </c>
      <c r="AT259" s="15">
        <v>17571</v>
      </c>
      <c r="AU259" s="13">
        <v>21520188.33</v>
      </c>
      <c r="AV259" s="18">
        <v>3500</v>
      </c>
      <c r="AW259" s="18">
        <v>9000</v>
      </c>
      <c r="AX259" s="18">
        <v>0</v>
      </c>
      <c r="AY259" s="18">
        <v>0</v>
      </c>
      <c r="AZ259" s="18">
        <v>0</v>
      </c>
      <c r="BA259" s="18">
        <v>0</v>
      </c>
      <c r="BB259" s="18">
        <v>0</v>
      </c>
      <c r="BC259" s="18">
        <v>0</v>
      </c>
      <c r="BD259" s="18">
        <v>0</v>
      </c>
      <c r="BE259" s="18">
        <v>0</v>
      </c>
      <c r="BF259" s="18">
        <v>0</v>
      </c>
      <c r="BG259" s="18">
        <v>0</v>
      </c>
      <c r="BH259" s="18">
        <v>0</v>
      </c>
      <c r="BI259" s="18">
        <v>0</v>
      </c>
      <c r="BJ259" s="18">
        <v>0</v>
      </c>
      <c r="BK259" s="18">
        <v>0</v>
      </c>
      <c r="BL259" s="18">
        <v>0</v>
      </c>
      <c r="BM259" s="18">
        <v>0</v>
      </c>
      <c r="BN259" s="18">
        <v>0</v>
      </c>
      <c r="BO259" s="18">
        <v>0</v>
      </c>
      <c r="BP259" s="18">
        <v>0</v>
      </c>
      <c r="BQ259" s="18">
        <v>0</v>
      </c>
      <c r="BR259" s="18"/>
      <c r="BS259" s="19">
        <f aca="true" t="shared" si="4" ref="BS259:BS322">AU259+AG259</f>
        <v>55618046.21</v>
      </c>
    </row>
    <row r="260" spans="1:71" ht="15.75" customHeight="1">
      <c r="A260" s="3" t="s">
        <v>638</v>
      </c>
      <c r="B260" s="3" t="s">
        <v>639</v>
      </c>
      <c r="C260" s="3" t="s">
        <v>617</v>
      </c>
      <c r="D260" s="5">
        <v>407136550</v>
      </c>
      <c r="E260" s="5">
        <v>528660375</v>
      </c>
      <c r="F260" s="6">
        <v>935796925</v>
      </c>
      <c r="G260" s="7">
        <v>1741400</v>
      </c>
      <c r="H260" s="7">
        <v>934055525</v>
      </c>
      <c r="I260" s="8">
        <v>786911</v>
      </c>
      <c r="J260" s="6">
        <v>934842436</v>
      </c>
      <c r="K260" s="9">
        <v>7.9350000000000005</v>
      </c>
      <c r="L260" s="46">
        <v>24.59</v>
      </c>
      <c r="M260" s="46"/>
      <c r="N260" s="10">
        <v>0</v>
      </c>
      <c r="O260" s="11">
        <v>0</v>
      </c>
      <c r="P260" s="8">
        <v>0</v>
      </c>
      <c r="Q260" s="12">
        <v>2911070791</v>
      </c>
      <c r="R260" s="6">
        <v>3845913227</v>
      </c>
      <c r="S260" s="13">
        <v>13537743.33</v>
      </c>
      <c r="T260" s="13">
        <v>0</v>
      </c>
      <c r="U260" s="13">
        <v>0</v>
      </c>
      <c r="V260" s="14">
        <v>121297.1</v>
      </c>
      <c r="W260" s="14">
        <v>0</v>
      </c>
      <c r="X260" s="14">
        <v>13416446.23</v>
      </c>
      <c r="Y260" s="15">
        <v>0</v>
      </c>
      <c r="Z260" s="13">
        <v>13416446.23</v>
      </c>
      <c r="AA260" s="16">
        <v>0</v>
      </c>
      <c r="AB260" s="16">
        <v>0</v>
      </c>
      <c r="AC260" s="13">
        <v>287781.31</v>
      </c>
      <c r="AD260" s="14">
        <v>18636109</v>
      </c>
      <c r="AE260" s="14">
        <v>0</v>
      </c>
      <c r="AF260" s="14">
        <v>281000</v>
      </c>
      <c r="AG260" s="14">
        <v>40295410.48</v>
      </c>
      <c r="AH260" s="14">
        <v>0</v>
      </c>
      <c r="AI260" s="14">
        <v>1257974</v>
      </c>
      <c r="AJ260" s="17">
        <v>74174721.02</v>
      </c>
      <c r="AK260" s="18">
        <v>92822400</v>
      </c>
      <c r="AL260" s="18">
        <v>2791000</v>
      </c>
      <c r="AM260" s="18">
        <v>134174700</v>
      </c>
      <c r="AN260" s="18">
        <v>19147400</v>
      </c>
      <c r="AO260" s="18">
        <v>0</v>
      </c>
      <c r="AP260" s="18">
        <v>588641900</v>
      </c>
      <c r="AQ260" s="6">
        <v>837577400</v>
      </c>
      <c r="AR260" s="15">
        <v>9283488</v>
      </c>
      <c r="AS260" s="15">
        <v>44932806.63</v>
      </c>
      <c r="AT260" s="15">
        <v>11000</v>
      </c>
      <c r="AU260" s="13">
        <v>54227294.63</v>
      </c>
      <c r="AV260" s="18">
        <v>10750</v>
      </c>
      <c r="AW260" s="18">
        <v>14000</v>
      </c>
      <c r="AX260" s="18">
        <v>0</v>
      </c>
      <c r="AY260" s="18">
        <v>0</v>
      </c>
      <c r="AZ260" s="18">
        <v>0</v>
      </c>
      <c r="BA260" s="18">
        <v>0</v>
      </c>
      <c r="BB260" s="18">
        <v>0</v>
      </c>
      <c r="BC260" s="18">
        <v>0</v>
      </c>
      <c r="BD260" s="18">
        <v>0</v>
      </c>
      <c r="BE260" s="18">
        <v>0</v>
      </c>
      <c r="BF260" s="18">
        <v>0</v>
      </c>
      <c r="BG260" s="18">
        <v>6500</v>
      </c>
      <c r="BH260" s="18">
        <v>1202200</v>
      </c>
      <c r="BI260" s="18">
        <v>0</v>
      </c>
      <c r="BJ260" s="18">
        <v>182700</v>
      </c>
      <c r="BK260" s="18">
        <v>350000</v>
      </c>
      <c r="BL260" s="18">
        <v>0</v>
      </c>
      <c r="BM260" s="18">
        <v>0</v>
      </c>
      <c r="BN260" s="18">
        <v>1741400</v>
      </c>
      <c r="BO260" s="18">
        <v>0</v>
      </c>
      <c r="BP260" s="18">
        <v>0</v>
      </c>
      <c r="BQ260" s="18">
        <v>0</v>
      </c>
      <c r="BR260" s="18"/>
      <c r="BS260" s="19">
        <f t="shared" si="4"/>
        <v>94522705.11</v>
      </c>
    </row>
    <row r="261" spans="1:71" ht="15.75" customHeight="1">
      <c r="A261" s="3" t="s">
        <v>640</v>
      </c>
      <c r="B261" s="3" t="s">
        <v>641</v>
      </c>
      <c r="C261" s="3" t="s">
        <v>642</v>
      </c>
      <c r="D261" s="5">
        <v>261832500</v>
      </c>
      <c r="E261" s="5">
        <v>462437300</v>
      </c>
      <c r="F261" s="6">
        <v>724269800</v>
      </c>
      <c r="G261" s="7">
        <v>0</v>
      </c>
      <c r="H261" s="7">
        <v>724269800</v>
      </c>
      <c r="I261" s="8">
        <v>159949</v>
      </c>
      <c r="J261" s="6">
        <v>724429749</v>
      </c>
      <c r="K261" s="9">
        <v>2.7969999999999997</v>
      </c>
      <c r="L261" s="46">
        <v>81.26</v>
      </c>
      <c r="M261" s="46"/>
      <c r="N261" s="10">
        <v>0</v>
      </c>
      <c r="O261" s="11">
        <v>0</v>
      </c>
      <c r="P261" s="8">
        <v>0</v>
      </c>
      <c r="Q261" s="12">
        <v>168931033</v>
      </c>
      <c r="R261" s="6">
        <v>893360782</v>
      </c>
      <c r="S261" s="13">
        <v>2814261.65</v>
      </c>
      <c r="T261" s="13">
        <v>0</v>
      </c>
      <c r="U261" s="13">
        <v>0</v>
      </c>
      <c r="V261" s="14">
        <v>2517.68</v>
      </c>
      <c r="W261" s="14">
        <v>0</v>
      </c>
      <c r="X261" s="14">
        <v>2811743.9699999997</v>
      </c>
      <c r="Y261" s="15">
        <v>0</v>
      </c>
      <c r="Z261" s="13">
        <v>2811743.9699999997</v>
      </c>
      <c r="AA261" s="16">
        <v>276102.53</v>
      </c>
      <c r="AB261" s="16">
        <v>0</v>
      </c>
      <c r="AC261" s="13">
        <v>268532.52</v>
      </c>
      <c r="AD261" s="14">
        <v>9475209</v>
      </c>
      <c r="AE261" s="14">
        <v>5147574</v>
      </c>
      <c r="AF261" s="14">
        <v>0</v>
      </c>
      <c r="AG261" s="14">
        <v>2136500</v>
      </c>
      <c r="AH261" s="14">
        <v>144717.23</v>
      </c>
      <c r="AI261" s="14">
        <v>0</v>
      </c>
      <c r="AJ261" s="17">
        <v>20260379.25</v>
      </c>
      <c r="AK261" s="18">
        <v>45297500</v>
      </c>
      <c r="AL261" s="18">
        <v>0</v>
      </c>
      <c r="AM261" s="18">
        <v>12132400</v>
      </c>
      <c r="AN261" s="18">
        <v>5326500</v>
      </c>
      <c r="AO261" s="18">
        <v>286200</v>
      </c>
      <c r="AP261" s="18">
        <v>6365600</v>
      </c>
      <c r="AQ261" s="6">
        <v>69408200</v>
      </c>
      <c r="AR261" s="15">
        <v>441491.02</v>
      </c>
      <c r="AS261" s="15">
        <v>1034172.84</v>
      </c>
      <c r="AT261" s="15">
        <v>190000</v>
      </c>
      <c r="AU261" s="13">
        <v>1665663.8599999999</v>
      </c>
      <c r="AV261" s="18">
        <v>1500</v>
      </c>
      <c r="AW261" s="18">
        <v>24000</v>
      </c>
      <c r="AX261" s="18">
        <v>0</v>
      </c>
      <c r="AY261" s="18">
        <v>0</v>
      </c>
      <c r="AZ261" s="18">
        <v>0</v>
      </c>
      <c r="BA261" s="18">
        <v>0</v>
      </c>
      <c r="BB261" s="18">
        <v>0</v>
      </c>
      <c r="BC261" s="18">
        <v>0</v>
      </c>
      <c r="BD261" s="18">
        <v>0</v>
      </c>
      <c r="BE261" s="18">
        <v>0</v>
      </c>
      <c r="BF261" s="18">
        <v>0</v>
      </c>
      <c r="BG261" s="18">
        <v>0</v>
      </c>
      <c r="BH261" s="18">
        <v>0</v>
      </c>
      <c r="BI261" s="18">
        <v>0</v>
      </c>
      <c r="BJ261" s="18">
        <v>0</v>
      </c>
      <c r="BK261" s="18">
        <v>0</v>
      </c>
      <c r="BL261" s="18">
        <v>0</v>
      </c>
      <c r="BM261" s="18">
        <v>0</v>
      </c>
      <c r="BN261" s="18">
        <v>0</v>
      </c>
      <c r="BO261" s="18">
        <v>0</v>
      </c>
      <c r="BP261" s="18">
        <v>0</v>
      </c>
      <c r="BQ261" s="18">
        <v>0</v>
      </c>
      <c r="BR261" s="18"/>
      <c r="BS261" s="19">
        <f t="shared" si="4"/>
        <v>3802163.86</v>
      </c>
    </row>
    <row r="262" spans="1:71" ht="15.75" customHeight="1">
      <c r="A262" s="3" t="s">
        <v>643</v>
      </c>
      <c r="B262" s="3" t="s">
        <v>644</v>
      </c>
      <c r="C262" s="3" t="s">
        <v>642</v>
      </c>
      <c r="D262" s="5">
        <v>173813199</v>
      </c>
      <c r="E262" s="5">
        <v>354243800</v>
      </c>
      <c r="F262" s="6">
        <v>528056999</v>
      </c>
      <c r="G262" s="7">
        <v>0</v>
      </c>
      <c r="H262" s="7">
        <v>528056999</v>
      </c>
      <c r="I262" s="8">
        <v>94</v>
      </c>
      <c r="J262" s="6">
        <v>528057093</v>
      </c>
      <c r="K262" s="9">
        <v>3.1359999999999997</v>
      </c>
      <c r="L262" s="46">
        <v>78.58000000000001</v>
      </c>
      <c r="M262" s="46"/>
      <c r="N262" s="10">
        <v>0</v>
      </c>
      <c r="O262" s="11">
        <v>0</v>
      </c>
      <c r="P262" s="8">
        <v>0</v>
      </c>
      <c r="Q262" s="12">
        <v>145126944</v>
      </c>
      <c r="R262" s="6">
        <v>673184037</v>
      </c>
      <c r="S262" s="13">
        <v>2120661.73</v>
      </c>
      <c r="T262" s="13">
        <v>0</v>
      </c>
      <c r="U262" s="13">
        <v>0</v>
      </c>
      <c r="V262" s="14">
        <v>0</v>
      </c>
      <c r="W262" s="14">
        <v>0</v>
      </c>
      <c r="X262" s="14">
        <v>2120661.73</v>
      </c>
      <c r="Y262" s="15">
        <v>0</v>
      </c>
      <c r="Z262" s="13">
        <v>2120661.73</v>
      </c>
      <c r="AA262" s="16">
        <v>208242.75</v>
      </c>
      <c r="AB262" s="16">
        <v>0</v>
      </c>
      <c r="AC262" s="13">
        <v>202533.21</v>
      </c>
      <c r="AD262" s="14">
        <v>7980398</v>
      </c>
      <c r="AE262" s="14">
        <v>3661444</v>
      </c>
      <c r="AF262" s="14">
        <v>0</v>
      </c>
      <c r="AG262" s="14">
        <v>2278761.04</v>
      </c>
      <c r="AH262" s="14">
        <v>105429.58</v>
      </c>
      <c r="AI262" s="14">
        <v>0</v>
      </c>
      <c r="AJ262" s="17">
        <v>16557470.31</v>
      </c>
      <c r="AK262" s="18">
        <v>4233197</v>
      </c>
      <c r="AL262" s="18">
        <v>0</v>
      </c>
      <c r="AM262" s="18">
        <v>21373429</v>
      </c>
      <c r="AN262" s="18">
        <v>1760900</v>
      </c>
      <c r="AO262" s="18">
        <v>213300</v>
      </c>
      <c r="AP262" s="18">
        <v>5221600</v>
      </c>
      <c r="AQ262" s="6">
        <v>32802426</v>
      </c>
      <c r="AR262" s="15">
        <v>440000</v>
      </c>
      <c r="AS262" s="15">
        <v>711153.98</v>
      </c>
      <c r="AT262" s="15">
        <v>110000</v>
      </c>
      <c r="AU262" s="13">
        <v>1261153.98</v>
      </c>
      <c r="AV262" s="18">
        <v>1500</v>
      </c>
      <c r="AW262" s="18">
        <v>25500</v>
      </c>
      <c r="AX262" s="18">
        <v>0</v>
      </c>
      <c r="AY262" s="18">
        <v>0</v>
      </c>
      <c r="AZ262" s="18">
        <v>0</v>
      </c>
      <c r="BA262" s="18">
        <v>0</v>
      </c>
      <c r="BB262" s="18">
        <v>0</v>
      </c>
      <c r="BC262" s="18">
        <v>0</v>
      </c>
      <c r="BD262" s="18">
        <v>0</v>
      </c>
      <c r="BE262" s="18">
        <v>0</v>
      </c>
      <c r="BF262" s="18">
        <v>0</v>
      </c>
      <c r="BG262" s="18">
        <v>0</v>
      </c>
      <c r="BH262" s="18">
        <v>0</v>
      </c>
      <c r="BI262" s="18">
        <v>0</v>
      </c>
      <c r="BJ262" s="18">
        <v>0</v>
      </c>
      <c r="BK262" s="18">
        <v>0</v>
      </c>
      <c r="BL262" s="18">
        <v>0</v>
      </c>
      <c r="BM262" s="18">
        <v>0</v>
      </c>
      <c r="BN262" s="18">
        <v>0</v>
      </c>
      <c r="BO262" s="18">
        <v>0</v>
      </c>
      <c r="BP262" s="18">
        <v>0</v>
      </c>
      <c r="BQ262" s="18">
        <v>0</v>
      </c>
      <c r="BR262" s="18"/>
      <c r="BS262" s="19">
        <f t="shared" si="4"/>
        <v>3539915.02</v>
      </c>
    </row>
    <row r="263" spans="1:71" ht="15.75" customHeight="1">
      <c r="A263" s="3" t="s">
        <v>645</v>
      </c>
      <c r="B263" s="3" t="s">
        <v>646</v>
      </c>
      <c r="C263" s="3" t="s">
        <v>642</v>
      </c>
      <c r="D263" s="5">
        <v>23575800</v>
      </c>
      <c r="E263" s="5">
        <v>64988200</v>
      </c>
      <c r="F263" s="6">
        <v>88564000</v>
      </c>
      <c r="G263" s="7">
        <v>0</v>
      </c>
      <c r="H263" s="7">
        <v>88564000</v>
      </c>
      <c r="I263" s="8">
        <v>95</v>
      </c>
      <c r="J263" s="6">
        <v>88564095</v>
      </c>
      <c r="K263" s="9">
        <v>3.391</v>
      </c>
      <c r="L263" s="46">
        <v>81.46</v>
      </c>
      <c r="M263" s="46"/>
      <c r="N263" s="10">
        <v>0</v>
      </c>
      <c r="O263" s="11">
        <v>0</v>
      </c>
      <c r="P263" s="8">
        <v>0</v>
      </c>
      <c r="Q263" s="12">
        <v>20633590</v>
      </c>
      <c r="R263" s="6">
        <v>109197685</v>
      </c>
      <c r="S263" s="13">
        <v>343994.12</v>
      </c>
      <c r="T263" s="13">
        <v>0</v>
      </c>
      <c r="U263" s="13">
        <v>0</v>
      </c>
      <c r="V263" s="14">
        <v>22000.68</v>
      </c>
      <c r="W263" s="14">
        <v>0</v>
      </c>
      <c r="X263" s="14">
        <v>321993.44</v>
      </c>
      <c r="Y263" s="15">
        <v>0</v>
      </c>
      <c r="Z263" s="13">
        <v>321993.44</v>
      </c>
      <c r="AA263" s="16">
        <v>31599.57</v>
      </c>
      <c r="AB263" s="16">
        <v>0</v>
      </c>
      <c r="AC263" s="13">
        <v>30737.15</v>
      </c>
      <c r="AD263" s="14">
        <v>1974892</v>
      </c>
      <c r="AE263" s="14">
        <v>0</v>
      </c>
      <c r="AF263" s="14">
        <v>0</v>
      </c>
      <c r="AG263" s="14">
        <v>643728.79</v>
      </c>
      <c r="AH263" s="14">
        <v>0</v>
      </c>
      <c r="AI263" s="14">
        <v>0</v>
      </c>
      <c r="AJ263" s="17">
        <v>3002950.95</v>
      </c>
      <c r="AK263" s="18">
        <v>2823500</v>
      </c>
      <c r="AL263" s="18">
        <v>0</v>
      </c>
      <c r="AM263" s="18">
        <v>2235800</v>
      </c>
      <c r="AN263" s="18">
        <v>1996400</v>
      </c>
      <c r="AO263" s="18">
        <v>0</v>
      </c>
      <c r="AP263" s="18">
        <v>1785100</v>
      </c>
      <c r="AQ263" s="6">
        <v>8840800</v>
      </c>
      <c r="AR263" s="15">
        <v>335500</v>
      </c>
      <c r="AS263" s="15">
        <v>434633.57</v>
      </c>
      <c r="AT263" s="15">
        <v>23000</v>
      </c>
      <c r="AU263" s="13">
        <v>793133.5700000001</v>
      </c>
      <c r="AV263" s="18">
        <v>250</v>
      </c>
      <c r="AW263" s="18">
        <v>4750</v>
      </c>
      <c r="AX263" s="18">
        <v>0</v>
      </c>
      <c r="AY263" s="18">
        <v>0</v>
      </c>
      <c r="AZ263" s="18">
        <v>0</v>
      </c>
      <c r="BA263" s="18">
        <v>0</v>
      </c>
      <c r="BB263" s="18">
        <v>0</v>
      </c>
      <c r="BC263" s="18">
        <v>0</v>
      </c>
      <c r="BD263" s="18">
        <v>0</v>
      </c>
      <c r="BE263" s="18">
        <v>0</v>
      </c>
      <c r="BF263" s="18">
        <v>0</v>
      </c>
      <c r="BG263" s="18">
        <v>0</v>
      </c>
      <c r="BH263" s="18">
        <v>0</v>
      </c>
      <c r="BI263" s="18">
        <v>0</v>
      </c>
      <c r="BJ263" s="18">
        <v>0</v>
      </c>
      <c r="BK263" s="18">
        <v>0</v>
      </c>
      <c r="BL263" s="18">
        <v>0</v>
      </c>
      <c r="BM263" s="18">
        <v>0</v>
      </c>
      <c r="BN263" s="18">
        <v>0</v>
      </c>
      <c r="BO263" s="18">
        <v>0</v>
      </c>
      <c r="BP263" s="18">
        <v>0</v>
      </c>
      <c r="BQ263" s="18">
        <v>0</v>
      </c>
      <c r="BR263" s="18"/>
      <c r="BS263" s="19">
        <f t="shared" si="4"/>
        <v>1436862.36</v>
      </c>
    </row>
    <row r="264" spans="1:71" ht="15.75" customHeight="1">
      <c r="A264" s="3" t="s">
        <v>647</v>
      </c>
      <c r="B264" s="3" t="s">
        <v>648</v>
      </c>
      <c r="C264" s="3" t="s">
        <v>642</v>
      </c>
      <c r="D264" s="5">
        <v>57352308</v>
      </c>
      <c r="E264" s="5">
        <v>91630300</v>
      </c>
      <c r="F264" s="6">
        <v>148982608</v>
      </c>
      <c r="G264" s="7">
        <v>0</v>
      </c>
      <c r="H264" s="7">
        <v>148982608</v>
      </c>
      <c r="I264" s="8">
        <v>100</v>
      </c>
      <c r="J264" s="6">
        <v>148982708</v>
      </c>
      <c r="K264" s="9">
        <v>3.6719999999999997</v>
      </c>
      <c r="L264" s="46">
        <v>86.08</v>
      </c>
      <c r="M264" s="46"/>
      <c r="N264" s="10">
        <v>0</v>
      </c>
      <c r="O264" s="11">
        <v>0</v>
      </c>
      <c r="P264" s="8">
        <v>0</v>
      </c>
      <c r="Q264" s="12">
        <v>24486435</v>
      </c>
      <c r="R264" s="6">
        <v>173469143</v>
      </c>
      <c r="S264" s="13">
        <v>546461.82</v>
      </c>
      <c r="T264" s="13">
        <v>0</v>
      </c>
      <c r="U264" s="13">
        <v>0</v>
      </c>
      <c r="V264" s="14">
        <v>837.34</v>
      </c>
      <c r="W264" s="14">
        <v>0</v>
      </c>
      <c r="X264" s="14">
        <v>545624.48</v>
      </c>
      <c r="Y264" s="15">
        <v>0</v>
      </c>
      <c r="Z264" s="13">
        <v>545624.48</v>
      </c>
      <c r="AA264" s="16">
        <v>53578.21</v>
      </c>
      <c r="AB264" s="16">
        <v>0</v>
      </c>
      <c r="AC264" s="13">
        <v>52109.46</v>
      </c>
      <c r="AD264" s="14">
        <v>2543167</v>
      </c>
      <c r="AE264" s="14">
        <v>1182688</v>
      </c>
      <c r="AF264" s="14">
        <v>0</v>
      </c>
      <c r="AG264" s="14">
        <v>1062638</v>
      </c>
      <c r="AH264" s="14">
        <v>29797</v>
      </c>
      <c r="AI264" s="14">
        <v>0</v>
      </c>
      <c r="AJ264" s="17">
        <v>5469602.15</v>
      </c>
      <c r="AK264" s="18">
        <v>3021600</v>
      </c>
      <c r="AL264" s="18">
        <v>0</v>
      </c>
      <c r="AM264" s="18">
        <v>1503100</v>
      </c>
      <c r="AN264" s="18">
        <v>3949900</v>
      </c>
      <c r="AO264" s="18">
        <v>290800</v>
      </c>
      <c r="AP264" s="18">
        <v>2947000</v>
      </c>
      <c r="AQ264" s="6">
        <v>11712400</v>
      </c>
      <c r="AR264" s="15">
        <v>120000</v>
      </c>
      <c r="AS264" s="15">
        <v>245915</v>
      </c>
      <c r="AT264" s="15">
        <v>37500</v>
      </c>
      <c r="AU264" s="13">
        <v>403415</v>
      </c>
      <c r="AV264" s="18">
        <v>750</v>
      </c>
      <c r="AW264" s="18">
        <v>4000</v>
      </c>
      <c r="AX264" s="18">
        <v>0</v>
      </c>
      <c r="AY264" s="18">
        <v>0</v>
      </c>
      <c r="AZ264" s="18">
        <v>0</v>
      </c>
      <c r="BA264" s="18">
        <v>0</v>
      </c>
      <c r="BB264" s="18">
        <v>0</v>
      </c>
      <c r="BC264" s="18">
        <v>0</v>
      </c>
      <c r="BD264" s="18">
        <v>0</v>
      </c>
      <c r="BE264" s="18">
        <v>0</v>
      </c>
      <c r="BF264" s="18">
        <v>0</v>
      </c>
      <c r="BG264" s="18">
        <v>0</v>
      </c>
      <c r="BH264" s="18">
        <v>0</v>
      </c>
      <c r="BI264" s="18">
        <v>0</v>
      </c>
      <c r="BJ264" s="18">
        <v>0</v>
      </c>
      <c r="BK264" s="18">
        <v>0</v>
      </c>
      <c r="BL264" s="18">
        <v>0</v>
      </c>
      <c r="BM264" s="18">
        <v>0</v>
      </c>
      <c r="BN264" s="18">
        <v>0</v>
      </c>
      <c r="BO264" s="18">
        <v>0</v>
      </c>
      <c r="BP264" s="18">
        <v>0</v>
      </c>
      <c r="BQ264" s="18">
        <v>0</v>
      </c>
      <c r="BR264" s="18"/>
      <c r="BS264" s="19">
        <f t="shared" si="4"/>
        <v>1466053</v>
      </c>
    </row>
    <row r="265" spans="1:71" ht="15.75" customHeight="1">
      <c r="A265" s="3" t="s">
        <v>649</v>
      </c>
      <c r="B265" s="3" t="s">
        <v>650</v>
      </c>
      <c r="C265" s="3" t="s">
        <v>642</v>
      </c>
      <c r="D265" s="5">
        <v>132260100</v>
      </c>
      <c r="E265" s="5">
        <v>311429000</v>
      </c>
      <c r="F265" s="6">
        <v>443689100</v>
      </c>
      <c r="G265" s="7">
        <v>0</v>
      </c>
      <c r="H265" s="7">
        <v>443689100</v>
      </c>
      <c r="I265" s="8">
        <v>0</v>
      </c>
      <c r="J265" s="6">
        <v>443689100</v>
      </c>
      <c r="K265" s="9">
        <v>3.1319999999999997</v>
      </c>
      <c r="L265" s="46">
        <v>96.44</v>
      </c>
      <c r="M265" s="46"/>
      <c r="N265" s="10">
        <v>0</v>
      </c>
      <c r="O265" s="11">
        <v>0</v>
      </c>
      <c r="P265" s="8">
        <v>0</v>
      </c>
      <c r="Q265" s="12">
        <v>17712825</v>
      </c>
      <c r="R265" s="6">
        <v>461401925</v>
      </c>
      <c r="S265" s="13">
        <v>1453506.54</v>
      </c>
      <c r="T265" s="13">
        <v>0</v>
      </c>
      <c r="U265" s="13">
        <v>0</v>
      </c>
      <c r="V265" s="14">
        <v>87.63</v>
      </c>
      <c r="W265" s="14">
        <v>0</v>
      </c>
      <c r="X265" s="14">
        <v>1453418.9100000001</v>
      </c>
      <c r="Y265" s="15">
        <v>0</v>
      </c>
      <c r="Z265" s="13">
        <v>1453418.9100000001</v>
      </c>
      <c r="AA265" s="16">
        <v>142721.33</v>
      </c>
      <c r="AB265" s="16">
        <v>0</v>
      </c>
      <c r="AC265" s="13">
        <v>138808.28</v>
      </c>
      <c r="AD265" s="14">
        <v>5673577</v>
      </c>
      <c r="AE265" s="14">
        <v>2860694</v>
      </c>
      <c r="AF265" s="14">
        <v>0</v>
      </c>
      <c r="AG265" s="14">
        <v>3624441.51</v>
      </c>
      <c r="AH265" s="14">
        <v>0</v>
      </c>
      <c r="AI265" s="14">
        <v>0</v>
      </c>
      <c r="AJ265" s="17">
        <v>13893661.03</v>
      </c>
      <c r="AK265" s="18">
        <v>3197600</v>
      </c>
      <c r="AL265" s="18">
        <v>0</v>
      </c>
      <c r="AM265" s="18">
        <v>11498800</v>
      </c>
      <c r="AN265" s="18">
        <v>3770200</v>
      </c>
      <c r="AO265" s="18">
        <v>836800</v>
      </c>
      <c r="AP265" s="18">
        <v>8309500</v>
      </c>
      <c r="AQ265" s="6">
        <v>27612900</v>
      </c>
      <c r="AR265" s="15">
        <v>600000</v>
      </c>
      <c r="AS265" s="15">
        <v>1286377.16</v>
      </c>
      <c r="AT265" s="15">
        <v>100000</v>
      </c>
      <c r="AU265" s="13">
        <v>1986377.16</v>
      </c>
      <c r="AV265" s="18">
        <v>750</v>
      </c>
      <c r="AW265" s="18">
        <v>10500</v>
      </c>
      <c r="AX265" s="18">
        <v>0</v>
      </c>
      <c r="AY265" s="18">
        <v>0</v>
      </c>
      <c r="AZ265" s="18">
        <v>0</v>
      </c>
      <c r="BA265" s="18">
        <v>0</v>
      </c>
      <c r="BB265" s="18">
        <v>0</v>
      </c>
      <c r="BC265" s="18">
        <v>0</v>
      </c>
      <c r="BD265" s="18">
        <v>0</v>
      </c>
      <c r="BE265" s="18">
        <v>0</v>
      </c>
      <c r="BF265" s="18">
        <v>0</v>
      </c>
      <c r="BG265" s="18">
        <v>0</v>
      </c>
      <c r="BH265" s="18">
        <v>0</v>
      </c>
      <c r="BI265" s="18">
        <v>0</v>
      </c>
      <c r="BJ265" s="18">
        <v>0</v>
      </c>
      <c r="BK265" s="18">
        <v>0</v>
      </c>
      <c r="BL265" s="18">
        <v>0</v>
      </c>
      <c r="BM265" s="18">
        <v>0</v>
      </c>
      <c r="BN265" s="18">
        <v>0</v>
      </c>
      <c r="BO265" s="18">
        <v>0</v>
      </c>
      <c r="BP265" s="18">
        <v>0</v>
      </c>
      <c r="BQ265" s="18">
        <v>0</v>
      </c>
      <c r="BR265" s="18"/>
      <c r="BS265" s="19">
        <f t="shared" si="4"/>
        <v>5610818.67</v>
      </c>
    </row>
    <row r="266" spans="1:71" ht="15.75" customHeight="1">
      <c r="A266" s="3" t="s">
        <v>651</v>
      </c>
      <c r="B266" s="3" t="s">
        <v>652</v>
      </c>
      <c r="C266" s="3" t="s">
        <v>642</v>
      </c>
      <c r="D266" s="5">
        <v>644311100</v>
      </c>
      <c r="E266" s="5">
        <v>1511171200</v>
      </c>
      <c r="F266" s="6">
        <v>2155482300</v>
      </c>
      <c r="G266" s="7">
        <v>0</v>
      </c>
      <c r="H266" s="7">
        <v>2155482300</v>
      </c>
      <c r="I266" s="8">
        <v>0</v>
      </c>
      <c r="J266" s="6">
        <v>2155482300</v>
      </c>
      <c r="K266" s="9">
        <v>2.889</v>
      </c>
      <c r="L266" s="46">
        <v>89.42999999999999</v>
      </c>
      <c r="M266" s="46"/>
      <c r="N266" s="10">
        <v>0</v>
      </c>
      <c r="O266" s="11">
        <v>0</v>
      </c>
      <c r="P266" s="8">
        <v>0</v>
      </c>
      <c r="Q266" s="12">
        <v>258626909</v>
      </c>
      <c r="R266" s="6">
        <v>2414109209</v>
      </c>
      <c r="S266" s="13">
        <v>7604917.42</v>
      </c>
      <c r="T266" s="13">
        <v>0</v>
      </c>
      <c r="U266" s="13">
        <v>0</v>
      </c>
      <c r="V266" s="14">
        <v>211.53</v>
      </c>
      <c r="W266" s="14">
        <v>0</v>
      </c>
      <c r="X266" s="14">
        <v>7604705.89</v>
      </c>
      <c r="Y266" s="15">
        <v>0</v>
      </c>
      <c r="Z266" s="13">
        <v>7604705.89</v>
      </c>
      <c r="AA266" s="16">
        <v>746759.45</v>
      </c>
      <c r="AB266" s="16">
        <v>0</v>
      </c>
      <c r="AC266" s="13">
        <v>726285.05</v>
      </c>
      <c r="AD266" s="14">
        <v>28478260</v>
      </c>
      <c r="AE266" s="14">
        <v>13986784</v>
      </c>
      <c r="AF266" s="14">
        <v>0</v>
      </c>
      <c r="AG266" s="14">
        <v>10290785.35</v>
      </c>
      <c r="AH266" s="14">
        <v>431096.46</v>
      </c>
      <c r="AI266" s="14">
        <v>0</v>
      </c>
      <c r="AJ266" s="17">
        <v>62264676.2</v>
      </c>
      <c r="AK266" s="18">
        <v>70314122</v>
      </c>
      <c r="AL266" s="18">
        <v>0</v>
      </c>
      <c r="AM266" s="18">
        <v>197778396</v>
      </c>
      <c r="AN266" s="18">
        <v>29970485</v>
      </c>
      <c r="AO266" s="18">
        <v>703900</v>
      </c>
      <c r="AP266" s="18">
        <v>43680400</v>
      </c>
      <c r="AQ266" s="6">
        <v>342447303</v>
      </c>
      <c r="AR266" s="15">
        <v>1228251</v>
      </c>
      <c r="AS266" s="15">
        <v>3205496.2</v>
      </c>
      <c r="AT266" s="15">
        <v>383000</v>
      </c>
      <c r="AU266" s="13">
        <v>4816747.2</v>
      </c>
      <c r="AV266" s="18">
        <v>2250</v>
      </c>
      <c r="AW266" s="18">
        <v>57625</v>
      </c>
      <c r="AX266" s="18">
        <v>0</v>
      </c>
      <c r="AY266" s="18">
        <v>0</v>
      </c>
      <c r="AZ266" s="18">
        <v>0</v>
      </c>
      <c r="BA266" s="18">
        <v>0</v>
      </c>
      <c r="BB266" s="18">
        <v>0</v>
      </c>
      <c r="BC266" s="18">
        <v>0</v>
      </c>
      <c r="BD266" s="18">
        <v>0</v>
      </c>
      <c r="BE266" s="18">
        <v>0</v>
      </c>
      <c r="BF266" s="18">
        <v>0</v>
      </c>
      <c r="BG266" s="18">
        <v>0</v>
      </c>
      <c r="BH266" s="18">
        <v>0</v>
      </c>
      <c r="BI266" s="18">
        <v>0</v>
      </c>
      <c r="BJ266" s="18">
        <v>0</v>
      </c>
      <c r="BK266" s="18">
        <v>0</v>
      </c>
      <c r="BL266" s="18">
        <v>0</v>
      </c>
      <c r="BM266" s="18">
        <v>0</v>
      </c>
      <c r="BN266" s="18">
        <v>0</v>
      </c>
      <c r="BO266" s="18">
        <v>0</v>
      </c>
      <c r="BP266" s="18">
        <v>0</v>
      </c>
      <c r="BQ266" s="18">
        <v>0</v>
      </c>
      <c r="BR266" s="18"/>
      <c r="BS266" s="19">
        <f t="shared" si="4"/>
        <v>15107532.55</v>
      </c>
    </row>
    <row r="267" spans="1:71" ht="15.75" customHeight="1">
      <c r="A267" s="3" t="s">
        <v>653</v>
      </c>
      <c r="B267" s="3" t="s">
        <v>654</v>
      </c>
      <c r="C267" s="3" t="s">
        <v>642</v>
      </c>
      <c r="D267" s="5">
        <v>327940530</v>
      </c>
      <c r="E267" s="5">
        <v>483813400</v>
      </c>
      <c r="F267" s="6">
        <v>811753930</v>
      </c>
      <c r="G267" s="7">
        <v>0</v>
      </c>
      <c r="H267" s="7">
        <v>811753930</v>
      </c>
      <c r="I267" s="8">
        <v>0</v>
      </c>
      <c r="J267" s="6">
        <v>811753930</v>
      </c>
      <c r="K267" s="9">
        <v>2.678</v>
      </c>
      <c r="L267" s="46">
        <v>78.46</v>
      </c>
      <c r="M267" s="46"/>
      <c r="N267" s="10">
        <v>0</v>
      </c>
      <c r="O267" s="11">
        <v>0</v>
      </c>
      <c r="P267" s="8">
        <v>0</v>
      </c>
      <c r="Q267" s="12">
        <v>226078699</v>
      </c>
      <c r="R267" s="6">
        <v>1037832629</v>
      </c>
      <c r="S267" s="13">
        <v>3269376.3</v>
      </c>
      <c r="T267" s="13">
        <v>0</v>
      </c>
      <c r="U267" s="13">
        <v>0</v>
      </c>
      <c r="V267" s="14">
        <v>17.89</v>
      </c>
      <c r="W267" s="14">
        <v>0</v>
      </c>
      <c r="X267" s="14">
        <v>3269358.4099999997</v>
      </c>
      <c r="Y267" s="15">
        <v>0</v>
      </c>
      <c r="Z267" s="13">
        <v>3269358.4099999997</v>
      </c>
      <c r="AA267" s="16">
        <v>321041.39</v>
      </c>
      <c r="AB267" s="16">
        <v>0</v>
      </c>
      <c r="AC267" s="13">
        <v>312239.15</v>
      </c>
      <c r="AD267" s="14">
        <v>8935500</v>
      </c>
      <c r="AE267" s="14">
        <v>4634743</v>
      </c>
      <c r="AF267" s="14">
        <v>0</v>
      </c>
      <c r="AG267" s="14">
        <v>3774659.8</v>
      </c>
      <c r="AH267" s="14">
        <v>487052</v>
      </c>
      <c r="AI267" s="14">
        <v>0</v>
      </c>
      <c r="AJ267" s="17">
        <v>21734593.75</v>
      </c>
      <c r="AK267" s="18">
        <v>3932900</v>
      </c>
      <c r="AL267" s="18">
        <v>0</v>
      </c>
      <c r="AM267" s="18">
        <v>18241700</v>
      </c>
      <c r="AN267" s="18">
        <v>4465000</v>
      </c>
      <c r="AO267" s="18">
        <v>1163100</v>
      </c>
      <c r="AP267" s="18">
        <v>15391200</v>
      </c>
      <c r="AQ267" s="6">
        <v>43193900</v>
      </c>
      <c r="AR267" s="15">
        <v>610000</v>
      </c>
      <c r="AS267" s="15">
        <v>983231.06</v>
      </c>
      <c r="AT267" s="15">
        <v>260000</v>
      </c>
      <c r="AU267" s="13">
        <v>1853231.06</v>
      </c>
      <c r="AV267" s="18">
        <v>3000</v>
      </c>
      <c r="AW267" s="18">
        <v>31750</v>
      </c>
      <c r="AX267" s="18">
        <v>0</v>
      </c>
      <c r="AY267" s="18">
        <v>0</v>
      </c>
      <c r="AZ267" s="18">
        <v>0</v>
      </c>
      <c r="BA267" s="18">
        <v>0</v>
      </c>
      <c r="BB267" s="18">
        <v>0</v>
      </c>
      <c r="BC267" s="18">
        <v>0</v>
      </c>
      <c r="BD267" s="18">
        <v>0</v>
      </c>
      <c r="BE267" s="18">
        <v>0</v>
      </c>
      <c r="BF267" s="18">
        <v>0</v>
      </c>
      <c r="BG267" s="18">
        <v>0</v>
      </c>
      <c r="BH267" s="18">
        <v>0</v>
      </c>
      <c r="BI267" s="18">
        <v>0</v>
      </c>
      <c r="BJ267" s="18">
        <v>0</v>
      </c>
      <c r="BK267" s="18">
        <v>0</v>
      </c>
      <c r="BL267" s="18">
        <v>0</v>
      </c>
      <c r="BM267" s="18">
        <v>0</v>
      </c>
      <c r="BN267" s="18">
        <v>0</v>
      </c>
      <c r="BO267" s="18">
        <v>0</v>
      </c>
      <c r="BP267" s="18">
        <v>0</v>
      </c>
      <c r="BQ267" s="18">
        <v>0</v>
      </c>
      <c r="BR267" s="18"/>
      <c r="BS267" s="19">
        <f t="shared" si="4"/>
        <v>5627890.859999999</v>
      </c>
    </row>
    <row r="268" spans="1:71" ht="15.75" customHeight="1">
      <c r="A268" s="3" t="s">
        <v>655</v>
      </c>
      <c r="B268" s="3" t="s">
        <v>656</v>
      </c>
      <c r="C268" s="3" t="s">
        <v>642</v>
      </c>
      <c r="D268" s="5">
        <v>280681200</v>
      </c>
      <c r="E268" s="5">
        <v>393599900</v>
      </c>
      <c r="F268" s="6">
        <v>674281100</v>
      </c>
      <c r="G268" s="7">
        <v>0</v>
      </c>
      <c r="H268" s="7">
        <v>674281100</v>
      </c>
      <c r="I268" s="8">
        <v>782173</v>
      </c>
      <c r="J268" s="6">
        <v>675063273</v>
      </c>
      <c r="K268" s="9">
        <v>2.57</v>
      </c>
      <c r="L268" s="46">
        <v>78.39</v>
      </c>
      <c r="M268" s="46"/>
      <c r="N268" s="10">
        <v>0</v>
      </c>
      <c r="O268" s="11">
        <v>0</v>
      </c>
      <c r="P268" s="8">
        <v>0</v>
      </c>
      <c r="Q268" s="12">
        <v>188596581</v>
      </c>
      <c r="R268" s="6">
        <v>863659854</v>
      </c>
      <c r="S268" s="13">
        <v>2720697.9</v>
      </c>
      <c r="T268" s="13">
        <v>0</v>
      </c>
      <c r="U268" s="13">
        <v>0</v>
      </c>
      <c r="V268" s="14">
        <v>0</v>
      </c>
      <c r="W268" s="14">
        <v>1697.56</v>
      </c>
      <c r="X268" s="14">
        <v>2722395.46</v>
      </c>
      <c r="Y268" s="15">
        <v>0</v>
      </c>
      <c r="Z268" s="13">
        <v>2722395.46</v>
      </c>
      <c r="AA268" s="16">
        <v>267334.3</v>
      </c>
      <c r="AB268" s="16">
        <v>0</v>
      </c>
      <c r="AC268" s="13">
        <v>260004.66</v>
      </c>
      <c r="AD268" s="14">
        <v>8474177</v>
      </c>
      <c r="AE268" s="14">
        <v>3902605</v>
      </c>
      <c r="AF268" s="14">
        <v>0</v>
      </c>
      <c r="AG268" s="14">
        <v>1450741.89</v>
      </c>
      <c r="AH268" s="14">
        <v>270000</v>
      </c>
      <c r="AI268" s="14">
        <v>0</v>
      </c>
      <c r="AJ268" s="17">
        <v>17347258.31</v>
      </c>
      <c r="AK268" s="18">
        <v>6217972</v>
      </c>
      <c r="AL268" s="18">
        <v>0</v>
      </c>
      <c r="AM268" s="18">
        <v>18204112</v>
      </c>
      <c r="AN268" s="18">
        <v>4047600</v>
      </c>
      <c r="AO268" s="18">
        <v>1000200</v>
      </c>
      <c r="AP268" s="18">
        <v>15384600</v>
      </c>
      <c r="AQ268" s="6">
        <v>44854484</v>
      </c>
      <c r="AR268" s="15">
        <v>400000</v>
      </c>
      <c r="AS268" s="15">
        <v>783455.36</v>
      </c>
      <c r="AT268" s="15">
        <v>180000</v>
      </c>
      <c r="AU268" s="13">
        <v>1363455.3599999999</v>
      </c>
      <c r="AV268" s="18">
        <v>2250</v>
      </c>
      <c r="AW268" s="18">
        <v>26250</v>
      </c>
      <c r="AX268" s="18">
        <v>0</v>
      </c>
      <c r="AY268" s="18">
        <v>0</v>
      </c>
      <c r="AZ268" s="18">
        <v>0</v>
      </c>
      <c r="BA268" s="18">
        <v>0</v>
      </c>
      <c r="BB268" s="18">
        <v>0</v>
      </c>
      <c r="BC268" s="18">
        <v>0</v>
      </c>
      <c r="BD268" s="18">
        <v>0</v>
      </c>
      <c r="BE268" s="18">
        <v>0</v>
      </c>
      <c r="BF268" s="18">
        <v>0</v>
      </c>
      <c r="BG268" s="18">
        <v>0</v>
      </c>
      <c r="BH268" s="18">
        <v>0</v>
      </c>
      <c r="BI268" s="18">
        <v>0</v>
      </c>
      <c r="BJ268" s="18">
        <v>0</v>
      </c>
      <c r="BK268" s="18">
        <v>0</v>
      </c>
      <c r="BL268" s="18">
        <v>0</v>
      </c>
      <c r="BM268" s="18">
        <v>0</v>
      </c>
      <c r="BN268" s="18">
        <v>0</v>
      </c>
      <c r="BO268" s="18">
        <v>0</v>
      </c>
      <c r="BP268" s="18">
        <v>0</v>
      </c>
      <c r="BQ268" s="18">
        <v>0</v>
      </c>
      <c r="BR268" s="18"/>
      <c r="BS268" s="19">
        <f t="shared" si="4"/>
        <v>2814197.25</v>
      </c>
    </row>
    <row r="269" spans="1:71" ht="15.75" customHeight="1">
      <c r="A269" s="3" t="s">
        <v>657</v>
      </c>
      <c r="B269" s="3" t="s">
        <v>658</v>
      </c>
      <c r="C269" s="3" t="s">
        <v>642</v>
      </c>
      <c r="D269" s="5">
        <v>202054900</v>
      </c>
      <c r="E269" s="5">
        <v>328974500</v>
      </c>
      <c r="F269" s="6">
        <v>531029400</v>
      </c>
      <c r="G269" s="7">
        <v>0</v>
      </c>
      <c r="H269" s="7">
        <v>531029400</v>
      </c>
      <c r="I269" s="8">
        <v>0</v>
      </c>
      <c r="J269" s="6">
        <v>531029400</v>
      </c>
      <c r="K269" s="9">
        <v>2.9</v>
      </c>
      <c r="L269" s="46">
        <v>106.87</v>
      </c>
      <c r="M269" s="46"/>
      <c r="N269" s="10">
        <v>0</v>
      </c>
      <c r="O269" s="11">
        <v>0</v>
      </c>
      <c r="P269" s="8">
        <v>29469320</v>
      </c>
      <c r="Q269" s="12">
        <v>0</v>
      </c>
      <c r="R269" s="6">
        <v>501560080</v>
      </c>
      <c r="S269" s="13">
        <v>1580012.61</v>
      </c>
      <c r="T269" s="13">
        <v>0</v>
      </c>
      <c r="U269" s="13">
        <v>0</v>
      </c>
      <c r="V269" s="14">
        <v>819.4</v>
      </c>
      <c r="W269" s="14">
        <v>0</v>
      </c>
      <c r="X269" s="14">
        <v>1579193.2100000002</v>
      </c>
      <c r="Y269" s="15">
        <v>0</v>
      </c>
      <c r="Z269" s="13">
        <v>1579193.2100000002</v>
      </c>
      <c r="AA269" s="16">
        <v>0</v>
      </c>
      <c r="AB269" s="16">
        <v>0</v>
      </c>
      <c r="AC269" s="13">
        <v>150819.55</v>
      </c>
      <c r="AD269" s="14">
        <v>5555372</v>
      </c>
      <c r="AE269" s="14">
        <v>2435601</v>
      </c>
      <c r="AF269" s="14">
        <v>0</v>
      </c>
      <c r="AG269" s="14">
        <v>5509305.12</v>
      </c>
      <c r="AH269" s="14">
        <v>0</v>
      </c>
      <c r="AI269" s="14">
        <v>165309.42</v>
      </c>
      <c r="AJ269" s="17">
        <v>15395600.299999999</v>
      </c>
      <c r="AK269" s="18">
        <v>5650000</v>
      </c>
      <c r="AL269" s="18">
        <v>0</v>
      </c>
      <c r="AM269" s="18">
        <v>37251800</v>
      </c>
      <c r="AN269" s="18">
        <v>15827300</v>
      </c>
      <c r="AO269" s="18">
        <v>1914200</v>
      </c>
      <c r="AP269" s="18">
        <v>5923700</v>
      </c>
      <c r="AQ269" s="6">
        <v>66567000</v>
      </c>
      <c r="AR269" s="15">
        <v>370000</v>
      </c>
      <c r="AS269" s="15">
        <v>1535273.17</v>
      </c>
      <c r="AT269" s="15">
        <v>334000</v>
      </c>
      <c r="AU269" s="13">
        <v>2239273.17</v>
      </c>
      <c r="AV269" s="18">
        <v>1750</v>
      </c>
      <c r="AW269" s="18">
        <v>8750</v>
      </c>
      <c r="AX269" s="18">
        <v>0</v>
      </c>
      <c r="AY269" s="18">
        <v>0</v>
      </c>
      <c r="AZ269" s="18">
        <v>0</v>
      </c>
      <c r="BA269" s="18">
        <v>0</v>
      </c>
      <c r="BB269" s="18">
        <v>0</v>
      </c>
      <c r="BC269" s="18">
        <v>0</v>
      </c>
      <c r="BD269" s="18">
        <v>0</v>
      </c>
      <c r="BE269" s="18">
        <v>0</v>
      </c>
      <c r="BF269" s="18">
        <v>0</v>
      </c>
      <c r="BG269" s="18">
        <v>0</v>
      </c>
      <c r="BH269" s="18">
        <v>0</v>
      </c>
      <c r="BI269" s="18">
        <v>0</v>
      </c>
      <c r="BJ269" s="18">
        <v>0</v>
      </c>
      <c r="BK269" s="18">
        <v>0</v>
      </c>
      <c r="BL269" s="18">
        <v>0</v>
      </c>
      <c r="BM269" s="18">
        <v>0</v>
      </c>
      <c r="BN269" s="18">
        <v>0</v>
      </c>
      <c r="BO269" s="18">
        <v>0</v>
      </c>
      <c r="BP269" s="18">
        <v>0</v>
      </c>
      <c r="BQ269" s="18">
        <v>0</v>
      </c>
      <c r="BR269" s="18"/>
      <c r="BS269" s="19">
        <f t="shared" si="4"/>
        <v>7748578.29</v>
      </c>
    </row>
    <row r="270" spans="1:71" ht="15.75" customHeight="1">
      <c r="A270" s="3" t="s">
        <v>659</v>
      </c>
      <c r="B270" s="3" t="s">
        <v>578</v>
      </c>
      <c r="C270" s="3" t="s">
        <v>642</v>
      </c>
      <c r="D270" s="5">
        <v>225639900</v>
      </c>
      <c r="E270" s="5">
        <v>321496700</v>
      </c>
      <c r="F270" s="6">
        <v>547136600</v>
      </c>
      <c r="G270" s="7">
        <v>0</v>
      </c>
      <c r="H270" s="7">
        <v>547136600</v>
      </c>
      <c r="I270" s="8">
        <v>1403600</v>
      </c>
      <c r="J270" s="6">
        <v>548540200</v>
      </c>
      <c r="K270" s="9">
        <v>2.7609999999999997</v>
      </c>
      <c r="L270" s="46">
        <v>95.23</v>
      </c>
      <c r="M270" s="46"/>
      <c r="N270" s="10">
        <v>0</v>
      </c>
      <c r="O270" s="11">
        <v>0</v>
      </c>
      <c r="P270" s="8">
        <v>0</v>
      </c>
      <c r="Q270" s="12">
        <v>29388038</v>
      </c>
      <c r="R270" s="6">
        <v>577928238</v>
      </c>
      <c r="S270" s="13">
        <v>1820587.28</v>
      </c>
      <c r="T270" s="13">
        <v>0</v>
      </c>
      <c r="U270" s="13">
        <v>0</v>
      </c>
      <c r="V270" s="14">
        <v>0</v>
      </c>
      <c r="W270" s="14">
        <v>0</v>
      </c>
      <c r="X270" s="14">
        <v>1820587.28</v>
      </c>
      <c r="Y270" s="15">
        <v>0</v>
      </c>
      <c r="Z270" s="13">
        <v>1820587.28</v>
      </c>
      <c r="AA270" s="16">
        <v>178776.32</v>
      </c>
      <c r="AB270" s="16">
        <v>0</v>
      </c>
      <c r="AC270" s="13">
        <v>173874.68</v>
      </c>
      <c r="AD270" s="14">
        <v>6837516</v>
      </c>
      <c r="AE270" s="14">
        <v>3543783</v>
      </c>
      <c r="AF270" s="14">
        <v>0</v>
      </c>
      <c r="AG270" s="14">
        <v>2563172.18</v>
      </c>
      <c r="AH270" s="14">
        <v>27427.41</v>
      </c>
      <c r="AI270" s="14">
        <v>0</v>
      </c>
      <c r="AJ270" s="17">
        <v>15145136.870000001</v>
      </c>
      <c r="AK270" s="18">
        <v>4289700</v>
      </c>
      <c r="AL270" s="18">
        <v>0</v>
      </c>
      <c r="AM270" s="18">
        <v>14388200</v>
      </c>
      <c r="AN270" s="18">
        <v>10811200</v>
      </c>
      <c r="AO270" s="18">
        <v>450300</v>
      </c>
      <c r="AP270" s="18">
        <v>9232800</v>
      </c>
      <c r="AQ270" s="6">
        <v>39172200</v>
      </c>
      <c r="AR270" s="15">
        <v>600000</v>
      </c>
      <c r="AS270" s="15">
        <v>544681.55</v>
      </c>
      <c r="AT270" s="15">
        <v>150000</v>
      </c>
      <c r="AU270" s="13">
        <v>1294681.55</v>
      </c>
      <c r="AV270" s="18">
        <v>1750</v>
      </c>
      <c r="AW270" s="18">
        <v>13000</v>
      </c>
      <c r="AX270" s="18">
        <v>0</v>
      </c>
      <c r="AY270" s="18">
        <v>0</v>
      </c>
      <c r="AZ270" s="18">
        <v>0</v>
      </c>
      <c r="BA270" s="18">
        <v>0</v>
      </c>
      <c r="BB270" s="18">
        <v>0</v>
      </c>
      <c r="BC270" s="18">
        <v>0</v>
      </c>
      <c r="BD270" s="18">
        <v>0</v>
      </c>
      <c r="BE270" s="18">
        <v>0</v>
      </c>
      <c r="BF270" s="18">
        <v>0</v>
      </c>
      <c r="BG270" s="18">
        <v>0</v>
      </c>
      <c r="BH270" s="18">
        <v>0</v>
      </c>
      <c r="BI270" s="18">
        <v>0</v>
      </c>
      <c r="BJ270" s="18">
        <v>0</v>
      </c>
      <c r="BK270" s="18">
        <v>0</v>
      </c>
      <c r="BL270" s="18">
        <v>0</v>
      </c>
      <c r="BM270" s="18">
        <v>0</v>
      </c>
      <c r="BN270" s="18">
        <v>0</v>
      </c>
      <c r="BO270" s="18">
        <v>0</v>
      </c>
      <c r="BP270" s="18">
        <v>0</v>
      </c>
      <c r="BQ270" s="18">
        <v>0</v>
      </c>
      <c r="BR270" s="18"/>
      <c r="BS270" s="19">
        <f t="shared" si="4"/>
        <v>3857853.7300000004</v>
      </c>
    </row>
    <row r="271" spans="1:71" ht="15.75" customHeight="1">
      <c r="A271" s="3" t="s">
        <v>660</v>
      </c>
      <c r="B271" s="3" t="s">
        <v>661</v>
      </c>
      <c r="C271" s="3" t="s">
        <v>642</v>
      </c>
      <c r="D271" s="5">
        <v>64014400</v>
      </c>
      <c r="E271" s="5">
        <v>84346536</v>
      </c>
      <c r="F271" s="6">
        <v>148360936</v>
      </c>
      <c r="G271" s="7">
        <v>0</v>
      </c>
      <c r="H271" s="7">
        <v>148360936</v>
      </c>
      <c r="I271" s="8">
        <v>0</v>
      </c>
      <c r="J271" s="6">
        <v>148360936</v>
      </c>
      <c r="K271" s="9">
        <v>3.96</v>
      </c>
      <c r="L271" s="46">
        <v>76.05</v>
      </c>
      <c r="M271" s="46"/>
      <c r="N271" s="10">
        <v>0</v>
      </c>
      <c r="O271" s="11">
        <v>0</v>
      </c>
      <c r="P271" s="8">
        <v>0</v>
      </c>
      <c r="Q271" s="12">
        <v>48266391</v>
      </c>
      <c r="R271" s="6">
        <v>196627327</v>
      </c>
      <c r="S271" s="13">
        <v>619414.64</v>
      </c>
      <c r="T271" s="13">
        <v>0</v>
      </c>
      <c r="U271" s="13">
        <v>0</v>
      </c>
      <c r="V271" s="14">
        <v>947.95</v>
      </c>
      <c r="W271" s="14">
        <v>0</v>
      </c>
      <c r="X271" s="14">
        <v>618466.6900000001</v>
      </c>
      <c r="Y271" s="15">
        <v>0</v>
      </c>
      <c r="Z271" s="13">
        <v>618466.6900000001</v>
      </c>
      <c r="AA271" s="16">
        <v>60730.39</v>
      </c>
      <c r="AB271" s="16">
        <v>0</v>
      </c>
      <c r="AC271" s="13">
        <v>59065.13</v>
      </c>
      <c r="AD271" s="14">
        <v>2392316</v>
      </c>
      <c r="AE271" s="14">
        <v>1296161</v>
      </c>
      <c r="AF271" s="14">
        <v>0</v>
      </c>
      <c r="AG271" s="14">
        <v>1425149.55</v>
      </c>
      <c r="AH271" s="14">
        <v>22254.14</v>
      </c>
      <c r="AI271" s="14">
        <v>0</v>
      </c>
      <c r="AJ271" s="17">
        <v>5874142.899999999</v>
      </c>
      <c r="AK271" s="18">
        <v>2832500</v>
      </c>
      <c r="AL271" s="18">
        <v>0</v>
      </c>
      <c r="AM271" s="18">
        <v>5952300</v>
      </c>
      <c r="AN271" s="18">
        <v>2217200</v>
      </c>
      <c r="AO271" s="18">
        <v>360400</v>
      </c>
      <c r="AP271" s="18">
        <v>8698211</v>
      </c>
      <c r="AQ271" s="6">
        <v>20060611</v>
      </c>
      <c r="AR271" s="15">
        <v>410000</v>
      </c>
      <c r="AS271" s="15">
        <v>848619.78</v>
      </c>
      <c r="AT271" s="15">
        <v>110000</v>
      </c>
      <c r="AU271" s="13">
        <v>1368619.78</v>
      </c>
      <c r="AV271" s="18">
        <v>0</v>
      </c>
      <c r="AW271" s="18">
        <v>4750</v>
      </c>
      <c r="AX271" s="18">
        <v>0</v>
      </c>
      <c r="AY271" s="18">
        <v>0</v>
      </c>
      <c r="AZ271" s="18">
        <v>0</v>
      </c>
      <c r="BA271" s="18">
        <v>0</v>
      </c>
      <c r="BB271" s="18">
        <v>0</v>
      </c>
      <c r="BC271" s="18">
        <v>0</v>
      </c>
      <c r="BD271" s="18">
        <v>0</v>
      </c>
      <c r="BE271" s="18">
        <v>0</v>
      </c>
      <c r="BF271" s="18">
        <v>0</v>
      </c>
      <c r="BG271" s="18">
        <v>0</v>
      </c>
      <c r="BH271" s="18">
        <v>0</v>
      </c>
      <c r="BI271" s="18">
        <v>0</v>
      </c>
      <c r="BJ271" s="18">
        <v>0</v>
      </c>
      <c r="BK271" s="18">
        <v>0</v>
      </c>
      <c r="BL271" s="18">
        <v>0</v>
      </c>
      <c r="BM271" s="18">
        <v>0</v>
      </c>
      <c r="BN271" s="18">
        <v>0</v>
      </c>
      <c r="BO271" s="18">
        <v>0</v>
      </c>
      <c r="BP271" s="18">
        <v>0</v>
      </c>
      <c r="BQ271" s="18">
        <v>0</v>
      </c>
      <c r="BR271" s="18"/>
      <c r="BS271" s="19">
        <f t="shared" si="4"/>
        <v>2793769.33</v>
      </c>
    </row>
    <row r="272" spans="1:71" ht="15.75" customHeight="1">
      <c r="A272" s="3" t="s">
        <v>662</v>
      </c>
      <c r="B272" s="3" t="s">
        <v>663</v>
      </c>
      <c r="C272" s="3" t="s">
        <v>642</v>
      </c>
      <c r="D272" s="5">
        <v>39450563</v>
      </c>
      <c r="E272" s="5">
        <v>100058200</v>
      </c>
      <c r="F272" s="6">
        <v>139508763</v>
      </c>
      <c r="G272" s="7">
        <v>0</v>
      </c>
      <c r="H272" s="7">
        <v>139508763</v>
      </c>
      <c r="I272" s="8">
        <v>0</v>
      </c>
      <c r="J272" s="6">
        <v>139508763</v>
      </c>
      <c r="K272" s="9">
        <v>3.7969999999999997</v>
      </c>
      <c r="L272" s="46">
        <v>72.00999999999999</v>
      </c>
      <c r="M272" s="46"/>
      <c r="N272" s="10">
        <v>0</v>
      </c>
      <c r="O272" s="11">
        <v>0</v>
      </c>
      <c r="P272" s="8">
        <v>0</v>
      </c>
      <c r="Q272" s="12">
        <v>54444229</v>
      </c>
      <c r="R272" s="6">
        <v>193952992</v>
      </c>
      <c r="S272" s="13">
        <v>610989.96</v>
      </c>
      <c r="T272" s="13">
        <v>0</v>
      </c>
      <c r="U272" s="13">
        <v>0</v>
      </c>
      <c r="V272" s="14">
        <v>0</v>
      </c>
      <c r="W272" s="14">
        <v>0</v>
      </c>
      <c r="X272" s="14">
        <v>610989.96</v>
      </c>
      <c r="Y272" s="15">
        <v>0</v>
      </c>
      <c r="Z272" s="13">
        <v>610989.96</v>
      </c>
      <c r="AA272" s="16">
        <v>59997.42</v>
      </c>
      <c r="AB272" s="16">
        <v>0</v>
      </c>
      <c r="AC272" s="13">
        <v>58352.43</v>
      </c>
      <c r="AD272" s="14">
        <v>2368532</v>
      </c>
      <c r="AE272" s="14">
        <v>1258586</v>
      </c>
      <c r="AF272" s="14">
        <v>0</v>
      </c>
      <c r="AG272" s="14">
        <v>940284.98</v>
      </c>
      <c r="AH272" s="14">
        <v>0</v>
      </c>
      <c r="AI272" s="14">
        <v>0</v>
      </c>
      <c r="AJ272" s="17">
        <v>5296742.790000001</v>
      </c>
      <c r="AK272" s="18">
        <v>0</v>
      </c>
      <c r="AL272" s="18">
        <v>0</v>
      </c>
      <c r="AM272" s="18">
        <v>2502542</v>
      </c>
      <c r="AN272" s="18">
        <v>554200</v>
      </c>
      <c r="AO272" s="18">
        <v>124500</v>
      </c>
      <c r="AP272" s="18">
        <v>2917803</v>
      </c>
      <c r="AQ272" s="6">
        <v>6099045</v>
      </c>
      <c r="AR272" s="15">
        <v>184000</v>
      </c>
      <c r="AS272" s="15">
        <v>268634.9</v>
      </c>
      <c r="AT272" s="15">
        <v>60000</v>
      </c>
      <c r="AU272" s="13">
        <v>512634.9</v>
      </c>
      <c r="AV272" s="18">
        <v>1000</v>
      </c>
      <c r="AW272" s="18">
        <v>4750</v>
      </c>
      <c r="AX272" s="18">
        <v>0</v>
      </c>
      <c r="AY272" s="18">
        <v>0</v>
      </c>
      <c r="AZ272" s="18">
        <v>0</v>
      </c>
      <c r="BA272" s="18">
        <v>0</v>
      </c>
      <c r="BB272" s="18">
        <v>0</v>
      </c>
      <c r="BC272" s="18">
        <v>0</v>
      </c>
      <c r="BD272" s="18">
        <v>0</v>
      </c>
      <c r="BE272" s="18">
        <v>0</v>
      </c>
      <c r="BF272" s="18">
        <v>0</v>
      </c>
      <c r="BG272" s="18">
        <v>0</v>
      </c>
      <c r="BH272" s="18">
        <v>0</v>
      </c>
      <c r="BI272" s="18">
        <v>0</v>
      </c>
      <c r="BJ272" s="18">
        <v>0</v>
      </c>
      <c r="BK272" s="18">
        <v>0</v>
      </c>
      <c r="BL272" s="18">
        <v>0</v>
      </c>
      <c r="BM272" s="18">
        <v>0</v>
      </c>
      <c r="BN272" s="18">
        <v>0</v>
      </c>
      <c r="BO272" s="18">
        <v>0</v>
      </c>
      <c r="BP272" s="18">
        <v>0</v>
      </c>
      <c r="BQ272" s="18">
        <v>0</v>
      </c>
      <c r="BR272" s="18"/>
      <c r="BS272" s="19">
        <f t="shared" si="4"/>
        <v>1452919.88</v>
      </c>
    </row>
    <row r="273" spans="1:71" ht="15.75" customHeight="1">
      <c r="A273" s="3" t="s">
        <v>664</v>
      </c>
      <c r="B273" s="3" t="s">
        <v>665</v>
      </c>
      <c r="C273" s="3" t="s">
        <v>642</v>
      </c>
      <c r="D273" s="5">
        <v>39298201</v>
      </c>
      <c r="E273" s="5">
        <v>83035735</v>
      </c>
      <c r="F273" s="6">
        <v>122333936</v>
      </c>
      <c r="G273" s="7">
        <v>0</v>
      </c>
      <c r="H273" s="7">
        <v>122333936</v>
      </c>
      <c r="I273" s="8">
        <v>0</v>
      </c>
      <c r="J273" s="6">
        <v>122333936</v>
      </c>
      <c r="K273" s="9">
        <v>3.856</v>
      </c>
      <c r="L273" s="46">
        <v>95.47</v>
      </c>
      <c r="M273" s="46"/>
      <c r="N273" s="10">
        <v>0</v>
      </c>
      <c r="O273" s="11">
        <v>0</v>
      </c>
      <c r="P273" s="8">
        <v>0</v>
      </c>
      <c r="Q273" s="12">
        <v>6016429</v>
      </c>
      <c r="R273" s="6">
        <v>128350365</v>
      </c>
      <c r="S273" s="13">
        <v>404328.82</v>
      </c>
      <c r="T273" s="13">
        <v>0</v>
      </c>
      <c r="U273" s="13">
        <v>0</v>
      </c>
      <c r="V273" s="14">
        <v>238</v>
      </c>
      <c r="W273" s="14">
        <v>0</v>
      </c>
      <c r="X273" s="14">
        <v>404090.82</v>
      </c>
      <c r="Y273" s="15">
        <v>0</v>
      </c>
      <c r="Z273" s="13">
        <v>404090.82</v>
      </c>
      <c r="AA273" s="16">
        <v>39680.1</v>
      </c>
      <c r="AB273" s="16">
        <v>0</v>
      </c>
      <c r="AC273" s="13">
        <v>38592.21</v>
      </c>
      <c r="AD273" s="14">
        <v>2623768</v>
      </c>
      <c r="AE273" s="14">
        <v>674581</v>
      </c>
      <c r="AF273" s="14">
        <v>0</v>
      </c>
      <c r="AG273" s="14">
        <v>935582.07</v>
      </c>
      <c r="AH273" s="14">
        <v>0</v>
      </c>
      <c r="AI273" s="14">
        <v>0</v>
      </c>
      <c r="AJ273" s="17">
        <v>4716294.2</v>
      </c>
      <c r="AK273" s="18">
        <v>3071800</v>
      </c>
      <c r="AL273" s="18">
        <v>0</v>
      </c>
      <c r="AM273" s="18">
        <v>2140800</v>
      </c>
      <c r="AN273" s="18">
        <v>1794800</v>
      </c>
      <c r="AO273" s="18">
        <v>328300</v>
      </c>
      <c r="AP273" s="18">
        <v>3740100</v>
      </c>
      <c r="AQ273" s="6">
        <v>11075800</v>
      </c>
      <c r="AR273" s="15">
        <v>285000</v>
      </c>
      <c r="AS273" s="15">
        <v>211393.1</v>
      </c>
      <c r="AT273" s="15">
        <v>105000</v>
      </c>
      <c r="AU273" s="13">
        <v>601393.1</v>
      </c>
      <c r="AV273" s="18">
        <v>500</v>
      </c>
      <c r="AW273" s="18">
        <v>5250</v>
      </c>
      <c r="AX273" s="18">
        <v>0</v>
      </c>
      <c r="AY273" s="18">
        <v>0</v>
      </c>
      <c r="AZ273" s="18">
        <v>0</v>
      </c>
      <c r="BA273" s="18">
        <v>0</v>
      </c>
      <c r="BB273" s="18">
        <v>0</v>
      </c>
      <c r="BC273" s="18">
        <v>0</v>
      </c>
      <c r="BD273" s="18">
        <v>0</v>
      </c>
      <c r="BE273" s="18">
        <v>0</v>
      </c>
      <c r="BF273" s="18">
        <v>0</v>
      </c>
      <c r="BG273" s="18">
        <v>0</v>
      </c>
      <c r="BH273" s="18">
        <v>0</v>
      </c>
      <c r="BI273" s="18">
        <v>0</v>
      </c>
      <c r="BJ273" s="18">
        <v>0</v>
      </c>
      <c r="BK273" s="18">
        <v>0</v>
      </c>
      <c r="BL273" s="18">
        <v>0</v>
      </c>
      <c r="BM273" s="18">
        <v>0</v>
      </c>
      <c r="BN273" s="18">
        <v>0</v>
      </c>
      <c r="BO273" s="18">
        <v>0</v>
      </c>
      <c r="BP273" s="18">
        <v>0</v>
      </c>
      <c r="BQ273" s="18">
        <v>0</v>
      </c>
      <c r="BR273" s="18"/>
      <c r="BS273" s="19">
        <f t="shared" si="4"/>
        <v>1536975.17</v>
      </c>
    </row>
    <row r="274" spans="1:71" ht="15.75" customHeight="1">
      <c r="A274" s="3" t="s">
        <v>666</v>
      </c>
      <c r="B274" s="3" t="s">
        <v>667</v>
      </c>
      <c r="C274" s="3" t="s">
        <v>642</v>
      </c>
      <c r="D274" s="5">
        <v>141903600</v>
      </c>
      <c r="E274" s="5">
        <v>241224200</v>
      </c>
      <c r="F274" s="6">
        <v>383127800</v>
      </c>
      <c r="G274" s="7">
        <v>168700</v>
      </c>
      <c r="H274" s="7">
        <v>382959100</v>
      </c>
      <c r="I274" s="8">
        <v>0</v>
      </c>
      <c r="J274" s="6">
        <v>382959100</v>
      </c>
      <c r="K274" s="9">
        <v>3.9539999999999997</v>
      </c>
      <c r="L274" s="46">
        <v>90.95</v>
      </c>
      <c r="M274" s="46"/>
      <c r="N274" s="10">
        <v>0</v>
      </c>
      <c r="O274" s="11">
        <v>0</v>
      </c>
      <c r="P274" s="8">
        <v>0</v>
      </c>
      <c r="Q274" s="12">
        <v>40929648</v>
      </c>
      <c r="R274" s="6">
        <v>423888748</v>
      </c>
      <c r="S274" s="13">
        <v>1335332.68</v>
      </c>
      <c r="T274" s="13">
        <v>0</v>
      </c>
      <c r="U274" s="13">
        <v>0</v>
      </c>
      <c r="V274" s="14">
        <v>730</v>
      </c>
      <c r="W274" s="14">
        <v>0</v>
      </c>
      <c r="X274" s="14">
        <v>1334602.68</v>
      </c>
      <c r="Y274" s="15">
        <v>0</v>
      </c>
      <c r="Z274" s="13">
        <v>1334602.68</v>
      </c>
      <c r="AA274" s="16">
        <v>131052.12</v>
      </c>
      <c r="AB274" s="16">
        <v>0</v>
      </c>
      <c r="AC274" s="13">
        <v>127459.05</v>
      </c>
      <c r="AD274" s="14">
        <v>7429290</v>
      </c>
      <c r="AE274" s="14">
        <v>2523164</v>
      </c>
      <c r="AF274" s="14">
        <v>0</v>
      </c>
      <c r="AG274" s="14">
        <v>3593163.05</v>
      </c>
      <c r="AH274" s="14">
        <v>0</v>
      </c>
      <c r="AI274" s="14">
        <v>0</v>
      </c>
      <c r="AJ274" s="17">
        <v>15138730.899999999</v>
      </c>
      <c r="AK274" s="18">
        <v>5704038</v>
      </c>
      <c r="AL274" s="18">
        <v>0</v>
      </c>
      <c r="AM274" s="18">
        <v>17001134</v>
      </c>
      <c r="AN274" s="18">
        <v>3966743</v>
      </c>
      <c r="AO274" s="18">
        <v>0</v>
      </c>
      <c r="AP274" s="18">
        <v>3983937</v>
      </c>
      <c r="AQ274" s="6">
        <v>30655852</v>
      </c>
      <c r="AR274" s="15">
        <v>900000</v>
      </c>
      <c r="AS274" s="15">
        <v>1966767.91</v>
      </c>
      <c r="AT274" s="15">
        <v>157000</v>
      </c>
      <c r="AU274" s="13">
        <v>3023767.91</v>
      </c>
      <c r="AV274" s="18">
        <v>2000</v>
      </c>
      <c r="AW274" s="18">
        <v>15750</v>
      </c>
      <c r="AX274" s="18">
        <v>0</v>
      </c>
      <c r="AY274" s="18">
        <v>0</v>
      </c>
      <c r="AZ274" s="18">
        <v>0</v>
      </c>
      <c r="BA274" s="18">
        <v>0</v>
      </c>
      <c r="BB274" s="18">
        <v>0</v>
      </c>
      <c r="BC274" s="18">
        <v>0</v>
      </c>
      <c r="BD274" s="18">
        <v>0</v>
      </c>
      <c r="BE274" s="18">
        <v>0</v>
      </c>
      <c r="BF274" s="18">
        <v>0</v>
      </c>
      <c r="BG274" s="18">
        <v>168700</v>
      </c>
      <c r="BH274" s="18">
        <v>0</v>
      </c>
      <c r="BI274" s="18">
        <v>0</v>
      </c>
      <c r="BJ274" s="18">
        <v>0</v>
      </c>
      <c r="BK274" s="18">
        <v>0</v>
      </c>
      <c r="BL274" s="18">
        <v>0</v>
      </c>
      <c r="BM274" s="18">
        <v>0</v>
      </c>
      <c r="BN274" s="18">
        <v>168700</v>
      </c>
      <c r="BO274" s="18">
        <v>0</v>
      </c>
      <c r="BP274" s="18">
        <v>0</v>
      </c>
      <c r="BQ274" s="18">
        <v>0</v>
      </c>
      <c r="BR274" s="18"/>
      <c r="BS274" s="19">
        <f t="shared" si="4"/>
        <v>6616930.96</v>
      </c>
    </row>
    <row r="275" spans="1:71" ht="15.75" customHeight="1">
      <c r="A275" s="3" t="s">
        <v>668</v>
      </c>
      <c r="B275" s="3" t="s">
        <v>669</v>
      </c>
      <c r="C275" s="3" t="s">
        <v>642</v>
      </c>
      <c r="D275" s="5">
        <v>192345030</v>
      </c>
      <c r="E275" s="5">
        <v>439351311</v>
      </c>
      <c r="F275" s="6">
        <v>631696341</v>
      </c>
      <c r="G275" s="7">
        <v>0</v>
      </c>
      <c r="H275" s="7">
        <v>631696341</v>
      </c>
      <c r="I275" s="8">
        <v>1125381</v>
      </c>
      <c r="J275" s="6">
        <v>632821722</v>
      </c>
      <c r="K275" s="9">
        <v>3.133</v>
      </c>
      <c r="L275" s="46">
        <v>78.36</v>
      </c>
      <c r="M275" s="46"/>
      <c r="N275" s="10">
        <v>0</v>
      </c>
      <c r="O275" s="11">
        <v>0</v>
      </c>
      <c r="P275" s="8">
        <v>0</v>
      </c>
      <c r="Q275" s="12">
        <v>176411479</v>
      </c>
      <c r="R275" s="6">
        <v>809233201</v>
      </c>
      <c r="S275" s="13">
        <v>2549243.27</v>
      </c>
      <c r="T275" s="13">
        <v>0</v>
      </c>
      <c r="U275" s="13">
        <v>0</v>
      </c>
      <c r="V275" s="14">
        <v>0</v>
      </c>
      <c r="W275" s="14">
        <v>1280.42</v>
      </c>
      <c r="X275" s="14">
        <v>2550523.69</v>
      </c>
      <c r="Y275" s="15">
        <v>0</v>
      </c>
      <c r="Z275" s="13">
        <v>2550523.69</v>
      </c>
      <c r="AA275" s="16">
        <v>250454.75</v>
      </c>
      <c r="AB275" s="16">
        <v>0</v>
      </c>
      <c r="AC275" s="13">
        <v>243589.01</v>
      </c>
      <c r="AD275" s="14">
        <v>10556240</v>
      </c>
      <c r="AE275" s="14">
        <v>5031286</v>
      </c>
      <c r="AF275" s="14">
        <v>0</v>
      </c>
      <c r="AG275" s="14">
        <v>1193600</v>
      </c>
      <c r="AH275" s="14">
        <v>0</v>
      </c>
      <c r="AI275" s="14">
        <v>0</v>
      </c>
      <c r="AJ275" s="17">
        <v>19825693.45</v>
      </c>
      <c r="AK275" s="18">
        <v>13631000</v>
      </c>
      <c r="AL275" s="18">
        <v>0</v>
      </c>
      <c r="AM275" s="18">
        <v>13345500</v>
      </c>
      <c r="AN275" s="18">
        <v>5110500</v>
      </c>
      <c r="AO275" s="18">
        <v>0</v>
      </c>
      <c r="AP275" s="18">
        <v>7053000</v>
      </c>
      <c r="AQ275" s="6">
        <v>39140000</v>
      </c>
      <c r="AR275" s="15">
        <v>985409</v>
      </c>
      <c r="AS275" s="15">
        <v>3489335.28</v>
      </c>
      <c r="AT275" s="15">
        <v>200527.87</v>
      </c>
      <c r="AU275" s="13">
        <v>4675272.149999999</v>
      </c>
      <c r="AV275" s="18">
        <v>6500</v>
      </c>
      <c r="AW275" s="18">
        <v>40500</v>
      </c>
      <c r="AX275" s="18">
        <v>0</v>
      </c>
      <c r="AY275" s="18">
        <v>0</v>
      </c>
      <c r="AZ275" s="18">
        <v>0</v>
      </c>
      <c r="BA275" s="18">
        <v>0</v>
      </c>
      <c r="BB275" s="18">
        <v>0</v>
      </c>
      <c r="BC275" s="18">
        <v>0</v>
      </c>
      <c r="BD275" s="18">
        <v>0</v>
      </c>
      <c r="BE275" s="18">
        <v>0</v>
      </c>
      <c r="BF275" s="18">
        <v>0</v>
      </c>
      <c r="BG275" s="18">
        <v>0</v>
      </c>
      <c r="BH275" s="18">
        <v>0</v>
      </c>
      <c r="BI275" s="18">
        <v>0</v>
      </c>
      <c r="BJ275" s="18">
        <v>0</v>
      </c>
      <c r="BK275" s="18">
        <v>0</v>
      </c>
      <c r="BL275" s="18">
        <v>0</v>
      </c>
      <c r="BM275" s="18">
        <v>0</v>
      </c>
      <c r="BN275" s="18">
        <v>0</v>
      </c>
      <c r="BO275" s="18">
        <v>0</v>
      </c>
      <c r="BP275" s="18">
        <v>0</v>
      </c>
      <c r="BQ275" s="18">
        <v>0</v>
      </c>
      <c r="BR275" s="18"/>
      <c r="BS275" s="19">
        <f t="shared" si="4"/>
        <v>5868872.149999999</v>
      </c>
    </row>
    <row r="276" spans="1:71" ht="15.75" customHeight="1">
      <c r="A276" s="3" t="s">
        <v>670</v>
      </c>
      <c r="B276" s="3" t="s">
        <v>671</v>
      </c>
      <c r="C276" s="3" t="s">
        <v>642</v>
      </c>
      <c r="D276" s="5">
        <v>260739915</v>
      </c>
      <c r="E276" s="5">
        <v>365684026</v>
      </c>
      <c r="F276" s="6">
        <v>626423941</v>
      </c>
      <c r="G276" s="7">
        <v>0</v>
      </c>
      <c r="H276" s="7">
        <v>626423941</v>
      </c>
      <c r="I276" s="8">
        <v>1437091</v>
      </c>
      <c r="J276" s="6">
        <v>627861032</v>
      </c>
      <c r="K276" s="9">
        <v>2.544</v>
      </c>
      <c r="L276" s="46">
        <v>84.23</v>
      </c>
      <c r="M276" s="46"/>
      <c r="N276" s="10">
        <v>0</v>
      </c>
      <c r="O276" s="11">
        <v>0</v>
      </c>
      <c r="P276" s="8">
        <v>0</v>
      </c>
      <c r="Q276" s="12">
        <v>119663923</v>
      </c>
      <c r="R276" s="6">
        <v>747524955</v>
      </c>
      <c r="S276" s="13">
        <v>2354850.2</v>
      </c>
      <c r="T276" s="13">
        <v>0</v>
      </c>
      <c r="U276" s="13">
        <v>0</v>
      </c>
      <c r="V276" s="14">
        <v>0</v>
      </c>
      <c r="W276" s="14">
        <v>0</v>
      </c>
      <c r="X276" s="14">
        <v>2354850.2</v>
      </c>
      <c r="Y276" s="15">
        <v>0</v>
      </c>
      <c r="Z276" s="13">
        <v>2354850.2</v>
      </c>
      <c r="AA276" s="16">
        <v>231239.37</v>
      </c>
      <c r="AB276" s="16">
        <v>0</v>
      </c>
      <c r="AC276" s="13">
        <v>224899.31</v>
      </c>
      <c r="AD276" s="14">
        <v>6522760</v>
      </c>
      <c r="AE276" s="14">
        <v>4408956</v>
      </c>
      <c r="AF276" s="14">
        <v>0</v>
      </c>
      <c r="AG276" s="14">
        <v>2038200</v>
      </c>
      <c r="AH276" s="14">
        <v>188358.31</v>
      </c>
      <c r="AI276" s="14">
        <v>0</v>
      </c>
      <c r="AJ276" s="17">
        <v>15969263.190000001</v>
      </c>
      <c r="AK276" s="18">
        <v>3978650</v>
      </c>
      <c r="AL276" s="18">
        <v>0</v>
      </c>
      <c r="AM276" s="18">
        <v>13194800</v>
      </c>
      <c r="AN276" s="18">
        <v>6108800</v>
      </c>
      <c r="AO276" s="18">
        <v>333900</v>
      </c>
      <c r="AP276" s="18">
        <v>16353000</v>
      </c>
      <c r="AQ276" s="6">
        <v>39969150</v>
      </c>
      <c r="AR276" s="15">
        <v>603600</v>
      </c>
      <c r="AS276" s="15">
        <v>779598.02</v>
      </c>
      <c r="AT276" s="15">
        <v>350974.54</v>
      </c>
      <c r="AU276" s="13">
        <v>1734172.56</v>
      </c>
      <c r="AV276" s="18">
        <v>2500</v>
      </c>
      <c r="AW276" s="18">
        <v>20000</v>
      </c>
      <c r="AX276" s="18">
        <v>0</v>
      </c>
      <c r="AY276" s="18">
        <v>0</v>
      </c>
      <c r="AZ276" s="18">
        <v>0</v>
      </c>
      <c r="BA276" s="18">
        <v>0</v>
      </c>
      <c r="BB276" s="18">
        <v>0</v>
      </c>
      <c r="BC276" s="18">
        <v>0</v>
      </c>
      <c r="BD276" s="18">
        <v>0</v>
      </c>
      <c r="BE276" s="18">
        <v>0</v>
      </c>
      <c r="BF276" s="18">
        <v>0</v>
      </c>
      <c r="BG276" s="18">
        <v>0</v>
      </c>
      <c r="BH276" s="18">
        <v>0</v>
      </c>
      <c r="BI276" s="18">
        <v>0</v>
      </c>
      <c r="BJ276" s="18">
        <v>0</v>
      </c>
      <c r="BK276" s="18">
        <v>0</v>
      </c>
      <c r="BL276" s="18">
        <v>0</v>
      </c>
      <c r="BM276" s="18">
        <v>0</v>
      </c>
      <c r="BN276" s="18">
        <v>0</v>
      </c>
      <c r="BO276" s="18">
        <v>0</v>
      </c>
      <c r="BP276" s="18">
        <v>0</v>
      </c>
      <c r="BQ276" s="18">
        <v>0</v>
      </c>
      <c r="BR276" s="18"/>
      <c r="BS276" s="19">
        <f t="shared" si="4"/>
        <v>3772372.56</v>
      </c>
    </row>
    <row r="277" spans="1:71" ht="15.75" customHeight="1">
      <c r="A277" s="3" t="s">
        <v>672</v>
      </c>
      <c r="B277" s="3" t="s">
        <v>673</v>
      </c>
      <c r="C277" s="3" t="s">
        <v>642</v>
      </c>
      <c r="D277" s="5">
        <v>473023299</v>
      </c>
      <c r="E277" s="5">
        <v>398135493</v>
      </c>
      <c r="F277" s="6">
        <v>871158792</v>
      </c>
      <c r="G277" s="7">
        <v>0</v>
      </c>
      <c r="H277" s="7">
        <v>871158792</v>
      </c>
      <c r="I277" s="8">
        <v>0</v>
      </c>
      <c r="J277" s="6">
        <v>871158792</v>
      </c>
      <c r="K277" s="9">
        <v>2.194</v>
      </c>
      <c r="L277" s="46">
        <v>91.43</v>
      </c>
      <c r="M277" s="46"/>
      <c r="N277" s="10">
        <v>0</v>
      </c>
      <c r="O277" s="11">
        <v>0</v>
      </c>
      <c r="P277" s="8">
        <v>0</v>
      </c>
      <c r="Q277" s="12">
        <v>85321220</v>
      </c>
      <c r="R277" s="6">
        <v>956480012</v>
      </c>
      <c r="S277" s="13">
        <v>3013099.6</v>
      </c>
      <c r="T277" s="13">
        <v>0</v>
      </c>
      <c r="U277" s="13">
        <v>0</v>
      </c>
      <c r="V277" s="14">
        <v>12992.62</v>
      </c>
      <c r="W277" s="14">
        <v>0</v>
      </c>
      <c r="X277" s="14">
        <v>3000106.98</v>
      </c>
      <c r="Y277" s="15">
        <v>0</v>
      </c>
      <c r="Z277" s="13">
        <v>3000106.98</v>
      </c>
      <c r="AA277" s="16">
        <v>0</v>
      </c>
      <c r="AB277" s="16">
        <v>0</v>
      </c>
      <c r="AC277" s="13">
        <v>286489.89</v>
      </c>
      <c r="AD277" s="14">
        <v>0</v>
      </c>
      <c r="AE277" s="14">
        <v>11486947</v>
      </c>
      <c r="AF277" s="14">
        <v>0</v>
      </c>
      <c r="AG277" s="14">
        <v>3926505.48</v>
      </c>
      <c r="AH277" s="14">
        <v>87116</v>
      </c>
      <c r="AI277" s="14">
        <v>318290.14</v>
      </c>
      <c r="AJ277" s="17">
        <v>19105455.490000002</v>
      </c>
      <c r="AK277" s="18">
        <v>2359400</v>
      </c>
      <c r="AL277" s="18">
        <v>2170200</v>
      </c>
      <c r="AM277" s="18">
        <v>16484500</v>
      </c>
      <c r="AN277" s="18">
        <v>18886750</v>
      </c>
      <c r="AO277" s="18">
        <v>1247300</v>
      </c>
      <c r="AP277" s="18">
        <v>24864000</v>
      </c>
      <c r="AQ277" s="6">
        <v>66012150</v>
      </c>
      <c r="AR277" s="15">
        <v>250000</v>
      </c>
      <c r="AS277" s="15">
        <v>2773593.6</v>
      </c>
      <c r="AT277" s="15">
        <v>100000</v>
      </c>
      <c r="AU277" s="13">
        <v>3123593.6</v>
      </c>
      <c r="AV277" s="18">
        <v>3500</v>
      </c>
      <c r="AW277" s="18">
        <v>18250</v>
      </c>
      <c r="AX277" s="18">
        <v>0</v>
      </c>
      <c r="AY277" s="18">
        <v>0</v>
      </c>
      <c r="AZ277" s="18">
        <v>0</v>
      </c>
      <c r="BA277" s="18">
        <v>0</v>
      </c>
      <c r="BB277" s="18">
        <v>0</v>
      </c>
      <c r="BC277" s="18">
        <v>0</v>
      </c>
      <c r="BD277" s="18">
        <v>0</v>
      </c>
      <c r="BE277" s="18">
        <v>0</v>
      </c>
      <c r="BF277" s="18">
        <v>0</v>
      </c>
      <c r="BG277" s="18">
        <v>0</v>
      </c>
      <c r="BH277" s="18">
        <v>0</v>
      </c>
      <c r="BI277" s="18">
        <v>0</v>
      </c>
      <c r="BJ277" s="18">
        <v>0</v>
      </c>
      <c r="BK277" s="18">
        <v>0</v>
      </c>
      <c r="BL277" s="18">
        <v>0</v>
      </c>
      <c r="BM277" s="18">
        <v>0</v>
      </c>
      <c r="BN277" s="18">
        <v>0</v>
      </c>
      <c r="BO277" s="18">
        <v>0</v>
      </c>
      <c r="BP277" s="18">
        <v>0</v>
      </c>
      <c r="BQ277" s="18">
        <v>0</v>
      </c>
      <c r="BR277" s="18"/>
      <c r="BS277" s="19">
        <f t="shared" si="4"/>
        <v>7050099.08</v>
      </c>
    </row>
    <row r="278" spans="1:71" ht="15.75" customHeight="1">
      <c r="A278" s="3" t="s">
        <v>674</v>
      </c>
      <c r="B278" s="3" t="s">
        <v>675</v>
      </c>
      <c r="C278" s="3" t="s">
        <v>642</v>
      </c>
      <c r="D278" s="5">
        <v>88144103</v>
      </c>
      <c r="E278" s="5">
        <v>187112500</v>
      </c>
      <c r="F278" s="6">
        <v>275256603</v>
      </c>
      <c r="G278" s="7">
        <v>117200</v>
      </c>
      <c r="H278" s="7">
        <v>275139403</v>
      </c>
      <c r="I278" s="8">
        <v>0</v>
      </c>
      <c r="J278" s="6">
        <v>275139403</v>
      </c>
      <c r="K278" s="9">
        <v>2.5749999999999997</v>
      </c>
      <c r="L278" s="46">
        <v>96.41</v>
      </c>
      <c r="M278" s="46"/>
      <c r="N278" s="10">
        <v>0</v>
      </c>
      <c r="O278" s="11">
        <v>0</v>
      </c>
      <c r="P278" s="8">
        <v>0</v>
      </c>
      <c r="Q278" s="12">
        <v>10707723</v>
      </c>
      <c r="R278" s="6">
        <v>285847126</v>
      </c>
      <c r="S278" s="13">
        <v>900474.5</v>
      </c>
      <c r="T278" s="13">
        <v>0</v>
      </c>
      <c r="U278" s="13">
        <v>0</v>
      </c>
      <c r="V278" s="14">
        <v>1205.05</v>
      </c>
      <c r="W278" s="14">
        <v>0</v>
      </c>
      <c r="X278" s="14">
        <v>899269.45</v>
      </c>
      <c r="Y278" s="15">
        <v>0</v>
      </c>
      <c r="Z278" s="13">
        <v>899269.45</v>
      </c>
      <c r="AA278" s="16">
        <v>88304.62</v>
      </c>
      <c r="AB278" s="16">
        <v>0</v>
      </c>
      <c r="AC278" s="13">
        <v>85883.97</v>
      </c>
      <c r="AD278" s="14">
        <v>2933231</v>
      </c>
      <c r="AE278" s="14">
        <v>1692267</v>
      </c>
      <c r="AF278" s="14">
        <v>0</v>
      </c>
      <c r="AG278" s="14">
        <v>1384564</v>
      </c>
      <c r="AH278" s="14">
        <v>0</v>
      </c>
      <c r="AI278" s="14">
        <v>0</v>
      </c>
      <c r="AJ278" s="17">
        <v>7083520.04</v>
      </c>
      <c r="AK278" s="18">
        <v>3975150</v>
      </c>
      <c r="AL278" s="18">
        <v>0</v>
      </c>
      <c r="AM278" s="18">
        <v>6924200</v>
      </c>
      <c r="AN278" s="18">
        <v>4260517</v>
      </c>
      <c r="AO278" s="18">
        <v>605900</v>
      </c>
      <c r="AP278" s="18">
        <v>1488700</v>
      </c>
      <c r="AQ278" s="6">
        <v>17254467</v>
      </c>
      <c r="AR278" s="15">
        <v>383800</v>
      </c>
      <c r="AS278" s="15">
        <v>318507.17</v>
      </c>
      <c r="AT278" s="15">
        <v>129930.58</v>
      </c>
      <c r="AU278" s="13">
        <v>832237.7499999999</v>
      </c>
      <c r="AV278" s="18">
        <v>1750</v>
      </c>
      <c r="AW278" s="18">
        <v>7000</v>
      </c>
      <c r="AX278" s="18">
        <v>0</v>
      </c>
      <c r="AY278" s="18">
        <v>117200</v>
      </c>
      <c r="AZ278" s="18">
        <v>0</v>
      </c>
      <c r="BA278" s="18">
        <v>0</v>
      </c>
      <c r="BB278" s="18">
        <v>0</v>
      </c>
      <c r="BC278" s="18">
        <v>0</v>
      </c>
      <c r="BD278" s="18">
        <v>0</v>
      </c>
      <c r="BE278" s="18">
        <v>0</v>
      </c>
      <c r="BF278" s="18">
        <v>0</v>
      </c>
      <c r="BG278" s="18">
        <v>0</v>
      </c>
      <c r="BH278" s="18">
        <v>0</v>
      </c>
      <c r="BI278" s="18">
        <v>0</v>
      </c>
      <c r="BJ278" s="18">
        <v>0</v>
      </c>
      <c r="BK278" s="18">
        <v>0</v>
      </c>
      <c r="BL278" s="18">
        <v>0</v>
      </c>
      <c r="BM278" s="18">
        <v>0</v>
      </c>
      <c r="BN278" s="18">
        <v>117200</v>
      </c>
      <c r="BO278" s="18">
        <v>0</v>
      </c>
      <c r="BP278" s="18">
        <v>0</v>
      </c>
      <c r="BQ278" s="18">
        <v>0</v>
      </c>
      <c r="BR278" s="18"/>
      <c r="BS278" s="19">
        <f t="shared" si="4"/>
        <v>2216801.75</v>
      </c>
    </row>
    <row r="279" spans="1:71" ht="15.75" customHeight="1">
      <c r="A279" s="3" t="s">
        <v>676</v>
      </c>
      <c r="B279" s="3" t="s">
        <v>677</v>
      </c>
      <c r="C279" s="3" t="s">
        <v>642</v>
      </c>
      <c r="D279" s="5">
        <v>291371850</v>
      </c>
      <c r="E279" s="5">
        <v>636879592</v>
      </c>
      <c r="F279" s="6">
        <v>928251442</v>
      </c>
      <c r="G279" s="7">
        <v>0</v>
      </c>
      <c r="H279" s="7">
        <v>928251442</v>
      </c>
      <c r="I279" s="8">
        <v>0</v>
      </c>
      <c r="J279" s="6">
        <v>928251442</v>
      </c>
      <c r="K279" s="9">
        <v>2.686</v>
      </c>
      <c r="L279" s="46">
        <v>84.81</v>
      </c>
      <c r="M279" s="46"/>
      <c r="N279" s="10">
        <v>0</v>
      </c>
      <c r="O279" s="11">
        <v>0</v>
      </c>
      <c r="P279" s="8">
        <v>0</v>
      </c>
      <c r="Q279" s="12">
        <v>168256556</v>
      </c>
      <c r="R279" s="6">
        <v>1096507998</v>
      </c>
      <c r="S279" s="13">
        <v>3454215.22</v>
      </c>
      <c r="T279" s="13">
        <v>0</v>
      </c>
      <c r="U279" s="13">
        <v>0</v>
      </c>
      <c r="V279" s="14">
        <v>821.55</v>
      </c>
      <c r="W279" s="14">
        <v>0</v>
      </c>
      <c r="X279" s="14">
        <v>3453393.6700000004</v>
      </c>
      <c r="Y279" s="15">
        <v>0</v>
      </c>
      <c r="Z279" s="13">
        <v>3453393.6700000004</v>
      </c>
      <c r="AA279" s="16">
        <v>339110.87</v>
      </c>
      <c r="AB279" s="16">
        <v>0</v>
      </c>
      <c r="AC279" s="13">
        <v>329813.54</v>
      </c>
      <c r="AD279" s="14">
        <v>11422876</v>
      </c>
      <c r="AE279" s="14">
        <v>6459304</v>
      </c>
      <c r="AF279" s="14">
        <v>0</v>
      </c>
      <c r="AG279" s="14">
        <v>2832790</v>
      </c>
      <c r="AH279" s="14">
        <v>92825</v>
      </c>
      <c r="AI279" s="14">
        <v>0</v>
      </c>
      <c r="AJ279" s="17">
        <v>24930113.08</v>
      </c>
      <c r="AK279" s="18">
        <v>48472700</v>
      </c>
      <c r="AL279" s="18">
        <v>3776200</v>
      </c>
      <c r="AM279" s="18">
        <v>59369742</v>
      </c>
      <c r="AN279" s="18">
        <v>20098200</v>
      </c>
      <c r="AO279" s="18">
        <v>271500</v>
      </c>
      <c r="AP279" s="18">
        <v>16398800</v>
      </c>
      <c r="AQ279" s="6">
        <v>148387142</v>
      </c>
      <c r="AR279" s="15">
        <v>800000</v>
      </c>
      <c r="AS279" s="15">
        <v>4367102</v>
      </c>
      <c r="AT279" s="15">
        <v>240000</v>
      </c>
      <c r="AU279" s="13">
        <v>5407102</v>
      </c>
      <c r="AV279" s="18">
        <v>2500</v>
      </c>
      <c r="AW279" s="18">
        <v>32750</v>
      </c>
      <c r="AX279" s="18">
        <v>0</v>
      </c>
      <c r="AY279" s="18">
        <v>0</v>
      </c>
      <c r="AZ279" s="18">
        <v>0</v>
      </c>
      <c r="BA279" s="18">
        <v>0</v>
      </c>
      <c r="BB279" s="18">
        <v>0</v>
      </c>
      <c r="BC279" s="18">
        <v>0</v>
      </c>
      <c r="BD279" s="18">
        <v>0</v>
      </c>
      <c r="BE279" s="18">
        <v>0</v>
      </c>
      <c r="BF279" s="18">
        <v>0</v>
      </c>
      <c r="BG279" s="18">
        <v>0</v>
      </c>
      <c r="BH279" s="18">
        <v>0</v>
      </c>
      <c r="BI279" s="18">
        <v>0</v>
      </c>
      <c r="BJ279" s="18">
        <v>0</v>
      </c>
      <c r="BK279" s="18">
        <v>0</v>
      </c>
      <c r="BL279" s="18">
        <v>0</v>
      </c>
      <c r="BM279" s="18">
        <v>0</v>
      </c>
      <c r="BN279" s="18">
        <v>0</v>
      </c>
      <c r="BO279" s="18">
        <v>0</v>
      </c>
      <c r="BP279" s="18">
        <v>0</v>
      </c>
      <c r="BQ279" s="18">
        <v>0</v>
      </c>
      <c r="BR279" s="18"/>
      <c r="BS279" s="19">
        <f t="shared" si="4"/>
        <v>8239892</v>
      </c>
    </row>
    <row r="280" spans="1:71" ht="15.75" customHeight="1">
      <c r="A280" s="3" t="s">
        <v>678</v>
      </c>
      <c r="B280" s="3" t="s">
        <v>679</v>
      </c>
      <c r="C280" s="3" t="s">
        <v>642</v>
      </c>
      <c r="D280" s="5">
        <v>45634000</v>
      </c>
      <c r="E280" s="5">
        <v>68286541</v>
      </c>
      <c r="F280" s="6">
        <v>113920541</v>
      </c>
      <c r="G280" s="7">
        <v>0</v>
      </c>
      <c r="H280" s="7">
        <v>113920541</v>
      </c>
      <c r="I280" s="8">
        <v>169252</v>
      </c>
      <c r="J280" s="6">
        <v>114089793</v>
      </c>
      <c r="K280" s="9">
        <v>3.9899999999999998</v>
      </c>
      <c r="L280" s="46">
        <v>83.21</v>
      </c>
      <c r="M280" s="46"/>
      <c r="N280" s="10">
        <v>0</v>
      </c>
      <c r="O280" s="11">
        <v>0</v>
      </c>
      <c r="P280" s="8">
        <v>0</v>
      </c>
      <c r="Q280" s="12">
        <v>28823980</v>
      </c>
      <c r="R280" s="6">
        <v>142913773</v>
      </c>
      <c r="S280" s="13">
        <v>450206.41</v>
      </c>
      <c r="T280" s="13">
        <v>0</v>
      </c>
      <c r="U280" s="13">
        <v>0</v>
      </c>
      <c r="V280" s="14">
        <v>1656.01</v>
      </c>
      <c r="W280" s="14">
        <v>0</v>
      </c>
      <c r="X280" s="14">
        <v>448550.39999999997</v>
      </c>
      <c r="Y280" s="15">
        <v>0</v>
      </c>
      <c r="Z280" s="13">
        <v>448550.39999999997</v>
      </c>
      <c r="AA280" s="16">
        <v>0</v>
      </c>
      <c r="AB280" s="16">
        <v>0</v>
      </c>
      <c r="AC280" s="13">
        <v>42838.04</v>
      </c>
      <c r="AD280" s="14">
        <v>2106364</v>
      </c>
      <c r="AE280" s="14">
        <v>973826</v>
      </c>
      <c r="AF280" s="14">
        <v>0</v>
      </c>
      <c r="AG280" s="14">
        <v>933326.06</v>
      </c>
      <c r="AH280" s="14">
        <v>0</v>
      </c>
      <c r="AI280" s="14">
        <v>46467</v>
      </c>
      <c r="AJ280" s="17">
        <v>4551371.5</v>
      </c>
      <c r="AK280" s="18">
        <v>883800</v>
      </c>
      <c r="AL280" s="18">
        <v>0</v>
      </c>
      <c r="AM280" s="18">
        <v>9381400</v>
      </c>
      <c r="AN280" s="18">
        <v>3554500</v>
      </c>
      <c r="AO280" s="18">
        <v>344100</v>
      </c>
      <c r="AP280" s="18">
        <v>3415800</v>
      </c>
      <c r="AQ280" s="6">
        <v>17579600</v>
      </c>
      <c r="AR280" s="15">
        <v>192250</v>
      </c>
      <c r="AS280" s="15">
        <v>410669.5</v>
      </c>
      <c r="AT280" s="15">
        <v>100000</v>
      </c>
      <c r="AU280" s="13">
        <v>702919.5</v>
      </c>
      <c r="AV280" s="18">
        <v>1500</v>
      </c>
      <c r="AW280" s="18">
        <v>6500</v>
      </c>
      <c r="AX280" s="18">
        <v>0</v>
      </c>
      <c r="AY280" s="18">
        <v>0</v>
      </c>
      <c r="AZ280" s="18">
        <v>0</v>
      </c>
      <c r="BA280" s="18">
        <v>0</v>
      </c>
      <c r="BB280" s="18">
        <v>0</v>
      </c>
      <c r="BC280" s="18">
        <v>0</v>
      </c>
      <c r="BD280" s="18">
        <v>0</v>
      </c>
      <c r="BE280" s="18">
        <v>0</v>
      </c>
      <c r="BF280" s="18">
        <v>0</v>
      </c>
      <c r="BG280" s="18">
        <v>0</v>
      </c>
      <c r="BH280" s="18">
        <v>0</v>
      </c>
      <c r="BI280" s="18">
        <v>0</v>
      </c>
      <c r="BJ280" s="18">
        <v>0</v>
      </c>
      <c r="BK280" s="18">
        <v>0</v>
      </c>
      <c r="BL280" s="18">
        <v>0</v>
      </c>
      <c r="BM280" s="18">
        <v>0</v>
      </c>
      <c r="BN280" s="18">
        <v>0</v>
      </c>
      <c r="BO280" s="18">
        <v>0</v>
      </c>
      <c r="BP280" s="18">
        <v>0</v>
      </c>
      <c r="BQ280" s="18">
        <v>0</v>
      </c>
      <c r="BR280" s="18"/>
      <c r="BS280" s="19">
        <f t="shared" si="4"/>
        <v>1636245.56</v>
      </c>
    </row>
    <row r="281" spans="1:71" ht="15.75" customHeight="1">
      <c r="A281" s="3" t="s">
        <v>680</v>
      </c>
      <c r="B281" s="3" t="s">
        <v>681</v>
      </c>
      <c r="C281" s="3" t="s">
        <v>642</v>
      </c>
      <c r="D281" s="5">
        <v>1773935400</v>
      </c>
      <c r="E281" s="5">
        <v>2515584600</v>
      </c>
      <c r="F281" s="6">
        <v>4289520000</v>
      </c>
      <c r="G281" s="7">
        <v>304900</v>
      </c>
      <c r="H281" s="7">
        <v>4289215100</v>
      </c>
      <c r="I281" s="8">
        <v>0</v>
      </c>
      <c r="J281" s="6">
        <v>4289215100</v>
      </c>
      <c r="K281" s="9">
        <v>2.7239999999999998</v>
      </c>
      <c r="L281" s="46">
        <v>82.67</v>
      </c>
      <c r="M281" s="46"/>
      <c r="N281" s="10">
        <v>0</v>
      </c>
      <c r="O281" s="11">
        <v>0</v>
      </c>
      <c r="P281" s="8">
        <v>0</v>
      </c>
      <c r="Q281" s="12">
        <v>912176682</v>
      </c>
      <c r="R281" s="6">
        <v>5201391782</v>
      </c>
      <c r="S281" s="13">
        <v>16385404.11</v>
      </c>
      <c r="T281" s="13">
        <v>0</v>
      </c>
      <c r="U281" s="13">
        <v>0</v>
      </c>
      <c r="V281" s="14">
        <v>1100.13</v>
      </c>
      <c r="W281" s="14">
        <v>0</v>
      </c>
      <c r="X281" s="14">
        <v>16384303.979999999</v>
      </c>
      <c r="Y281" s="15">
        <v>0</v>
      </c>
      <c r="Z281" s="13">
        <v>16384303.979999999</v>
      </c>
      <c r="AA281" s="16">
        <v>1608889.88</v>
      </c>
      <c r="AB281" s="16">
        <v>0</v>
      </c>
      <c r="AC281" s="13">
        <v>1564777.97</v>
      </c>
      <c r="AD281" s="14">
        <v>55119652</v>
      </c>
      <c r="AE281" s="14">
        <v>27203607</v>
      </c>
      <c r="AF281" s="14">
        <v>0</v>
      </c>
      <c r="AG281" s="14">
        <v>14485301</v>
      </c>
      <c r="AH281" s="14">
        <v>428921.51</v>
      </c>
      <c r="AI281" s="14">
        <v>0</v>
      </c>
      <c r="AJ281" s="17">
        <v>116795453.34</v>
      </c>
      <c r="AK281" s="18">
        <v>111505654</v>
      </c>
      <c r="AL281" s="18">
        <v>0</v>
      </c>
      <c r="AM281" s="18">
        <v>102776285</v>
      </c>
      <c r="AN281" s="18">
        <v>92904563</v>
      </c>
      <c r="AO281" s="18">
        <v>550600</v>
      </c>
      <c r="AP281" s="18">
        <v>39155127</v>
      </c>
      <c r="AQ281" s="6">
        <v>346892229</v>
      </c>
      <c r="AR281" s="15">
        <v>2071989.23</v>
      </c>
      <c r="AS281" s="15">
        <v>6794626.37</v>
      </c>
      <c r="AT281" s="15">
        <v>525000</v>
      </c>
      <c r="AU281" s="13">
        <v>9391615.6</v>
      </c>
      <c r="AV281" s="18">
        <v>10750</v>
      </c>
      <c r="AW281" s="18">
        <v>92500</v>
      </c>
      <c r="AX281" s="18">
        <v>0</v>
      </c>
      <c r="AY281" s="18">
        <v>304900</v>
      </c>
      <c r="AZ281" s="18">
        <v>0</v>
      </c>
      <c r="BA281" s="18">
        <v>0</v>
      </c>
      <c r="BB281" s="18">
        <v>0</v>
      </c>
      <c r="BC281" s="18">
        <v>0</v>
      </c>
      <c r="BD281" s="18">
        <v>0</v>
      </c>
      <c r="BE281" s="18">
        <v>0</v>
      </c>
      <c r="BF281" s="18">
        <v>0</v>
      </c>
      <c r="BG281" s="18">
        <v>0</v>
      </c>
      <c r="BH281" s="18">
        <v>0</v>
      </c>
      <c r="BI281" s="18">
        <v>0</v>
      </c>
      <c r="BJ281" s="18">
        <v>0</v>
      </c>
      <c r="BK281" s="18">
        <v>0</v>
      </c>
      <c r="BL281" s="18">
        <v>0</v>
      </c>
      <c r="BM281" s="18">
        <v>0</v>
      </c>
      <c r="BN281" s="18">
        <v>304900</v>
      </c>
      <c r="BO281" s="18">
        <v>0</v>
      </c>
      <c r="BP281" s="18">
        <v>0</v>
      </c>
      <c r="BQ281" s="18">
        <v>0</v>
      </c>
      <c r="BR281" s="18"/>
      <c r="BS281" s="19">
        <f t="shared" si="4"/>
        <v>23876916.6</v>
      </c>
    </row>
    <row r="282" spans="1:71" ht="15.75" customHeight="1">
      <c r="A282" s="3" t="s">
        <v>682</v>
      </c>
      <c r="B282" s="3" t="s">
        <v>683</v>
      </c>
      <c r="C282" s="3" t="s">
        <v>642</v>
      </c>
      <c r="D282" s="5">
        <v>967187100</v>
      </c>
      <c r="E282" s="5">
        <v>2321844000</v>
      </c>
      <c r="F282" s="6">
        <v>3289031100</v>
      </c>
      <c r="G282" s="7">
        <v>58200</v>
      </c>
      <c r="H282" s="7">
        <v>3288972900</v>
      </c>
      <c r="I282" s="8">
        <v>526900</v>
      </c>
      <c r="J282" s="6">
        <v>3289499800</v>
      </c>
      <c r="K282" s="9">
        <v>2.5989999999999998</v>
      </c>
      <c r="L282" s="46">
        <v>88.16000000000001</v>
      </c>
      <c r="M282" s="46"/>
      <c r="N282" s="10">
        <v>0</v>
      </c>
      <c r="O282" s="11">
        <v>0</v>
      </c>
      <c r="P282" s="8">
        <v>0</v>
      </c>
      <c r="Q282" s="12">
        <v>446333882</v>
      </c>
      <c r="R282" s="6">
        <v>3735833682</v>
      </c>
      <c r="S282" s="13">
        <v>11768608.7</v>
      </c>
      <c r="T282" s="13">
        <v>0</v>
      </c>
      <c r="U282" s="13">
        <v>0</v>
      </c>
      <c r="V282" s="14">
        <v>1089.36</v>
      </c>
      <c r="W282" s="14">
        <v>0</v>
      </c>
      <c r="X282" s="14">
        <v>11767519.34</v>
      </c>
      <c r="Y282" s="15">
        <v>0</v>
      </c>
      <c r="Z282" s="13">
        <v>11767519.34</v>
      </c>
      <c r="AA282" s="16">
        <v>1155531.66</v>
      </c>
      <c r="AB282" s="16">
        <v>0</v>
      </c>
      <c r="AC282" s="13">
        <v>1123849.66</v>
      </c>
      <c r="AD282" s="14">
        <v>33939660</v>
      </c>
      <c r="AE282" s="14">
        <v>20120246</v>
      </c>
      <c r="AF282" s="14">
        <v>0</v>
      </c>
      <c r="AG282" s="14">
        <v>16715900.91</v>
      </c>
      <c r="AH282" s="14">
        <v>657900</v>
      </c>
      <c r="AI282" s="14">
        <v>0</v>
      </c>
      <c r="AJ282" s="17">
        <v>85480607.57</v>
      </c>
      <c r="AK282" s="18">
        <v>31897600</v>
      </c>
      <c r="AL282" s="18">
        <v>0</v>
      </c>
      <c r="AM282" s="18">
        <v>54124200</v>
      </c>
      <c r="AN282" s="18">
        <v>18766200</v>
      </c>
      <c r="AO282" s="18">
        <v>1041500</v>
      </c>
      <c r="AP282" s="18">
        <v>32743800</v>
      </c>
      <c r="AQ282" s="6">
        <v>138573300</v>
      </c>
      <c r="AR282" s="15">
        <v>1940000</v>
      </c>
      <c r="AS282" s="15">
        <v>3940525.95</v>
      </c>
      <c r="AT282" s="15">
        <v>680000</v>
      </c>
      <c r="AU282" s="13">
        <v>6560525.95</v>
      </c>
      <c r="AV282" s="18">
        <v>5750</v>
      </c>
      <c r="AW282" s="18">
        <v>86000</v>
      </c>
      <c r="AX282" s="18">
        <v>0</v>
      </c>
      <c r="AY282" s="18">
        <v>58200</v>
      </c>
      <c r="AZ282" s="18">
        <v>0</v>
      </c>
      <c r="BA282" s="18">
        <v>0</v>
      </c>
      <c r="BB282" s="18">
        <v>0</v>
      </c>
      <c r="BC282" s="18">
        <v>0</v>
      </c>
      <c r="BD282" s="18">
        <v>0</v>
      </c>
      <c r="BE282" s="18">
        <v>0</v>
      </c>
      <c r="BF282" s="18">
        <v>0</v>
      </c>
      <c r="BG282" s="18">
        <v>0</v>
      </c>
      <c r="BH282" s="18">
        <v>0</v>
      </c>
      <c r="BI282" s="18">
        <v>0</v>
      </c>
      <c r="BJ282" s="18">
        <v>0</v>
      </c>
      <c r="BK282" s="18">
        <v>0</v>
      </c>
      <c r="BL282" s="18">
        <v>0</v>
      </c>
      <c r="BM282" s="18">
        <v>0</v>
      </c>
      <c r="BN282" s="18">
        <v>58200</v>
      </c>
      <c r="BO282" s="18">
        <v>0</v>
      </c>
      <c r="BP282" s="18">
        <v>0</v>
      </c>
      <c r="BQ282" s="18">
        <v>0</v>
      </c>
      <c r="BR282" s="18"/>
      <c r="BS282" s="19">
        <f t="shared" si="4"/>
        <v>23276426.86</v>
      </c>
    </row>
    <row r="283" spans="1:71" ht="15.75" customHeight="1">
      <c r="A283" s="3" t="s">
        <v>684</v>
      </c>
      <c r="B283" s="3" t="s">
        <v>685</v>
      </c>
      <c r="C283" s="3" t="s">
        <v>642</v>
      </c>
      <c r="D283" s="5">
        <v>44561700</v>
      </c>
      <c r="E283" s="5">
        <v>72195500</v>
      </c>
      <c r="F283" s="6">
        <v>116757200</v>
      </c>
      <c r="G283" s="7">
        <v>0</v>
      </c>
      <c r="H283" s="7">
        <v>116757200</v>
      </c>
      <c r="I283" s="8">
        <v>0</v>
      </c>
      <c r="J283" s="6">
        <v>116757200</v>
      </c>
      <c r="K283" s="9">
        <v>1.9549999999999998</v>
      </c>
      <c r="L283" s="46">
        <v>108.16</v>
      </c>
      <c r="M283" s="46"/>
      <c r="N283" s="10">
        <v>0</v>
      </c>
      <c r="O283" s="11">
        <v>0</v>
      </c>
      <c r="P283" s="8">
        <v>8545226</v>
      </c>
      <c r="Q283" s="12">
        <v>0</v>
      </c>
      <c r="R283" s="6">
        <v>108211974</v>
      </c>
      <c r="S283" s="13">
        <v>340888.94</v>
      </c>
      <c r="T283" s="13">
        <v>0</v>
      </c>
      <c r="U283" s="13">
        <v>0</v>
      </c>
      <c r="V283" s="14">
        <v>0</v>
      </c>
      <c r="W283" s="14">
        <v>0</v>
      </c>
      <c r="X283" s="14">
        <v>340888.94</v>
      </c>
      <c r="Y283" s="15">
        <v>0</v>
      </c>
      <c r="Z283" s="13">
        <v>340888.94</v>
      </c>
      <c r="AA283" s="16">
        <v>33474.29</v>
      </c>
      <c r="AB283" s="16">
        <v>0</v>
      </c>
      <c r="AC283" s="13">
        <v>32556.5</v>
      </c>
      <c r="AD283" s="14">
        <v>0</v>
      </c>
      <c r="AE283" s="14">
        <v>1334961</v>
      </c>
      <c r="AF283" s="14">
        <v>0</v>
      </c>
      <c r="AG283" s="14">
        <v>528272.4</v>
      </c>
      <c r="AH283" s="14">
        <v>11676</v>
      </c>
      <c r="AI283" s="14">
        <v>0</v>
      </c>
      <c r="AJ283" s="17">
        <v>2281829.13</v>
      </c>
      <c r="AK283" s="18">
        <v>533700</v>
      </c>
      <c r="AL283" s="18">
        <v>0</v>
      </c>
      <c r="AM283" s="18">
        <v>7520100</v>
      </c>
      <c r="AN283" s="18">
        <v>2406700</v>
      </c>
      <c r="AO283" s="18">
        <v>45000</v>
      </c>
      <c r="AP283" s="18">
        <v>2744900</v>
      </c>
      <c r="AQ283" s="6">
        <v>13250400</v>
      </c>
      <c r="AR283" s="15">
        <v>225027.44</v>
      </c>
      <c r="AS283" s="15">
        <v>159954.34</v>
      </c>
      <c r="AT283" s="15">
        <v>20000</v>
      </c>
      <c r="AU283" s="13">
        <v>404981.78</v>
      </c>
      <c r="AV283" s="18">
        <v>0</v>
      </c>
      <c r="AW283" s="18">
        <v>2500</v>
      </c>
      <c r="AX283" s="18">
        <v>0</v>
      </c>
      <c r="AY283" s="18">
        <v>0</v>
      </c>
      <c r="AZ283" s="18">
        <v>0</v>
      </c>
      <c r="BA283" s="18">
        <v>0</v>
      </c>
      <c r="BB283" s="18">
        <v>0</v>
      </c>
      <c r="BC283" s="18">
        <v>0</v>
      </c>
      <c r="BD283" s="18">
        <v>0</v>
      </c>
      <c r="BE283" s="18">
        <v>0</v>
      </c>
      <c r="BF283" s="18">
        <v>0</v>
      </c>
      <c r="BG283" s="18">
        <v>0</v>
      </c>
      <c r="BH283" s="18">
        <v>0</v>
      </c>
      <c r="BI283" s="18">
        <v>0</v>
      </c>
      <c r="BJ283" s="18">
        <v>0</v>
      </c>
      <c r="BK283" s="18">
        <v>0</v>
      </c>
      <c r="BL283" s="18">
        <v>0</v>
      </c>
      <c r="BM283" s="18">
        <v>0</v>
      </c>
      <c r="BN283" s="18">
        <v>0</v>
      </c>
      <c r="BO283" s="18">
        <v>0</v>
      </c>
      <c r="BP283" s="18">
        <v>0</v>
      </c>
      <c r="BQ283" s="18">
        <v>0</v>
      </c>
      <c r="BR283" s="18"/>
      <c r="BS283" s="19">
        <f t="shared" si="4"/>
        <v>933254.18</v>
      </c>
    </row>
    <row r="284" spans="1:71" ht="15.75" customHeight="1">
      <c r="A284" s="3" t="s">
        <v>686</v>
      </c>
      <c r="B284" s="3" t="s">
        <v>687</v>
      </c>
      <c r="C284" s="3" t="s">
        <v>642</v>
      </c>
      <c r="D284" s="5">
        <v>468977600</v>
      </c>
      <c r="E284" s="5">
        <v>1109074900</v>
      </c>
      <c r="F284" s="6">
        <v>1578052500</v>
      </c>
      <c r="G284" s="7">
        <v>0</v>
      </c>
      <c r="H284" s="7">
        <v>1578052500</v>
      </c>
      <c r="I284" s="8">
        <v>0</v>
      </c>
      <c r="J284" s="6">
        <v>1578052500</v>
      </c>
      <c r="K284" s="9">
        <v>2.362</v>
      </c>
      <c r="L284" s="46">
        <v>88.23</v>
      </c>
      <c r="M284" s="46"/>
      <c r="N284" s="10">
        <v>0</v>
      </c>
      <c r="O284" s="11">
        <v>0</v>
      </c>
      <c r="P284" s="8">
        <v>0</v>
      </c>
      <c r="Q284" s="12">
        <v>214419300</v>
      </c>
      <c r="R284" s="6">
        <v>1792471800</v>
      </c>
      <c r="S284" s="13">
        <v>5646637.67</v>
      </c>
      <c r="T284" s="13">
        <v>0</v>
      </c>
      <c r="U284" s="13">
        <v>0</v>
      </c>
      <c r="V284" s="14">
        <v>7147.02</v>
      </c>
      <c r="W284" s="14">
        <v>0</v>
      </c>
      <c r="X284" s="14">
        <v>5639490.65</v>
      </c>
      <c r="Y284" s="15">
        <v>0</v>
      </c>
      <c r="Z284" s="13">
        <v>5639490.65</v>
      </c>
      <c r="AA284" s="16">
        <v>553767.61</v>
      </c>
      <c r="AB284" s="16">
        <v>0</v>
      </c>
      <c r="AC284" s="13">
        <v>538586.74</v>
      </c>
      <c r="AD284" s="14">
        <v>14053761</v>
      </c>
      <c r="AE284" s="14">
        <v>9353932</v>
      </c>
      <c r="AF284" s="14">
        <v>0</v>
      </c>
      <c r="AG284" s="14">
        <v>6344216.29</v>
      </c>
      <c r="AH284" s="14">
        <v>789026.25</v>
      </c>
      <c r="AI284" s="14">
        <v>0</v>
      </c>
      <c r="AJ284" s="17">
        <v>37272780.54</v>
      </c>
      <c r="AK284" s="18">
        <v>27223400</v>
      </c>
      <c r="AL284" s="18">
        <v>0</v>
      </c>
      <c r="AM284" s="18">
        <v>28200900</v>
      </c>
      <c r="AN284" s="18">
        <v>8632800</v>
      </c>
      <c r="AO284" s="18">
        <v>876600</v>
      </c>
      <c r="AP284" s="18">
        <v>18219700</v>
      </c>
      <c r="AQ284" s="6">
        <v>83153400</v>
      </c>
      <c r="AR284" s="15">
        <v>1600000</v>
      </c>
      <c r="AS284" s="15">
        <v>2625493.96</v>
      </c>
      <c r="AT284" s="15">
        <v>380000</v>
      </c>
      <c r="AU284" s="13">
        <v>4605493.96</v>
      </c>
      <c r="AV284" s="18">
        <v>1500</v>
      </c>
      <c r="AW284" s="18">
        <v>25000</v>
      </c>
      <c r="AX284" s="18">
        <v>0</v>
      </c>
      <c r="AY284" s="18">
        <v>0</v>
      </c>
      <c r="AZ284" s="18">
        <v>0</v>
      </c>
      <c r="BA284" s="18">
        <v>0</v>
      </c>
      <c r="BB284" s="18">
        <v>0</v>
      </c>
      <c r="BC284" s="18">
        <v>0</v>
      </c>
      <c r="BD284" s="18">
        <v>0</v>
      </c>
      <c r="BE284" s="18">
        <v>0</v>
      </c>
      <c r="BF284" s="18">
        <v>0</v>
      </c>
      <c r="BG284" s="18">
        <v>0</v>
      </c>
      <c r="BH284" s="18">
        <v>0</v>
      </c>
      <c r="BI284" s="18">
        <v>0</v>
      </c>
      <c r="BJ284" s="18">
        <v>0</v>
      </c>
      <c r="BK284" s="18">
        <v>0</v>
      </c>
      <c r="BL284" s="18">
        <v>0</v>
      </c>
      <c r="BM284" s="18">
        <v>0</v>
      </c>
      <c r="BN284" s="18">
        <v>0</v>
      </c>
      <c r="BO284" s="18">
        <v>0</v>
      </c>
      <c r="BP284" s="18">
        <v>0</v>
      </c>
      <c r="BQ284" s="18">
        <v>0</v>
      </c>
      <c r="BR284" s="18"/>
      <c r="BS284" s="19">
        <f t="shared" si="4"/>
        <v>10949710.25</v>
      </c>
    </row>
    <row r="285" spans="1:71" ht="15.75" customHeight="1">
      <c r="A285" s="3" t="s">
        <v>688</v>
      </c>
      <c r="B285" s="3" t="s">
        <v>689</v>
      </c>
      <c r="C285" s="3" t="s">
        <v>642</v>
      </c>
      <c r="D285" s="5">
        <v>364591500</v>
      </c>
      <c r="E285" s="5">
        <v>718807800</v>
      </c>
      <c r="F285" s="6">
        <v>1083399300</v>
      </c>
      <c r="G285" s="7">
        <v>0</v>
      </c>
      <c r="H285" s="7">
        <v>1083399300</v>
      </c>
      <c r="I285" s="8">
        <v>0</v>
      </c>
      <c r="J285" s="6">
        <v>1083399300</v>
      </c>
      <c r="K285" s="9">
        <v>2.131</v>
      </c>
      <c r="L285" s="46">
        <v>109.35</v>
      </c>
      <c r="M285" s="46"/>
      <c r="N285" s="10">
        <v>0</v>
      </c>
      <c r="O285" s="11">
        <v>0</v>
      </c>
      <c r="P285" s="8">
        <v>90608335</v>
      </c>
      <c r="Q285" s="12">
        <v>0</v>
      </c>
      <c r="R285" s="6">
        <v>992790965</v>
      </c>
      <c r="S285" s="13">
        <v>3127486.23</v>
      </c>
      <c r="T285" s="13">
        <v>0</v>
      </c>
      <c r="U285" s="13">
        <v>0</v>
      </c>
      <c r="V285" s="14">
        <v>185.33</v>
      </c>
      <c r="W285" s="14">
        <v>0</v>
      </c>
      <c r="X285" s="14">
        <v>3127300.9</v>
      </c>
      <c r="Y285" s="15">
        <v>0</v>
      </c>
      <c r="Z285" s="13">
        <v>3127300.9</v>
      </c>
      <c r="AA285" s="16">
        <v>307091.71</v>
      </c>
      <c r="AB285" s="16">
        <v>0</v>
      </c>
      <c r="AC285" s="13">
        <v>298671.92</v>
      </c>
      <c r="AD285" s="14">
        <v>10464770</v>
      </c>
      <c r="AE285" s="14">
        <v>6288281</v>
      </c>
      <c r="AF285" s="14">
        <v>0</v>
      </c>
      <c r="AG285" s="14">
        <v>2375917.38</v>
      </c>
      <c r="AH285" s="14">
        <v>216718.22</v>
      </c>
      <c r="AI285" s="14">
        <v>0</v>
      </c>
      <c r="AJ285" s="17">
        <v>23078751.13</v>
      </c>
      <c r="AK285" s="18">
        <v>27785800</v>
      </c>
      <c r="AL285" s="18">
        <v>0</v>
      </c>
      <c r="AM285" s="18">
        <v>285531400</v>
      </c>
      <c r="AN285" s="18">
        <v>9369500</v>
      </c>
      <c r="AO285" s="18">
        <v>330600</v>
      </c>
      <c r="AP285" s="18">
        <v>7895500</v>
      </c>
      <c r="AQ285" s="6">
        <v>330912800</v>
      </c>
      <c r="AR285" s="15">
        <v>650000</v>
      </c>
      <c r="AS285" s="15">
        <v>888467.04</v>
      </c>
      <c r="AT285" s="15">
        <v>175000</v>
      </c>
      <c r="AU285" s="13">
        <v>1713467.04</v>
      </c>
      <c r="AV285" s="18">
        <v>2500</v>
      </c>
      <c r="AW285" s="18">
        <v>18750</v>
      </c>
      <c r="AX285" s="18">
        <v>0</v>
      </c>
      <c r="AY285" s="18">
        <v>0</v>
      </c>
      <c r="AZ285" s="18">
        <v>0</v>
      </c>
      <c r="BA285" s="18">
        <v>0</v>
      </c>
      <c r="BB285" s="18">
        <v>0</v>
      </c>
      <c r="BC285" s="18">
        <v>0</v>
      </c>
      <c r="BD285" s="18">
        <v>0</v>
      </c>
      <c r="BE285" s="18">
        <v>0</v>
      </c>
      <c r="BF285" s="18">
        <v>0</v>
      </c>
      <c r="BG285" s="18">
        <v>0</v>
      </c>
      <c r="BH285" s="18">
        <v>0</v>
      </c>
      <c r="BI285" s="18">
        <v>0</v>
      </c>
      <c r="BJ285" s="18">
        <v>0</v>
      </c>
      <c r="BK285" s="18">
        <v>0</v>
      </c>
      <c r="BL285" s="18">
        <v>0</v>
      </c>
      <c r="BM285" s="18">
        <v>0</v>
      </c>
      <c r="BN285" s="18">
        <v>0</v>
      </c>
      <c r="BO285" s="18">
        <v>0</v>
      </c>
      <c r="BP285" s="18">
        <v>0</v>
      </c>
      <c r="BQ285" s="18">
        <v>0</v>
      </c>
      <c r="BR285" s="18"/>
      <c r="BS285" s="19">
        <f t="shared" si="4"/>
        <v>4089384.42</v>
      </c>
    </row>
    <row r="286" spans="1:71" ht="15.75" customHeight="1">
      <c r="A286" s="3" t="s">
        <v>690</v>
      </c>
      <c r="B286" s="3" t="s">
        <v>691</v>
      </c>
      <c r="C286" s="3" t="s">
        <v>642</v>
      </c>
      <c r="D286" s="5">
        <v>175743474</v>
      </c>
      <c r="E286" s="5">
        <v>441349710</v>
      </c>
      <c r="F286" s="6">
        <v>617093184</v>
      </c>
      <c r="G286" s="7">
        <v>0</v>
      </c>
      <c r="H286" s="7">
        <v>617093184</v>
      </c>
      <c r="I286" s="8">
        <v>670256</v>
      </c>
      <c r="J286" s="6">
        <v>617763440</v>
      </c>
      <c r="K286" s="9">
        <v>2.25</v>
      </c>
      <c r="L286" s="46">
        <v>96.3</v>
      </c>
      <c r="M286" s="46"/>
      <c r="N286" s="10">
        <v>0</v>
      </c>
      <c r="O286" s="11">
        <v>0</v>
      </c>
      <c r="P286" s="8">
        <v>0</v>
      </c>
      <c r="Q286" s="12">
        <v>25026602</v>
      </c>
      <c r="R286" s="6">
        <v>642790042</v>
      </c>
      <c r="S286" s="13">
        <v>2024914.68</v>
      </c>
      <c r="T286" s="13">
        <v>0</v>
      </c>
      <c r="U286" s="13">
        <v>0</v>
      </c>
      <c r="V286" s="14">
        <v>1625.28</v>
      </c>
      <c r="W286" s="14">
        <v>0</v>
      </c>
      <c r="X286" s="14">
        <v>2023289.4</v>
      </c>
      <c r="Y286" s="15">
        <v>0</v>
      </c>
      <c r="Z286" s="13">
        <v>2023289.4</v>
      </c>
      <c r="AA286" s="16">
        <v>198676.45</v>
      </c>
      <c r="AB286" s="16">
        <v>0</v>
      </c>
      <c r="AC286" s="13">
        <v>193230.35</v>
      </c>
      <c r="AD286" s="14">
        <v>0</v>
      </c>
      <c r="AE286" s="14">
        <v>9182314</v>
      </c>
      <c r="AF286" s="14">
        <v>0</v>
      </c>
      <c r="AG286" s="14">
        <v>1929925.02</v>
      </c>
      <c r="AH286" s="14">
        <v>370658.06</v>
      </c>
      <c r="AI286" s="14">
        <v>0</v>
      </c>
      <c r="AJ286" s="17">
        <v>13898093.28</v>
      </c>
      <c r="AK286" s="18">
        <v>9858200</v>
      </c>
      <c r="AL286" s="18">
        <v>0</v>
      </c>
      <c r="AM286" s="18">
        <v>19875500</v>
      </c>
      <c r="AN286" s="18">
        <v>2105400</v>
      </c>
      <c r="AO286" s="18">
        <v>144900</v>
      </c>
      <c r="AP286" s="18">
        <v>5234100</v>
      </c>
      <c r="AQ286" s="6">
        <v>37218100</v>
      </c>
      <c r="AR286" s="15">
        <v>200000</v>
      </c>
      <c r="AS286" s="15">
        <v>2093930.67</v>
      </c>
      <c r="AT286" s="15">
        <v>125000</v>
      </c>
      <c r="AU286" s="13">
        <v>2418930.67</v>
      </c>
      <c r="AV286" s="18">
        <v>2750</v>
      </c>
      <c r="AW286" s="18">
        <v>20583</v>
      </c>
      <c r="AX286" s="18">
        <v>0</v>
      </c>
      <c r="AY286" s="18">
        <v>0</v>
      </c>
      <c r="AZ286" s="18">
        <v>0</v>
      </c>
      <c r="BA286" s="18">
        <v>0</v>
      </c>
      <c r="BB286" s="18">
        <v>0</v>
      </c>
      <c r="BC286" s="18">
        <v>0</v>
      </c>
      <c r="BD286" s="18">
        <v>0</v>
      </c>
      <c r="BE286" s="18">
        <v>0</v>
      </c>
      <c r="BF286" s="18">
        <v>0</v>
      </c>
      <c r="BG286" s="18">
        <v>0</v>
      </c>
      <c r="BH286" s="18">
        <v>0</v>
      </c>
      <c r="BI286" s="18">
        <v>0</v>
      </c>
      <c r="BJ286" s="18">
        <v>0</v>
      </c>
      <c r="BK286" s="18">
        <v>0</v>
      </c>
      <c r="BL286" s="18">
        <v>0</v>
      </c>
      <c r="BM286" s="18">
        <v>0</v>
      </c>
      <c r="BN286" s="18">
        <v>0</v>
      </c>
      <c r="BO286" s="18">
        <v>0</v>
      </c>
      <c r="BP286" s="18">
        <v>0</v>
      </c>
      <c r="BQ286" s="18">
        <v>0</v>
      </c>
      <c r="BR286" s="18"/>
      <c r="BS286" s="19">
        <f t="shared" si="4"/>
        <v>4348855.6899999995</v>
      </c>
    </row>
    <row r="287" spans="1:71" ht="15.75" customHeight="1">
      <c r="A287" s="3" t="s">
        <v>692</v>
      </c>
      <c r="B287" s="3" t="s">
        <v>693</v>
      </c>
      <c r="C287" s="3" t="s">
        <v>694</v>
      </c>
      <c r="D287" s="5">
        <v>1189690671</v>
      </c>
      <c r="E287" s="5">
        <v>1672427529</v>
      </c>
      <c r="F287" s="6">
        <v>2862118200</v>
      </c>
      <c r="G287" s="7">
        <v>3067900</v>
      </c>
      <c r="H287" s="7">
        <v>2859050300</v>
      </c>
      <c r="I287" s="8">
        <v>3918700</v>
      </c>
      <c r="J287" s="6">
        <v>2862969000</v>
      </c>
      <c r="K287" s="9">
        <v>3.3979999999999997</v>
      </c>
      <c r="L287" s="46">
        <v>79.9</v>
      </c>
      <c r="M287" s="46"/>
      <c r="N287" s="10">
        <v>0</v>
      </c>
      <c r="O287" s="11">
        <v>0</v>
      </c>
      <c r="P287" s="8">
        <v>0</v>
      </c>
      <c r="Q287" s="12">
        <v>728825531</v>
      </c>
      <c r="R287" s="6">
        <v>3591794531</v>
      </c>
      <c r="S287" s="13">
        <v>19195469.83</v>
      </c>
      <c r="T287" s="13">
        <v>0</v>
      </c>
      <c r="U287" s="13">
        <v>0</v>
      </c>
      <c r="V287" s="14">
        <v>0</v>
      </c>
      <c r="W287" s="14">
        <v>0</v>
      </c>
      <c r="X287" s="14">
        <v>19195469.83</v>
      </c>
      <c r="Y287" s="15">
        <v>0</v>
      </c>
      <c r="Z287" s="13">
        <v>19195469.83</v>
      </c>
      <c r="AA287" s="16">
        <v>1981596.28</v>
      </c>
      <c r="AB287" s="16">
        <v>0</v>
      </c>
      <c r="AC287" s="13">
        <v>897948.63</v>
      </c>
      <c r="AD287" s="14">
        <v>0</v>
      </c>
      <c r="AE287" s="14">
        <v>62822281</v>
      </c>
      <c r="AF287" s="14">
        <v>0</v>
      </c>
      <c r="AG287" s="14">
        <v>12386357.09</v>
      </c>
      <c r="AH287" s="14">
        <v>0</v>
      </c>
      <c r="AI287" s="14">
        <v>0</v>
      </c>
      <c r="AJ287" s="17">
        <v>97283652.83</v>
      </c>
      <c r="AK287" s="18">
        <v>64806500</v>
      </c>
      <c r="AL287" s="18">
        <v>5281500</v>
      </c>
      <c r="AM287" s="18">
        <v>78793200</v>
      </c>
      <c r="AN287" s="18">
        <v>11295700</v>
      </c>
      <c r="AO287" s="18">
        <v>466500</v>
      </c>
      <c r="AP287" s="18">
        <v>80935300</v>
      </c>
      <c r="AQ287" s="6">
        <v>241578700</v>
      </c>
      <c r="AR287" s="15">
        <v>3681080</v>
      </c>
      <c r="AS287" s="15">
        <v>6918800.47</v>
      </c>
      <c r="AT287" s="15">
        <v>470000</v>
      </c>
      <c r="AU287" s="13">
        <v>11069880.469999999</v>
      </c>
      <c r="AV287" s="18">
        <v>11000</v>
      </c>
      <c r="AW287" s="18">
        <v>65500</v>
      </c>
      <c r="AX287" s="18">
        <v>0</v>
      </c>
      <c r="AY287" s="18">
        <v>3067900</v>
      </c>
      <c r="AZ287" s="18">
        <v>0</v>
      </c>
      <c r="BA287" s="18">
        <v>0</v>
      </c>
      <c r="BB287" s="18">
        <v>0</v>
      </c>
      <c r="BC287" s="18">
        <v>0</v>
      </c>
      <c r="BD287" s="18">
        <v>0</v>
      </c>
      <c r="BE287" s="18">
        <v>0</v>
      </c>
      <c r="BF287" s="18">
        <v>0</v>
      </c>
      <c r="BG287" s="18">
        <v>0</v>
      </c>
      <c r="BH287" s="18">
        <v>0</v>
      </c>
      <c r="BI287" s="18">
        <v>0</v>
      </c>
      <c r="BJ287" s="18">
        <v>0</v>
      </c>
      <c r="BK287" s="18">
        <v>0</v>
      </c>
      <c r="BL287" s="18">
        <v>0</v>
      </c>
      <c r="BM287" s="18">
        <v>0</v>
      </c>
      <c r="BN287" s="18">
        <v>3067900</v>
      </c>
      <c r="BO287" s="18">
        <v>0</v>
      </c>
      <c r="BP287" s="18">
        <v>0</v>
      </c>
      <c r="BQ287" s="18">
        <v>0</v>
      </c>
      <c r="BR287" s="18"/>
      <c r="BS287" s="19">
        <f t="shared" si="4"/>
        <v>23456237.56</v>
      </c>
    </row>
    <row r="288" spans="1:71" ht="15.75" customHeight="1">
      <c r="A288" s="3" t="s">
        <v>695</v>
      </c>
      <c r="B288" s="3" t="s">
        <v>696</v>
      </c>
      <c r="C288" s="3" t="s">
        <v>694</v>
      </c>
      <c r="D288" s="5">
        <v>874120100</v>
      </c>
      <c r="E288" s="5">
        <v>2441466480</v>
      </c>
      <c r="F288" s="6">
        <v>3315586580</v>
      </c>
      <c r="G288" s="7">
        <v>2491300</v>
      </c>
      <c r="H288" s="7">
        <v>3313095280</v>
      </c>
      <c r="I288" s="8">
        <v>16981880</v>
      </c>
      <c r="J288" s="6">
        <v>3330077160</v>
      </c>
      <c r="K288" s="9">
        <v>3.697</v>
      </c>
      <c r="L288" s="46">
        <v>85.74000000000001</v>
      </c>
      <c r="M288" s="46"/>
      <c r="N288" s="10">
        <v>0</v>
      </c>
      <c r="O288" s="11">
        <v>0</v>
      </c>
      <c r="P288" s="8">
        <v>0</v>
      </c>
      <c r="Q288" s="12">
        <v>588759672</v>
      </c>
      <c r="R288" s="6">
        <v>3918836832</v>
      </c>
      <c r="S288" s="13">
        <v>20943267.64</v>
      </c>
      <c r="T288" s="13">
        <v>0</v>
      </c>
      <c r="U288" s="13">
        <v>0</v>
      </c>
      <c r="V288" s="14">
        <v>0</v>
      </c>
      <c r="W288" s="14">
        <v>53505.05</v>
      </c>
      <c r="X288" s="14">
        <v>20996772.69</v>
      </c>
      <c r="Y288" s="15">
        <v>0</v>
      </c>
      <c r="Z288" s="13">
        <v>20996772.69</v>
      </c>
      <c r="AA288" s="16">
        <v>2167587.63</v>
      </c>
      <c r="AB288" s="16">
        <v>0</v>
      </c>
      <c r="AC288" s="13">
        <v>982121.74</v>
      </c>
      <c r="AD288" s="14">
        <v>65055762</v>
      </c>
      <c r="AE288" s="14">
        <v>0</v>
      </c>
      <c r="AF288" s="14">
        <v>0</v>
      </c>
      <c r="AG288" s="14">
        <v>33900307.46</v>
      </c>
      <c r="AH288" s="14">
        <v>0</v>
      </c>
      <c r="AI288" s="14">
        <v>0</v>
      </c>
      <c r="AJ288" s="17">
        <v>123102551.52000001</v>
      </c>
      <c r="AK288" s="18">
        <v>116881800</v>
      </c>
      <c r="AL288" s="18">
        <v>737470644</v>
      </c>
      <c r="AM288" s="18">
        <v>757807400</v>
      </c>
      <c r="AN288" s="18">
        <v>92862000</v>
      </c>
      <c r="AO288" s="18">
        <v>7072200</v>
      </c>
      <c r="AP288" s="18">
        <v>91693900</v>
      </c>
      <c r="AQ288" s="6">
        <v>1803787944</v>
      </c>
      <c r="AR288" s="15">
        <v>740000</v>
      </c>
      <c r="AS288" s="15">
        <v>21869292.46</v>
      </c>
      <c r="AT288" s="15">
        <v>113000</v>
      </c>
      <c r="AU288" s="13">
        <v>22722292.46</v>
      </c>
      <c r="AV288" s="18">
        <v>27500</v>
      </c>
      <c r="AW288" s="18">
        <v>162250</v>
      </c>
      <c r="AX288" s="18">
        <v>0</v>
      </c>
      <c r="AY288" s="18">
        <v>2491300</v>
      </c>
      <c r="AZ288" s="18">
        <v>0</v>
      </c>
      <c r="BA288" s="18">
        <v>0</v>
      </c>
      <c r="BB288" s="18">
        <v>0</v>
      </c>
      <c r="BC288" s="18">
        <v>0</v>
      </c>
      <c r="BD288" s="18">
        <v>0</v>
      </c>
      <c r="BE288" s="18">
        <v>0</v>
      </c>
      <c r="BF288" s="18">
        <v>0</v>
      </c>
      <c r="BG288" s="18">
        <v>0</v>
      </c>
      <c r="BH288" s="18">
        <v>0</v>
      </c>
      <c r="BI288" s="18">
        <v>0</v>
      </c>
      <c r="BJ288" s="18">
        <v>0</v>
      </c>
      <c r="BK288" s="18">
        <v>0</v>
      </c>
      <c r="BL288" s="18">
        <v>0</v>
      </c>
      <c r="BM288" s="18">
        <v>0</v>
      </c>
      <c r="BN288" s="18">
        <v>2491300</v>
      </c>
      <c r="BO288" s="18">
        <v>0</v>
      </c>
      <c r="BP288" s="18">
        <v>0</v>
      </c>
      <c r="BQ288" s="18">
        <v>0</v>
      </c>
      <c r="BR288" s="18"/>
      <c r="BS288" s="19">
        <f t="shared" si="4"/>
        <v>56622599.92</v>
      </c>
    </row>
    <row r="289" spans="1:71" ht="15.75" customHeight="1">
      <c r="A289" s="3" t="s">
        <v>697</v>
      </c>
      <c r="B289" s="3" t="s">
        <v>148</v>
      </c>
      <c r="C289" s="3" t="s">
        <v>694</v>
      </c>
      <c r="D289" s="5">
        <v>2641959600</v>
      </c>
      <c r="E289" s="5">
        <v>6207822400</v>
      </c>
      <c r="F289" s="6">
        <v>8849782000</v>
      </c>
      <c r="G289" s="7">
        <v>6292500</v>
      </c>
      <c r="H289" s="7">
        <v>8843489500</v>
      </c>
      <c r="I289" s="8">
        <v>24829400</v>
      </c>
      <c r="J289" s="6">
        <v>8868318900</v>
      </c>
      <c r="K289" s="9">
        <v>3.303</v>
      </c>
      <c r="L289" s="46">
        <v>83.39</v>
      </c>
      <c r="M289" s="46"/>
      <c r="N289" s="10">
        <v>0</v>
      </c>
      <c r="O289" s="11">
        <v>0</v>
      </c>
      <c r="P289" s="8">
        <v>0</v>
      </c>
      <c r="Q289" s="12">
        <v>1876245734</v>
      </c>
      <c r="R289" s="6">
        <v>10744564634</v>
      </c>
      <c r="S289" s="13">
        <v>57421705.09</v>
      </c>
      <c r="T289" s="13">
        <v>0</v>
      </c>
      <c r="U289" s="13">
        <v>0</v>
      </c>
      <c r="V289" s="14">
        <v>56795.73</v>
      </c>
      <c r="W289" s="14">
        <v>0</v>
      </c>
      <c r="X289" s="14">
        <v>57364909.36000001</v>
      </c>
      <c r="Y289" s="15">
        <v>0</v>
      </c>
      <c r="Z289" s="13">
        <v>57364909.36000001</v>
      </c>
      <c r="AA289" s="16">
        <v>0</v>
      </c>
      <c r="AB289" s="16">
        <v>0</v>
      </c>
      <c r="AC289" s="13">
        <v>2683484.78</v>
      </c>
      <c r="AD289" s="14">
        <v>126916495</v>
      </c>
      <c r="AE289" s="14">
        <v>0</v>
      </c>
      <c r="AF289" s="14">
        <v>0</v>
      </c>
      <c r="AG289" s="14">
        <v>102433155.09</v>
      </c>
      <c r="AH289" s="14">
        <v>0</v>
      </c>
      <c r="AI289" s="14">
        <v>3501384</v>
      </c>
      <c r="AJ289" s="17">
        <v>292899428.23</v>
      </c>
      <c r="AK289" s="18">
        <v>219242200</v>
      </c>
      <c r="AL289" s="18">
        <v>5325100</v>
      </c>
      <c r="AM289" s="18">
        <v>276657700</v>
      </c>
      <c r="AN289" s="18">
        <v>157592200</v>
      </c>
      <c r="AO289" s="18">
        <v>18155000</v>
      </c>
      <c r="AP289" s="18">
        <v>326627800</v>
      </c>
      <c r="AQ289" s="6">
        <v>1003600000</v>
      </c>
      <c r="AR289" s="15">
        <v>8500000</v>
      </c>
      <c r="AS289" s="15">
        <v>43461645.84</v>
      </c>
      <c r="AT289" s="15">
        <v>135000</v>
      </c>
      <c r="AU289" s="13">
        <v>52096645.84</v>
      </c>
      <c r="AV289" s="18">
        <v>88500</v>
      </c>
      <c r="AW289" s="18">
        <v>546250</v>
      </c>
      <c r="AX289" s="18">
        <v>0</v>
      </c>
      <c r="AY289" s="18">
        <v>6292500</v>
      </c>
      <c r="AZ289" s="18">
        <v>0</v>
      </c>
      <c r="BA289" s="18">
        <v>0</v>
      </c>
      <c r="BB289" s="18">
        <v>0</v>
      </c>
      <c r="BC289" s="18">
        <v>0</v>
      </c>
      <c r="BD289" s="18">
        <v>0</v>
      </c>
      <c r="BE289" s="18">
        <v>0</v>
      </c>
      <c r="BF289" s="18">
        <v>0</v>
      </c>
      <c r="BG289" s="18">
        <v>0</v>
      </c>
      <c r="BH289" s="18">
        <v>0</v>
      </c>
      <c r="BI289" s="18">
        <v>0</v>
      </c>
      <c r="BJ289" s="18">
        <v>0</v>
      </c>
      <c r="BK289" s="18">
        <v>0</v>
      </c>
      <c r="BL289" s="18">
        <v>0</v>
      </c>
      <c r="BM289" s="18">
        <v>0</v>
      </c>
      <c r="BN289" s="18">
        <v>6292500</v>
      </c>
      <c r="BO289" s="18">
        <v>0</v>
      </c>
      <c r="BP289" s="18">
        <v>0</v>
      </c>
      <c r="BQ289" s="18">
        <v>0</v>
      </c>
      <c r="BR289" s="18"/>
      <c r="BS289" s="19">
        <f t="shared" si="4"/>
        <v>154529800.93</v>
      </c>
    </row>
    <row r="290" spans="1:71" ht="15.75" customHeight="1">
      <c r="A290" s="3" t="s">
        <v>698</v>
      </c>
      <c r="B290" s="3" t="s">
        <v>699</v>
      </c>
      <c r="C290" s="3" t="s">
        <v>694</v>
      </c>
      <c r="D290" s="5">
        <v>146011900</v>
      </c>
      <c r="E290" s="5">
        <v>246626700</v>
      </c>
      <c r="F290" s="6">
        <v>392638600</v>
      </c>
      <c r="G290" s="7">
        <v>174900</v>
      </c>
      <c r="H290" s="7">
        <v>392463700</v>
      </c>
      <c r="I290" s="8">
        <v>3249600</v>
      </c>
      <c r="J290" s="6">
        <v>395713300</v>
      </c>
      <c r="K290" s="9">
        <v>4.853000000000001</v>
      </c>
      <c r="L290" s="46">
        <v>73.49</v>
      </c>
      <c r="M290" s="46"/>
      <c r="N290" s="10">
        <v>0</v>
      </c>
      <c r="O290" s="11">
        <v>0</v>
      </c>
      <c r="P290" s="8">
        <v>0</v>
      </c>
      <c r="Q290" s="12">
        <v>143907635</v>
      </c>
      <c r="R290" s="6">
        <v>539620935</v>
      </c>
      <c r="S290" s="13">
        <v>2883872.47</v>
      </c>
      <c r="T290" s="13">
        <v>0</v>
      </c>
      <c r="U290" s="13">
        <v>0</v>
      </c>
      <c r="V290" s="14">
        <v>0</v>
      </c>
      <c r="W290" s="14">
        <v>0</v>
      </c>
      <c r="X290" s="14">
        <v>2883872.47</v>
      </c>
      <c r="Y290" s="15">
        <v>0</v>
      </c>
      <c r="Z290" s="13">
        <v>2883872.47</v>
      </c>
      <c r="AA290" s="16">
        <v>297709.36</v>
      </c>
      <c r="AB290" s="16">
        <v>0</v>
      </c>
      <c r="AC290" s="13">
        <v>134905.23</v>
      </c>
      <c r="AD290" s="14">
        <v>0</v>
      </c>
      <c r="AE290" s="14">
        <v>9637902</v>
      </c>
      <c r="AF290" s="14">
        <v>0</v>
      </c>
      <c r="AG290" s="14">
        <v>6248066</v>
      </c>
      <c r="AH290" s="14">
        <v>0</v>
      </c>
      <c r="AI290" s="14">
        <v>0</v>
      </c>
      <c r="AJ290" s="17">
        <v>19202455.060000002</v>
      </c>
      <c r="AK290" s="18">
        <v>50978700</v>
      </c>
      <c r="AL290" s="18">
        <v>67338300</v>
      </c>
      <c r="AM290" s="18">
        <v>18983000</v>
      </c>
      <c r="AN290" s="18">
        <v>15524200</v>
      </c>
      <c r="AO290" s="18">
        <v>1877500</v>
      </c>
      <c r="AP290" s="18">
        <v>3190800</v>
      </c>
      <c r="AQ290" s="6">
        <v>157892500</v>
      </c>
      <c r="AR290" s="15">
        <v>898000</v>
      </c>
      <c r="AS290" s="15">
        <v>1441725.42</v>
      </c>
      <c r="AT290" s="15">
        <v>180000</v>
      </c>
      <c r="AU290" s="13">
        <v>2519725.42</v>
      </c>
      <c r="AV290" s="18">
        <v>2000</v>
      </c>
      <c r="AW290" s="18">
        <v>15000</v>
      </c>
      <c r="AX290" s="18">
        <v>0</v>
      </c>
      <c r="AY290" s="18">
        <v>0</v>
      </c>
      <c r="AZ290" s="18">
        <v>0</v>
      </c>
      <c r="BA290" s="18">
        <v>0</v>
      </c>
      <c r="BB290" s="18">
        <v>0</v>
      </c>
      <c r="BC290" s="18">
        <v>0</v>
      </c>
      <c r="BD290" s="18">
        <v>0</v>
      </c>
      <c r="BE290" s="18">
        <v>0</v>
      </c>
      <c r="BF290" s="18">
        <v>0</v>
      </c>
      <c r="BG290" s="18">
        <v>174900</v>
      </c>
      <c r="BH290" s="18">
        <v>0</v>
      </c>
      <c r="BI290" s="18">
        <v>0</v>
      </c>
      <c r="BJ290" s="18">
        <v>0</v>
      </c>
      <c r="BK290" s="18">
        <v>0</v>
      </c>
      <c r="BL290" s="18">
        <v>0</v>
      </c>
      <c r="BM290" s="18">
        <v>0</v>
      </c>
      <c r="BN290" s="18">
        <v>174900</v>
      </c>
      <c r="BO290" s="18">
        <v>0</v>
      </c>
      <c r="BP290" s="18">
        <v>39996</v>
      </c>
      <c r="BQ290" s="18">
        <v>0</v>
      </c>
      <c r="BR290" s="18"/>
      <c r="BS290" s="19">
        <f t="shared" si="4"/>
        <v>8767791.42</v>
      </c>
    </row>
    <row r="291" spans="1:71" ht="15.75" customHeight="1">
      <c r="A291" s="3" t="s">
        <v>700</v>
      </c>
      <c r="B291" s="3" t="s">
        <v>701</v>
      </c>
      <c r="C291" s="3" t="s">
        <v>694</v>
      </c>
      <c r="D291" s="5">
        <v>167433200</v>
      </c>
      <c r="E291" s="5">
        <v>151089700</v>
      </c>
      <c r="F291" s="6">
        <v>318522900</v>
      </c>
      <c r="G291" s="7">
        <v>0</v>
      </c>
      <c r="H291" s="7">
        <v>318522900</v>
      </c>
      <c r="I291" s="8">
        <v>0</v>
      </c>
      <c r="J291" s="6">
        <v>318522900</v>
      </c>
      <c r="K291" s="9">
        <v>3.2399999999999998</v>
      </c>
      <c r="L291" s="46">
        <v>85.59</v>
      </c>
      <c r="M291" s="46"/>
      <c r="N291" s="10">
        <v>0</v>
      </c>
      <c r="O291" s="11">
        <v>0</v>
      </c>
      <c r="P291" s="8">
        <v>0</v>
      </c>
      <c r="Q291" s="12">
        <v>54814076</v>
      </c>
      <c r="R291" s="6">
        <v>373336976</v>
      </c>
      <c r="S291" s="13">
        <v>1995208.41</v>
      </c>
      <c r="T291" s="13">
        <v>0</v>
      </c>
      <c r="U291" s="13">
        <v>0</v>
      </c>
      <c r="V291" s="14">
        <v>989.52</v>
      </c>
      <c r="W291" s="14">
        <v>0</v>
      </c>
      <c r="X291" s="14">
        <v>1994218.89</v>
      </c>
      <c r="Y291" s="15">
        <v>0</v>
      </c>
      <c r="Z291" s="13">
        <v>1994218.89</v>
      </c>
      <c r="AA291" s="16">
        <v>0</v>
      </c>
      <c r="AB291" s="16">
        <v>0</v>
      </c>
      <c r="AC291" s="13">
        <v>93289.55</v>
      </c>
      <c r="AD291" s="14">
        <v>0</v>
      </c>
      <c r="AE291" s="14">
        <v>5802861</v>
      </c>
      <c r="AF291" s="14">
        <v>0</v>
      </c>
      <c r="AG291" s="14">
        <v>2272387.08</v>
      </c>
      <c r="AH291" s="14">
        <v>31852.29</v>
      </c>
      <c r="AI291" s="14">
        <v>124070</v>
      </c>
      <c r="AJ291" s="17">
        <v>10318678.809999999</v>
      </c>
      <c r="AK291" s="18">
        <v>7174400</v>
      </c>
      <c r="AL291" s="18">
        <v>0</v>
      </c>
      <c r="AM291" s="18">
        <v>6765300</v>
      </c>
      <c r="AN291" s="18">
        <v>6964500</v>
      </c>
      <c r="AO291" s="18">
        <v>380500</v>
      </c>
      <c r="AP291" s="18">
        <v>1310500</v>
      </c>
      <c r="AQ291" s="6">
        <v>22595200</v>
      </c>
      <c r="AR291" s="15">
        <v>600000</v>
      </c>
      <c r="AS291" s="15">
        <v>922969.01</v>
      </c>
      <c r="AT291" s="15">
        <v>140000</v>
      </c>
      <c r="AU291" s="13">
        <v>1662969.01</v>
      </c>
      <c r="AV291" s="18">
        <v>1750</v>
      </c>
      <c r="AW291" s="18">
        <v>8000</v>
      </c>
      <c r="AX291" s="18">
        <v>0</v>
      </c>
      <c r="AY291" s="18">
        <v>0</v>
      </c>
      <c r="AZ291" s="18">
        <v>0</v>
      </c>
      <c r="BA291" s="18">
        <v>0</v>
      </c>
      <c r="BB291" s="18">
        <v>0</v>
      </c>
      <c r="BC291" s="18">
        <v>0</v>
      </c>
      <c r="BD291" s="18">
        <v>0</v>
      </c>
      <c r="BE291" s="18">
        <v>0</v>
      </c>
      <c r="BF291" s="18">
        <v>0</v>
      </c>
      <c r="BG291" s="18">
        <v>0</v>
      </c>
      <c r="BH291" s="18">
        <v>0</v>
      </c>
      <c r="BI291" s="18">
        <v>0</v>
      </c>
      <c r="BJ291" s="18">
        <v>0</v>
      </c>
      <c r="BK291" s="18">
        <v>0</v>
      </c>
      <c r="BL291" s="18">
        <v>0</v>
      </c>
      <c r="BM291" s="18">
        <v>0</v>
      </c>
      <c r="BN291" s="18">
        <v>0</v>
      </c>
      <c r="BO291" s="18">
        <v>0</v>
      </c>
      <c r="BP291" s="18">
        <v>0</v>
      </c>
      <c r="BQ291" s="18">
        <v>0</v>
      </c>
      <c r="BR291" s="18"/>
      <c r="BS291" s="19">
        <f t="shared" si="4"/>
        <v>3935356.09</v>
      </c>
    </row>
    <row r="292" spans="1:71" ht="15.75" customHeight="1">
      <c r="A292" s="3" t="s">
        <v>702</v>
      </c>
      <c r="B292" s="3" t="s">
        <v>509</v>
      </c>
      <c r="C292" s="3" t="s">
        <v>694</v>
      </c>
      <c r="D292" s="5">
        <v>1685119540</v>
      </c>
      <c r="E292" s="5">
        <v>2299928800</v>
      </c>
      <c r="F292" s="6">
        <v>3985048340</v>
      </c>
      <c r="G292" s="7">
        <v>2040500</v>
      </c>
      <c r="H292" s="7">
        <v>3983007840</v>
      </c>
      <c r="I292" s="8">
        <v>5206725</v>
      </c>
      <c r="J292" s="6">
        <v>3988214565</v>
      </c>
      <c r="K292" s="9">
        <v>2.944</v>
      </c>
      <c r="L292" s="46">
        <v>84.74</v>
      </c>
      <c r="M292" s="46"/>
      <c r="N292" s="10">
        <v>0</v>
      </c>
      <c r="O292" s="11">
        <v>0</v>
      </c>
      <c r="P292" s="8">
        <v>0</v>
      </c>
      <c r="Q292" s="12">
        <v>727911643</v>
      </c>
      <c r="R292" s="6">
        <v>4716126208</v>
      </c>
      <c r="S292" s="13">
        <v>25204186.26</v>
      </c>
      <c r="T292" s="13">
        <v>0</v>
      </c>
      <c r="U292" s="13">
        <v>0</v>
      </c>
      <c r="V292" s="14">
        <v>6044.23</v>
      </c>
      <c r="W292" s="14">
        <v>0</v>
      </c>
      <c r="X292" s="14">
        <v>25198142.03</v>
      </c>
      <c r="Y292" s="15">
        <v>0</v>
      </c>
      <c r="Z292" s="13">
        <v>25198142.03</v>
      </c>
      <c r="AA292" s="16">
        <v>2601266.83</v>
      </c>
      <c r="AB292" s="16">
        <v>0</v>
      </c>
      <c r="AC292" s="13">
        <v>1178754.11</v>
      </c>
      <c r="AD292" s="14">
        <v>0</v>
      </c>
      <c r="AE292" s="14">
        <v>69859488</v>
      </c>
      <c r="AF292" s="14">
        <v>0</v>
      </c>
      <c r="AG292" s="14">
        <v>17339858.65</v>
      </c>
      <c r="AH292" s="14">
        <v>1196464</v>
      </c>
      <c r="AI292" s="14">
        <v>0</v>
      </c>
      <c r="AJ292" s="17">
        <v>117373973.62</v>
      </c>
      <c r="AK292" s="18">
        <v>60659000</v>
      </c>
      <c r="AL292" s="18">
        <v>17359900</v>
      </c>
      <c r="AM292" s="18">
        <v>212361200</v>
      </c>
      <c r="AN292" s="18">
        <v>240671400</v>
      </c>
      <c r="AO292" s="18">
        <v>2273500</v>
      </c>
      <c r="AP292" s="18">
        <v>36050300</v>
      </c>
      <c r="AQ292" s="6">
        <v>569375300</v>
      </c>
      <c r="AR292" s="15">
        <v>1995000</v>
      </c>
      <c r="AS292" s="15">
        <v>6154291.33</v>
      </c>
      <c r="AT292" s="15">
        <v>800000</v>
      </c>
      <c r="AU292" s="13">
        <v>8949291.33</v>
      </c>
      <c r="AV292" s="18">
        <v>5500</v>
      </c>
      <c r="AW292" s="18">
        <v>63000</v>
      </c>
      <c r="AX292" s="18">
        <v>0</v>
      </c>
      <c r="AY292" s="18">
        <v>2040500</v>
      </c>
      <c r="AZ292" s="18">
        <v>0</v>
      </c>
      <c r="BA292" s="18">
        <v>0</v>
      </c>
      <c r="BB292" s="18">
        <v>0</v>
      </c>
      <c r="BC292" s="18">
        <v>0</v>
      </c>
      <c r="BD292" s="18">
        <v>0</v>
      </c>
      <c r="BE292" s="18">
        <v>0</v>
      </c>
      <c r="BF292" s="18">
        <v>0</v>
      </c>
      <c r="BG292" s="18">
        <v>0</v>
      </c>
      <c r="BH292" s="18">
        <v>0</v>
      </c>
      <c r="BI292" s="18">
        <v>0</v>
      </c>
      <c r="BJ292" s="18">
        <v>0</v>
      </c>
      <c r="BK292" s="18">
        <v>0</v>
      </c>
      <c r="BL292" s="18">
        <v>0</v>
      </c>
      <c r="BM292" s="18">
        <v>0</v>
      </c>
      <c r="BN292" s="18">
        <v>2040500</v>
      </c>
      <c r="BO292" s="18">
        <v>0</v>
      </c>
      <c r="BP292" s="18">
        <v>0</v>
      </c>
      <c r="BQ292" s="18">
        <v>0</v>
      </c>
      <c r="BR292" s="18"/>
      <c r="BS292" s="19">
        <f t="shared" si="4"/>
        <v>26289149.979999997</v>
      </c>
    </row>
    <row r="293" spans="1:71" ht="15.75" customHeight="1">
      <c r="A293" s="3" t="s">
        <v>703</v>
      </c>
      <c r="B293" s="3" t="s">
        <v>511</v>
      </c>
      <c r="C293" s="3" t="s">
        <v>694</v>
      </c>
      <c r="D293" s="5">
        <v>1379459700</v>
      </c>
      <c r="E293" s="5">
        <v>3321565800</v>
      </c>
      <c r="F293" s="6">
        <v>4701025500</v>
      </c>
      <c r="G293" s="7">
        <v>1256400</v>
      </c>
      <c r="H293" s="7">
        <v>4699769100</v>
      </c>
      <c r="I293" s="8">
        <v>6583100</v>
      </c>
      <c r="J293" s="6">
        <v>4706352200</v>
      </c>
      <c r="K293" s="9">
        <v>3.036</v>
      </c>
      <c r="L293" s="46">
        <v>85.45</v>
      </c>
      <c r="M293" s="46"/>
      <c r="N293" s="10">
        <v>0</v>
      </c>
      <c r="O293" s="11">
        <v>0</v>
      </c>
      <c r="P293" s="8">
        <v>0</v>
      </c>
      <c r="Q293" s="12">
        <v>822770856</v>
      </c>
      <c r="R293" s="6">
        <v>5529123056</v>
      </c>
      <c r="S293" s="13">
        <v>29549049.62</v>
      </c>
      <c r="T293" s="13">
        <v>0</v>
      </c>
      <c r="U293" s="13">
        <v>0</v>
      </c>
      <c r="V293" s="14">
        <v>0</v>
      </c>
      <c r="W293" s="14">
        <v>66301.52</v>
      </c>
      <c r="X293" s="14">
        <v>29615351.14</v>
      </c>
      <c r="Y293" s="15">
        <v>0</v>
      </c>
      <c r="Z293" s="13">
        <v>29615351.14</v>
      </c>
      <c r="AA293" s="16">
        <v>3057266.6</v>
      </c>
      <c r="AB293" s="16">
        <v>0</v>
      </c>
      <c r="AC293" s="13">
        <v>1385275.57</v>
      </c>
      <c r="AD293" s="14">
        <v>76716670</v>
      </c>
      <c r="AE293" s="14">
        <v>0</v>
      </c>
      <c r="AF293" s="14">
        <v>0</v>
      </c>
      <c r="AG293" s="14">
        <v>30686650.9</v>
      </c>
      <c r="AH293" s="14">
        <v>1411905.66</v>
      </c>
      <c r="AI293" s="14">
        <v>0</v>
      </c>
      <c r="AJ293" s="17">
        <v>142873119.87</v>
      </c>
      <c r="AK293" s="18">
        <v>74920900</v>
      </c>
      <c r="AL293" s="18">
        <v>393078800</v>
      </c>
      <c r="AM293" s="18">
        <v>135552500</v>
      </c>
      <c r="AN293" s="18">
        <v>110331800</v>
      </c>
      <c r="AO293" s="18">
        <v>314500</v>
      </c>
      <c r="AP293" s="18">
        <v>67357700</v>
      </c>
      <c r="AQ293" s="6">
        <v>781556200</v>
      </c>
      <c r="AR293" s="15">
        <v>9915000</v>
      </c>
      <c r="AS293" s="15">
        <v>20331936.67</v>
      </c>
      <c r="AT293" s="15">
        <v>830000</v>
      </c>
      <c r="AU293" s="13">
        <v>31076936.67</v>
      </c>
      <c r="AV293" s="18">
        <v>23750</v>
      </c>
      <c r="AW293" s="18">
        <v>94000</v>
      </c>
      <c r="AX293" s="18">
        <v>0</v>
      </c>
      <c r="AY293" s="18">
        <v>1256400</v>
      </c>
      <c r="AZ293" s="18">
        <v>0</v>
      </c>
      <c r="BA293" s="18">
        <v>0</v>
      </c>
      <c r="BB293" s="18">
        <v>0</v>
      </c>
      <c r="BC293" s="18">
        <v>0</v>
      </c>
      <c r="BD293" s="18">
        <v>0</v>
      </c>
      <c r="BE293" s="18">
        <v>0</v>
      </c>
      <c r="BF293" s="18">
        <v>0</v>
      </c>
      <c r="BG293" s="18">
        <v>0</v>
      </c>
      <c r="BH293" s="18">
        <v>0</v>
      </c>
      <c r="BI293" s="18">
        <v>0</v>
      </c>
      <c r="BJ293" s="18">
        <v>0</v>
      </c>
      <c r="BK293" s="18">
        <v>0</v>
      </c>
      <c r="BL293" s="18">
        <v>0</v>
      </c>
      <c r="BM293" s="18">
        <v>0</v>
      </c>
      <c r="BN293" s="18">
        <v>1256400</v>
      </c>
      <c r="BO293" s="18">
        <v>0</v>
      </c>
      <c r="BP293" s="18">
        <v>0</v>
      </c>
      <c r="BQ293" s="18">
        <v>0</v>
      </c>
      <c r="BR293" s="18"/>
      <c r="BS293" s="19">
        <f t="shared" si="4"/>
        <v>61763587.57</v>
      </c>
    </row>
    <row r="294" spans="1:71" ht="15.75" customHeight="1">
      <c r="A294" s="3" t="s">
        <v>704</v>
      </c>
      <c r="B294" s="3" t="s">
        <v>705</v>
      </c>
      <c r="C294" s="3" t="s">
        <v>694</v>
      </c>
      <c r="D294" s="5">
        <v>272209500</v>
      </c>
      <c r="E294" s="5">
        <v>253447600</v>
      </c>
      <c r="F294" s="6">
        <v>525657100</v>
      </c>
      <c r="G294" s="7">
        <v>27000</v>
      </c>
      <c r="H294" s="7">
        <v>525630100</v>
      </c>
      <c r="I294" s="8">
        <v>1704600</v>
      </c>
      <c r="J294" s="6">
        <v>527334700</v>
      </c>
      <c r="K294" s="9">
        <v>3</v>
      </c>
      <c r="L294" s="46">
        <v>85.78</v>
      </c>
      <c r="M294" s="46"/>
      <c r="N294" s="10">
        <v>0</v>
      </c>
      <c r="O294" s="11">
        <v>0</v>
      </c>
      <c r="P294" s="8">
        <v>0</v>
      </c>
      <c r="Q294" s="12">
        <v>88010799</v>
      </c>
      <c r="R294" s="6">
        <v>615345499</v>
      </c>
      <c r="S294" s="13">
        <v>3288563.94</v>
      </c>
      <c r="T294" s="13">
        <v>0</v>
      </c>
      <c r="U294" s="13">
        <v>0</v>
      </c>
      <c r="V294" s="14">
        <v>1779.29</v>
      </c>
      <c r="W294" s="14">
        <v>0</v>
      </c>
      <c r="X294" s="14">
        <v>3286784.65</v>
      </c>
      <c r="Y294" s="15">
        <v>0</v>
      </c>
      <c r="Z294" s="13">
        <v>3286784.65</v>
      </c>
      <c r="AA294" s="16">
        <v>0</v>
      </c>
      <c r="AB294" s="16">
        <v>0</v>
      </c>
      <c r="AC294" s="13">
        <v>153754.67</v>
      </c>
      <c r="AD294" s="14">
        <v>0</v>
      </c>
      <c r="AE294" s="14">
        <v>9269377</v>
      </c>
      <c r="AF294" s="14">
        <v>0</v>
      </c>
      <c r="AG294" s="14">
        <v>2847607.38</v>
      </c>
      <c r="AH294" s="14">
        <v>52733.47</v>
      </c>
      <c r="AI294" s="14">
        <v>204923</v>
      </c>
      <c r="AJ294" s="17">
        <v>15815180.17</v>
      </c>
      <c r="AK294" s="18">
        <v>9572100</v>
      </c>
      <c r="AL294" s="18">
        <v>6628700</v>
      </c>
      <c r="AM294" s="18">
        <v>11864700</v>
      </c>
      <c r="AN294" s="18">
        <v>10921800</v>
      </c>
      <c r="AO294" s="18">
        <v>1791700</v>
      </c>
      <c r="AP294" s="18">
        <v>18171000</v>
      </c>
      <c r="AQ294" s="6">
        <v>58950000</v>
      </c>
      <c r="AR294" s="15">
        <v>496084.78</v>
      </c>
      <c r="AS294" s="15">
        <v>766715.28</v>
      </c>
      <c r="AT294" s="15">
        <v>120000</v>
      </c>
      <c r="AU294" s="13">
        <v>1382800.06</v>
      </c>
      <c r="AV294" s="18">
        <v>250</v>
      </c>
      <c r="AW294" s="18">
        <v>7500</v>
      </c>
      <c r="AX294" s="18">
        <v>0</v>
      </c>
      <c r="AY294" s="18">
        <v>0</v>
      </c>
      <c r="AZ294" s="18">
        <v>0</v>
      </c>
      <c r="BA294" s="18">
        <v>0</v>
      </c>
      <c r="BB294" s="18">
        <v>27000</v>
      </c>
      <c r="BC294" s="18">
        <v>0</v>
      </c>
      <c r="BD294" s="18">
        <v>0</v>
      </c>
      <c r="BE294" s="18">
        <v>0</v>
      </c>
      <c r="BF294" s="18">
        <v>0</v>
      </c>
      <c r="BG294" s="18">
        <v>0</v>
      </c>
      <c r="BH294" s="18">
        <v>0</v>
      </c>
      <c r="BI294" s="18">
        <v>0</v>
      </c>
      <c r="BJ294" s="18">
        <v>0</v>
      </c>
      <c r="BK294" s="18">
        <v>0</v>
      </c>
      <c r="BL294" s="18">
        <v>0</v>
      </c>
      <c r="BM294" s="18">
        <v>0</v>
      </c>
      <c r="BN294" s="18">
        <v>27000</v>
      </c>
      <c r="BO294" s="18">
        <v>0</v>
      </c>
      <c r="BP294" s="18">
        <v>0</v>
      </c>
      <c r="BQ294" s="18">
        <v>0</v>
      </c>
      <c r="BR294" s="18"/>
      <c r="BS294" s="19">
        <f t="shared" si="4"/>
        <v>4230407.4399999995</v>
      </c>
    </row>
    <row r="295" spans="1:71" ht="15.75" customHeight="1">
      <c r="A295" s="3" t="s">
        <v>706</v>
      </c>
      <c r="B295" s="3" t="s">
        <v>707</v>
      </c>
      <c r="C295" s="3" t="s">
        <v>694</v>
      </c>
      <c r="D295" s="5">
        <v>500764500</v>
      </c>
      <c r="E295" s="5">
        <v>1712256210</v>
      </c>
      <c r="F295" s="6">
        <v>2213020710</v>
      </c>
      <c r="G295" s="7">
        <v>685500</v>
      </c>
      <c r="H295" s="7">
        <v>2212335210</v>
      </c>
      <c r="I295" s="8">
        <v>14432800</v>
      </c>
      <c r="J295" s="6">
        <v>2226768010</v>
      </c>
      <c r="K295" s="9">
        <v>5.567</v>
      </c>
      <c r="L295" s="46">
        <v>74.89</v>
      </c>
      <c r="M295" s="46"/>
      <c r="N295" s="10">
        <v>0</v>
      </c>
      <c r="O295" s="11">
        <v>0</v>
      </c>
      <c r="P295" s="8">
        <v>0</v>
      </c>
      <c r="Q295" s="12">
        <v>811307517</v>
      </c>
      <c r="R295" s="6">
        <v>3038075527</v>
      </c>
      <c r="S295" s="13">
        <v>16236253.67</v>
      </c>
      <c r="T295" s="13">
        <v>0</v>
      </c>
      <c r="U295" s="13">
        <v>0</v>
      </c>
      <c r="V295" s="14">
        <v>105058.45</v>
      </c>
      <c r="W295" s="14">
        <v>0</v>
      </c>
      <c r="X295" s="14">
        <v>16131195.22</v>
      </c>
      <c r="Y295" s="15">
        <v>0</v>
      </c>
      <c r="Z295" s="13">
        <v>16131195.22</v>
      </c>
      <c r="AA295" s="16">
        <v>0</v>
      </c>
      <c r="AB295" s="16">
        <v>0</v>
      </c>
      <c r="AC295" s="13">
        <v>754835.3</v>
      </c>
      <c r="AD295" s="14">
        <v>24740363</v>
      </c>
      <c r="AE295" s="14">
        <v>0</v>
      </c>
      <c r="AF295" s="14">
        <v>1168468.76</v>
      </c>
      <c r="AG295" s="14">
        <v>80172437.39</v>
      </c>
      <c r="AH295" s="14">
        <v>0</v>
      </c>
      <c r="AI295" s="14">
        <v>986408.67</v>
      </c>
      <c r="AJ295" s="17">
        <v>123953708.33999999</v>
      </c>
      <c r="AK295" s="18">
        <v>237984299</v>
      </c>
      <c r="AL295" s="18">
        <v>31859700</v>
      </c>
      <c r="AM295" s="18">
        <v>1807153376</v>
      </c>
      <c r="AN295" s="18">
        <v>184973400</v>
      </c>
      <c r="AO295" s="18">
        <v>3977800</v>
      </c>
      <c r="AP295" s="18">
        <v>523745800</v>
      </c>
      <c r="AQ295" s="6">
        <v>2789694375</v>
      </c>
      <c r="AR295" s="15">
        <v>18500000</v>
      </c>
      <c r="AS295" s="15">
        <v>169658844.33</v>
      </c>
      <c r="AT295" s="15">
        <v>3500000</v>
      </c>
      <c r="AU295" s="13">
        <v>191658844.33</v>
      </c>
      <c r="AV295" s="18">
        <v>65250</v>
      </c>
      <c r="AW295" s="18">
        <v>70750</v>
      </c>
      <c r="AX295" s="18">
        <v>0</v>
      </c>
      <c r="AY295" s="18">
        <v>8100</v>
      </c>
      <c r="AZ295" s="18">
        <v>0</v>
      </c>
      <c r="BA295" s="18">
        <v>0</v>
      </c>
      <c r="BB295" s="18">
        <v>0</v>
      </c>
      <c r="BC295" s="18">
        <v>677400</v>
      </c>
      <c r="BD295" s="18">
        <v>0</v>
      </c>
      <c r="BE295" s="18">
        <v>0</v>
      </c>
      <c r="BF295" s="18">
        <v>0</v>
      </c>
      <c r="BG295" s="18">
        <v>0</v>
      </c>
      <c r="BH295" s="18">
        <v>0</v>
      </c>
      <c r="BI295" s="18">
        <v>0</v>
      </c>
      <c r="BJ295" s="18">
        <v>0</v>
      </c>
      <c r="BK295" s="18">
        <v>0</v>
      </c>
      <c r="BL295" s="18">
        <v>0</v>
      </c>
      <c r="BM295" s="18">
        <v>0</v>
      </c>
      <c r="BN295" s="18">
        <v>685500</v>
      </c>
      <c r="BO295" s="18">
        <v>0</v>
      </c>
      <c r="BP295" s="18">
        <v>0</v>
      </c>
      <c r="BQ295" s="18">
        <v>0</v>
      </c>
      <c r="BR295" s="18"/>
      <c r="BS295" s="19">
        <f t="shared" si="4"/>
        <v>271831281.72</v>
      </c>
    </row>
    <row r="296" spans="1:71" ht="15.75" customHeight="1">
      <c r="A296" s="3" t="s">
        <v>708</v>
      </c>
      <c r="B296" s="3" t="s">
        <v>709</v>
      </c>
      <c r="C296" s="3" t="s">
        <v>694</v>
      </c>
      <c r="D296" s="5">
        <v>1162857800</v>
      </c>
      <c r="E296" s="5">
        <v>1515906300</v>
      </c>
      <c r="F296" s="6">
        <v>2678764100</v>
      </c>
      <c r="G296" s="7">
        <v>10310098</v>
      </c>
      <c r="H296" s="7">
        <v>2668454002</v>
      </c>
      <c r="I296" s="8">
        <v>2833100</v>
      </c>
      <c r="J296" s="6">
        <v>2671287102</v>
      </c>
      <c r="K296" s="9">
        <v>3.1189999999999998</v>
      </c>
      <c r="L296" s="46">
        <v>81.67999999999999</v>
      </c>
      <c r="M296" s="46"/>
      <c r="N296" s="10">
        <v>0</v>
      </c>
      <c r="O296" s="11">
        <v>0</v>
      </c>
      <c r="P296" s="8">
        <v>0</v>
      </c>
      <c r="Q296" s="12">
        <v>600912660</v>
      </c>
      <c r="R296" s="6">
        <v>3272199762</v>
      </c>
      <c r="S296" s="13">
        <v>17487473.54</v>
      </c>
      <c r="T296" s="13">
        <v>0</v>
      </c>
      <c r="U296" s="13">
        <v>0</v>
      </c>
      <c r="V296" s="14">
        <v>6142.62</v>
      </c>
      <c r="W296" s="14">
        <v>0</v>
      </c>
      <c r="X296" s="14">
        <v>17481330.919999998</v>
      </c>
      <c r="Y296" s="15">
        <v>0</v>
      </c>
      <c r="Z296" s="13">
        <v>17481330.919999998</v>
      </c>
      <c r="AA296" s="16">
        <v>1804642.49</v>
      </c>
      <c r="AB296" s="16">
        <v>0</v>
      </c>
      <c r="AC296" s="13">
        <v>817763.09</v>
      </c>
      <c r="AD296" s="14">
        <v>46034850</v>
      </c>
      <c r="AE296" s="14">
        <v>0</v>
      </c>
      <c r="AF296" s="14">
        <v>0</v>
      </c>
      <c r="AG296" s="14">
        <v>15420901.32</v>
      </c>
      <c r="AH296" s="14">
        <v>1736336.62</v>
      </c>
      <c r="AI296" s="14">
        <v>0</v>
      </c>
      <c r="AJ296" s="17">
        <v>83295824.44</v>
      </c>
      <c r="AK296" s="18">
        <v>67405800</v>
      </c>
      <c r="AL296" s="18">
        <v>0</v>
      </c>
      <c r="AM296" s="18">
        <v>107494400</v>
      </c>
      <c r="AN296" s="18">
        <v>46769300</v>
      </c>
      <c r="AO296" s="18">
        <v>1985600</v>
      </c>
      <c r="AP296" s="18">
        <v>102274900</v>
      </c>
      <c r="AQ296" s="6">
        <v>325930000</v>
      </c>
      <c r="AR296" s="15">
        <v>2702000</v>
      </c>
      <c r="AS296" s="15">
        <v>8155675</v>
      </c>
      <c r="AT296" s="15">
        <v>360000</v>
      </c>
      <c r="AU296" s="13">
        <v>11217675</v>
      </c>
      <c r="AV296" s="18">
        <v>8250</v>
      </c>
      <c r="AW296" s="18">
        <v>35000</v>
      </c>
      <c r="AX296" s="18">
        <v>0</v>
      </c>
      <c r="AY296" s="18">
        <v>10310098</v>
      </c>
      <c r="AZ296" s="18">
        <v>0</v>
      </c>
      <c r="BA296" s="18">
        <v>0</v>
      </c>
      <c r="BB296" s="18">
        <v>0</v>
      </c>
      <c r="BC296" s="18">
        <v>0</v>
      </c>
      <c r="BD296" s="18">
        <v>0</v>
      </c>
      <c r="BE296" s="18">
        <v>0</v>
      </c>
      <c r="BF296" s="18">
        <v>0</v>
      </c>
      <c r="BG296" s="18">
        <v>0</v>
      </c>
      <c r="BH296" s="18">
        <v>0</v>
      </c>
      <c r="BI296" s="18">
        <v>0</v>
      </c>
      <c r="BJ296" s="18">
        <v>0</v>
      </c>
      <c r="BK296" s="18">
        <v>0</v>
      </c>
      <c r="BL296" s="18">
        <v>0</v>
      </c>
      <c r="BM296" s="18">
        <v>0</v>
      </c>
      <c r="BN296" s="18">
        <v>10310098</v>
      </c>
      <c r="BO296" s="18">
        <v>0</v>
      </c>
      <c r="BP296" s="18">
        <v>0</v>
      </c>
      <c r="BQ296" s="18">
        <v>0</v>
      </c>
      <c r="BR296" s="18"/>
      <c r="BS296" s="19">
        <f t="shared" si="4"/>
        <v>26638576.32</v>
      </c>
    </row>
    <row r="297" spans="1:71" ht="15.75" customHeight="1">
      <c r="A297" s="3" t="s">
        <v>710</v>
      </c>
      <c r="B297" s="3" t="s">
        <v>711</v>
      </c>
      <c r="C297" s="3" t="s">
        <v>694</v>
      </c>
      <c r="D297" s="5">
        <v>2346059800</v>
      </c>
      <c r="E297" s="5">
        <v>3823383400</v>
      </c>
      <c r="F297" s="6">
        <v>6169443200</v>
      </c>
      <c r="G297" s="7">
        <v>59122500</v>
      </c>
      <c r="H297" s="7">
        <v>6110320700</v>
      </c>
      <c r="I297" s="8">
        <v>10898400</v>
      </c>
      <c r="J297" s="6">
        <v>6121219100</v>
      </c>
      <c r="K297" s="9">
        <v>2.937</v>
      </c>
      <c r="L297" s="46">
        <v>81.05</v>
      </c>
      <c r="M297" s="46"/>
      <c r="N297" s="10">
        <v>0</v>
      </c>
      <c r="O297" s="11">
        <v>0</v>
      </c>
      <c r="P297" s="8">
        <v>0</v>
      </c>
      <c r="Q297" s="12">
        <v>1439016972</v>
      </c>
      <c r="R297" s="6">
        <v>7560236072</v>
      </c>
      <c r="S297" s="13">
        <v>40403837.75</v>
      </c>
      <c r="T297" s="13">
        <v>0</v>
      </c>
      <c r="U297" s="13">
        <v>0</v>
      </c>
      <c r="V297" s="14">
        <v>0</v>
      </c>
      <c r="W297" s="14">
        <v>598028.42</v>
      </c>
      <c r="X297" s="14">
        <v>41001866.17</v>
      </c>
      <c r="Y297" s="15">
        <v>0</v>
      </c>
      <c r="Z297" s="13">
        <v>41001866.17</v>
      </c>
      <c r="AA297" s="16">
        <v>4232615.81</v>
      </c>
      <c r="AB297" s="16">
        <v>0</v>
      </c>
      <c r="AC297" s="13">
        <v>1917160.55</v>
      </c>
      <c r="AD297" s="14">
        <v>0</v>
      </c>
      <c r="AE297" s="14">
        <v>105249394</v>
      </c>
      <c r="AF297" s="14">
        <v>0</v>
      </c>
      <c r="AG297" s="14">
        <v>26142862.07</v>
      </c>
      <c r="AH297" s="14">
        <v>1222064.14</v>
      </c>
      <c r="AI297" s="14">
        <v>0</v>
      </c>
      <c r="AJ297" s="17">
        <v>179765962.73999998</v>
      </c>
      <c r="AK297" s="18">
        <v>247851400</v>
      </c>
      <c r="AL297" s="18">
        <v>52876100</v>
      </c>
      <c r="AM297" s="18">
        <v>274451400</v>
      </c>
      <c r="AN297" s="18">
        <v>70521100</v>
      </c>
      <c r="AO297" s="18">
        <v>28500</v>
      </c>
      <c r="AP297" s="18">
        <v>30219600</v>
      </c>
      <c r="AQ297" s="6">
        <v>675948100</v>
      </c>
      <c r="AR297" s="15">
        <v>9425000</v>
      </c>
      <c r="AS297" s="15">
        <v>14729662.85</v>
      </c>
      <c r="AT297" s="15">
        <v>400000</v>
      </c>
      <c r="AU297" s="13">
        <v>24554662.85</v>
      </c>
      <c r="AV297" s="18">
        <v>3000</v>
      </c>
      <c r="AW297" s="18">
        <v>45000</v>
      </c>
      <c r="AX297" s="18">
        <v>0</v>
      </c>
      <c r="AY297" s="18">
        <v>14349400</v>
      </c>
      <c r="AZ297" s="18">
        <v>0</v>
      </c>
      <c r="BA297" s="18">
        <v>0</v>
      </c>
      <c r="BB297" s="18">
        <v>44773100</v>
      </c>
      <c r="BC297" s="18">
        <v>0</v>
      </c>
      <c r="BD297" s="18">
        <v>0</v>
      </c>
      <c r="BE297" s="18">
        <v>0</v>
      </c>
      <c r="BF297" s="18">
        <v>0</v>
      </c>
      <c r="BG297" s="18">
        <v>0</v>
      </c>
      <c r="BH297" s="18">
        <v>0</v>
      </c>
      <c r="BI297" s="18">
        <v>0</v>
      </c>
      <c r="BJ297" s="18">
        <v>0</v>
      </c>
      <c r="BK297" s="18">
        <v>0</v>
      </c>
      <c r="BL297" s="18">
        <v>0</v>
      </c>
      <c r="BM297" s="18">
        <v>0</v>
      </c>
      <c r="BN297" s="18">
        <v>59122500</v>
      </c>
      <c r="BO297" s="18">
        <v>0</v>
      </c>
      <c r="BP297" s="18">
        <v>0</v>
      </c>
      <c r="BQ297" s="18">
        <v>0</v>
      </c>
      <c r="BR297" s="18"/>
      <c r="BS297" s="19">
        <f t="shared" si="4"/>
        <v>50697524.92</v>
      </c>
    </row>
    <row r="298" spans="1:71" ht="15.75" customHeight="1">
      <c r="A298" s="4" t="s">
        <v>712</v>
      </c>
      <c r="B298" s="3" t="s">
        <v>713</v>
      </c>
      <c r="C298" s="3" t="s">
        <v>694</v>
      </c>
      <c r="D298" s="5">
        <v>3597794600</v>
      </c>
      <c r="E298" s="5">
        <v>3515100752</v>
      </c>
      <c r="F298" s="6">
        <v>7112895352</v>
      </c>
      <c r="G298" s="7">
        <v>1043700</v>
      </c>
      <c r="H298" s="7">
        <v>7111851652</v>
      </c>
      <c r="I298" s="8">
        <v>8273057</v>
      </c>
      <c r="J298" s="6">
        <v>7120124709</v>
      </c>
      <c r="K298" s="9">
        <v>2.514</v>
      </c>
      <c r="L298" s="46">
        <v>77.4</v>
      </c>
      <c r="M298" s="46"/>
      <c r="N298" s="10">
        <v>0</v>
      </c>
      <c r="O298" s="11">
        <v>0</v>
      </c>
      <c r="P298" s="8">
        <v>0</v>
      </c>
      <c r="Q298" s="12">
        <v>2093534624</v>
      </c>
      <c r="R298" s="6">
        <v>9213659333</v>
      </c>
      <c r="S298" s="13">
        <v>49240155.59</v>
      </c>
      <c r="T298" s="13">
        <v>0</v>
      </c>
      <c r="U298" s="13">
        <v>0</v>
      </c>
      <c r="V298" s="14">
        <v>0</v>
      </c>
      <c r="W298" s="14">
        <v>45294.84</v>
      </c>
      <c r="X298" s="14">
        <v>49285450.43000001</v>
      </c>
      <c r="Y298" s="15">
        <v>0</v>
      </c>
      <c r="Z298" s="13">
        <v>49285450.43000001</v>
      </c>
      <c r="AA298" s="16">
        <v>0</v>
      </c>
      <c r="AB298" s="16">
        <v>0</v>
      </c>
      <c r="AC298" s="13">
        <v>2305496.78</v>
      </c>
      <c r="AD298" s="14">
        <v>87992557</v>
      </c>
      <c r="AE298" s="14">
        <v>0</v>
      </c>
      <c r="AF298" s="14">
        <v>0</v>
      </c>
      <c r="AG298" s="14">
        <v>35048345.42</v>
      </c>
      <c r="AH298" s="14">
        <v>1210290</v>
      </c>
      <c r="AI298" s="14">
        <v>3116633.61</v>
      </c>
      <c r="AJ298" s="17">
        <v>178958773.24</v>
      </c>
      <c r="AK298" s="18">
        <v>83420900</v>
      </c>
      <c r="AL298" s="18">
        <v>2208356200</v>
      </c>
      <c r="AM298" s="18">
        <v>273691500</v>
      </c>
      <c r="AN298" s="18">
        <v>157125000</v>
      </c>
      <c r="AO298" s="18">
        <v>4115900</v>
      </c>
      <c r="AP298" s="18">
        <v>58601400</v>
      </c>
      <c r="AQ298" s="6">
        <v>2785310900</v>
      </c>
      <c r="AR298" s="15">
        <v>8750000</v>
      </c>
      <c r="AS298" s="15">
        <v>24346034.73</v>
      </c>
      <c r="AT298" s="15">
        <v>900000</v>
      </c>
      <c r="AU298" s="13">
        <v>33996034.730000004</v>
      </c>
      <c r="AV298" s="18">
        <v>3750</v>
      </c>
      <c r="AW298" s="18">
        <v>41750</v>
      </c>
      <c r="AX298" s="18">
        <v>0</v>
      </c>
      <c r="AY298" s="18">
        <v>1043700</v>
      </c>
      <c r="AZ298" s="18">
        <v>0</v>
      </c>
      <c r="BA298" s="18">
        <v>0</v>
      </c>
      <c r="BB298" s="18">
        <v>0</v>
      </c>
      <c r="BC298" s="18">
        <v>0</v>
      </c>
      <c r="BD298" s="18">
        <v>0</v>
      </c>
      <c r="BE298" s="18">
        <v>0</v>
      </c>
      <c r="BF298" s="18">
        <v>0</v>
      </c>
      <c r="BG298" s="18">
        <v>0</v>
      </c>
      <c r="BH298" s="18">
        <v>0</v>
      </c>
      <c r="BI298" s="18">
        <v>0</v>
      </c>
      <c r="BJ298" s="18">
        <v>0</v>
      </c>
      <c r="BK298" s="18">
        <v>0</v>
      </c>
      <c r="BL298" s="18">
        <v>0</v>
      </c>
      <c r="BM298" s="18">
        <v>0</v>
      </c>
      <c r="BN298" s="18">
        <v>1043700</v>
      </c>
      <c r="BO298" s="18">
        <v>0</v>
      </c>
      <c r="BP298" s="18">
        <v>0</v>
      </c>
      <c r="BQ298" s="18">
        <v>0</v>
      </c>
      <c r="BR298" s="18"/>
      <c r="BS298" s="19">
        <f t="shared" si="4"/>
        <v>69044380.15</v>
      </c>
    </row>
    <row r="299" spans="1:71" ht="15.75" customHeight="1">
      <c r="A299" s="3" t="s">
        <v>714</v>
      </c>
      <c r="B299" s="3" t="s">
        <v>715</v>
      </c>
      <c r="C299" s="3" t="s">
        <v>716</v>
      </c>
      <c r="D299" s="5">
        <v>986583900</v>
      </c>
      <c r="E299" s="5">
        <v>1607324600</v>
      </c>
      <c r="F299" s="6">
        <v>2593908500</v>
      </c>
      <c r="G299" s="7">
        <v>2458217</v>
      </c>
      <c r="H299" s="7">
        <v>2591450283</v>
      </c>
      <c r="I299" s="8">
        <v>0</v>
      </c>
      <c r="J299" s="6">
        <v>2591450283</v>
      </c>
      <c r="K299" s="9">
        <v>3.106</v>
      </c>
      <c r="L299" s="46">
        <v>70.19</v>
      </c>
      <c r="M299" s="46"/>
      <c r="N299" s="10">
        <v>0</v>
      </c>
      <c r="O299" s="11">
        <v>0</v>
      </c>
      <c r="P299" s="8">
        <v>0</v>
      </c>
      <c r="Q299" s="12">
        <v>1137318469</v>
      </c>
      <c r="R299" s="6">
        <v>3728768752</v>
      </c>
      <c r="S299" s="13">
        <v>12666253.83</v>
      </c>
      <c r="T299" s="13">
        <v>0</v>
      </c>
      <c r="U299" s="13">
        <v>0</v>
      </c>
      <c r="V299" s="14">
        <v>0</v>
      </c>
      <c r="W299" s="14">
        <v>126754.27</v>
      </c>
      <c r="X299" s="14">
        <v>12793008.1</v>
      </c>
      <c r="Y299" s="15">
        <v>0</v>
      </c>
      <c r="Z299" s="13">
        <v>12793008.1</v>
      </c>
      <c r="AA299" s="16">
        <v>0</v>
      </c>
      <c r="AB299" s="16">
        <v>0</v>
      </c>
      <c r="AC299" s="13">
        <v>1129321.13</v>
      </c>
      <c r="AD299" s="14">
        <v>29792932</v>
      </c>
      <c r="AE299" s="14">
        <v>0</v>
      </c>
      <c r="AF299" s="14">
        <v>0</v>
      </c>
      <c r="AG299" s="14">
        <v>34795182.96</v>
      </c>
      <c r="AH299" s="14">
        <v>777435.08</v>
      </c>
      <c r="AI299" s="14">
        <v>1182471.24</v>
      </c>
      <c r="AJ299" s="17">
        <v>80470350.50999999</v>
      </c>
      <c r="AK299" s="18">
        <v>48064600</v>
      </c>
      <c r="AL299" s="18">
        <v>0</v>
      </c>
      <c r="AM299" s="18">
        <v>107072800</v>
      </c>
      <c r="AN299" s="18">
        <v>36853900</v>
      </c>
      <c r="AO299" s="18">
        <v>0</v>
      </c>
      <c r="AP299" s="18">
        <v>343280300</v>
      </c>
      <c r="AQ299" s="6">
        <v>535271600</v>
      </c>
      <c r="AR299" s="15">
        <v>4500000</v>
      </c>
      <c r="AS299" s="15">
        <v>12094311.24</v>
      </c>
      <c r="AT299" s="15">
        <v>700000</v>
      </c>
      <c r="AU299" s="13">
        <v>17294311.240000002</v>
      </c>
      <c r="AV299" s="18">
        <v>28000</v>
      </c>
      <c r="AW299" s="18">
        <v>68000</v>
      </c>
      <c r="AX299" s="18">
        <v>0</v>
      </c>
      <c r="AY299" s="18">
        <v>0</v>
      </c>
      <c r="AZ299" s="18">
        <v>0</v>
      </c>
      <c r="BA299" s="18">
        <v>2428217</v>
      </c>
      <c r="BB299" s="18">
        <v>0</v>
      </c>
      <c r="BC299" s="18">
        <v>0</v>
      </c>
      <c r="BD299" s="18">
        <v>0</v>
      </c>
      <c r="BE299" s="18">
        <v>0</v>
      </c>
      <c r="BF299" s="18">
        <v>0</v>
      </c>
      <c r="BG299" s="18">
        <v>0</v>
      </c>
      <c r="BH299" s="18">
        <v>30000</v>
      </c>
      <c r="BI299" s="18">
        <v>0</v>
      </c>
      <c r="BJ299" s="18">
        <v>0</v>
      </c>
      <c r="BK299" s="18">
        <v>0</v>
      </c>
      <c r="BL299" s="18">
        <v>0</v>
      </c>
      <c r="BM299" s="18">
        <v>0</v>
      </c>
      <c r="BN299" s="18">
        <v>2458217</v>
      </c>
      <c r="BO299" s="18">
        <v>0</v>
      </c>
      <c r="BP299" s="18">
        <v>0</v>
      </c>
      <c r="BQ299" s="18">
        <v>0</v>
      </c>
      <c r="BR299" s="18"/>
      <c r="BS299" s="19">
        <f t="shared" si="4"/>
        <v>52089494.2</v>
      </c>
    </row>
    <row r="300" spans="1:71" ht="15.75" customHeight="1">
      <c r="A300" s="3" t="s">
        <v>717</v>
      </c>
      <c r="B300" s="3" t="s">
        <v>718</v>
      </c>
      <c r="C300" s="3" t="s">
        <v>716</v>
      </c>
      <c r="D300" s="5">
        <v>557840100</v>
      </c>
      <c r="E300" s="5">
        <v>1440514900</v>
      </c>
      <c r="F300" s="6">
        <v>1998355000</v>
      </c>
      <c r="G300" s="7">
        <v>41630100</v>
      </c>
      <c r="H300" s="7">
        <v>1956724900</v>
      </c>
      <c r="I300" s="8">
        <v>1930000</v>
      </c>
      <c r="J300" s="6">
        <v>1958654900</v>
      </c>
      <c r="K300" s="9">
        <v>1.8079999999999998</v>
      </c>
      <c r="L300" s="46">
        <v>90.03</v>
      </c>
      <c r="M300" s="46"/>
      <c r="N300" s="10">
        <v>0</v>
      </c>
      <c r="O300" s="11">
        <v>0</v>
      </c>
      <c r="P300" s="8">
        <v>0</v>
      </c>
      <c r="Q300" s="12">
        <v>224889855</v>
      </c>
      <c r="R300" s="6">
        <v>2183544755</v>
      </c>
      <c r="S300" s="13">
        <v>7417282.74</v>
      </c>
      <c r="T300" s="13">
        <v>0</v>
      </c>
      <c r="U300" s="13">
        <v>0</v>
      </c>
      <c r="V300" s="14">
        <v>0</v>
      </c>
      <c r="W300" s="14">
        <v>0</v>
      </c>
      <c r="X300" s="14">
        <v>7417282.74</v>
      </c>
      <c r="Y300" s="15">
        <v>0</v>
      </c>
      <c r="Z300" s="13">
        <v>7417282.74</v>
      </c>
      <c r="AA300" s="16">
        <v>0</v>
      </c>
      <c r="AB300" s="16">
        <v>0</v>
      </c>
      <c r="AC300" s="13">
        <v>655063.43</v>
      </c>
      <c r="AD300" s="14">
        <v>19492143</v>
      </c>
      <c r="AE300" s="14">
        <v>0</v>
      </c>
      <c r="AF300" s="14">
        <v>0</v>
      </c>
      <c r="AG300" s="14">
        <v>6721718.4</v>
      </c>
      <c r="AH300" s="14">
        <v>391730.98</v>
      </c>
      <c r="AI300" s="14">
        <v>715188</v>
      </c>
      <c r="AJ300" s="17">
        <v>35393126.55</v>
      </c>
      <c r="AK300" s="18">
        <v>11399200</v>
      </c>
      <c r="AL300" s="18">
        <v>0</v>
      </c>
      <c r="AM300" s="18">
        <v>47556300</v>
      </c>
      <c r="AN300" s="18">
        <v>12888100</v>
      </c>
      <c r="AO300" s="18">
        <v>625500</v>
      </c>
      <c r="AP300" s="18">
        <v>21619400</v>
      </c>
      <c r="AQ300" s="6">
        <v>94088500</v>
      </c>
      <c r="AR300" s="15">
        <v>2285000</v>
      </c>
      <c r="AS300" s="15">
        <v>4782513.42</v>
      </c>
      <c r="AT300" s="15">
        <v>12141.5</v>
      </c>
      <c r="AU300" s="13">
        <v>7079654.92</v>
      </c>
      <c r="AV300" s="18">
        <v>500</v>
      </c>
      <c r="AW300" s="18">
        <v>14750</v>
      </c>
      <c r="AX300" s="18">
        <v>0</v>
      </c>
      <c r="AY300" s="18">
        <v>41630100</v>
      </c>
      <c r="AZ300" s="18">
        <v>0</v>
      </c>
      <c r="BA300" s="18">
        <v>0</v>
      </c>
      <c r="BB300" s="18">
        <v>0</v>
      </c>
      <c r="BC300" s="18">
        <v>0</v>
      </c>
      <c r="BD300" s="18">
        <v>0</v>
      </c>
      <c r="BE300" s="18">
        <v>0</v>
      </c>
      <c r="BF300" s="18">
        <v>0</v>
      </c>
      <c r="BG300" s="18">
        <v>0</v>
      </c>
      <c r="BH300" s="18">
        <v>0</v>
      </c>
      <c r="BI300" s="18">
        <v>0</v>
      </c>
      <c r="BJ300" s="18">
        <v>0</v>
      </c>
      <c r="BK300" s="18">
        <v>0</v>
      </c>
      <c r="BL300" s="18">
        <v>0</v>
      </c>
      <c r="BM300" s="18">
        <v>0</v>
      </c>
      <c r="BN300" s="18">
        <v>41630100</v>
      </c>
      <c r="BO300" s="18">
        <v>0</v>
      </c>
      <c r="BP300" s="18">
        <v>0</v>
      </c>
      <c r="BQ300" s="18">
        <v>0</v>
      </c>
      <c r="BR300" s="18"/>
      <c r="BS300" s="19">
        <f t="shared" si="4"/>
        <v>13801373.32</v>
      </c>
    </row>
    <row r="301" spans="1:71" ht="15.75" customHeight="1">
      <c r="A301" s="3" t="s">
        <v>719</v>
      </c>
      <c r="B301" s="3" t="s">
        <v>720</v>
      </c>
      <c r="C301" s="3" t="s">
        <v>716</v>
      </c>
      <c r="D301" s="5">
        <v>222337700</v>
      </c>
      <c r="E301" s="5">
        <v>623325200</v>
      </c>
      <c r="F301" s="6">
        <v>845662900</v>
      </c>
      <c r="G301" s="7">
        <v>0</v>
      </c>
      <c r="H301" s="7">
        <v>845662900</v>
      </c>
      <c r="I301" s="8">
        <v>100</v>
      </c>
      <c r="J301" s="6">
        <v>845663000</v>
      </c>
      <c r="K301" s="9">
        <v>2.7079999999999997</v>
      </c>
      <c r="L301" s="46">
        <v>99.83</v>
      </c>
      <c r="M301" s="46"/>
      <c r="N301" s="10">
        <v>0</v>
      </c>
      <c r="O301" s="11">
        <v>0</v>
      </c>
      <c r="P301" s="8">
        <v>0</v>
      </c>
      <c r="Q301" s="12">
        <v>8886920</v>
      </c>
      <c r="R301" s="6">
        <v>854549920</v>
      </c>
      <c r="S301" s="13">
        <v>2902820.45</v>
      </c>
      <c r="T301" s="13">
        <v>0</v>
      </c>
      <c r="U301" s="13">
        <v>0</v>
      </c>
      <c r="V301" s="14">
        <v>4397.96</v>
      </c>
      <c r="W301" s="14">
        <v>0</v>
      </c>
      <c r="X301" s="14">
        <v>2898422.49</v>
      </c>
      <c r="Y301" s="15">
        <v>0</v>
      </c>
      <c r="Z301" s="13">
        <v>2898422.49</v>
      </c>
      <c r="AA301" s="16">
        <v>0</v>
      </c>
      <c r="AB301" s="16">
        <v>0</v>
      </c>
      <c r="AC301" s="13">
        <v>255997.58</v>
      </c>
      <c r="AD301" s="14">
        <v>13488010</v>
      </c>
      <c r="AE301" s="14">
        <v>0</v>
      </c>
      <c r="AF301" s="14">
        <v>0</v>
      </c>
      <c r="AG301" s="14">
        <v>5969293.74</v>
      </c>
      <c r="AH301" s="14">
        <v>0</v>
      </c>
      <c r="AI301" s="14">
        <v>282338</v>
      </c>
      <c r="AJ301" s="17">
        <v>22894061.810000002</v>
      </c>
      <c r="AK301" s="18">
        <v>21991900</v>
      </c>
      <c r="AL301" s="18">
        <v>1750900</v>
      </c>
      <c r="AM301" s="18">
        <v>11812500</v>
      </c>
      <c r="AN301" s="18">
        <v>13549700</v>
      </c>
      <c r="AO301" s="18">
        <v>0</v>
      </c>
      <c r="AP301" s="18">
        <v>3991100</v>
      </c>
      <c r="AQ301" s="6">
        <v>53096100</v>
      </c>
      <c r="AR301" s="15">
        <v>755000</v>
      </c>
      <c r="AS301" s="15">
        <v>2565531.86</v>
      </c>
      <c r="AT301" s="15">
        <v>220000</v>
      </c>
      <c r="AU301" s="13">
        <v>3540531.86</v>
      </c>
      <c r="AV301" s="18">
        <v>2750</v>
      </c>
      <c r="AW301" s="18">
        <v>24750</v>
      </c>
      <c r="AX301" s="18">
        <v>0</v>
      </c>
      <c r="AY301" s="18">
        <v>0</v>
      </c>
      <c r="AZ301" s="18">
        <v>0</v>
      </c>
      <c r="BA301" s="18">
        <v>0</v>
      </c>
      <c r="BB301" s="18">
        <v>0</v>
      </c>
      <c r="BC301" s="18">
        <v>0</v>
      </c>
      <c r="BD301" s="18">
        <v>0</v>
      </c>
      <c r="BE301" s="18">
        <v>0</v>
      </c>
      <c r="BF301" s="18">
        <v>0</v>
      </c>
      <c r="BG301" s="18">
        <v>0</v>
      </c>
      <c r="BH301" s="18">
        <v>0</v>
      </c>
      <c r="BI301" s="18">
        <v>0</v>
      </c>
      <c r="BJ301" s="18">
        <v>0</v>
      </c>
      <c r="BK301" s="18">
        <v>0</v>
      </c>
      <c r="BL301" s="18">
        <v>0</v>
      </c>
      <c r="BM301" s="18">
        <v>0</v>
      </c>
      <c r="BN301" s="18">
        <v>0</v>
      </c>
      <c r="BO301" s="18">
        <v>0</v>
      </c>
      <c r="BP301" s="18">
        <v>0</v>
      </c>
      <c r="BQ301" s="18">
        <v>0</v>
      </c>
      <c r="BR301" s="18"/>
      <c r="BS301" s="19">
        <f t="shared" si="4"/>
        <v>9509825.6</v>
      </c>
    </row>
    <row r="302" spans="1:71" ht="15.75" customHeight="1">
      <c r="A302" s="3" t="s">
        <v>721</v>
      </c>
      <c r="B302" s="3" t="s">
        <v>722</v>
      </c>
      <c r="C302" s="3" t="s">
        <v>716</v>
      </c>
      <c r="D302" s="5">
        <v>527944100</v>
      </c>
      <c r="E302" s="5">
        <v>1390286150</v>
      </c>
      <c r="F302" s="6">
        <v>1918230250</v>
      </c>
      <c r="G302" s="7">
        <v>562100</v>
      </c>
      <c r="H302" s="7">
        <v>1917668150</v>
      </c>
      <c r="I302" s="8">
        <v>2225100</v>
      </c>
      <c r="J302" s="6">
        <v>1919893250</v>
      </c>
      <c r="K302" s="9">
        <v>11.501999999999999</v>
      </c>
      <c r="L302" s="46">
        <v>22.16</v>
      </c>
      <c r="M302" s="46"/>
      <c r="N302" s="10">
        <v>0</v>
      </c>
      <c r="O302" s="11">
        <v>0</v>
      </c>
      <c r="P302" s="8">
        <v>0</v>
      </c>
      <c r="Q302" s="12">
        <v>6758103847</v>
      </c>
      <c r="R302" s="6">
        <v>8677997097</v>
      </c>
      <c r="S302" s="13">
        <v>29478286.6</v>
      </c>
      <c r="T302" s="13">
        <v>0</v>
      </c>
      <c r="U302" s="13">
        <v>0</v>
      </c>
      <c r="V302" s="14">
        <v>74861.57</v>
      </c>
      <c r="W302" s="14">
        <v>0</v>
      </c>
      <c r="X302" s="14">
        <v>29403425.03</v>
      </c>
      <c r="Y302" s="15">
        <v>0</v>
      </c>
      <c r="Z302" s="13">
        <v>29403425.03</v>
      </c>
      <c r="AA302" s="16">
        <v>0</v>
      </c>
      <c r="AB302" s="16">
        <v>0</v>
      </c>
      <c r="AC302" s="13">
        <v>2597150.32</v>
      </c>
      <c r="AD302" s="14">
        <v>143097554</v>
      </c>
      <c r="AE302" s="14">
        <v>0</v>
      </c>
      <c r="AF302" s="14">
        <v>0</v>
      </c>
      <c r="AG302" s="14">
        <v>42457070.44</v>
      </c>
      <c r="AH302" s="14">
        <v>383978.65</v>
      </c>
      <c r="AI302" s="14">
        <v>2875832</v>
      </c>
      <c r="AJ302" s="17">
        <v>220815010.44</v>
      </c>
      <c r="AK302" s="18">
        <v>55833800</v>
      </c>
      <c r="AL302" s="18">
        <v>219000</v>
      </c>
      <c r="AM302" s="18">
        <v>87743300</v>
      </c>
      <c r="AN302" s="18">
        <v>23434800</v>
      </c>
      <c r="AO302" s="18">
        <v>4858100</v>
      </c>
      <c r="AP302" s="18">
        <v>61559900</v>
      </c>
      <c r="AQ302" s="6">
        <v>233648900</v>
      </c>
      <c r="AR302" s="15">
        <v>3200000</v>
      </c>
      <c r="AS302" s="15">
        <v>30420921.43</v>
      </c>
      <c r="AT302" s="15">
        <v>1555000</v>
      </c>
      <c r="AU302" s="13">
        <v>35175921.43</v>
      </c>
      <c r="AV302" s="18">
        <v>36750</v>
      </c>
      <c r="AW302" s="18">
        <v>147750</v>
      </c>
      <c r="AX302" s="18">
        <v>0</v>
      </c>
      <c r="AY302" s="18">
        <v>562100</v>
      </c>
      <c r="AZ302" s="18">
        <v>0</v>
      </c>
      <c r="BA302" s="18">
        <v>0</v>
      </c>
      <c r="BB302" s="18">
        <v>0</v>
      </c>
      <c r="BC302" s="18">
        <v>0</v>
      </c>
      <c r="BD302" s="18">
        <v>0</v>
      </c>
      <c r="BE302" s="18">
        <v>0</v>
      </c>
      <c r="BF302" s="18">
        <v>0</v>
      </c>
      <c r="BG302" s="18">
        <v>0</v>
      </c>
      <c r="BH302" s="18">
        <v>0</v>
      </c>
      <c r="BI302" s="18">
        <v>0</v>
      </c>
      <c r="BJ302" s="18">
        <v>0</v>
      </c>
      <c r="BK302" s="18">
        <v>0</v>
      </c>
      <c r="BL302" s="18">
        <v>0</v>
      </c>
      <c r="BM302" s="18">
        <v>0</v>
      </c>
      <c r="BN302" s="18">
        <v>562100</v>
      </c>
      <c r="BO302" s="18">
        <v>0</v>
      </c>
      <c r="BP302" s="18">
        <v>0</v>
      </c>
      <c r="BQ302" s="18">
        <v>0</v>
      </c>
      <c r="BR302" s="18"/>
      <c r="BS302" s="19">
        <f t="shared" si="4"/>
        <v>77632991.87</v>
      </c>
    </row>
    <row r="303" spans="1:71" ht="15.75" customHeight="1">
      <c r="A303" s="3" t="s">
        <v>723</v>
      </c>
      <c r="B303" s="3" t="s">
        <v>724</v>
      </c>
      <c r="C303" s="3" t="s">
        <v>716</v>
      </c>
      <c r="D303" s="5">
        <v>3120708600</v>
      </c>
      <c r="E303" s="5">
        <v>4256306700</v>
      </c>
      <c r="F303" s="6">
        <v>7377015300</v>
      </c>
      <c r="G303" s="7">
        <v>2630200</v>
      </c>
      <c r="H303" s="7">
        <v>7374385100</v>
      </c>
      <c r="I303" s="8">
        <v>5939800</v>
      </c>
      <c r="J303" s="6">
        <v>7380324900</v>
      </c>
      <c r="K303" s="9">
        <v>5.703</v>
      </c>
      <c r="L303" s="46">
        <v>38.14</v>
      </c>
      <c r="M303" s="46"/>
      <c r="N303" s="10">
        <v>0</v>
      </c>
      <c r="O303" s="11">
        <v>0</v>
      </c>
      <c r="P303" s="8">
        <v>0</v>
      </c>
      <c r="Q303" s="12">
        <v>12021620391</v>
      </c>
      <c r="R303" s="6">
        <v>19401945291</v>
      </c>
      <c r="S303" s="13">
        <v>65906464.08</v>
      </c>
      <c r="T303" s="13">
        <v>0</v>
      </c>
      <c r="U303" s="13">
        <v>0</v>
      </c>
      <c r="V303" s="14">
        <v>0</v>
      </c>
      <c r="W303" s="14">
        <v>122555.59</v>
      </c>
      <c r="X303" s="14">
        <v>66029019.67</v>
      </c>
      <c r="Y303" s="15">
        <v>0</v>
      </c>
      <c r="Z303" s="13">
        <v>66029019.67</v>
      </c>
      <c r="AA303" s="16">
        <v>0</v>
      </c>
      <c r="AB303" s="16">
        <v>0</v>
      </c>
      <c r="AC303" s="13">
        <v>5830725.71</v>
      </c>
      <c r="AD303" s="14">
        <v>235531918</v>
      </c>
      <c r="AE303" s="14">
        <v>0</v>
      </c>
      <c r="AF303" s="14">
        <v>0</v>
      </c>
      <c r="AG303" s="14">
        <v>106329679.85</v>
      </c>
      <c r="AH303" s="14">
        <v>738032.49</v>
      </c>
      <c r="AI303" s="14">
        <v>6422293</v>
      </c>
      <c r="AJ303" s="17">
        <v>420881668.72</v>
      </c>
      <c r="AK303" s="18">
        <v>234671000</v>
      </c>
      <c r="AL303" s="18">
        <v>74606000</v>
      </c>
      <c r="AM303" s="18">
        <v>237066800</v>
      </c>
      <c r="AN303" s="18">
        <v>267997200</v>
      </c>
      <c r="AO303" s="18">
        <v>81500</v>
      </c>
      <c r="AP303" s="18">
        <v>170619800</v>
      </c>
      <c r="AQ303" s="6">
        <v>985042300</v>
      </c>
      <c r="AR303" s="15">
        <v>7457763.24</v>
      </c>
      <c r="AS303" s="15">
        <v>49950498.95</v>
      </c>
      <c r="AT303" s="15">
        <v>0</v>
      </c>
      <c r="AU303" s="13">
        <v>57408262.190000005</v>
      </c>
      <c r="AV303" s="18">
        <v>62500</v>
      </c>
      <c r="AW303" s="18">
        <v>242250</v>
      </c>
      <c r="AX303" s="18">
        <v>0</v>
      </c>
      <c r="AY303" s="18">
        <v>2630200</v>
      </c>
      <c r="AZ303" s="18">
        <v>0</v>
      </c>
      <c r="BA303" s="18">
        <v>0</v>
      </c>
      <c r="BB303" s="18">
        <v>0</v>
      </c>
      <c r="BC303" s="18">
        <v>0</v>
      </c>
      <c r="BD303" s="18">
        <v>0</v>
      </c>
      <c r="BE303" s="18">
        <v>0</v>
      </c>
      <c r="BF303" s="18">
        <v>0</v>
      </c>
      <c r="BG303" s="18">
        <v>0</v>
      </c>
      <c r="BH303" s="18">
        <v>0</v>
      </c>
      <c r="BI303" s="18">
        <v>0</v>
      </c>
      <c r="BJ303" s="18">
        <v>0</v>
      </c>
      <c r="BK303" s="18">
        <v>0</v>
      </c>
      <c r="BL303" s="18">
        <v>0</v>
      </c>
      <c r="BM303" s="18">
        <v>0</v>
      </c>
      <c r="BN303" s="18">
        <v>2630200</v>
      </c>
      <c r="BO303" s="18">
        <v>0</v>
      </c>
      <c r="BP303" s="18">
        <v>0</v>
      </c>
      <c r="BQ303" s="18">
        <v>0</v>
      </c>
      <c r="BR303" s="18"/>
      <c r="BS303" s="19">
        <f t="shared" si="4"/>
        <v>163737942.04</v>
      </c>
    </row>
    <row r="304" spans="1:71" ht="15.75" customHeight="1">
      <c r="A304" s="3" t="s">
        <v>725</v>
      </c>
      <c r="B304" s="3" t="s">
        <v>726</v>
      </c>
      <c r="C304" s="3" t="s">
        <v>716</v>
      </c>
      <c r="D304" s="5">
        <v>77059200</v>
      </c>
      <c r="E304" s="5">
        <v>109875600</v>
      </c>
      <c r="F304" s="6">
        <v>186934800</v>
      </c>
      <c r="G304" s="7">
        <v>0</v>
      </c>
      <c r="H304" s="7">
        <v>186934800</v>
      </c>
      <c r="I304" s="8">
        <v>166919</v>
      </c>
      <c r="J304" s="6">
        <v>187101719</v>
      </c>
      <c r="K304" s="9">
        <v>3.262</v>
      </c>
      <c r="L304" s="46">
        <v>70.05</v>
      </c>
      <c r="M304" s="46"/>
      <c r="N304" s="10">
        <v>0</v>
      </c>
      <c r="O304" s="11">
        <v>0</v>
      </c>
      <c r="P304" s="8">
        <v>0</v>
      </c>
      <c r="Q304" s="12">
        <v>82687665</v>
      </c>
      <c r="R304" s="6">
        <v>269789384</v>
      </c>
      <c r="S304" s="13">
        <v>916447.5</v>
      </c>
      <c r="T304" s="13">
        <v>0</v>
      </c>
      <c r="U304" s="13">
        <v>0</v>
      </c>
      <c r="V304" s="14">
        <v>0</v>
      </c>
      <c r="W304" s="14">
        <v>0</v>
      </c>
      <c r="X304" s="14">
        <v>916447.5</v>
      </c>
      <c r="Y304" s="15">
        <v>0</v>
      </c>
      <c r="Z304" s="13">
        <v>916447.5</v>
      </c>
      <c r="AA304" s="16">
        <v>0</v>
      </c>
      <c r="AB304" s="16">
        <v>0</v>
      </c>
      <c r="AC304" s="13">
        <v>80936.82</v>
      </c>
      <c r="AD304" s="14">
        <v>3763455</v>
      </c>
      <c r="AE304" s="14">
        <v>0</v>
      </c>
      <c r="AF304" s="14">
        <v>0</v>
      </c>
      <c r="AG304" s="14">
        <v>1341944.05</v>
      </c>
      <c r="AH304" s="14">
        <v>0</v>
      </c>
      <c r="AI304" s="14">
        <v>0</v>
      </c>
      <c r="AJ304" s="17">
        <v>6102783.37</v>
      </c>
      <c r="AK304" s="18">
        <v>0</v>
      </c>
      <c r="AL304" s="18">
        <v>0</v>
      </c>
      <c r="AM304" s="18">
        <v>5127000</v>
      </c>
      <c r="AN304" s="18">
        <v>2604700</v>
      </c>
      <c r="AO304" s="18">
        <v>0</v>
      </c>
      <c r="AP304" s="18">
        <v>29612100</v>
      </c>
      <c r="AQ304" s="6">
        <v>37343800</v>
      </c>
      <c r="AR304" s="15">
        <v>448850</v>
      </c>
      <c r="AS304" s="15">
        <v>611554.27</v>
      </c>
      <c r="AT304" s="15">
        <v>40000</v>
      </c>
      <c r="AU304" s="13">
        <v>1100404.27</v>
      </c>
      <c r="AV304" s="18">
        <v>2000</v>
      </c>
      <c r="AW304" s="18">
        <v>9000</v>
      </c>
      <c r="AX304" s="18">
        <v>0</v>
      </c>
      <c r="AY304" s="18">
        <v>0</v>
      </c>
      <c r="AZ304" s="18">
        <v>0</v>
      </c>
      <c r="BA304" s="18">
        <v>0</v>
      </c>
      <c r="BB304" s="18">
        <v>0</v>
      </c>
      <c r="BC304" s="18">
        <v>0</v>
      </c>
      <c r="BD304" s="18">
        <v>0</v>
      </c>
      <c r="BE304" s="18">
        <v>0</v>
      </c>
      <c r="BF304" s="18">
        <v>0</v>
      </c>
      <c r="BG304" s="18">
        <v>0</v>
      </c>
      <c r="BH304" s="18">
        <v>0</v>
      </c>
      <c r="BI304" s="18">
        <v>0</v>
      </c>
      <c r="BJ304" s="18">
        <v>0</v>
      </c>
      <c r="BK304" s="18">
        <v>0</v>
      </c>
      <c r="BL304" s="18">
        <v>0</v>
      </c>
      <c r="BM304" s="18">
        <v>0</v>
      </c>
      <c r="BN304" s="18">
        <v>0</v>
      </c>
      <c r="BO304" s="18">
        <v>0</v>
      </c>
      <c r="BP304" s="18">
        <v>0</v>
      </c>
      <c r="BQ304" s="18">
        <v>0</v>
      </c>
      <c r="BR304" s="18"/>
      <c r="BS304" s="19">
        <f t="shared" si="4"/>
        <v>2442348.3200000003</v>
      </c>
    </row>
    <row r="305" spans="1:71" ht="15.75" customHeight="1">
      <c r="A305" s="3" t="s">
        <v>727</v>
      </c>
      <c r="B305" s="3" t="s">
        <v>728</v>
      </c>
      <c r="C305" s="3" t="s">
        <v>716</v>
      </c>
      <c r="D305" s="5">
        <v>876378800</v>
      </c>
      <c r="E305" s="5">
        <v>1270086400</v>
      </c>
      <c r="F305" s="6">
        <v>2146465200</v>
      </c>
      <c r="G305" s="7">
        <v>0</v>
      </c>
      <c r="H305" s="7">
        <v>2146465200</v>
      </c>
      <c r="I305" s="8">
        <v>100</v>
      </c>
      <c r="J305" s="6">
        <v>2146465300</v>
      </c>
      <c r="K305" s="9">
        <v>2.4979999999999998</v>
      </c>
      <c r="L305" s="46">
        <v>114.75999999999999</v>
      </c>
      <c r="M305" s="46"/>
      <c r="N305" s="10">
        <v>0</v>
      </c>
      <c r="O305" s="11">
        <v>0</v>
      </c>
      <c r="P305" s="8">
        <v>272342848</v>
      </c>
      <c r="Q305" s="12">
        <v>0</v>
      </c>
      <c r="R305" s="6">
        <v>1874122452</v>
      </c>
      <c r="S305" s="13">
        <v>6366206.18</v>
      </c>
      <c r="T305" s="13">
        <v>0</v>
      </c>
      <c r="U305" s="13">
        <v>0</v>
      </c>
      <c r="V305" s="14">
        <v>1738.75</v>
      </c>
      <c r="W305" s="14">
        <v>0</v>
      </c>
      <c r="X305" s="14">
        <v>6364467.43</v>
      </c>
      <c r="Y305" s="15">
        <v>0</v>
      </c>
      <c r="Z305" s="13">
        <v>6364467.43</v>
      </c>
      <c r="AA305" s="16">
        <v>0</v>
      </c>
      <c r="AB305" s="16">
        <v>0</v>
      </c>
      <c r="AC305" s="13">
        <v>562089.28</v>
      </c>
      <c r="AD305" s="14">
        <v>32034224</v>
      </c>
      <c r="AE305" s="14">
        <v>0</v>
      </c>
      <c r="AF305" s="14">
        <v>0</v>
      </c>
      <c r="AG305" s="14">
        <v>14121335.22</v>
      </c>
      <c r="AH305" s="14">
        <v>0</v>
      </c>
      <c r="AI305" s="14">
        <v>528201.5</v>
      </c>
      <c r="AJ305" s="17">
        <v>53610317.43</v>
      </c>
      <c r="AK305" s="18">
        <v>51174200</v>
      </c>
      <c r="AL305" s="18">
        <v>0</v>
      </c>
      <c r="AM305" s="18">
        <v>91833900</v>
      </c>
      <c r="AN305" s="18">
        <v>62521600</v>
      </c>
      <c r="AO305" s="18">
        <v>0</v>
      </c>
      <c r="AP305" s="18">
        <v>20930700</v>
      </c>
      <c r="AQ305" s="6">
        <v>226460400</v>
      </c>
      <c r="AR305" s="15">
        <v>2000000</v>
      </c>
      <c r="AS305" s="15">
        <v>2767832.59</v>
      </c>
      <c r="AT305" s="15">
        <v>0</v>
      </c>
      <c r="AU305" s="13">
        <v>4767832.59</v>
      </c>
      <c r="AV305" s="18">
        <v>2750</v>
      </c>
      <c r="AW305" s="18">
        <v>19000</v>
      </c>
      <c r="AX305" s="18">
        <v>0</v>
      </c>
      <c r="AY305" s="18">
        <v>0</v>
      </c>
      <c r="AZ305" s="18">
        <v>0</v>
      </c>
      <c r="BA305" s="18">
        <v>0</v>
      </c>
      <c r="BB305" s="18">
        <v>0</v>
      </c>
      <c r="BC305" s="18">
        <v>0</v>
      </c>
      <c r="BD305" s="18">
        <v>0</v>
      </c>
      <c r="BE305" s="18">
        <v>0</v>
      </c>
      <c r="BF305" s="18">
        <v>0</v>
      </c>
      <c r="BG305" s="18">
        <v>0</v>
      </c>
      <c r="BH305" s="18">
        <v>0</v>
      </c>
      <c r="BI305" s="18">
        <v>0</v>
      </c>
      <c r="BJ305" s="18">
        <v>0</v>
      </c>
      <c r="BK305" s="18">
        <v>0</v>
      </c>
      <c r="BL305" s="18">
        <v>0</v>
      </c>
      <c r="BM305" s="18">
        <v>0</v>
      </c>
      <c r="BN305" s="18">
        <v>0</v>
      </c>
      <c r="BO305" s="18">
        <v>0</v>
      </c>
      <c r="BP305" s="18">
        <v>0</v>
      </c>
      <c r="BQ305" s="18">
        <v>0</v>
      </c>
      <c r="BR305" s="18"/>
      <c r="BS305" s="19">
        <f t="shared" si="4"/>
        <v>18889167.810000002</v>
      </c>
    </row>
    <row r="306" spans="1:71" ht="15.75" customHeight="1">
      <c r="A306" s="3" t="s">
        <v>729</v>
      </c>
      <c r="B306" s="3" t="s">
        <v>730</v>
      </c>
      <c r="C306" s="3" t="s">
        <v>716</v>
      </c>
      <c r="D306" s="5">
        <v>78864600</v>
      </c>
      <c r="E306" s="5">
        <v>161842800</v>
      </c>
      <c r="F306" s="6">
        <v>240707400</v>
      </c>
      <c r="G306" s="7">
        <v>75000</v>
      </c>
      <c r="H306" s="7">
        <v>240632400</v>
      </c>
      <c r="I306" s="8">
        <v>1172800</v>
      </c>
      <c r="J306" s="6">
        <v>241805200</v>
      </c>
      <c r="K306" s="9">
        <v>6.434</v>
      </c>
      <c r="L306" s="46">
        <v>45.440000000000005</v>
      </c>
      <c r="M306" s="46"/>
      <c r="N306" s="10">
        <v>0</v>
      </c>
      <c r="O306" s="11">
        <v>0</v>
      </c>
      <c r="P306" s="8">
        <v>0</v>
      </c>
      <c r="Q306" s="12">
        <v>290089346</v>
      </c>
      <c r="R306" s="6">
        <v>531894546</v>
      </c>
      <c r="S306" s="13">
        <v>1806792.48</v>
      </c>
      <c r="T306" s="13">
        <v>0</v>
      </c>
      <c r="U306" s="13">
        <v>0</v>
      </c>
      <c r="V306" s="14">
        <v>0</v>
      </c>
      <c r="W306" s="14">
        <v>0</v>
      </c>
      <c r="X306" s="14">
        <v>1806792.48</v>
      </c>
      <c r="Y306" s="15">
        <v>0</v>
      </c>
      <c r="Z306" s="13">
        <v>1806792.48</v>
      </c>
      <c r="AA306" s="16">
        <v>0</v>
      </c>
      <c r="AB306" s="16">
        <v>0</v>
      </c>
      <c r="AC306" s="13">
        <v>159568.36</v>
      </c>
      <c r="AD306" s="14">
        <v>8551392</v>
      </c>
      <c r="AE306" s="14">
        <v>0</v>
      </c>
      <c r="AF306" s="14">
        <v>0</v>
      </c>
      <c r="AG306" s="14">
        <v>4862126.18</v>
      </c>
      <c r="AH306" s="14">
        <v>0</v>
      </c>
      <c r="AI306" s="14">
        <v>176184</v>
      </c>
      <c r="AJ306" s="17">
        <v>15556063.02</v>
      </c>
      <c r="AK306" s="18">
        <v>10645500</v>
      </c>
      <c r="AL306" s="18">
        <v>0</v>
      </c>
      <c r="AM306" s="18">
        <v>2562800</v>
      </c>
      <c r="AN306" s="18">
        <v>9201600</v>
      </c>
      <c r="AO306" s="18">
        <v>832700</v>
      </c>
      <c r="AP306" s="18">
        <v>3597000</v>
      </c>
      <c r="AQ306" s="6">
        <v>26839600</v>
      </c>
      <c r="AR306" s="15">
        <v>430400</v>
      </c>
      <c r="AS306" s="15">
        <v>1797997.56</v>
      </c>
      <c r="AT306" s="15">
        <v>140000</v>
      </c>
      <c r="AU306" s="13">
        <v>2368397.56</v>
      </c>
      <c r="AV306" s="18">
        <v>4250</v>
      </c>
      <c r="AW306" s="18">
        <v>13500</v>
      </c>
      <c r="AX306" s="18">
        <v>0</v>
      </c>
      <c r="AY306" s="18">
        <v>0</v>
      </c>
      <c r="AZ306" s="18">
        <v>0</v>
      </c>
      <c r="BA306" s="18">
        <v>0</v>
      </c>
      <c r="BB306" s="18">
        <v>0</v>
      </c>
      <c r="BC306" s="18">
        <v>0</v>
      </c>
      <c r="BD306" s="18">
        <v>0</v>
      </c>
      <c r="BE306" s="18">
        <v>0</v>
      </c>
      <c r="BF306" s="18">
        <v>0</v>
      </c>
      <c r="BG306" s="18">
        <v>75000</v>
      </c>
      <c r="BH306" s="18">
        <v>0</v>
      </c>
      <c r="BI306" s="18">
        <v>0</v>
      </c>
      <c r="BJ306" s="18">
        <v>0</v>
      </c>
      <c r="BK306" s="18">
        <v>0</v>
      </c>
      <c r="BL306" s="18">
        <v>0</v>
      </c>
      <c r="BM306" s="18">
        <v>0</v>
      </c>
      <c r="BN306" s="18">
        <v>75000</v>
      </c>
      <c r="BO306" s="18">
        <v>0</v>
      </c>
      <c r="BP306" s="18">
        <v>0</v>
      </c>
      <c r="BQ306" s="18">
        <v>0</v>
      </c>
      <c r="BR306" s="18"/>
      <c r="BS306" s="19">
        <f t="shared" si="4"/>
        <v>7230523.74</v>
      </c>
    </row>
    <row r="307" spans="1:71" ht="15.75" customHeight="1">
      <c r="A307" s="3" t="s">
        <v>731</v>
      </c>
      <c r="B307" s="3" t="s">
        <v>732</v>
      </c>
      <c r="C307" s="3" t="s">
        <v>716</v>
      </c>
      <c r="D307" s="5">
        <v>1324117700</v>
      </c>
      <c r="E307" s="5">
        <v>2296824800</v>
      </c>
      <c r="F307" s="6">
        <v>3620942500</v>
      </c>
      <c r="G307" s="7">
        <v>0</v>
      </c>
      <c r="H307" s="7">
        <v>3620942500</v>
      </c>
      <c r="I307" s="8">
        <v>2890155</v>
      </c>
      <c r="J307" s="6">
        <v>3623832655</v>
      </c>
      <c r="K307" s="9">
        <v>5.3020000000000005</v>
      </c>
      <c r="L307" s="46">
        <v>35.3</v>
      </c>
      <c r="M307" s="46"/>
      <c r="N307" s="10">
        <v>0</v>
      </c>
      <c r="O307" s="11">
        <v>0</v>
      </c>
      <c r="P307" s="8">
        <v>0</v>
      </c>
      <c r="Q307" s="12">
        <v>6651187056</v>
      </c>
      <c r="R307" s="6">
        <v>10275019711</v>
      </c>
      <c r="S307" s="13">
        <v>34903212.4</v>
      </c>
      <c r="T307" s="13">
        <v>0</v>
      </c>
      <c r="U307" s="13">
        <v>0</v>
      </c>
      <c r="V307" s="14">
        <v>0</v>
      </c>
      <c r="W307" s="14">
        <v>169857.89</v>
      </c>
      <c r="X307" s="14">
        <v>35073070.29</v>
      </c>
      <c r="Y307" s="15">
        <v>0</v>
      </c>
      <c r="Z307" s="13">
        <v>35073070.29</v>
      </c>
      <c r="AA307" s="16">
        <v>0</v>
      </c>
      <c r="AB307" s="16">
        <v>0</v>
      </c>
      <c r="AC307" s="13">
        <v>3096795.79</v>
      </c>
      <c r="AD307" s="14">
        <v>114389158</v>
      </c>
      <c r="AE307" s="14">
        <v>0</v>
      </c>
      <c r="AF307" s="14">
        <v>0</v>
      </c>
      <c r="AG307" s="14">
        <v>36199065</v>
      </c>
      <c r="AH307" s="14">
        <v>0</v>
      </c>
      <c r="AI307" s="14">
        <v>3364282</v>
      </c>
      <c r="AJ307" s="17">
        <v>192122371.07999998</v>
      </c>
      <c r="AK307" s="18">
        <v>156257800</v>
      </c>
      <c r="AL307" s="18">
        <v>1878100</v>
      </c>
      <c r="AM307" s="18">
        <v>144363200</v>
      </c>
      <c r="AN307" s="18">
        <v>62921700</v>
      </c>
      <c r="AO307" s="18">
        <v>1137600</v>
      </c>
      <c r="AP307" s="18">
        <v>30168700</v>
      </c>
      <c r="AQ307" s="6">
        <v>396727100</v>
      </c>
      <c r="AR307" s="15">
        <v>0</v>
      </c>
      <c r="AS307" s="15">
        <v>0</v>
      </c>
      <c r="AT307" s="15">
        <v>0</v>
      </c>
      <c r="AU307" s="13">
        <v>0</v>
      </c>
      <c r="AV307" s="18">
        <v>66750</v>
      </c>
      <c r="AW307" s="18">
        <v>224500</v>
      </c>
      <c r="AX307" s="18">
        <v>0</v>
      </c>
      <c r="AY307" s="18">
        <v>0</v>
      </c>
      <c r="AZ307" s="18">
        <v>0</v>
      </c>
      <c r="BA307" s="18">
        <v>0</v>
      </c>
      <c r="BB307" s="18">
        <v>0</v>
      </c>
      <c r="BC307" s="18">
        <v>0</v>
      </c>
      <c r="BD307" s="18">
        <v>0</v>
      </c>
      <c r="BE307" s="18">
        <v>0</v>
      </c>
      <c r="BF307" s="18">
        <v>0</v>
      </c>
      <c r="BG307" s="18">
        <v>0</v>
      </c>
      <c r="BH307" s="18">
        <v>0</v>
      </c>
      <c r="BI307" s="18">
        <v>0</v>
      </c>
      <c r="BJ307" s="18">
        <v>0</v>
      </c>
      <c r="BK307" s="18">
        <v>0</v>
      </c>
      <c r="BL307" s="18">
        <v>0</v>
      </c>
      <c r="BM307" s="18">
        <v>0</v>
      </c>
      <c r="BN307" s="18">
        <v>0</v>
      </c>
      <c r="BO307" s="18">
        <v>0</v>
      </c>
      <c r="BP307" s="18">
        <v>0</v>
      </c>
      <c r="BQ307" s="18">
        <v>0</v>
      </c>
      <c r="BR307" s="18"/>
      <c r="BS307" s="19">
        <f t="shared" si="4"/>
        <v>36199065</v>
      </c>
    </row>
    <row r="308" spans="1:71" ht="15.75" customHeight="1">
      <c r="A308" s="3" t="s">
        <v>733</v>
      </c>
      <c r="B308" s="3" t="s">
        <v>734</v>
      </c>
      <c r="C308" s="3" t="s">
        <v>716</v>
      </c>
      <c r="D308" s="5">
        <v>476398000</v>
      </c>
      <c r="E308" s="5">
        <v>621271600</v>
      </c>
      <c r="F308" s="6">
        <v>1097669600</v>
      </c>
      <c r="G308" s="7">
        <v>0</v>
      </c>
      <c r="H308" s="7">
        <v>1097669600</v>
      </c>
      <c r="I308" s="8">
        <v>0</v>
      </c>
      <c r="J308" s="6">
        <v>1097669600</v>
      </c>
      <c r="K308" s="9">
        <v>6.722</v>
      </c>
      <c r="L308" s="46">
        <v>36.7</v>
      </c>
      <c r="M308" s="46"/>
      <c r="N308" s="10">
        <v>0</v>
      </c>
      <c r="O308" s="11">
        <v>0</v>
      </c>
      <c r="P308" s="8">
        <v>0</v>
      </c>
      <c r="Q308" s="12">
        <v>1904909874</v>
      </c>
      <c r="R308" s="6">
        <v>3002579474</v>
      </c>
      <c r="S308" s="13">
        <v>10199461.61</v>
      </c>
      <c r="T308" s="13">
        <v>0</v>
      </c>
      <c r="U308" s="13">
        <v>0</v>
      </c>
      <c r="V308" s="14">
        <v>969.6</v>
      </c>
      <c r="W308" s="14">
        <v>0</v>
      </c>
      <c r="X308" s="14">
        <v>10198492.01</v>
      </c>
      <c r="Y308" s="15">
        <v>0</v>
      </c>
      <c r="Z308" s="13">
        <v>10198492.01</v>
      </c>
      <c r="AA308" s="16">
        <v>0</v>
      </c>
      <c r="AB308" s="16">
        <v>0</v>
      </c>
      <c r="AC308" s="13">
        <v>900692.31</v>
      </c>
      <c r="AD308" s="14">
        <v>44854042</v>
      </c>
      <c r="AE308" s="14">
        <v>0</v>
      </c>
      <c r="AF308" s="14">
        <v>0</v>
      </c>
      <c r="AG308" s="14">
        <v>16826378.31</v>
      </c>
      <c r="AH308" s="14">
        <v>0</v>
      </c>
      <c r="AI308" s="14">
        <v>997568.76</v>
      </c>
      <c r="AJ308" s="17">
        <v>73777173.39</v>
      </c>
      <c r="AK308" s="18">
        <v>23563800</v>
      </c>
      <c r="AL308" s="18">
        <v>10870000</v>
      </c>
      <c r="AM308" s="18">
        <v>30801600</v>
      </c>
      <c r="AN308" s="18">
        <v>30023300</v>
      </c>
      <c r="AO308" s="18">
        <v>1758900</v>
      </c>
      <c r="AP308" s="18">
        <v>18413800</v>
      </c>
      <c r="AQ308" s="6">
        <v>115431400</v>
      </c>
      <c r="AR308" s="15">
        <v>2350000</v>
      </c>
      <c r="AS308" s="15">
        <v>4039633.56</v>
      </c>
      <c r="AT308" s="15">
        <v>500000</v>
      </c>
      <c r="AU308" s="13">
        <v>6889633.5600000005</v>
      </c>
      <c r="AV308" s="18">
        <v>6250</v>
      </c>
      <c r="AW308" s="18">
        <v>41250</v>
      </c>
      <c r="AX308" s="18">
        <v>0</v>
      </c>
      <c r="AY308" s="18">
        <v>0</v>
      </c>
      <c r="AZ308" s="18">
        <v>0</v>
      </c>
      <c r="BA308" s="18">
        <v>0</v>
      </c>
      <c r="BB308" s="18">
        <v>0</v>
      </c>
      <c r="BC308" s="18">
        <v>0</v>
      </c>
      <c r="BD308" s="18">
        <v>0</v>
      </c>
      <c r="BE308" s="18">
        <v>0</v>
      </c>
      <c r="BF308" s="18">
        <v>0</v>
      </c>
      <c r="BG308" s="18">
        <v>0</v>
      </c>
      <c r="BH308" s="18">
        <v>0</v>
      </c>
      <c r="BI308" s="18">
        <v>0</v>
      </c>
      <c r="BJ308" s="18">
        <v>0</v>
      </c>
      <c r="BK308" s="18">
        <v>0</v>
      </c>
      <c r="BL308" s="18">
        <v>0</v>
      </c>
      <c r="BM308" s="18">
        <v>0</v>
      </c>
      <c r="BN308" s="18">
        <v>0</v>
      </c>
      <c r="BO308" s="18">
        <v>0</v>
      </c>
      <c r="BP308" s="18">
        <v>0</v>
      </c>
      <c r="BQ308" s="18">
        <v>0</v>
      </c>
      <c r="BR308" s="18"/>
      <c r="BS308" s="19">
        <f t="shared" si="4"/>
        <v>23716011.869999997</v>
      </c>
    </row>
    <row r="309" spans="1:71" ht="15.75" customHeight="1">
      <c r="A309" s="3" t="s">
        <v>735</v>
      </c>
      <c r="B309" s="3" t="s">
        <v>736</v>
      </c>
      <c r="C309" s="3" t="s">
        <v>716</v>
      </c>
      <c r="D309" s="5">
        <v>808350800</v>
      </c>
      <c r="E309" s="5">
        <v>1501515800</v>
      </c>
      <c r="F309" s="6">
        <v>2309866600</v>
      </c>
      <c r="G309" s="7">
        <v>15000</v>
      </c>
      <c r="H309" s="7">
        <v>2309851600</v>
      </c>
      <c r="I309" s="8">
        <v>1976900</v>
      </c>
      <c r="J309" s="6">
        <v>2311828500</v>
      </c>
      <c r="K309" s="9">
        <v>2.203</v>
      </c>
      <c r="L309" s="46">
        <v>105.3</v>
      </c>
      <c r="M309" s="46"/>
      <c r="N309" s="10">
        <v>0</v>
      </c>
      <c r="O309" s="11">
        <v>0</v>
      </c>
      <c r="P309" s="8">
        <v>106093496</v>
      </c>
      <c r="Q309" s="12">
        <v>0</v>
      </c>
      <c r="R309" s="6">
        <v>2205735004</v>
      </c>
      <c r="S309" s="13">
        <v>7492660.79</v>
      </c>
      <c r="T309" s="13">
        <v>0</v>
      </c>
      <c r="U309" s="13">
        <v>0</v>
      </c>
      <c r="V309" s="14">
        <v>6444.23</v>
      </c>
      <c r="W309" s="14">
        <v>0</v>
      </c>
      <c r="X309" s="14">
        <v>7486216.56</v>
      </c>
      <c r="Y309" s="15">
        <v>0</v>
      </c>
      <c r="Z309" s="13">
        <v>7486216.56</v>
      </c>
      <c r="AA309" s="16">
        <v>0</v>
      </c>
      <c r="AB309" s="16">
        <v>0</v>
      </c>
      <c r="AC309" s="13">
        <v>661175.33</v>
      </c>
      <c r="AD309" s="14">
        <v>27726570</v>
      </c>
      <c r="AE309" s="14">
        <v>0</v>
      </c>
      <c r="AF309" s="14">
        <v>0</v>
      </c>
      <c r="AG309" s="14">
        <v>14341313.94</v>
      </c>
      <c r="AH309" s="14">
        <v>0</v>
      </c>
      <c r="AI309" s="14">
        <v>692812</v>
      </c>
      <c r="AJ309" s="17">
        <v>50908087.83</v>
      </c>
      <c r="AK309" s="18">
        <v>61605100</v>
      </c>
      <c r="AL309" s="18">
        <v>5309300</v>
      </c>
      <c r="AM309" s="18">
        <v>50199600</v>
      </c>
      <c r="AN309" s="18">
        <v>11834800</v>
      </c>
      <c r="AO309" s="18">
        <v>59800</v>
      </c>
      <c r="AP309" s="18">
        <v>139142500</v>
      </c>
      <c r="AQ309" s="6">
        <v>268151100</v>
      </c>
      <c r="AR309" s="15">
        <v>1600000</v>
      </c>
      <c r="AS309" s="15">
        <v>6183603.39</v>
      </c>
      <c r="AT309" s="15">
        <v>510000</v>
      </c>
      <c r="AU309" s="13">
        <v>8293603.39</v>
      </c>
      <c r="AV309" s="18">
        <v>11500</v>
      </c>
      <c r="AW309" s="18">
        <v>70250</v>
      </c>
      <c r="AX309" s="18">
        <v>0</v>
      </c>
      <c r="AY309" s="18">
        <v>0</v>
      </c>
      <c r="AZ309" s="18">
        <v>0</v>
      </c>
      <c r="BA309" s="18">
        <v>0</v>
      </c>
      <c r="BB309" s="18">
        <v>0</v>
      </c>
      <c r="BC309" s="18">
        <v>0</v>
      </c>
      <c r="BD309" s="18">
        <v>0</v>
      </c>
      <c r="BE309" s="18">
        <v>0</v>
      </c>
      <c r="BF309" s="18">
        <v>0</v>
      </c>
      <c r="BG309" s="18">
        <v>15000</v>
      </c>
      <c r="BH309" s="18">
        <v>0</v>
      </c>
      <c r="BI309" s="18">
        <v>0</v>
      </c>
      <c r="BJ309" s="18">
        <v>0</v>
      </c>
      <c r="BK309" s="18">
        <v>0</v>
      </c>
      <c r="BL309" s="18">
        <v>0</v>
      </c>
      <c r="BM309" s="18">
        <v>0</v>
      </c>
      <c r="BN309" s="18">
        <v>15000</v>
      </c>
      <c r="BO309" s="18">
        <v>0</v>
      </c>
      <c r="BP309" s="18">
        <v>0</v>
      </c>
      <c r="BQ309" s="18">
        <v>0</v>
      </c>
      <c r="BR309" s="18"/>
      <c r="BS309" s="19">
        <f t="shared" si="4"/>
        <v>22634917.33</v>
      </c>
    </row>
    <row r="310" spans="1:71" ht="15.75" customHeight="1">
      <c r="A310" s="3" t="s">
        <v>737</v>
      </c>
      <c r="B310" s="3" t="s">
        <v>738</v>
      </c>
      <c r="C310" s="3" t="s">
        <v>716</v>
      </c>
      <c r="D310" s="5">
        <v>203144400</v>
      </c>
      <c r="E310" s="5">
        <v>240431700</v>
      </c>
      <c r="F310" s="6">
        <v>443576100</v>
      </c>
      <c r="G310" s="7">
        <v>275100</v>
      </c>
      <c r="H310" s="7">
        <v>443301000</v>
      </c>
      <c r="I310" s="8">
        <v>0</v>
      </c>
      <c r="J310" s="6">
        <v>443301000</v>
      </c>
      <c r="K310" s="9">
        <v>6.631</v>
      </c>
      <c r="L310" s="46">
        <v>39.21</v>
      </c>
      <c r="M310" s="46"/>
      <c r="N310" s="10">
        <v>0</v>
      </c>
      <c r="O310" s="11">
        <v>0</v>
      </c>
      <c r="P310" s="8">
        <v>0</v>
      </c>
      <c r="Q310" s="12">
        <v>690720394</v>
      </c>
      <c r="R310" s="6">
        <v>1134021394</v>
      </c>
      <c r="S310" s="13">
        <v>3852157.05</v>
      </c>
      <c r="T310" s="13">
        <v>0</v>
      </c>
      <c r="U310" s="13">
        <v>0</v>
      </c>
      <c r="V310" s="14">
        <v>3221.12</v>
      </c>
      <c r="W310" s="14">
        <v>0</v>
      </c>
      <c r="X310" s="14">
        <v>3848935.9299999997</v>
      </c>
      <c r="Y310" s="15">
        <v>0</v>
      </c>
      <c r="Z310" s="13">
        <v>3848935.9299999997</v>
      </c>
      <c r="AA310" s="16">
        <v>0</v>
      </c>
      <c r="AB310" s="16">
        <v>0</v>
      </c>
      <c r="AC310" s="13">
        <v>339933.93</v>
      </c>
      <c r="AD310" s="14">
        <v>17831461</v>
      </c>
      <c r="AE310" s="14">
        <v>0</v>
      </c>
      <c r="AF310" s="14">
        <v>0</v>
      </c>
      <c r="AG310" s="14">
        <v>6996953.24</v>
      </c>
      <c r="AH310" s="14">
        <v>0</v>
      </c>
      <c r="AI310" s="14">
        <v>377660</v>
      </c>
      <c r="AJ310" s="17">
        <v>29394944.1</v>
      </c>
      <c r="AK310" s="18">
        <v>9554900</v>
      </c>
      <c r="AL310" s="18">
        <v>4804800</v>
      </c>
      <c r="AM310" s="18">
        <v>20477400</v>
      </c>
      <c r="AN310" s="18">
        <v>8753750</v>
      </c>
      <c r="AO310" s="18">
        <v>0</v>
      </c>
      <c r="AP310" s="18">
        <v>18322300</v>
      </c>
      <c r="AQ310" s="6">
        <v>61913150</v>
      </c>
      <c r="AR310" s="15">
        <v>1250554.76</v>
      </c>
      <c r="AS310" s="15">
        <v>2709129.3</v>
      </c>
      <c r="AT310" s="15">
        <v>150000</v>
      </c>
      <c r="AU310" s="13">
        <v>4109684.0599999996</v>
      </c>
      <c r="AV310" s="18">
        <v>3000</v>
      </c>
      <c r="AW310" s="18">
        <v>42000</v>
      </c>
      <c r="AX310" s="18">
        <v>0</v>
      </c>
      <c r="AY310" s="18">
        <v>0</v>
      </c>
      <c r="AZ310" s="18">
        <v>0</v>
      </c>
      <c r="BA310" s="18">
        <v>0</v>
      </c>
      <c r="BB310" s="18">
        <v>275100</v>
      </c>
      <c r="BC310" s="18">
        <v>0</v>
      </c>
      <c r="BD310" s="18">
        <v>0</v>
      </c>
      <c r="BE310" s="18">
        <v>0</v>
      </c>
      <c r="BF310" s="18">
        <v>0</v>
      </c>
      <c r="BG310" s="18">
        <v>0</v>
      </c>
      <c r="BH310" s="18">
        <v>0</v>
      </c>
      <c r="BI310" s="18">
        <v>0</v>
      </c>
      <c r="BJ310" s="18">
        <v>0</v>
      </c>
      <c r="BK310" s="18">
        <v>0</v>
      </c>
      <c r="BL310" s="18">
        <v>0</v>
      </c>
      <c r="BM310" s="18">
        <v>0</v>
      </c>
      <c r="BN310" s="18">
        <v>275100</v>
      </c>
      <c r="BO310" s="18">
        <v>0</v>
      </c>
      <c r="BP310" s="18">
        <v>0</v>
      </c>
      <c r="BQ310" s="18">
        <v>0</v>
      </c>
      <c r="BR310" s="18"/>
      <c r="BS310" s="19">
        <f t="shared" si="4"/>
        <v>11106637.3</v>
      </c>
    </row>
    <row r="311" spans="1:71" ht="15.75" customHeight="1">
      <c r="A311" s="3" t="s">
        <v>739</v>
      </c>
      <c r="B311" s="3" t="s">
        <v>589</v>
      </c>
      <c r="C311" s="3" t="s">
        <v>716</v>
      </c>
      <c r="D311" s="5">
        <v>3189315800</v>
      </c>
      <c r="E311" s="5">
        <v>5175801600</v>
      </c>
      <c r="F311" s="6">
        <v>8365117400</v>
      </c>
      <c r="G311" s="7">
        <v>747800</v>
      </c>
      <c r="H311" s="7">
        <v>8364369600</v>
      </c>
      <c r="I311" s="8">
        <v>7366285</v>
      </c>
      <c r="J311" s="6">
        <v>8371735885</v>
      </c>
      <c r="K311" s="9">
        <v>2.5589999999999997</v>
      </c>
      <c r="L311" s="46">
        <v>70.07</v>
      </c>
      <c r="M311" s="46"/>
      <c r="N311" s="10">
        <v>0</v>
      </c>
      <c r="O311" s="11">
        <v>0</v>
      </c>
      <c r="P311" s="8">
        <v>0</v>
      </c>
      <c r="Q311" s="12">
        <v>3580907450</v>
      </c>
      <c r="R311" s="6">
        <v>11952643335</v>
      </c>
      <c r="S311" s="13">
        <v>40601931.75</v>
      </c>
      <c r="T311" s="13">
        <v>0</v>
      </c>
      <c r="U311" s="13">
        <v>0</v>
      </c>
      <c r="V311" s="14">
        <v>8161.65</v>
      </c>
      <c r="W311" s="14">
        <v>0</v>
      </c>
      <c r="X311" s="14">
        <v>40593770.1</v>
      </c>
      <c r="Y311" s="15">
        <v>0</v>
      </c>
      <c r="Z311" s="13">
        <v>40593770.1</v>
      </c>
      <c r="AA311" s="16">
        <v>0</v>
      </c>
      <c r="AB311" s="16">
        <v>0</v>
      </c>
      <c r="AC311" s="13">
        <v>3585103.3</v>
      </c>
      <c r="AD311" s="14">
        <v>123870121</v>
      </c>
      <c r="AE311" s="14">
        <v>0</v>
      </c>
      <c r="AF311" s="14">
        <v>0</v>
      </c>
      <c r="AG311" s="14">
        <v>40970198.24</v>
      </c>
      <c r="AH311" s="14">
        <v>1255760</v>
      </c>
      <c r="AI311" s="14">
        <v>3926522.72</v>
      </c>
      <c r="AJ311" s="17">
        <v>214201475.36</v>
      </c>
      <c r="AK311" s="18">
        <v>101815100</v>
      </c>
      <c r="AL311" s="18">
        <v>456800</v>
      </c>
      <c r="AM311" s="18">
        <v>122418500</v>
      </c>
      <c r="AN311" s="18">
        <v>15533300</v>
      </c>
      <c r="AO311" s="18">
        <v>690200</v>
      </c>
      <c r="AP311" s="18">
        <v>94093900</v>
      </c>
      <c r="AQ311" s="6">
        <v>335007800</v>
      </c>
      <c r="AR311" s="15">
        <v>0</v>
      </c>
      <c r="AS311" s="15">
        <v>0</v>
      </c>
      <c r="AT311" s="15">
        <v>0</v>
      </c>
      <c r="AU311" s="13">
        <v>0</v>
      </c>
      <c r="AV311" s="18">
        <v>50750</v>
      </c>
      <c r="AW311" s="18">
        <v>432750</v>
      </c>
      <c r="AX311" s="18">
        <v>0</v>
      </c>
      <c r="AY311" s="18">
        <v>747800</v>
      </c>
      <c r="AZ311" s="18">
        <v>0</v>
      </c>
      <c r="BA311" s="18">
        <v>0</v>
      </c>
      <c r="BB311" s="18">
        <v>0</v>
      </c>
      <c r="BC311" s="18">
        <v>0</v>
      </c>
      <c r="BD311" s="18">
        <v>0</v>
      </c>
      <c r="BE311" s="18">
        <v>0</v>
      </c>
      <c r="BF311" s="18">
        <v>0</v>
      </c>
      <c r="BG311" s="18">
        <v>0</v>
      </c>
      <c r="BH311" s="18">
        <v>0</v>
      </c>
      <c r="BI311" s="18">
        <v>0</v>
      </c>
      <c r="BJ311" s="18">
        <v>0</v>
      </c>
      <c r="BK311" s="18">
        <v>0</v>
      </c>
      <c r="BL311" s="18">
        <v>0</v>
      </c>
      <c r="BM311" s="18">
        <v>0</v>
      </c>
      <c r="BN311" s="18">
        <v>747800</v>
      </c>
      <c r="BO311" s="18">
        <v>0</v>
      </c>
      <c r="BP311" s="18">
        <v>0</v>
      </c>
      <c r="BQ311" s="18">
        <v>0</v>
      </c>
      <c r="BR311" s="18"/>
      <c r="BS311" s="19">
        <f t="shared" si="4"/>
        <v>40970198.24</v>
      </c>
    </row>
    <row r="312" spans="1:71" ht="15.75" customHeight="1">
      <c r="A312" s="3" t="s">
        <v>740</v>
      </c>
      <c r="B312" s="4" t="s">
        <v>741</v>
      </c>
      <c r="C312" s="3" t="s">
        <v>716</v>
      </c>
      <c r="D312" s="5">
        <v>1323954900</v>
      </c>
      <c r="E312" s="5">
        <v>2225598150</v>
      </c>
      <c r="F312" s="6">
        <v>3549553050</v>
      </c>
      <c r="G312" s="7">
        <v>157600</v>
      </c>
      <c r="H312" s="7">
        <v>3549395450</v>
      </c>
      <c r="I312" s="8">
        <v>10000000</v>
      </c>
      <c r="J312" s="6">
        <v>3559395450</v>
      </c>
      <c r="K312" s="9">
        <v>2.5429999999999997</v>
      </c>
      <c r="L312" s="46">
        <v>87.87</v>
      </c>
      <c r="M312" s="46"/>
      <c r="N312" s="10">
        <v>0</v>
      </c>
      <c r="O312" s="11">
        <v>0</v>
      </c>
      <c r="P312" s="8">
        <v>0</v>
      </c>
      <c r="Q312" s="12">
        <v>540212121</v>
      </c>
      <c r="R312" s="6">
        <v>4099607571</v>
      </c>
      <c r="S312" s="13">
        <v>13925956.14</v>
      </c>
      <c r="T312" s="13">
        <v>0</v>
      </c>
      <c r="U312" s="13">
        <v>0</v>
      </c>
      <c r="V312" s="14">
        <v>179229.63</v>
      </c>
      <c r="W312" s="14">
        <v>0</v>
      </c>
      <c r="X312" s="14">
        <v>13746726.51</v>
      </c>
      <c r="Y312" s="15">
        <v>0</v>
      </c>
      <c r="Z312" s="13">
        <v>13746726.51</v>
      </c>
      <c r="AA312" s="16">
        <v>0</v>
      </c>
      <c r="AB312" s="16">
        <v>0</v>
      </c>
      <c r="AC312" s="13">
        <v>1214816.02</v>
      </c>
      <c r="AD312" s="14">
        <v>35149750</v>
      </c>
      <c r="AE312" s="14">
        <v>553210</v>
      </c>
      <c r="AF312" s="14">
        <v>0</v>
      </c>
      <c r="AG312" s="14">
        <v>38137282.91</v>
      </c>
      <c r="AH312" s="14">
        <v>355939.55</v>
      </c>
      <c r="AI312" s="14">
        <v>1333681.13</v>
      </c>
      <c r="AJ312" s="17">
        <v>90491406.11999999</v>
      </c>
      <c r="AK312" s="18">
        <v>354928300</v>
      </c>
      <c r="AL312" s="18">
        <v>1073133000</v>
      </c>
      <c r="AM312" s="18">
        <v>544819450</v>
      </c>
      <c r="AN312" s="18">
        <v>1237901300</v>
      </c>
      <c r="AO312" s="18">
        <v>19632700</v>
      </c>
      <c r="AP312" s="18">
        <v>1043109800</v>
      </c>
      <c r="AQ312" s="6">
        <v>4273524550</v>
      </c>
      <c r="AR312" s="15">
        <v>5652000</v>
      </c>
      <c r="AS312" s="15">
        <v>60056504.25</v>
      </c>
      <c r="AT312" s="15">
        <v>0</v>
      </c>
      <c r="AU312" s="13">
        <v>65708504.25</v>
      </c>
      <c r="AV312" s="18">
        <v>15000</v>
      </c>
      <c r="AW312" s="18">
        <v>20500</v>
      </c>
      <c r="AX312" s="18">
        <v>0</v>
      </c>
      <c r="AY312" s="18">
        <v>0</v>
      </c>
      <c r="AZ312" s="18">
        <v>0</v>
      </c>
      <c r="BA312" s="18">
        <v>0</v>
      </c>
      <c r="BB312" s="18">
        <v>0</v>
      </c>
      <c r="BC312" s="18">
        <v>0</v>
      </c>
      <c r="BD312" s="18">
        <v>0</v>
      </c>
      <c r="BE312" s="18">
        <v>0</v>
      </c>
      <c r="BF312" s="18">
        <v>0</v>
      </c>
      <c r="BG312" s="18">
        <v>0</v>
      </c>
      <c r="BH312" s="18">
        <v>157600</v>
      </c>
      <c r="BI312" s="18">
        <v>0</v>
      </c>
      <c r="BJ312" s="18">
        <v>0</v>
      </c>
      <c r="BK312" s="18">
        <v>0</v>
      </c>
      <c r="BL312" s="18">
        <v>0</v>
      </c>
      <c r="BM312" s="18">
        <v>0</v>
      </c>
      <c r="BN312" s="18">
        <v>157600</v>
      </c>
      <c r="BO312" s="18">
        <v>0</v>
      </c>
      <c r="BP312" s="18">
        <v>0</v>
      </c>
      <c r="BQ312" s="18">
        <v>0</v>
      </c>
      <c r="BR312" s="18"/>
      <c r="BS312" s="19">
        <f t="shared" si="4"/>
        <v>103845787.16</v>
      </c>
    </row>
    <row r="313" spans="1:71" ht="15.75" customHeight="1">
      <c r="A313" s="3" t="s">
        <v>742</v>
      </c>
      <c r="B313" s="3" t="s">
        <v>743</v>
      </c>
      <c r="C313" s="3" t="s">
        <v>716</v>
      </c>
      <c r="D313" s="5">
        <v>811282600</v>
      </c>
      <c r="E313" s="5">
        <v>1756737700</v>
      </c>
      <c r="F313" s="6">
        <v>2568020300</v>
      </c>
      <c r="G313" s="7">
        <v>6733800</v>
      </c>
      <c r="H313" s="7">
        <v>2561286500</v>
      </c>
      <c r="I313" s="8">
        <v>0</v>
      </c>
      <c r="J313" s="6">
        <v>2561286500</v>
      </c>
      <c r="K313" s="9">
        <v>6.222</v>
      </c>
      <c r="L313" s="46">
        <v>40.83</v>
      </c>
      <c r="M313" s="46"/>
      <c r="N313" s="10">
        <v>0</v>
      </c>
      <c r="O313" s="11">
        <v>0</v>
      </c>
      <c r="P313" s="8">
        <v>0</v>
      </c>
      <c r="Q313" s="12">
        <v>3752536263</v>
      </c>
      <c r="R313" s="6">
        <v>6313822763</v>
      </c>
      <c r="S313" s="13">
        <v>21447423.28</v>
      </c>
      <c r="T313" s="13">
        <v>0</v>
      </c>
      <c r="U313" s="13">
        <v>0</v>
      </c>
      <c r="V313" s="14">
        <v>0</v>
      </c>
      <c r="W313" s="14">
        <v>2105.47</v>
      </c>
      <c r="X313" s="14">
        <v>21449528.75</v>
      </c>
      <c r="Y313" s="15">
        <v>0</v>
      </c>
      <c r="Z313" s="13">
        <v>21449528.75</v>
      </c>
      <c r="AA313" s="16">
        <v>0</v>
      </c>
      <c r="AB313" s="16">
        <v>0</v>
      </c>
      <c r="AC313" s="13">
        <v>1894328.45</v>
      </c>
      <c r="AD313" s="14">
        <v>95476257</v>
      </c>
      <c r="AE313" s="14">
        <v>0</v>
      </c>
      <c r="AF313" s="14">
        <v>0</v>
      </c>
      <c r="AG313" s="14">
        <v>37677459.24</v>
      </c>
      <c r="AH313" s="14">
        <v>768385.95</v>
      </c>
      <c r="AI313" s="14">
        <v>2079985.02</v>
      </c>
      <c r="AJ313" s="17">
        <v>159345944.41</v>
      </c>
      <c r="AK313" s="18">
        <v>305298200</v>
      </c>
      <c r="AL313" s="18">
        <v>0</v>
      </c>
      <c r="AM313" s="18">
        <v>183743100</v>
      </c>
      <c r="AN313" s="18">
        <v>14516400</v>
      </c>
      <c r="AO313" s="18">
        <v>11208800</v>
      </c>
      <c r="AP313" s="18">
        <v>13098900</v>
      </c>
      <c r="AQ313" s="6">
        <v>527865400</v>
      </c>
      <c r="AR313" s="15">
        <v>0</v>
      </c>
      <c r="AS313" s="15">
        <v>0</v>
      </c>
      <c r="AT313" s="15">
        <v>0</v>
      </c>
      <c r="AU313" s="13">
        <v>0</v>
      </c>
      <c r="AV313" s="18">
        <v>17750</v>
      </c>
      <c r="AW313" s="18">
        <v>78000</v>
      </c>
      <c r="AX313" s="18">
        <v>0</v>
      </c>
      <c r="AY313" s="18">
        <v>3817200</v>
      </c>
      <c r="AZ313" s="18">
        <v>0</v>
      </c>
      <c r="BA313" s="18">
        <v>0</v>
      </c>
      <c r="BB313" s="18">
        <v>2916600</v>
      </c>
      <c r="BC313" s="18">
        <v>0</v>
      </c>
      <c r="BD313" s="18">
        <v>0</v>
      </c>
      <c r="BE313" s="18">
        <v>0</v>
      </c>
      <c r="BF313" s="18">
        <v>0</v>
      </c>
      <c r="BG313" s="18">
        <v>0</v>
      </c>
      <c r="BH313" s="18">
        <v>0</v>
      </c>
      <c r="BI313" s="18">
        <v>0</v>
      </c>
      <c r="BJ313" s="18">
        <v>0</v>
      </c>
      <c r="BK313" s="18">
        <v>0</v>
      </c>
      <c r="BL313" s="18">
        <v>0</v>
      </c>
      <c r="BM313" s="18">
        <v>0</v>
      </c>
      <c r="BN313" s="18">
        <v>6733800</v>
      </c>
      <c r="BO313" s="18">
        <v>0</v>
      </c>
      <c r="BP313" s="18">
        <v>0</v>
      </c>
      <c r="BQ313" s="18">
        <v>0</v>
      </c>
      <c r="BR313" s="18"/>
      <c r="BS313" s="19">
        <f t="shared" si="4"/>
        <v>37677459.24</v>
      </c>
    </row>
    <row r="314" spans="1:71" ht="15.75" customHeight="1">
      <c r="A314" s="3" t="s">
        <v>744</v>
      </c>
      <c r="B314" s="3" t="s">
        <v>745</v>
      </c>
      <c r="C314" s="3" t="s">
        <v>716</v>
      </c>
      <c r="D314" s="5">
        <v>1347476800</v>
      </c>
      <c r="E314" s="5">
        <v>2111518600</v>
      </c>
      <c r="F314" s="6">
        <v>3458995400</v>
      </c>
      <c r="G314" s="7">
        <v>0</v>
      </c>
      <c r="H314" s="7">
        <v>3458995400</v>
      </c>
      <c r="I314" s="8">
        <v>5232041</v>
      </c>
      <c r="J314" s="6">
        <v>3464227441</v>
      </c>
      <c r="K314" s="9">
        <v>3.0109999999999997</v>
      </c>
      <c r="L314" s="46">
        <v>82.08</v>
      </c>
      <c r="M314" s="46"/>
      <c r="N314" s="10">
        <v>0</v>
      </c>
      <c r="O314" s="11">
        <v>0</v>
      </c>
      <c r="P314" s="8">
        <v>0</v>
      </c>
      <c r="Q314" s="12">
        <v>817456159</v>
      </c>
      <c r="R314" s="6">
        <v>4281683600</v>
      </c>
      <c r="S314" s="13">
        <v>14544450.16</v>
      </c>
      <c r="T314" s="13">
        <v>0</v>
      </c>
      <c r="U314" s="13">
        <v>0</v>
      </c>
      <c r="V314" s="14">
        <v>0</v>
      </c>
      <c r="W314" s="14">
        <v>21016.51</v>
      </c>
      <c r="X314" s="14">
        <v>14565466.67</v>
      </c>
      <c r="Y314" s="15">
        <v>0</v>
      </c>
      <c r="Z314" s="13">
        <v>14565466.67</v>
      </c>
      <c r="AA314" s="16">
        <v>0</v>
      </c>
      <c r="AB314" s="16">
        <v>0</v>
      </c>
      <c r="AC314" s="13">
        <v>1286298.24</v>
      </c>
      <c r="AD314" s="14">
        <v>26129743</v>
      </c>
      <c r="AE314" s="14">
        <v>0</v>
      </c>
      <c r="AF314" s="14">
        <v>0</v>
      </c>
      <c r="AG314" s="14">
        <v>60908597.42</v>
      </c>
      <c r="AH314" s="14">
        <v>0</v>
      </c>
      <c r="AI314" s="14">
        <v>1385788</v>
      </c>
      <c r="AJ314" s="17">
        <v>104275893.33</v>
      </c>
      <c r="AK314" s="18">
        <v>174374400</v>
      </c>
      <c r="AL314" s="18">
        <v>7298600</v>
      </c>
      <c r="AM314" s="18">
        <v>241347900</v>
      </c>
      <c r="AN314" s="18">
        <v>171853200</v>
      </c>
      <c r="AO314" s="18">
        <v>22125000</v>
      </c>
      <c r="AP314" s="18">
        <v>187129100</v>
      </c>
      <c r="AQ314" s="6">
        <v>804128200</v>
      </c>
      <c r="AR314" s="15">
        <v>4511684.07</v>
      </c>
      <c r="AS314" s="15">
        <v>25458649.87</v>
      </c>
      <c r="AT314" s="15">
        <v>30000</v>
      </c>
      <c r="AU314" s="13">
        <v>30000333.94</v>
      </c>
      <c r="AV314" s="18">
        <v>31250</v>
      </c>
      <c r="AW314" s="18">
        <v>41000</v>
      </c>
      <c r="AX314" s="18">
        <v>0</v>
      </c>
      <c r="AY314" s="18">
        <v>0</v>
      </c>
      <c r="AZ314" s="18">
        <v>0</v>
      </c>
      <c r="BA314" s="18">
        <v>0</v>
      </c>
      <c r="BB314" s="18">
        <v>0</v>
      </c>
      <c r="BC314" s="18">
        <v>0</v>
      </c>
      <c r="BD314" s="18">
        <v>0</v>
      </c>
      <c r="BE314" s="18">
        <v>0</v>
      </c>
      <c r="BF314" s="18">
        <v>0</v>
      </c>
      <c r="BG314" s="18">
        <v>0</v>
      </c>
      <c r="BH314" s="18">
        <v>0</v>
      </c>
      <c r="BI314" s="18">
        <v>0</v>
      </c>
      <c r="BJ314" s="18">
        <v>0</v>
      </c>
      <c r="BK314" s="18">
        <v>0</v>
      </c>
      <c r="BL314" s="18">
        <v>0</v>
      </c>
      <c r="BM314" s="18">
        <v>0</v>
      </c>
      <c r="BN314" s="18">
        <v>0</v>
      </c>
      <c r="BO314" s="18">
        <v>0</v>
      </c>
      <c r="BP314" s="18">
        <v>0</v>
      </c>
      <c r="BQ314" s="18">
        <v>0</v>
      </c>
      <c r="BR314" s="18"/>
      <c r="BS314" s="19">
        <f t="shared" si="4"/>
        <v>90908931.36</v>
      </c>
    </row>
    <row r="315" spans="1:71" ht="15.75" customHeight="1">
      <c r="A315" s="3" t="s">
        <v>746</v>
      </c>
      <c r="B315" s="3" t="s">
        <v>747</v>
      </c>
      <c r="C315" s="3" t="s">
        <v>716</v>
      </c>
      <c r="D315" s="5">
        <v>3940806000</v>
      </c>
      <c r="E315" s="5">
        <v>5550876200</v>
      </c>
      <c r="F315" s="6">
        <v>9491682200</v>
      </c>
      <c r="G315" s="7">
        <v>4158200</v>
      </c>
      <c r="H315" s="7">
        <v>9487524000</v>
      </c>
      <c r="I315" s="8">
        <v>24852444</v>
      </c>
      <c r="J315" s="6">
        <v>9512376444</v>
      </c>
      <c r="K315" s="9">
        <v>2.0309999999999997</v>
      </c>
      <c r="L315" s="46">
        <v>94.22</v>
      </c>
      <c r="M315" s="46"/>
      <c r="N315" s="10">
        <v>0</v>
      </c>
      <c r="O315" s="11">
        <v>0</v>
      </c>
      <c r="P315" s="8">
        <v>0</v>
      </c>
      <c r="Q315" s="12">
        <v>622871078</v>
      </c>
      <c r="R315" s="6">
        <v>10135247522</v>
      </c>
      <c r="S315" s="13">
        <v>34428420.28</v>
      </c>
      <c r="T315" s="13">
        <v>0</v>
      </c>
      <c r="U315" s="13">
        <v>0</v>
      </c>
      <c r="V315" s="14">
        <v>69676.7</v>
      </c>
      <c r="W315" s="14">
        <v>0</v>
      </c>
      <c r="X315" s="14">
        <v>34358743.58</v>
      </c>
      <c r="Y315" s="15">
        <v>0</v>
      </c>
      <c r="Z315" s="13">
        <v>34358743.58</v>
      </c>
      <c r="AA315" s="16">
        <v>0</v>
      </c>
      <c r="AB315" s="16">
        <v>0</v>
      </c>
      <c r="AC315" s="13">
        <v>3034574.27</v>
      </c>
      <c r="AD315" s="14">
        <v>102670940</v>
      </c>
      <c r="AE315" s="14">
        <v>0</v>
      </c>
      <c r="AF315" s="14">
        <v>0</v>
      </c>
      <c r="AG315" s="14">
        <v>49543426.98</v>
      </c>
      <c r="AH315" s="14">
        <v>0</v>
      </c>
      <c r="AI315" s="14">
        <v>3544944</v>
      </c>
      <c r="AJ315" s="17">
        <v>193152628.82999998</v>
      </c>
      <c r="AK315" s="18">
        <v>199514600</v>
      </c>
      <c r="AL315" s="18">
        <v>968281900</v>
      </c>
      <c r="AM315" s="18">
        <v>234511700</v>
      </c>
      <c r="AN315" s="18">
        <v>82177900</v>
      </c>
      <c r="AO315" s="18">
        <v>26209800</v>
      </c>
      <c r="AP315" s="18">
        <v>730230200</v>
      </c>
      <c r="AQ315" s="6">
        <v>2240926100</v>
      </c>
      <c r="AR315" s="15">
        <v>12612002</v>
      </c>
      <c r="AS315" s="15">
        <v>14812352.73</v>
      </c>
      <c r="AT315" s="15">
        <v>850000</v>
      </c>
      <c r="AU315" s="13">
        <v>28274354.73</v>
      </c>
      <c r="AV315" s="18">
        <v>31250</v>
      </c>
      <c r="AW315" s="18">
        <v>135250</v>
      </c>
      <c r="AX315" s="18">
        <v>0</v>
      </c>
      <c r="AY315" s="18">
        <v>85500</v>
      </c>
      <c r="AZ315" s="18">
        <v>0</v>
      </c>
      <c r="BA315" s="18">
        <v>0</v>
      </c>
      <c r="BB315" s="18">
        <v>0</v>
      </c>
      <c r="BC315" s="18">
        <v>0</v>
      </c>
      <c r="BD315" s="18">
        <v>0</v>
      </c>
      <c r="BE315" s="18">
        <v>0</v>
      </c>
      <c r="BF315" s="18">
        <v>0</v>
      </c>
      <c r="BG315" s="18">
        <v>0</v>
      </c>
      <c r="BH315" s="18">
        <v>4072700</v>
      </c>
      <c r="BI315" s="18">
        <v>0</v>
      </c>
      <c r="BJ315" s="18">
        <v>0</v>
      </c>
      <c r="BK315" s="18">
        <v>0</v>
      </c>
      <c r="BL315" s="18">
        <v>0</v>
      </c>
      <c r="BM315" s="18">
        <v>0</v>
      </c>
      <c r="BN315" s="18">
        <v>4158200</v>
      </c>
      <c r="BO315" s="18">
        <v>0</v>
      </c>
      <c r="BP315" s="18">
        <v>0</v>
      </c>
      <c r="BQ315" s="18">
        <v>0</v>
      </c>
      <c r="BR315" s="18"/>
      <c r="BS315" s="19">
        <f t="shared" si="4"/>
        <v>77817781.71</v>
      </c>
    </row>
    <row r="316" spans="1:71" ht="15.75" customHeight="1">
      <c r="A316" s="3" t="s">
        <v>748</v>
      </c>
      <c r="B316" s="3" t="s">
        <v>749</v>
      </c>
      <c r="C316" s="3" t="s">
        <v>716</v>
      </c>
      <c r="D316" s="5">
        <v>1366545800</v>
      </c>
      <c r="E316" s="5">
        <v>3147973900</v>
      </c>
      <c r="F316" s="6">
        <v>4514519700</v>
      </c>
      <c r="G316" s="7">
        <v>17075500</v>
      </c>
      <c r="H316" s="7">
        <v>4497444200</v>
      </c>
      <c r="I316" s="8">
        <v>7413600</v>
      </c>
      <c r="J316" s="6">
        <v>4504857800</v>
      </c>
      <c r="K316" s="9">
        <v>2.4979999999999998</v>
      </c>
      <c r="L316" s="46">
        <v>93.08999999999999</v>
      </c>
      <c r="M316" s="46"/>
      <c r="N316" s="10">
        <v>0</v>
      </c>
      <c r="O316" s="11">
        <v>0</v>
      </c>
      <c r="P316" s="8">
        <v>0</v>
      </c>
      <c r="Q316" s="12">
        <v>336950971</v>
      </c>
      <c r="R316" s="6">
        <v>4841808771</v>
      </c>
      <c r="S316" s="13">
        <v>16447139.25</v>
      </c>
      <c r="T316" s="13">
        <v>0</v>
      </c>
      <c r="U316" s="13">
        <v>0</v>
      </c>
      <c r="V316" s="14">
        <v>58298.94</v>
      </c>
      <c r="W316" s="14">
        <v>0</v>
      </c>
      <c r="X316" s="14">
        <v>16388840.31</v>
      </c>
      <c r="Y316" s="15">
        <v>0</v>
      </c>
      <c r="Z316" s="13">
        <v>16388840.31</v>
      </c>
      <c r="AA316" s="16">
        <v>0</v>
      </c>
      <c r="AB316" s="16">
        <v>0</v>
      </c>
      <c r="AC316" s="13">
        <v>1447607.27</v>
      </c>
      <c r="AD316" s="14">
        <v>74519532</v>
      </c>
      <c r="AE316" s="14">
        <v>0</v>
      </c>
      <c r="AF316" s="14">
        <v>0</v>
      </c>
      <c r="AG316" s="14">
        <v>18105577.49</v>
      </c>
      <c r="AH316" s="14">
        <v>450485.78</v>
      </c>
      <c r="AI316" s="14">
        <v>1615269.19</v>
      </c>
      <c r="AJ316" s="17">
        <v>112527312.03999999</v>
      </c>
      <c r="AK316" s="18">
        <v>115687900</v>
      </c>
      <c r="AL316" s="18">
        <v>32807300</v>
      </c>
      <c r="AM316" s="18">
        <v>112240800</v>
      </c>
      <c r="AN316" s="18">
        <v>20671100</v>
      </c>
      <c r="AO316" s="18">
        <v>3145900</v>
      </c>
      <c r="AP316" s="18">
        <v>666965400</v>
      </c>
      <c r="AQ316" s="6">
        <v>951518400</v>
      </c>
      <c r="AR316" s="15">
        <v>4775000</v>
      </c>
      <c r="AS316" s="15">
        <v>9060600.31</v>
      </c>
      <c r="AT316" s="15">
        <v>200000</v>
      </c>
      <c r="AU316" s="13">
        <v>14035600.31</v>
      </c>
      <c r="AV316" s="18">
        <v>6750</v>
      </c>
      <c r="AW316" s="18">
        <v>30500</v>
      </c>
      <c r="AX316" s="18">
        <v>6535100</v>
      </c>
      <c r="AY316" s="18">
        <v>7082300</v>
      </c>
      <c r="AZ316" s="18">
        <v>0</v>
      </c>
      <c r="BA316" s="18">
        <v>0</v>
      </c>
      <c r="BB316" s="18">
        <v>3458100</v>
      </c>
      <c r="BC316" s="18">
        <v>0</v>
      </c>
      <c r="BD316" s="18">
        <v>0</v>
      </c>
      <c r="BE316" s="18">
        <v>0</v>
      </c>
      <c r="BF316" s="18">
        <v>0</v>
      </c>
      <c r="BG316" s="18">
        <v>0</v>
      </c>
      <c r="BH316" s="18">
        <v>0</v>
      </c>
      <c r="BI316" s="18">
        <v>0</v>
      </c>
      <c r="BJ316" s="18">
        <v>0</v>
      </c>
      <c r="BK316" s="18">
        <v>0</v>
      </c>
      <c r="BL316" s="18">
        <v>0</v>
      </c>
      <c r="BM316" s="18">
        <v>0</v>
      </c>
      <c r="BN316" s="18">
        <v>17075500</v>
      </c>
      <c r="BO316" s="18">
        <v>0</v>
      </c>
      <c r="BP316" s="18">
        <v>0</v>
      </c>
      <c r="BQ316" s="18">
        <v>0</v>
      </c>
      <c r="BR316" s="18"/>
      <c r="BS316" s="19">
        <f t="shared" si="4"/>
        <v>32141177.799999997</v>
      </c>
    </row>
    <row r="317" spans="1:71" ht="15.75" customHeight="1">
      <c r="A317" s="3" t="s">
        <v>750</v>
      </c>
      <c r="B317" s="3" t="s">
        <v>751</v>
      </c>
      <c r="C317" s="3" t="s">
        <v>716</v>
      </c>
      <c r="D317" s="5">
        <v>814157600</v>
      </c>
      <c r="E317" s="5">
        <v>1533292000</v>
      </c>
      <c r="F317" s="6">
        <v>2347449600</v>
      </c>
      <c r="G317" s="7">
        <v>1019100</v>
      </c>
      <c r="H317" s="7">
        <v>2346430500</v>
      </c>
      <c r="I317" s="8">
        <v>100</v>
      </c>
      <c r="J317" s="6">
        <v>2346430600</v>
      </c>
      <c r="K317" s="9">
        <v>5.936</v>
      </c>
      <c r="L317" s="46">
        <v>39.410000000000004</v>
      </c>
      <c r="M317" s="46"/>
      <c r="N317" s="10">
        <v>0</v>
      </c>
      <c r="O317" s="11">
        <v>0</v>
      </c>
      <c r="P317" s="8">
        <v>0</v>
      </c>
      <c r="Q317" s="12">
        <v>3669661259</v>
      </c>
      <c r="R317" s="6">
        <v>6016091859</v>
      </c>
      <c r="S317" s="13">
        <v>20436061.23</v>
      </c>
      <c r="T317" s="13">
        <v>0</v>
      </c>
      <c r="U317" s="13">
        <v>0</v>
      </c>
      <c r="V317" s="14">
        <v>0</v>
      </c>
      <c r="W317" s="14">
        <v>0</v>
      </c>
      <c r="X317" s="14">
        <v>20436061.23</v>
      </c>
      <c r="Y317" s="15">
        <v>0</v>
      </c>
      <c r="Z317" s="13">
        <v>20436061.23</v>
      </c>
      <c r="AA317" s="16">
        <v>0</v>
      </c>
      <c r="AB317" s="16">
        <v>0</v>
      </c>
      <c r="AC317" s="13">
        <v>1804827.56</v>
      </c>
      <c r="AD317" s="14">
        <v>78625503</v>
      </c>
      <c r="AE317" s="14">
        <v>0</v>
      </c>
      <c r="AF317" s="14">
        <v>0</v>
      </c>
      <c r="AG317" s="14">
        <v>35960790.99</v>
      </c>
      <c r="AH317" s="14">
        <v>469286</v>
      </c>
      <c r="AI317" s="14">
        <v>1972716.89</v>
      </c>
      <c r="AJ317" s="17">
        <v>139269185.67</v>
      </c>
      <c r="AK317" s="18">
        <v>45633500</v>
      </c>
      <c r="AL317" s="18">
        <v>11454700</v>
      </c>
      <c r="AM317" s="18">
        <v>89992600</v>
      </c>
      <c r="AN317" s="18">
        <v>18948800</v>
      </c>
      <c r="AO317" s="18">
        <v>2150000</v>
      </c>
      <c r="AP317" s="18">
        <v>408918200</v>
      </c>
      <c r="AQ317" s="6">
        <v>577097800</v>
      </c>
      <c r="AR317" s="15">
        <v>4810000</v>
      </c>
      <c r="AS317" s="15">
        <v>26407822.54</v>
      </c>
      <c r="AT317" s="15">
        <v>896000</v>
      </c>
      <c r="AU317" s="13">
        <v>32113822.54</v>
      </c>
      <c r="AV317" s="18">
        <v>41000</v>
      </c>
      <c r="AW317" s="18">
        <v>167000</v>
      </c>
      <c r="AX317" s="18">
        <v>0</v>
      </c>
      <c r="AY317" s="18">
        <v>673000</v>
      </c>
      <c r="AZ317" s="18">
        <v>0</v>
      </c>
      <c r="BA317" s="18">
        <v>0</v>
      </c>
      <c r="BB317" s="18">
        <v>0</v>
      </c>
      <c r="BC317" s="18">
        <v>0</v>
      </c>
      <c r="BD317" s="18">
        <v>0</v>
      </c>
      <c r="BE317" s="18">
        <v>0</v>
      </c>
      <c r="BF317" s="18">
        <v>0</v>
      </c>
      <c r="BG317" s="18">
        <v>346100</v>
      </c>
      <c r="BH317" s="18">
        <v>0</v>
      </c>
      <c r="BI317" s="18">
        <v>0</v>
      </c>
      <c r="BJ317" s="18">
        <v>0</v>
      </c>
      <c r="BK317" s="18">
        <v>0</v>
      </c>
      <c r="BL317" s="18">
        <v>0</v>
      </c>
      <c r="BM317" s="18">
        <v>0</v>
      </c>
      <c r="BN317" s="18">
        <v>1019100</v>
      </c>
      <c r="BO317" s="18">
        <v>0</v>
      </c>
      <c r="BP317" s="18">
        <v>0</v>
      </c>
      <c r="BQ317" s="18">
        <v>0</v>
      </c>
      <c r="BR317" s="18"/>
      <c r="BS317" s="19">
        <f t="shared" si="4"/>
        <v>68074613.53</v>
      </c>
    </row>
    <row r="318" spans="1:71" ht="15.75" customHeight="1">
      <c r="A318" s="3" t="s">
        <v>752</v>
      </c>
      <c r="B318" s="3" t="s">
        <v>753</v>
      </c>
      <c r="C318" s="3" t="s">
        <v>716</v>
      </c>
      <c r="D318" s="5">
        <v>426215300</v>
      </c>
      <c r="E318" s="5">
        <v>469151600</v>
      </c>
      <c r="F318" s="6">
        <v>895366900</v>
      </c>
      <c r="G318" s="7">
        <v>0</v>
      </c>
      <c r="H318" s="7">
        <v>895366900</v>
      </c>
      <c r="I318" s="8">
        <v>0</v>
      </c>
      <c r="J318" s="6">
        <v>895366900</v>
      </c>
      <c r="K318" s="9">
        <v>3.088</v>
      </c>
      <c r="L318" s="46">
        <v>76.52</v>
      </c>
      <c r="M318" s="46"/>
      <c r="N318" s="10">
        <v>0</v>
      </c>
      <c r="O318" s="11">
        <v>0</v>
      </c>
      <c r="P318" s="8">
        <v>0</v>
      </c>
      <c r="Q318" s="12">
        <v>277076229</v>
      </c>
      <c r="R318" s="6">
        <v>1172443129</v>
      </c>
      <c r="S318" s="13">
        <v>3982671.83</v>
      </c>
      <c r="T318" s="13">
        <v>0</v>
      </c>
      <c r="U318" s="13">
        <v>0</v>
      </c>
      <c r="V318" s="14">
        <v>318.65</v>
      </c>
      <c r="W318" s="14">
        <v>0</v>
      </c>
      <c r="X318" s="14">
        <v>3982353.18</v>
      </c>
      <c r="Y318" s="15">
        <v>0</v>
      </c>
      <c r="Z318" s="13">
        <v>3982353.18</v>
      </c>
      <c r="AA318" s="16">
        <v>0</v>
      </c>
      <c r="AB318" s="16">
        <v>0</v>
      </c>
      <c r="AC318" s="13">
        <v>351706.01</v>
      </c>
      <c r="AD318" s="14">
        <v>11412586</v>
      </c>
      <c r="AE318" s="14">
        <v>0</v>
      </c>
      <c r="AF318" s="14">
        <v>0</v>
      </c>
      <c r="AG318" s="14">
        <v>11502826.61</v>
      </c>
      <c r="AH318" s="14">
        <v>0</v>
      </c>
      <c r="AI318" s="14">
        <v>392594.83</v>
      </c>
      <c r="AJ318" s="17">
        <v>27642066.63</v>
      </c>
      <c r="AK318" s="18">
        <v>7106100</v>
      </c>
      <c r="AL318" s="18">
        <v>0</v>
      </c>
      <c r="AM318" s="18">
        <v>56948200</v>
      </c>
      <c r="AN318" s="18">
        <v>24768700</v>
      </c>
      <c r="AO318" s="18">
        <v>2035000</v>
      </c>
      <c r="AP318" s="18">
        <v>106229000</v>
      </c>
      <c r="AQ318" s="6">
        <v>197087000</v>
      </c>
      <c r="AR318" s="15">
        <v>1130000</v>
      </c>
      <c r="AS318" s="15">
        <v>8088279.19</v>
      </c>
      <c r="AT318" s="15">
        <v>0</v>
      </c>
      <c r="AU318" s="13">
        <v>9218279.190000001</v>
      </c>
      <c r="AV318" s="18">
        <v>8750</v>
      </c>
      <c r="AW318" s="18">
        <v>36500</v>
      </c>
      <c r="AX318" s="18">
        <v>0</v>
      </c>
      <c r="AY318" s="18">
        <v>0</v>
      </c>
      <c r="AZ318" s="18">
        <v>0</v>
      </c>
      <c r="BA318" s="18">
        <v>0</v>
      </c>
      <c r="BB318" s="18">
        <v>0</v>
      </c>
      <c r="BC318" s="18">
        <v>0</v>
      </c>
      <c r="BD318" s="18">
        <v>0</v>
      </c>
      <c r="BE318" s="18">
        <v>0</v>
      </c>
      <c r="BF318" s="18">
        <v>0</v>
      </c>
      <c r="BG318" s="18">
        <v>0</v>
      </c>
      <c r="BH318" s="18">
        <v>0</v>
      </c>
      <c r="BI318" s="18">
        <v>0</v>
      </c>
      <c r="BJ318" s="18">
        <v>0</v>
      </c>
      <c r="BK318" s="18">
        <v>0</v>
      </c>
      <c r="BL318" s="18">
        <v>0</v>
      </c>
      <c r="BM318" s="18">
        <v>0</v>
      </c>
      <c r="BN318" s="18">
        <v>0</v>
      </c>
      <c r="BO318" s="18">
        <v>0</v>
      </c>
      <c r="BP318" s="18">
        <v>0</v>
      </c>
      <c r="BQ318" s="18">
        <v>0</v>
      </c>
      <c r="BR318" s="18"/>
      <c r="BS318" s="19">
        <f t="shared" si="4"/>
        <v>20721105.8</v>
      </c>
    </row>
    <row r="319" spans="1:71" ht="15.75" customHeight="1">
      <c r="A319" s="3" t="s">
        <v>754</v>
      </c>
      <c r="B319" s="3" t="s">
        <v>755</v>
      </c>
      <c r="C319" s="3" t="s">
        <v>716</v>
      </c>
      <c r="D319" s="5">
        <v>1488231400</v>
      </c>
      <c r="E319" s="5">
        <v>2728604200</v>
      </c>
      <c r="F319" s="6">
        <v>4216835600</v>
      </c>
      <c r="G319" s="7">
        <v>31812000</v>
      </c>
      <c r="H319" s="7">
        <v>4185023600</v>
      </c>
      <c r="I319" s="8">
        <v>6519200</v>
      </c>
      <c r="J319" s="6">
        <v>4191542800</v>
      </c>
      <c r="K319" s="9">
        <v>5.165</v>
      </c>
      <c r="L319" s="46">
        <v>37.74</v>
      </c>
      <c r="M319" s="46"/>
      <c r="N319" s="10">
        <v>0</v>
      </c>
      <c r="O319" s="11">
        <v>0</v>
      </c>
      <c r="P319" s="8">
        <v>0</v>
      </c>
      <c r="Q319" s="12">
        <v>6933792048</v>
      </c>
      <c r="R319" s="6">
        <v>11125334848</v>
      </c>
      <c r="S319" s="13">
        <v>37791647.72</v>
      </c>
      <c r="T319" s="13">
        <v>0</v>
      </c>
      <c r="U319" s="13">
        <v>0</v>
      </c>
      <c r="V319" s="14">
        <v>0</v>
      </c>
      <c r="W319" s="14">
        <v>16751.35</v>
      </c>
      <c r="X319" s="14">
        <v>37808399.07</v>
      </c>
      <c r="Y319" s="15">
        <v>0</v>
      </c>
      <c r="Z319" s="13">
        <v>37808399.07</v>
      </c>
      <c r="AA319" s="16">
        <v>0</v>
      </c>
      <c r="AB319" s="16">
        <v>0</v>
      </c>
      <c r="AC319" s="13">
        <v>3339024.28</v>
      </c>
      <c r="AD319" s="14">
        <v>126332020</v>
      </c>
      <c r="AE319" s="14">
        <v>0</v>
      </c>
      <c r="AF319" s="14">
        <v>0</v>
      </c>
      <c r="AG319" s="14">
        <v>43630669.63</v>
      </c>
      <c r="AH319" s="14">
        <v>1674000</v>
      </c>
      <c r="AI319" s="14">
        <v>3681890.19</v>
      </c>
      <c r="AJ319" s="17">
        <v>216466003.17</v>
      </c>
      <c r="AK319" s="18">
        <v>153838800</v>
      </c>
      <c r="AL319" s="18">
        <v>5700000</v>
      </c>
      <c r="AM319" s="18">
        <v>170221300</v>
      </c>
      <c r="AN319" s="18">
        <v>38955700</v>
      </c>
      <c r="AO319" s="18">
        <v>20081800</v>
      </c>
      <c r="AP319" s="18">
        <v>26074900</v>
      </c>
      <c r="AQ319" s="6">
        <v>414872500</v>
      </c>
      <c r="AR319" s="15">
        <v>2985000</v>
      </c>
      <c r="AS319" s="15">
        <v>22782690.33</v>
      </c>
      <c r="AT319" s="15">
        <v>856000</v>
      </c>
      <c r="AU319" s="13">
        <v>26623690.33</v>
      </c>
      <c r="AV319" s="18">
        <v>16000</v>
      </c>
      <c r="AW319" s="18">
        <v>81250</v>
      </c>
      <c r="AX319" s="18">
        <v>0</v>
      </c>
      <c r="AY319" s="18">
        <v>31812000</v>
      </c>
      <c r="AZ319" s="18">
        <v>0</v>
      </c>
      <c r="BA319" s="18">
        <v>0</v>
      </c>
      <c r="BB319" s="18">
        <v>0</v>
      </c>
      <c r="BC319" s="18">
        <v>0</v>
      </c>
      <c r="BD319" s="18">
        <v>0</v>
      </c>
      <c r="BE319" s="18">
        <v>0</v>
      </c>
      <c r="BF319" s="18">
        <v>0</v>
      </c>
      <c r="BG319" s="18">
        <v>0</v>
      </c>
      <c r="BH319" s="18">
        <v>0</v>
      </c>
      <c r="BI319" s="18">
        <v>0</v>
      </c>
      <c r="BJ319" s="18">
        <v>0</v>
      </c>
      <c r="BK319" s="18">
        <v>0</v>
      </c>
      <c r="BL319" s="18">
        <v>0</v>
      </c>
      <c r="BM319" s="18">
        <v>0</v>
      </c>
      <c r="BN319" s="18">
        <v>31812000</v>
      </c>
      <c r="BO319" s="18">
        <v>0</v>
      </c>
      <c r="BP319" s="18">
        <v>0</v>
      </c>
      <c r="BQ319" s="18">
        <v>0</v>
      </c>
      <c r="BR319" s="18"/>
      <c r="BS319" s="19">
        <f t="shared" si="4"/>
        <v>70254359.96000001</v>
      </c>
    </row>
    <row r="320" spans="1:71" ht="15.75" customHeight="1">
      <c r="A320" s="3" t="s">
        <v>756</v>
      </c>
      <c r="B320" s="3" t="s">
        <v>757</v>
      </c>
      <c r="C320" s="3" t="s">
        <v>716</v>
      </c>
      <c r="D320" s="5">
        <v>433709708</v>
      </c>
      <c r="E320" s="5">
        <v>1033214777</v>
      </c>
      <c r="F320" s="6">
        <v>1466924485</v>
      </c>
      <c r="G320" s="7">
        <v>882191</v>
      </c>
      <c r="H320" s="7">
        <v>1466042294</v>
      </c>
      <c r="I320" s="8">
        <v>1836200</v>
      </c>
      <c r="J320" s="6">
        <v>1467878494</v>
      </c>
      <c r="K320" s="9">
        <v>6.678</v>
      </c>
      <c r="L320" s="46">
        <v>32.59</v>
      </c>
      <c r="M320" s="46"/>
      <c r="N320" s="10">
        <v>0</v>
      </c>
      <c r="O320" s="11">
        <v>0</v>
      </c>
      <c r="P320" s="8">
        <v>0</v>
      </c>
      <c r="Q320" s="12">
        <v>3060611015</v>
      </c>
      <c r="R320" s="6">
        <v>4528489509</v>
      </c>
      <c r="S320" s="13">
        <v>15382825.11</v>
      </c>
      <c r="T320" s="13">
        <v>0</v>
      </c>
      <c r="U320" s="13">
        <v>0</v>
      </c>
      <c r="V320" s="14">
        <v>4538.28</v>
      </c>
      <c r="W320" s="14">
        <v>0</v>
      </c>
      <c r="X320" s="14">
        <v>15378286.83</v>
      </c>
      <c r="Y320" s="15">
        <v>0</v>
      </c>
      <c r="Z320" s="13">
        <v>15378286.83</v>
      </c>
      <c r="AA320" s="16">
        <v>0</v>
      </c>
      <c r="AB320" s="16">
        <v>0</v>
      </c>
      <c r="AC320" s="13">
        <v>1358194.07</v>
      </c>
      <c r="AD320" s="14">
        <v>54796963</v>
      </c>
      <c r="AE320" s="14">
        <v>0</v>
      </c>
      <c r="AF320" s="14">
        <v>0</v>
      </c>
      <c r="AG320" s="14">
        <v>24691661.72</v>
      </c>
      <c r="AH320" s="14">
        <v>293575.7</v>
      </c>
      <c r="AI320" s="14">
        <v>1492810</v>
      </c>
      <c r="AJ320" s="17">
        <v>98011491.32000001</v>
      </c>
      <c r="AK320" s="18">
        <v>45337500</v>
      </c>
      <c r="AL320" s="18">
        <v>3490400</v>
      </c>
      <c r="AM320" s="18">
        <v>32730700</v>
      </c>
      <c r="AN320" s="18">
        <v>10765582</v>
      </c>
      <c r="AO320" s="18">
        <v>1362200</v>
      </c>
      <c r="AP320" s="18">
        <v>6448650</v>
      </c>
      <c r="AQ320" s="6">
        <v>100135032</v>
      </c>
      <c r="AR320" s="15">
        <v>2250000</v>
      </c>
      <c r="AS320" s="15">
        <v>8188901.51</v>
      </c>
      <c r="AT320" s="15">
        <v>726000</v>
      </c>
      <c r="AU320" s="13">
        <v>11164901.51</v>
      </c>
      <c r="AV320" s="18">
        <v>21750</v>
      </c>
      <c r="AW320" s="18">
        <v>101750</v>
      </c>
      <c r="AX320" s="18">
        <v>0</v>
      </c>
      <c r="AY320" s="18">
        <v>0</v>
      </c>
      <c r="AZ320" s="18">
        <v>0</v>
      </c>
      <c r="BA320" s="18">
        <v>0</v>
      </c>
      <c r="BB320" s="18">
        <v>408000</v>
      </c>
      <c r="BC320" s="18">
        <v>0</v>
      </c>
      <c r="BD320" s="18">
        <v>0</v>
      </c>
      <c r="BE320" s="18">
        <v>0</v>
      </c>
      <c r="BF320" s="18">
        <v>0</v>
      </c>
      <c r="BG320" s="18">
        <v>474191</v>
      </c>
      <c r="BH320" s="18">
        <v>0</v>
      </c>
      <c r="BI320" s="18">
        <v>0</v>
      </c>
      <c r="BJ320" s="18">
        <v>0</v>
      </c>
      <c r="BK320" s="18">
        <v>0</v>
      </c>
      <c r="BL320" s="18">
        <v>0</v>
      </c>
      <c r="BM320" s="18">
        <v>0</v>
      </c>
      <c r="BN320" s="18">
        <v>882191</v>
      </c>
      <c r="BO320" s="18">
        <v>0</v>
      </c>
      <c r="BP320" s="18">
        <v>0</v>
      </c>
      <c r="BQ320" s="18">
        <v>0</v>
      </c>
      <c r="BR320" s="18"/>
      <c r="BS320" s="19">
        <f t="shared" si="4"/>
        <v>35856563.23</v>
      </c>
    </row>
    <row r="321" spans="1:71" ht="15.75" customHeight="1">
      <c r="A321" s="3" t="s">
        <v>758</v>
      </c>
      <c r="B321" s="3" t="s">
        <v>759</v>
      </c>
      <c r="C321" s="3" t="s">
        <v>716</v>
      </c>
      <c r="D321" s="5">
        <v>632258000</v>
      </c>
      <c r="E321" s="5">
        <v>884204700</v>
      </c>
      <c r="F321" s="6">
        <v>1516462700</v>
      </c>
      <c r="G321" s="7">
        <v>0</v>
      </c>
      <c r="H321" s="7">
        <v>1516462700</v>
      </c>
      <c r="I321" s="8">
        <v>0</v>
      </c>
      <c r="J321" s="6">
        <v>1516462700</v>
      </c>
      <c r="K321" s="9">
        <v>2.471</v>
      </c>
      <c r="L321" s="46">
        <v>81.92</v>
      </c>
      <c r="M321" s="46"/>
      <c r="N321" s="10">
        <v>0</v>
      </c>
      <c r="O321" s="11">
        <v>0</v>
      </c>
      <c r="P321" s="8">
        <v>0</v>
      </c>
      <c r="Q321" s="12">
        <v>340473903</v>
      </c>
      <c r="R321" s="6">
        <v>1856936603</v>
      </c>
      <c r="S321" s="13">
        <v>6307827.58</v>
      </c>
      <c r="T321" s="13">
        <v>0</v>
      </c>
      <c r="U321" s="13">
        <v>0</v>
      </c>
      <c r="V321" s="14">
        <v>277.5</v>
      </c>
      <c r="W321" s="14">
        <v>0</v>
      </c>
      <c r="X321" s="14">
        <v>6307550.08</v>
      </c>
      <c r="Y321" s="15">
        <v>0</v>
      </c>
      <c r="Z321" s="13">
        <v>6307550.08</v>
      </c>
      <c r="AA321" s="16">
        <v>0</v>
      </c>
      <c r="AB321" s="16">
        <v>0</v>
      </c>
      <c r="AC321" s="13">
        <v>557057.21</v>
      </c>
      <c r="AD321" s="14">
        <v>18882400</v>
      </c>
      <c r="AE321" s="14">
        <v>0</v>
      </c>
      <c r="AF321" s="14">
        <v>0</v>
      </c>
      <c r="AG321" s="14">
        <v>11106454.08</v>
      </c>
      <c r="AH321" s="14">
        <v>0</v>
      </c>
      <c r="AI321" s="14">
        <v>615839</v>
      </c>
      <c r="AJ321" s="17">
        <v>37469300.37</v>
      </c>
      <c r="AK321" s="18">
        <v>32903600</v>
      </c>
      <c r="AL321" s="18">
        <v>3015200</v>
      </c>
      <c r="AM321" s="18">
        <v>38989900</v>
      </c>
      <c r="AN321" s="18">
        <v>48272800</v>
      </c>
      <c r="AO321" s="18">
        <v>2991600</v>
      </c>
      <c r="AP321" s="18">
        <v>6367400</v>
      </c>
      <c r="AQ321" s="6">
        <v>132540500</v>
      </c>
      <c r="AR321" s="15">
        <v>2425000</v>
      </c>
      <c r="AS321" s="15">
        <v>6122621.44</v>
      </c>
      <c r="AT321" s="15">
        <v>420000</v>
      </c>
      <c r="AU321" s="13">
        <v>8967621.440000001</v>
      </c>
      <c r="AV321" s="18">
        <v>11750</v>
      </c>
      <c r="AW321" s="18">
        <v>52750</v>
      </c>
      <c r="AX321" s="18">
        <v>0</v>
      </c>
      <c r="AY321" s="18">
        <v>0</v>
      </c>
      <c r="AZ321" s="18">
        <v>0</v>
      </c>
      <c r="BA321" s="18">
        <v>0</v>
      </c>
      <c r="BB321" s="18">
        <v>0</v>
      </c>
      <c r="BC321" s="18">
        <v>0</v>
      </c>
      <c r="BD321" s="18">
        <v>0</v>
      </c>
      <c r="BE321" s="18">
        <v>0</v>
      </c>
      <c r="BF321" s="18">
        <v>0</v>
      </c>
      <c r="BG321" s="18">
        <v>0</v>
      </c>
      <c r="BH321" s="18">
        <v>0</v>
      </c>
      <c r="BI321" s="18">
        <v>0</v>
      </c>
      <c r="BJ321" s="18">
        <v>0</v>
      </c>
      <c r="BK321" s="18">
        <v>0</v>
      </c>
      <c r="BL321" s="18">
        <v>0</v>
      </c>
      <c r="BM321" s="18">
        <v>0</v>
      </c>
      <c r="BN321" s="18">
        <v>0</v>
      </c>
      <c r="BO321" s="18">
        <v>0</v>
      </c>
      <c r="BP321" s="18">
        <v>0</v>
      </c>
      <c r="BQ321" s="18">
        <v>0</v>
      </c>
      <c r="BR321" s="18"/>
      <c r="BS321" s="19">
        <f t="shared" si="4"/>
        <v>20074075.520000003</v>
      </c>
    </row>
    <row r="322" spans="1:71" ht="15.75" customHeight="1">
      <c r="A322" s="3" t="s">
        <v>760</v>
      </c>
      <c r="B322" s="3" t="s">
        <v>761</v>
      </c>
      <c r="C322" s="3" t="s">
        <v>716</v>
      </c>
      <c r="D322" s="5">
        <v>355520500</v>
      </c>
      <c r="E322" s="5">
        <v>392596500</v>
      </c>
      <c r="F322" s="6">
        <v>748117000</v>
      </c>
      <c r="G322" s="7">
        <v>0</v>
      </c>
      <c r="H322" s="7">
        <v>748117000</v>
      </c>
      <c r="I322" s="8">
        <v>0</v>
      </c>
      <c r="J322" s="6">
        <v>748117000</v>
      </c>
      <c r="K322" s="9">
        <v>3.581</v>
      </c>
      <c r="L322" s="46">
        <v>72.95</v>
      </c>
      <c r="M322" s="46"/>
      <c r="N322" s="10">
        <v>0</v>
      </c>
      <c r="O322" s="11">
        <v>0</v>
      </c>
      <c r="P322" s="8">
        <v>0</v>
      </c>
      <c r="Q322" s="12">
        <v>285727784</v>
      </c>
      <c r="R322" s="6">
        <v>1033844784</v>
      </c>
      <c r="S322" s="13">
        <v>3511867.14</v>
      </c>
      <c r="T322" s="13">
        <v>0</v>
      </c>
      <c r="U322" s="13">
        <v>0</v>
      </c>
      <c r="V322" s="14">
        <v>345.86</v>
      </c>
      <c r="W322" s="14">
        <v>0</v>
      </c>
      <c r="X322" s="14">
        <v>3511521.2800000003</v>
      </c>
      <c r="Y322" s="15">
        <v>0</v>
      </c>
      <c r="Z322" s="13">
        <v>3511521.2800000003</v>
      </c>
      <c r="AA322" s="16">
        <v>0</v>
      </c>
      <c r="AB322" s="16">
        <v>0</v>
      </c>
      <c r="AC322" s="13">
        <v>310124.02</v>
      </c>
      <c r="AD322" s="14">
        <v>14992542</v>
      </c>
      <c r="AE322" s="14">
        <v>0</v>
      </c>
      <c r="AF322" s="14">
        <v>0</v>
      </c>
      <c r="AG322" s="14">
        <v>7630244.14</v>
      </c>
      <c r="AH322" s="14">
        <v>0</v>
      </c>
      <c r="AI322" s="14">
        <v>342288</v>
      </c>
      <c r="AJ322" s="17">
        <v>26786719.44</v>
      </c>
      <c r="AK322" s="18">
        <v>29591000</v>
      </c>
      <c r="AL322" s="18">
        <v>4746400</v>
      </c>
      <c r="AM322" s="18">
        <v>18763900</v>
      </c>
      <c r="AN322" s="18">
        <v>8447700</v>
      </c>
      <c r="AO322" s="18">
        <v>0</v>
      </c>
      <c r="AP322" s="18">
        <v>6750600</v>
      </c>
      <c r="AQ322" s="6">
        <v>68299600</v>
      </c>
      <c r="AR322" s="15">
        <v>0</v>
      </c>
      <c r="AS322" s="15">
        <v>0</v>
      </c>
      <c r="AT322" s="15">
        <v>0</v>
      </c>
      <c r="AU322" s="13">
        <v>0</v>
      </c>
      <c r="AV322" s="18">
        <v>2750</v>
      </c>
      <c r="AW322" s="18">
        <v>36750</v>
      </c>
      <c r="AX322" s="18">
        <v>0</v>
      </c>
      <c r="AY322" s="18">
        <v>0</v>
      </c>
      <c r="AZ322" s="18">
        <v>0</v>
      </c>
      <c r="BA322" s="18">
        <v>0</v>
      </c>
      <c r="BB322" s="18">
        <v>0</v>
      </c>
      <c r="BC322" s="18">
        <v>0</v>
      </c>
      <c r="BD322" s="18">
        <v>0</v>
      </c>
      <c r="BE322" s="18">
        <v>0</v>
      </c>
      <c r="BF322" s="18">
        <v>0</v>
      </c>
      <c r="BG322" s="18">
        <v>0</v>
      </c>
      <c r="BH322" s="18">
        <v>0</v>
      </c>
      <c r="BI322" s="18">
        <v>0</v>
      </c>
      <c r="BJ322" s="18">
        <v>0</v>
      </c>
      <c r="BK322" s="18">
        <v>0</v>
      </c>
      <c r="BL322" s="18">
        <v>0</v>
      </c>
      <c r="BM322" s="18">
        <v>0</v>
      </c>
      <c r="BN322" s="18">
        <v>0</v>
      </c>
      <c r="BO322" s="18">
        <v>0</v>
      </c>
      <c r="BP322" s="18">
        <v>0</v>
      </c>
      <c r="BQ322" s="18">
        <v>0</v>
      </c>
      <c r="BR322" s="18"/>
      <c r="BS322" s="19">
        <f t="shared" si="4"/>
        <v>7630244.14</v>
      </c>
    </row>
    <row r="323" spans="1:71" ht="15.75" customHeight="1">
      <c r="A323" s="3" t="s">
        <v>762</v>
      </c>
      <c r="B323" s="3" t="s">
        <v>763</v>
      </c>
      <c r="C323" s="3" t="s">
        <v>716</v>
      </c>
      <c r="D323" s="5">
        <v>895144800</v>
      </c>
      <c r="E323" s="5">
        <v>2272587900</v>
      </c>
      <c r="F323" s="6">
        <v>3167732700</v>
      </c>
      <c r="G323" s="7">
        <v>5134100</v>
      </c>
      <c r="H323" s="7">
        <v>3162598600</v>
      </c>
      <c r="I323" s="8">
        <v>3653800</v>
      </c>
      <c r="J323" s="6">
        <v>3166252400</v>
      </c>
      <c r="K323" s="9">
        <v>11.381</v>
      </c>
      <c r="L323" s="46">
        <v>22.38</v>
      </c>
      <c r="M323" s="46"/>
      <c r="N323" s="10">
        <v>0</v>
      </c>
      <c r="O323" s="11">
        <v>0</v>
      </c>
      <c r="P323" s="8">
        <v>0</v>
      </c>
      <c r="Q323" s="12">
        <v>11056535301</v>
      </c>
      <c r="R323" s="6">
        <v>14222787701</v>
      </c>
      <c r="S323" s="13">
        <v>48313385.2</v>
      </c>
      <c r="T323" s="13">
        <v>0</v>
      </c>
      <c r="U323" s="13">
        <v>0</v>
      </c>
      <c r="V323" s="14">
        <v>177712.02</v>
      </c>
      <c r="W323" s="14">
        <v>0</v>
      </c>
      <c r="X323" s="14">
        <v>48135673.18</v>
      </c>
      <c r="Y323" s="15">
        <v>0</v>
      </c>
      <c r="Z323" s="13">
        <v>48135673.18</v>
      </c>
      <c r="AA323" s="16">
        <v>0</v>
      </c>
      <c r="AB323" s="16">
        <v>0</v>
      </c>
      <c r="AC323" s="13">
        <v>4252107.06</v>
      </c>
      <c r="AD323" s="14">
        <v>201772864</v>
      </c>
      <c r="AE323" s="14">
        <v>0</v>
      </c>
      <c r="AF323" s="14">
        <v>0</v>
      </c>
      <c r="AG323" s="14">
        <v>101432719</v>
      </c>
      <c r="AH323" s="14">
        <v>0</v>
      </c>
      <c r="AI323" s="14">
        <v>4756274.69</v>
      </c>
      <c r="AJ323" s="17">
        <v>360349637.93</v>
      </c>
      <c r="AK323" s="18">
        <v>85232100</v>
      </c>
      <c r="AL323" s="18">
        <v>2300000</v>
      </c>
      <c r="AM323" s="18">
        <v>207977460</v>
      </c>
      <c r="AN323" s="18">
        <v>59857700</v>
      </c>
      <c r="AO323" s="18">
        <v>26056500</v>
      </c>
      <c r="AP323" s="18">
        <v>285712800</v>
      </c>
      <c r="AQ323" s="6">
        <v>667136560</v>
      </c>
      <c r="AR323" s="15">
        <v>0</v>
      </c>
      <c r="AS323" s="15">
        <v>0</v>
      </c>
      <c r="AT323" s="15">
        <v>0</v>
      </c>
      <c r="AU323" s="13">
        <v>0</v>
      </c>
      <c r="AV323" s="18">
        <v>99000</v>
      </c>
      <c r="AW323" s="18">
        <v>346500</v>
      </c>
      <c r="AX323" s="18">
        <v>0</v>
      </c>
      <c r="AY323" s="18">
        <v>1533100</v>
      </c>
      <c r="AZ323" s="18">
        <v>0</v>
      </c>
      <c r="BA323" s="18">
        <v>0</v>
      </c>
      <c r="BB323" s="18">
        <v>1377100</v>
      </c>
      <c r="BC323" s="18">
        <v>0</v>
      </c>
      <c r="BD323" s="18">
        <v>0</v>
      </c>
      <c r="BE323" s="18">
        <v>0</v>
      </c>
      <c r="BF323" s="18">
        <v>0</v>
      </c>
      <c r="BG323" s="18">
        <v>0</v>
      </c>
      <c r="BH323" s="18">
        <v>0</v>
      </c>
      <c r="BI323" s="18">
        <v>0</v>
      </c>
      <c r="BJ323" s="18">
        <v>0</v>
      </c>
      <c r="BK323" s="18">
        <v>0</v>
      </c>
      <c r="BL323" s="18">
        <v>2223900</v>
      </c>
      <c r="BM323" s="18">
        <v>0</v>
      </c>
      <c r="BN323" s="18">
        <v>5134100</v>
      </c>
      <c r="BO323" s="18">
        <v>0</v>
      </c>
      <c r="BP323" s="18">
        <v>0</v>
      </c>
      <c r="BQ323" s="18">
        <v>0</v>
      </c>
      <c r="BR323" s="18"/>
      <c r="BS323" s="19">
        <f aca="true" t="shared" si="5" ref="BS323:BS386">AU323+AG323</f>
        <v>101432719</v>
      </c>
    </row>
    <row r="324" spans="1:71" ht="15.75" customHeight="1">
      <c r="A324" s="3" t="s">
        <v>764</v>
      </c>
      <c r="B324" s="3" t="s">
        <v>765</v>
      </c>
      <c r="C324" s="3" t="s">
        <v>766</v>
      </c>
      <c r="D324" s="5">
        <v>642251200</v>
      </c>
      <c r="E324" s="5">
        <v>282995100</v>
      </c>
      <c r="F324" s="6">
        <v>925246300</v>
      </c>
      <c r="G324" s="7">
        <v>0</v>
      </c>
      <c r="H324" s="7">
        <v>925246300</v>
      </c>
      <c r="I324" s="8">
        <v>0</v>
      </c>
      <c r="J324" s="6">
        <v>925246300</v>
      </c>
      <c r="K324" s="9">
        <v>0.624</v>
      </c>
      <c r="L324" s="46">
        <v>94.65</v>
      </c>
      <c r="M324" s="46"/>
      <c r="N324" s="10">
        <v>0</v>
      </c>
      <c r="O324" s="11">
        <v>0</v>
      </c>
      <c r="P324" s="8">
        <v>0</v>
      </c>
      <c r="Q324" s="12">
        <v>54104916</v>
      </c>
      <c r="R324" s="6">
        <v>979351216</v>
      </c>
      <c r="S324" s="13">
        <v>1902180.1</v>
      </c>
      <c r="T324" s="13">
        <v>0</v>
      </c>
      <c r="U324" s="13">
        <v>0</v>
      </c>
      <c r="V324" s="14">
        <v>390.66</v>
      </c>
      <c r="W324" s="14">
        <v>0</v>
      </c>
      <c r="X324" s="14">
        <v>1901789.4400000002</v>
      </c>
      <c r="Y324" s="15">
        <v>0</v>
      </c>
      <c r="Z324" s="13">
        <v>1901789.4400000002</v>
      </c>
      <c r="AA324" s="16">
        <v>137580.14</v>
      </c>
      <c r="AB324" s="16">
        <v>0</v>
      </c>
      <c r="AC324" s="13">
        <v>269444.44</v>
      </c>
      <c r="AD324" s="14">
        <v>408629</v>
      </c>
      <c r="AE324" s="14">
        <v>0</v>
      </c>
      <c r="AF324" s="14">
        <v>0</v>
      </c>
      <c r="AG324" s="14">
        <v>3053118.69</v>
      </c>
      <c r="AH324" s="14">
        <v>0</v>
      </c>
      <c r="AI324" s="14">
        <v>0</v>
      </c>
      <c r="AJ324" s="17">
        <v>5770561.71</v>
      </c>
      <c r="AK324" s="18">
        <v>0</v>
      </c>
      <c r="AL324" s="18">
        <v>0</v>
      </c>
      <c r="AM324" s="18">
        <v>32700400</v>
      </c>
      <c r="AN324" s="18">
        <v>4931400</v>
      </c>
      <c r="AO324" s="18">
        <v>0</v>
      </c>
      <c r="AP324" s="18">
        <v>0</v>
      </c>
      <c r="AQ324" s="6">
        <v>37631800</v>
      </c>
      <c r="AR324" s="15">
        <v>1338000</v>
      </c>
      <c r="AS324" s="15">
        <v>2744098.21</v>
      </c>
      <c r="AT324" s="15">
        <v>46500</v>
      </c>
      <c r="AU324" s="13">
        <v>4128598.21</v>
      </c>
      <c r="AV324" s="18">
        <v>0</v>
      </c>
      <c r="AW324" s="18">
        <v>1500</v>
      </c>
      <c r="AX324" s="18">
        <v>0</v>
      </c>
      <c r="AY324" s="18">
        <v>0</v>
      </c>
      <c r="AZ324" s="18">
        <v>0</v>
      </c>
      <c r="BA324" s="18">
        <v>0</v>
      </c>
      <c r="BB324" s="18">
        <v>0</v>
      </c>
      <c r="BC324" s="18">
        <v>0</v>
      </c>
      <c r="BD324" s="18">
        <v>0</v>
      </c>
      <c r="BE324" s="18">
        <v>0</v>
      </c>
      <c r="BF324" s="18">
        <v>0</v>
      </c>
      <c r="BG324" s="18">
        <v>0</v>
      </c>
      <c r="BH324" s="18">
        <v>0</v>
      </c>
      <c r="BI324" s="18">
        <v>0</v>
      </c>
      <c r="BJ324" s="18">
        <v>0</v>
      </c>
      <c r="BK324" s="18">
        <v>0</v>
      </c>
      <c r="BL324" s="18">
        <v>0</v>
      </c>
      <c r="BM324" s="18">
        <v>0</v>
      </c>
      <c r="BN324" s="18">
        <v>0</v>
      </c>
      <c r="BO324" s="18">
        <v>0</v>
      </c>
      <c r="BP324" s="18">
        <v>0</v>
      </c>
      <c r="BQ324" s="18">
        <v>0</v>
      </c>
      <c r="BR324" s="18"/>
      <c r="BS324" s="19">
        <f t="shared" si="5"/>
        <v>7181716.9</v>
      </c>
    </row>
    <row r="325" spans="1:71" ht="15.75" customHeight="1">
      <c r="A325" s="3" t="s">
        <v>767</v>
      </c>
      <c r="B325" s="3" t="s">
        <v>768</v>
      </c>
      <c r="C325" s="3" t="s">
        <v>766</v>
      </c>
      <c r="D325" s="5">
        <v>91924100</v>
      </c>
      <c r="E325" s="5">
        <v>101196900</v>
      </c>
      <c r="F325" s="6">
        <v>193121000</v>
      </c>
      <c r="G325" s="7">
        <v>0</v>
      </c>
      <c r="H325" s="7">
        <v>193121000</v>
      </c>
      <c r="I325" s="8">
        <v>0</v>
      </c>
      <c r="J325" s="6">
        <v>193121000</v>
      </c>
      <c r="K325" s="9">
        <v>2.8779999999999997</v>
      </c>
      <c r="L325" s="46">
        <v>97.17</v>
      </c>
      <c r="M325" s="46"/>
      <c r="N325" s="10">
        <v>0</v>
      </c>
      <c r="O325" s="11">
        <v>0</v>
      </c>
      <c r="P325" s="8">
        <v>0</v>
      </c>
      <c r="Q325" s="12">
        <v>5878763</v>
      </c>
      <c r="R325" s="6">
        <v>198999763</v>
      </c>
      <c r="S325" s="13">
        <v>386514.44</v>
      </c>
      <c r="T325" s="13">
        <v>0</v>
      </c>
      <c r="U325" s="13">
        <v>0</v>
      </c>
      <c r="V325" s="14">
        <v>0</v>
      </c>
      <c r="W325" s="14">
        <v>0</v>
      </c>
      <c r="X325" s="14">
        <v>386514.44</v>
      </c>
      <c r="Y325" s="15">
        <v>0</v>
      </c>
      <c r="Z325" s="13">
        <v>386514.44</v>
      </c>
      <c r="AA325" s="16">
        <v>27961.56</v>
      </c>
      <c r="AB325" s="16">
        <v>7698.48</v>
      </c>
      <c r="AC325" s="13">
        <v>54759.51</v>
      </c>
      <c r="AD325" s="14">
        <v>0</v>
      </c>
      <c r="AE325" s="14">
        <v>3194915</v>
      </c>
      <c r="AF325" s="14">
        <v>0</v>
      </c>
      <c r="AG325" s="14">
        <v>1798985.59</v>
      </c>
      <c r="AH325" s="14">
        <v>86904.45</v>
      </c>
      <c r="AI325" s="14">
        <v>0</v>
      </c>
      <c r="AJ325" s="17">
        <v>5557739.03</v>
      </c>
      <c r="AK325" s="18">
        <v>26448200</v>
      </c>
      <c r="AL325" s="18">
        <v>0</v>
      </c>
      <c r="AM325" s="18">
        <v>5743600</v>
      </c>
      <c r="AN325" s="18">
        <v>7257800</v>
      </c>
      <c r="AO325" s="18">
        <v>1106000</v>
      </c>
      <c r="AP325" s="18">
        <v>745500</v>
      </c>
      <c r="AQ325" s="6">
        <v>41301100</v>
      </c>
      <c r="AR325" s="15">
        <v>434090</v>
      </c>
      <c r="AS325" s="15">
        <v>819756.6</v>
      </c>
      <c r="AT325" s="15">
        <v>85000</v>
      </c>
      <c r="AU325" s="13">
        <v>1338846.6</v>
      </c>
      <c r="AV325" s="18">
        <v>750</v>
      </c>
      <c r="AW325" s="18">
        <v>8000</v>
      </c>
      <c r="AX325" s="18">
        <v>0</v>
      </c>
      <c r="AY325" s="18">
        <v>0</v>
      </c>
      <c r="AZ325" s="18">
        <v>0</v>
      </c>
      <c r="BA325" s="18">
        <v>0</v>
      </c>
      <c r="BB325" s="18">
        <v>0</v>
      </c>
      <c r="BC325" s="18">
        <v>0</v>
      </c>
      <c r="BD325" s="18">
        <v>0</v>
      </c>
      <c r="BE325" s="18">
        <v>0</v>
      </c>
      <c r="BF325" s="18">
        <v>0</v>
      </c>
      <c r="BG325" s="18">
        <v>0</v>
      </c>
      <c r="BH325" s="18">
        <v>0</v>
      </c>
      <c r="BI325" s="18">
        <v>0</v>
      </c>
      <c r="BJ325" s="18">
        <v>0</v>
      </c>
      <c r="BK325" s="18">
        <v>0</v>
      </c>
      <c r="BL325" s="18">
        <v>0</v>
      </c>
      <c r="BM325" s="18">
        <v>0</v>
      </c>
      <c r="BN325" s="18">
        <v>0</v>
      </c>
      <c r="BO325" s="18">
        <v>0</v>
      </c>
      <c r="BP325" s="18">
        <v>0</v>
      </c>
      <c r="BQ325" s="18">
        <v>0</v>
      </c>
      <c r="BR325" s="18"/>
      <c r="BS325" s="19">
        <f t="shared" si="5"/>
        <v>3137832.1900000004</v>
      </c>
    </row>
    <row r="326" spans="1:71" ht="15.75" customHeight="1">
      <c r="A326" s="3" t="s">
        <v>769</v>
      </c>
      <c r="B326" s="3" t="s">
        <v>770</v>
      </c>
      <c r="C326" s="3" t="s">
        <v>766</v>
      </c>
      <c r="D326" s="5">
        <v>1145934800</v>
      </c>
      <c r="E326" s="5">
        <v>1536695100</v>
      </c>
      <c r="F326" s="6">
        <v>2682629900</v>
      </c>
      <c r="G326" s="7">
        <v>2892520</v>
      </c>
      <c r="H326" s="7">
        <v>2679737380</v>
      </c>
      <c r="I326" s="8">
        <v>0</v>
      </c>
      <c r="J326" s="6">
        <v>2679737380</v>
      </c>
      <c r="K326" s="9">
        <v>1.5459999999999998</v>
      </c>
      <c r="L326" s="46">
        <v>107.33</v>
      </c>
      <c r="M326" s="46"/>
      <c r="N326" s="10">
        <v>0</v>
      </c>
      <c r="O326" s="11">
        <v>0</v>
      </c>
      <c r="P326" s="8">
        <v>153852274</v>
      </c>
      <c r="Q326" s="12">
        <v>0</v>
      </c>
      <c r="R326" s="6">
        <v>2525885106</v>
      </c>
      <c r="S326" s="13">
        <v>4905991.13</v>
      </c>
      <c r="T326" s="13">
        <v>0</v>
      </c>
      <c r="U326" s="13">
        <v>0</v>
      </c>
      <c r="V326" s="14">
        <v>207.12</v>
      </c>
      <c r="W326" s="14">
        <v>0</v>
      </c>
      <c r="X326" s="14">
        <v>4905784.01</v>
      </c>
      <c r="Y326" s="15">
        <v>0</v>
      </c>
      <c r="Z326" s="13">
        <v>4905784.01</v>
      </c>
      <c r="AA326" s="16">
        <v>0</v>
      </c>
      <c r="AB326" s="16">
        <v>97712.15</v>
      </c>
      <c r="AC326" s="13">
        <v>695030.52</v>
      </c>
      <c r="AD326" s="14">
        <v>18811942</v>
      </c>
      <c r="AE326" s="14">
        <v>0</v>
      </c>
      <c r="AF326" s="14">
        <v>0</v>
      </c>
      <c r="AG326" s="14">
        <v>16066219.29</v>
      </c>
      <c r="AH326" s="14">
        <v>0</v>
      </c>
      <c r="AI326" s="14">
        <v>827707.12</v>
      </c>
      <c r="AJ326" s="17">
        <v>41404395.089999996</v>
      </c>
      <c r="AK326" s="18">
        <v>85342800</v>
      </c>
      <c r="AL326" s="18">
        <v>12248100</v>
      </c>
      <c r="AM326" s="18">
        <v>271254900</v>
      </c>
      <c r="AN326" s="18">
        <v>76831900</v>
      </c>
      <c r="AO326" s="18">
        <v>0</v>
      </c>
      <c r="AP326" s="18">
        <v>722629900</v>
      </c>
      <c r="AQ326" s="6">
        <v>1168307600</v>
      </c>
      <c r="AR326" s="15">
        <v>6350000</v>
      </c>
      <c r="AS326" s="15">
        <v>32375578.86</v>
      </c>
      <c r="AT326" s="15">
        <v>20000</v>
      </c>
      <c r="AU326" s="13">
        <v>38745578.86</v>
      </c>
      <c r="AV326" s="18">
        <v>3000</v>
      </c>
      <c r="AW326" s="18">
        <v>12000</v>
      </c>
      <c r="AX326" s="18">
        <v>0</v>
      </c>
      <c r="AY326" s="18">
        <v>0</v>
      </c>
      <c r="AZ326" s="18">
        <v>0</v>
      </c>
      <c r="BA326" s="18">
        <v>0</v>
      </c>
      <c r="BB326" s="18">
        <v>0</v>
      </c>
      <c r="BC326" s="18">
        <v>0</v>
      </c>
      <c r="BD326" s="18">
        <v>0</v>
      </c>
      <c r="BE326" s="18">
        <v>0</v>
      </c>
      <c r="BF326" s="18">
        <v>0</v>
      </c>
      <c r="BG326" s="18">
        <v>0</v>
      </c>
      <c r="BH326" s="18">
        <v>202320</v>
      </c>
      <c r="BI326" s="18">
        <v>2690200</v>
      </c>
      <c r="BJ326" s="18">
        <v>0</v>
      </c>
      <c r="BK326" s="18">
        <v>0</v>
      </c>
      <c r="BL326" s="18">
        <v>0</v>
      </c>
      <c r="BM326" s="18">
        <v>0</v>
      </c>
      <c r="BN326" s="18">
        <v>2892520</v>
      </c>
      <c r="BO326" s="18">
        <v>0</v>
      </c>
      <c r="BP326" s="18">
        <v>0</v>
      </c>
      <c r="BQ326" s="18">
        <v>0</v>
      </c>
      <c r="BR326" s="18"/>
      <c r="BS326" s="19">
        <f t="shared" si="5"/>
        <v>54811798.15</v>
      </c>
    </row>
    <row r="327" spans="1:71" ht="15.75" customHeight="1">
      <c r="A327" s="3" t="s">
        <v>771</v>
      </c>
      <c r="B327" s="3" t="s">
        <v>772</v>
      </c>
      <c r="C327" s="3" t="s">
        <v>766</v>
      </c>
      <c r="D327" s="5">
        <v>620176300</v>
      </c>
      <c r="E327" s="5">
        <v>473714800</v>
      </c>
      <c r="F327" s="6">
        <v>1093891100</v>
      </c>
      <c r="G327" s="7">
        <v>25000</v>
      </c>
      <c r="H327" s="7">
        <v>1093866100</v>
      </c>
      <c r="I327" s="8">
        <v>0</v>
      </c>
      <c r="J327" s="6">
        <v>1093866100</v>
      </c>
      <c r="K327" s="9">
        <v>1.708</v>
      </c>
      <c r="L327" s="46">
        <v>100.75</v>
      </c>
      <c r="M327" s="46"/>
      <c r="N327" s="10">
        <v>0</v>
      </c>
      <c r="O327" s="11">
        <v>0</v>
      </c>
      <c r="P327" s="8">
        <v>6277509</v>
      </c>
      <c r="Q327" s="12">
        <v>0</v>
      </c>
      <c r="R327" s="6">
        <v>1087588591</v>
      </c>
      <c r="S327" s="13">
        <v>2112408.0300000003</v>
      </c>
      <c r="T327" s="13">
        <v>0</v>
      </c>
      <c r="U327" s="13">
        <v>0</v>
      </c>
      <c r="V327" s="14">
        <v>0</v>
      </c>
      <c r="W327" s="14">
        <v>0</v>
      </c>
      <c r="X327" s="14">
        <v>2112408.0300000003</v>
      </c>
      <c r="Y327" s="15">
        <v>0</v>
      </c>
      <c r="Z327" s="13">
        <v>2112408.0300000003</v>
      </c>
      <c r="AA327" s="16">
        <v>152817.62</v>
      </c>
      <c r="AB327" s="16">
        <v>42074.33</v>
      </c>
      <c r="AC327" s="13">
        <v>299275.83</v>
      </c>
      <c r="AD327" s="14">
        <v>5788728</v>
      </c>
      <c r="AE327" s="14">
        <v>4341634</v>
      </c>
      <c r="AF327" s="14">
        <v>0</v>
      </c>
      <c r="AG327" s="14">
        <v>5829388.79</v>
      </c>
      <c r="AH327" s="14">
        <v>109446.2</v>
      </c>
      <c r="AI327" s="14">
        <v>0</v>
      </c>
      <c r="AJ327" s="17">
        <v>18675772.8</v>
      </c>
      <c r="AK327" s="18">
        <v>8682100</v>
      </c>
      <c r="AL327" s="18">
        <v>0</v>
      </c>
      <c r="AM327" s="18">
        <v>67907200</v>
      </c>
      <c r="AN327" s="18">
        <v>17669700</v>
      </c>
      <c r="AO327" s="18">
        <v>0</v>
      </c>
      <c r="AP327" s="18">
        <v>10999700</v>
      </c>
      <c r="AQ327" s="6">
        <v>105258700</v>
      </c>
      <c r="AR327" s="15">
        <v>1072560</v>
      </c>
      <c r="AS327" s="15">
        <v>1929715.57</v>
      </c>
      <c r="AT327" s="15">
        <v>98400</v>
      </c>
      <c r="AU327" s="13">
        <v>3100675.5700000003</v>
      </c>
      <c r="AV327" s="18">
        <v>3000</v>
      </c>
      <c r="AW327" s="18">
        <v>20500</v>
      </c>
      <c r="AX327" s="18">
        <v>0</v>
      </c>
      <c r="AY327" s="18">
        <v>0</v>
      </c>
      <c r="AZ327" s="18">
        <v>0</v>
      </c>
      <c r="BA327" s="18">
        <v>0</v>
      </c>
      <c r="BB327" s="18">
        <v>0</v>
      </c>
      <c r="BC327" s="18">
        <v>0</v>
      </c>
      <c r="BD327" s="18">
        <v>0</v>
      </c>
      <c r="BE327" s="18">
        <v>0</v>
      </c>
      <c r="BF327" s="18">
        <v>0</v>
      </c>
      <c r="BG327" s="18">
        <v>0</v>
      </c>
      <c r="BH327" s="18">
        <v>0</v>
      </c>
      <c r="BI327" s="18">
        <v>0</v>
      </c>
      <c r="BJ327" s="18">
        <v>0</v>
      </c>
      <c r="BK327" s="18">
        <v>0</v>
      </c>
      <c r="BL327" s="18">
        <v>0</v>
      </c>
      <c r="BM327" s="18">
        <v>25000</v>
      </c>
      <c r="BN327" s="18">
        <v>25000</v>
      </c>
      <c r="BO327" s="18">
        <v>0</v>
      </c>
      <c r="BP327" s="18">
        <v>0</v>
      </c>
      <c r="BQ327" s="18">
        <v>0</v>
      </c>
      <c r="BR327" s="18"/>
      <c r="BS327" s="19">
        <f t="shared" si="5"/>
        <v>8930064.36</v>
      </c>
    </row>
    <row r="328" spans="1:71" ht="15.75" customHeight="1">
      <c r="A328" s="3" t="s">
        <v>773</v>
      </c>
      <c r="B328" s="3" t="s">
        <v>1473</v>
      </c>
      <c r="C328" s="3" t="s">
        <v>766</v>
      </c>
      <c r="D328" s="5">
        <v>825176400</v>
      </c>
      <c r="E328" s="5">
        <v>557693000</v>
      </c>
      <c r="F328" s="6">
        <v>1382869400</v>
      </c>
      <c r="G328" s="7">
        <v>0</v>
      </c>
      <c r="H328" s="7">
        <v>1382869400</v>
      </c>
      <c r="I328" s="8">
        <v>0</v>
      </c>
      <c r="J328" s="6">
        <v>1382869400</v>
      </c>
      <c r="K328" s="9">
        <v>0.853</v>
      </c>
      <c r="L328" s="46">
        <v>94.3</v>
      </c>
      <c r="M328" s="46"/>
      <c r="N328" s="10">
        <v>0</v>
      </c>
      <c r="O328" s="11">
        <v>0</v>
      </c>
      <c r="P328" s="8">
        <v>0</v>
      </c>
      <c r="Q328" s="12">
        <v>85168937</v>
      </c>
      <c r="R328" s="6">
        <v>1468038337</v>
      </c>
      <c r="S328" s="13">
        <v>2851350.22</v>
      </c>
      <c r="T328" s="13">
        <v>0</v>
      </c>
      <c r="U328" s="13">
        <v>0</v>
      </c>
      <c r="V328" s="14">
        <v>0</v>
      </c>
      <c r="W328" s="14">
        <v>0</v>
      </c>
      <c r="X328" s="14">
        <v>2851350.22</v>
      </c>
      <c r="Y328" s="15">
        <v>0</v>
      </c>
      <c r="Z328" s="13">
        <v>2851350.22</v>
      </c>
      <c r="AA328" s="16">
        <v>0</v>
      </c>
      <c r="AB328" s="16">
        <v>56792.37</v>
      </c>
      <c r="AC328" s="13">
        <v>403965.61</v>
      </c>
      <c r="AD328" s="14">
        <v>4352759</v>
      </c>
      <c r="AE328" s="14">
        <v>0</v>
      </c>
      <c r="AF328" s="14">
        <v>0</v>
      </c>
      <c r="AG328" s="14">
        <v>3642813.42</v>
      </c>
      <c r="AH328" s="14">
        <v>0</v>
      </c>
      <c r="AI328" s="14">
        <v>485691.1</v>
      </c>
      <c r="AJ328" s="17">
        <v>11793371.72</v>
      </c>
      <c r="AK328" s="18">
        <v>5743800</v>
      </c>
      <c r="AL328" s="18">
        <v>0</v>
      </c>
      <c r="AM328" s="18">
        <v>21719100</v>
      </c>
      <c r="AN328" s="18">
        <v>5176400</v>
      </c>
      <c r="AO328" s="18">
        <v>0</v>
      </c>
      <c r="AP328" s="18">
        <v>10182300</v>
      </c>
      <c r="AQ328" s="6">
        <v>42821600</v>
      </c>
      <c r="AR328" s="15">
        <v>1200000</v>
      </c>
      <c r="AS328" s="15">
        <v>683729.79</v>
      </c>
      <c r="AT328" s="15">
        <v>50000</v>
      </c>
      <c r="AU328" s="13">
        <v>1933729.79</v>
      </c>
      <c r="AV328" s="18">
        <v>250</v>
      </c>
      <c r="AW328" s="18">
        <v>8500</v>
      </c>
      <c r="AX328" s="18">
        <v>0</v>
      </c>
      <c r="AY328" s="18">
        <v>0</v>
      </c>
      <c r="AZ328" s="18">
        <v>0</v>
      </c>
      <c r="BA328" s="18">
        <v>0</v>
      </c>
      <c r="BB328" s="18">
        <v>0</v>
      </c>
      <c r="BC328" s="18">
        <v>0</v>
      </c>
      <c r="BD328" s="18">
        <v>0</v>
      </c>
      <c r="BE328" s="18">
        <v>0</v>
      </c>
      <c r="BF328" s="18">
        <v>0</v>
      </c>
      <c r="BG328" s="18">
        <v>0</v>
      </c>
      <c r="BH328" s="18">
        <v>0</v>
      </c>
      <c r="BI328" s="18">
        <v>0</v>
      </c>
      <c r="BJ328" s="18">
        <v>0</v>
      </c>
      <c r="BK328" s="18">
        <v>0</v>
      </c>
      <c r="BL328" s="18">
        <v>0</v>
      </c>
      <c r="BM328" s="18">
        <v>0</v>
      </c>
      <c r="BN328" s="18">
        <v>0</v>
      </c>
      <c r="BO328" s="18">
        <v>0</v>
      </c>
      <c r="BP328" s="18">
        <v>0</v>
      </c>
      <c r="BQ328" s="18">
        <v>0</v>
      </c>
      <c r="BR328" s="18"/>
      <c r="BS328" s="19">
        <f t="shared" si="5"/>
        <v>5576543.21</v>
      </c>
    </row>
    <row r="329" spans="1:71" ht="15.75" customHeight="1">
      <c r="A329" s="3" t="s">
        <v>774</v>
      </c>
      <c r="B329" s="3" t="s">
        <v>775</v>
      </c>
      <c r="C329" s="3" t="s">
        <v>766</v>
      </c>
      <c r="D329" s="5">
        <v>1140898800</v>
      </c>
      <c r="E329" s="5">
        <v>623871200</v>
      </c>
      <c r="F329" s="6">
        <v>1764770000</v>
      </c>
      <c r="G329" s="7">
        <v>0</v>
      </c>
      <c r="H329" s="7">
        <v>1764770000</v>
      </c>
      <c r="I329" s="8">
        <v>0</v>
      </c>
      <c r="J329" s="6">
        <v>1764770000</v>
      </c>
      <c r="K329" s="9">
        <v>1.406</v>
      </c>
      <c r="L329" s="46">
        <v>74.27</v>
      </c>
      <c r="M329" s="46"/>
      <c r="N329" s="10">
        <v>0</v>
      </c>
      <c r="O329" s="11">
        <v>0</v>
      </c>
      <c r="P329" s="8">
        <v>0</v>
      </c>
      <c r="Q329" s="12">
        <v>616361354</v>
      </c>
      <c r="R329" s="6">
        <v>2381131354</v>
      </c>
      <c r="S329" s="13">
        <v>4624837.949999999</v>
      </c>
      <c r="T329" s="13">
        <v>0</v>
      </c>
      <c r="U329" s="13">
        <v>0</v>
      </c>
      <c r="V329" s="14">
        <v>0</v>
      </c>
      <c r="W329" s="14">
        <v>0</v>
      </c>
      <c r="X329" s="14">
        <v>4624837.949999999</v>
      </c>
      <c r="Y329" s="15">
        <v>0</v>
      </c>
      <c r="Z329" s="13">
        <v>4624837.949999999</v>
      </c>
      <c r="AA329" s="16">
        <v>0</v>
      </c>
      <c r="AB329" s="16">
        <v>92116.19</v>
      </c>
      <c r="AC329" s="13">
        <v>655224.84</v>
      </c>
      <c r="AD329" s="14">
        <v>9870303</v>
      </c>
      <c r="AE329" s="14">
        <v>0</v>
      </c>
      <c r="AF329" s="14">
        <v>0</v>
      </c>
      <c r="AG329" s="14">
        <v>8777377.01</v>
      </c>
      <c r="AH329" s="14">
        <v>0</v>
      </c>
      <c r="AI329" s="14">
        <v>786808.2</v>
      </c>
      <c r="AJ329" s="17">
        <v>24806667.19</v>
      </c>
      <c r="AK329" s="18">
        <v>8775100</v>
      </c>
      <c r="AL329" s="18">
        <v>4782600</v>
      </c>
      <c r="AM329" s="18">
        <v>190492600</v>
      </c>
      <c r="AN329" s="18">
        <v>19751400</v>
      </c>
      <c r="AO329" s="18">
        <v>0</v>
      </c>
      <c r="AP329" s="18">
        <v>35885900</v>
      </c>
      <c r="AQ329" s="6">
        <v>259687600</v>
      </c>
      <c r="AR329" s="15">
        <v>3000000</v>
      </c>
      <c r="AS329" s="15">
        <v>9974618.89</v>
      </c>
      <c r="AT329" s="15">
        <v>285290.9</v>
      </c>
      <c r="AU329" s="13">
        <v>13259909.790000001</v>
      </c>
      <c r="AV329" s="18">
        <v>3000</v>
      </c>
      <c r="AW329" s="18">
        <v>25250</v>
      </c>
      <c r="AX329" s="18">
        <v>0</v>
      </c>
      <c r="AY329" s="18">
        <v>0</v>
      </c>
      <c r="AZ329" s="18">
        <v>0</v>
      </c>
      <c r="BA329" s="18">
        <v>0</v>
      </c>
      <c r="BB329" s="18">
        <v>0</v>
      </c>
      <c r="BC329" s="18">
        <v>0</v>
      </c>
      <c r="BD329" s="18">
        <v>0</v>
      </c>
      <c r="BE329" s="18">
        <v>0</v>
      </c>
      <c r="BF329" s="18">
        <v>0</v>
      </c>
      <c r="BG329" s="18">
        <v>0</v>
      </c>
      <c r="BH329" s="18">
        <v>0</v>
      </c>
      <c r="BI329" s="18">
        <v>0</v>
      </c>
      <c r="BJ329" s="18">
        <v>0</v>
      </c>
      <c r="BK329" s="18">
        <v>0</v>
      </c>
      <c r="BL329" s="18">
        <v>0</v>
      </c>
      <c r="BM329" s="18">
        <v>0</v>
      </c>
      <c r="BN329" s="18">
        <v>0</v>
      </c>
      <c r="BO329" s="18">
        <v>0</v>
      </c>
      <c r="BP329" s="18">
        <v>0</v>
      </c>
      <c r="BQ329" s="18">
        <v>0</v>
      </c>
      <c r="BR329" s="18"/>
      <c r="BS329" s="19">
        <f t="shared" si="5"/>
        <v>22037286.8</v>
      </c>
    </row>
    <row r="330" spans="1:71" ht="15.75" customHeight="1">
      <c r="A330" s="3" t="s">
        <v>776</v>
      </c>
      <c r="B330" s="3" t="s">
        <v>777</v>
      </c>
      <c r="C330" s="3" t="s">
        <v>766</v>
      </c>
      <c r="D330" s="5">
        <v>1252937100</v>
      </c>
      <c r="E330" s="5">
        <v>843212300</v>
      </c>
      <c r="F330" s="6">
        <v>2096149400</v>
      </c>
      <c r="G330" s="7">
        <v>0</v>
      </c>
      <c r="H330" s="7">
        <v>2096149400</v>
      </c>
      <c r="I330" s="8">
        <v>0</v>
      </c>
      <c r="J330" s="6">
        <v>2096149400</v>
      </c>
      <c r="K330" s="9">
        <v>0.944</v>
      </c>
      <c r="L330" s="46">
        <v>108.42</v>
      </c>
      <c r="M330" s="46"/>
      <c r="N330" s="10">
        <v>0</v>
      </c>
      <c r="O330" s="11">
        <v>0</v>
      </c>
      <c r="P330" s="8">
        <v>159527787</v>
      </c>
      <c r="Q330" s="12">
        <v>0</v>
      </c>
      <c r="R330" s="6">
        <v>1936621613</v>
      </c>
      <c r="S330" s="13">
        <v>3761472.93</v>
      </c>
      <c r="T330" s="13">
        <v>0</v>
      </c>
      <c r="U330" s="13">
        <v>0</v>
      </c>
      <c r="V330" s="14">
        <v>87.95</v>
      </c>
      <c r="W330" s="14">
        <v>0</v>
      </c>
      <c r="X330" s="14">
        <v>3761384.98</v>
      </c>
      <c r="Y330" s="15">
        <v>0</v>
      </c>
      <c r="Z330" s="13">
        <v>3761384.98</v>
      </c>
      <c r="AA330" s="16">
        <v>0</v>
      </c>
      <c r="AB330" s="16">
        <v>74918.13</v>
      </c>
      <c r="AC330" s="13">
        <v>532896.15</v>
      </c>
      <c r="AD330" s="14">
        <v>6706612</v>
      </c>
      <c r="AE330" s="14">
        <v>0</v>
      </c>
      <c r="AF330" s="14">
        <v>0</v>
      </c>
      <c r="AG330" s="14">
        <v>8060314.86</v>
      </c>
      <c r="AH330" s="14">
        <v>0</v>
      </c>
      <c r="AI330" s="14">
        <v>634163.16</v>
      </c>
      <c r="AJ330" s="17">
        <v>19770289.28</v>
      </c>
      <c r="AK330" s="18">
        <v>5192300</v>
      </c>
      <c r="AL330" s="18">
        <v>0</v>
      </c>
      <c r="AM330" s="18">
        <v>41526200</v>
      </c>
      <c r="AN330" s="18">
        <v>20186700</v>
      </c>
      <c r="AO330" s="18">
        <v>0</v>
      </c>
      <c r="AP330" s="18">
        <v>5269500</v>
      </c>
      <c r="AQ330" s="6">
        <v>72174700</v>
      </c>
      <c r="AR330" s="15">
        <v>1100000</v>
      </c>
      <c r="AS330" s="15">
        <v>1140394.19</v>
      </c>
      <c r="AT330" s="15">
        <v>200000</v>
      </c>
      <c r="AU330" s="13">
        <v>2440394.19</v>
      </c>
      <c r="AV330" s="18">
        <v>1750</v>
      </c>
      <c r="AW330" s="18">
        <v>19000</v>
      </c>
      <c r="AX330" s="18">
        <v>0</v>
      </c>
      <c r="AY330" s="18">
        <v>0</v>
      </c>
      <c r="AZ330" s="18">
        <v>0</v>
      </c>
      <c r="BA330" s="18">
        <v>0</v>
      </c>
      <c r="BB330" s="18">
        <v>0</v>
      </c>
      <c r="BC330" s="18">
        <v>0</v>
      </c>
      <c r="BD330" s="18">
        <v>0</v>
      </c>
      <c r="BE330" s="18">
        <v>0</v>
      </c>
      <c r="BF330" s="18">
        <v>0</v>
      </c>
      <c r="BG330" s="18">
        <v>0</v>
      </c>
      <c r="BH330" s="18">
        <v>0</v>
      </c>
      <c r="BI330" s="18">
        <v>0</v>
      </c>
      <c r="BJ330" s="18">
        <v>0</v>
      </c>
      <c r="BK330" s="18">
        <v>0</v>
      </c>
      <c r="BL330" s="18">
        <v>0</v>
      </c>
      <c r="BM330" s="18">
        <v>0</v>
      </c>
      <c r="BN330" s="18">
        <v>0</v>
      </c>
      <c r="BO330" s="18">
        <v>0</v>
      </c>
      <c r="BP330" s="18">
        <v>0</v>
      </c>
      <c r="BQ330" s="18">
        <v>0</v>
      </c>
      <c r="BR330" s="18"/>
      <c r="BS330" s="19">
        <f t="shared" si="5"/>
        <v>10500709.05</v>
      </c>
    </row>
    <row r="331" spans="1:71" ht="15.75" customHeight="1">
      <c r="A331" s="3" t="s">
        <v>778</v>
      </c>
      <c r="B331" s="3" t="s">
        <v>779</v>
      </c>
      <c r="C331" s="3" t="s">
        <v>766</v>
      </c>
      <c r="D331" s="5">
        <v>1260781900</v>
      </c>
      <c r="E331" s="5">
        <v>981525900</v>
      </c>
      <c r="F331" s="6">
        <v>2242307800</v>
      </c>
      <c r="G331" s="7">
        <v>0</v>
      </c>
      <c r="H331" s="7">
        <v>2242307800</v>
      </c>
      <c r="I331" s="8">
        <v>0</v>
      </c>
      <c r="J331" s="6">
        <v>2242307800</v>
      </c>
      <c r="K331" s="9">
        <v>1.285</v>
      </c>
      <c r="L331" s="46">
        <v>104.5</v>
      </c>
      <c r="M331" s="46"/>
      <c r="N331" s="10">
        <v>0</v>
      </c>
      <c r="O331" s="11">
        <v>0</v>
      </c>
      <c r="P331" s="8">
        <v>94188953</v>
      </c>
      <c r="Q331" s="12">
        <v>0</v>
      </c>
      <c r="R331" s="6">
        <v>2148118847</v>
      </c>
      <c r="S331" s="13">
        <v>4172261.0300000003</v>
      </c>
      <c r="T331" s="13">
        <v>0</v>
      </c>
      <c r="U331" s="13">
        <v>0</v>
      </c>
      <c r="V331" s="14">
        <v>0</v>
      </c>
      <c r="W331" s="14">
        <v>0</v>
      </c>
      <c r="X331" s="14">
        <v>4172261.0300000003</v>
      </c>
      <c r="Y331" s="15">
        <v>0</v>
      </c>
      <c r="Z331" s="13">
        <v>4172261.0300000003</v>
      </c>
      <c r="AA331" s="16">
        <v>301833.25</v>
      </c>
      <c r="AB331" s="16">
        <v>0</v>
      </c>
      <c r="AC331" s="13">
        <v>591105.92</v>
      </c>
      <c r="AD331" s="14">
        <v>14616690</v>
      </c>
      <c r="AE331" s="14">
        <v>0</v>
      </c>
      <c r="AF331" s="14">
        <v>0</v>
      </c>
      <c r="AG331" s="14">
        <v>9110572.36</v>
      </c>
      <c r="AH331" s="14">
        <v>0</v>
      </c>
      <c r="AI331" s="14">
        <v>0</v>
      </c>
      <c r="AJ331" s="17">
        <v>28792462.56</v>
      </c>
      <c r="AK331" s="18">
        <v>11856200</v>
      </c>
      <c r="AL331" s="18">
        <v>0</v>
      </c>
      <c r="AM331" s="18">
        <v>27073600</v>
      </c>
      <c r="AN331" s="18">
        <v>2583500</v>
      </c>
      <c r="AO331" s="18">
        <v>7541800</v>
      </c>
      <c r="AP331" s="18">
        <v>7517500</v>
      </c>
      <c r="AQ331" s="6">
        <v>56572600</v>
      </c>
      <c r="AR331" s="15">
        <v>1650000</v>
      </c>
      <c r="AS331" s="15">
        <v>882249</v>
      </c>
      <c r="AT331" s="15">
        <v>75000</v>
      </c>
      <c r="AU331" s="13">
        <v>2607249</v>
      </c>
      <c r="AV331" s="18">
        <v>1750</v>
      </c>
      <c r="AW331" s="18">
        <v>29000</v>
      </c>
      <c r="AX331" s="18">
        <v>0</v>
      </c>
      <c r="AY331" s="18">
        <v>0</v>
      </c>
      <c r="AZ331" s="18">
        <v>0</v>
      </c>
      <c r="BA331" s="18">
        <v>0</v>
      </c>
      <c r="BB331" s="18">
        <v>0</v>
      </c>
      <c r="BC331" s="18">
        <v>0</v>
      </c>
      <c r="BD331" s="18">
        <v>0</v>
      </c>
      <c r="BE331" s="18">
        <v>0</v>
      </c>
      <c r="BF331" s="18">
        <v>0</v>
      </c>
      <c r="BG331" s="18">
        <v>0</v>
      </c>
      <c r="BH331" s="18">
        <v>0</v>
      </c>
      <c r="BI331" s="18">
        <v>0</v>
      </c>
      <c r="BJ331" s="18">
        <v>0</v>
      </c>
      <c r="BK331" s="18">
        <v>0</v>
      </c>
      <c r="BL331" s="18">
        <v>0</v>
      </c>
      <c r="BM331" s="18">
        <v>0</v>
      </c>
      <c r="BN331" s="18">
        <v>0</v>
      </c>
      <c r="BO331" s="18">
        <v>0</v>
      </c>
      <c r="BP331" s="18">
        <v>0</v>
      </c>
      <c r="BQ331" s="18">
        <v>0</v>
      </c>
      <c r="BR331" s="18"/>
      <c r="BS331" s="19">
        <f t="shared" si="5"/>
        <v>11717821.36</v>
      </c>
    </row>
    <row r="332" spans="1:71" ht="15.75" customHeight="1">
      <c r="A332" s="3" t="s">
        <v>780</v>
      </c>
      <c r="B332" s="3" t="s">
        <v>781</v>
      </c>
      <c r="C332" s="3" t="s">
        <v>766</v>
      </c>
      <c r="D332" s="5">
        <v>1492999900</v>
      </c>
      <c r="E332" s="5">
        <v>2196724600</v>
      </c>
      <c r="F332" s="6">
        <v>3689724500</v>
      </c>
      <c r="G332" s="7">
        <v>0</v>
      </c>
      <c r="H332" s="7">
        <v>3689724500</v>
      </c>
      <c r="I332" s="8">
        <v>4603013</v>
      </c>
      <c r="J332" s="6">
        <v>3694327513</v>
      </c>
      <c r="K332" s="9">
        <v>1.5559999999999998</v>
      </c>
      <c r="L332" s="46">
        <v>103.6</v>
      </c>
      <c r="M332" s="46"/>
      <c r="N332" s="10">
        <v>0</v>
      </c>
      <c r="O332" s="11">
        <v>0</v>
      </c>
      <c r="P332" s="8">
        <v>124437546</v>
      </c>
      <c r="Q332" s="12">
        <v>0</v>
      </c>
      <c r="R332" s="6">
        <v>3569889967</v>
      </c>
      <c r="S332" s="13">
        <v>6933747.09</v>
      </c>
      <c r="T332" s="13">
        <v>0</v>
      </c>
      <c r="U332" s="13">
        <v>0</v>
      </c>
      <c r="V332" s="14">
        <v>1639.35</v>
      </c>
      <c r="W332" s="14">
        <v>0</v>
      </c>
      <c r="X332" s="14">
        <v>6932107.74</v>
      </c>
      <c r="Y332" s="15">
        <v>0</v>
      </c>
      <c r="Z332" s="13">
        <v>6932107.74</v>
      </c>
      <c r="AA332" s="16">
        <v>501486.83</v>
      </c>
      <c r="AB332" s="16">
        <v>0</v>
      </c>
      <c r="AC332" s="13">
        <v>982139.59</v>
      </c>
      <c r="AD332" s="14">
        <v>26383981</v>
      </c>
      <c r="AE332" s="14">
        <v>12085487</v>
      </c>
      <c r="AF332" s="14">
        <v>0</v>
      </c>
      <c r="AG332" s="14">
        <v>10136371.06</v>
      </c>
      <c r="AH332" s="14">
        <v>443922.38</v>
      </c>
      <c r="AI332" s="14">
        <v>0</v>
      </c>
      <c r="AJ332" s="17">
        <v>57465495.6</v>
      </c>
      <c r="AK332" s="18">
        <v>69501600</v>
      </c>
      <c r="AL332" s="18">
        <v>0</v>
      </c>
      <c r="AM332" s="18">
        <v>251509600</v>
      </c>
      <c r="AN332" s="18">
        <v>13822900</v>
      </c>
      <c r="AO332" s="18">
        <v>3100</v>
      </c>
      <c r="AP332" s="18">
        <v>11287000</v>
      </c>
      <c r="AQ332" s="6">
        <v>346124200</v>
      </c>
      <c r="AR332" s="15">
        <v>1950000</v>
      </c>
      <c r="AS332" s="15">
        <v>3041176.15</v>
      </c>
      <c r="AT332" s="15">
        <v>250000</v>
      </c>
      <c r="AU332" s="13">
        <v>5241176.15</v>
      </c>
      <c r="AV332" s="18">
        <v>3000</v>
      </c>
      <c r="AW332" s="18">
        <v>34500</v>
      </c>
      <c r="AX332" s="18">
        <v>0</v>
      </c>
      <c r="AY332" s="18">
        <v>0</v>
      </c>
      <c r="AZ332" s="18">
        <v>0</v>
      </c>
      <c r="BA332" s="18">
        <v>0</v>
      </c>
      <c r="BB332" s="18">
        <v>0</v>
      </c>
      <c r="BC332" s="18">
        <v>0</v>
      </c>
      <c r="BD332" s="18">
        <v>0</v>
      </c>
      <c r="BE332" s="18">
        <v>0</v>
      </c>
      <c r="BF332" s="18">
        <v>0</v>
      </c>
      <c r="BG332" s="18">
        <v>0</v>
      </c>
      <c r="BH332" s="18">
        <v>0</v>
      </c>
      <c r="BI332" s="18">
        <v>0</v>
      </c>
      <c r="BJ332" s="18">
        <v>0</v>
      </c>
      <c r="BK332" s="18">
        <v>0</v>
      </c>
      <c r="BL332" s="18">
        <v>0</v>
      </c>
      <c r="BM332" s="18">
        <v>0</v>
      </c>
      <c r="BN332" s="18">
        <v>0</v>
      </c>
      <c r="BO332" s="18">
        <v>0</v>
      </c>
      <c r="BP332" s="18">
        <v>0</v>
      </c>
      <c r="BQ332" s="18">
        <v>0</v>
      </c>
      <c r="BR332" s="18"/>
      <c r="BS332" s="19">
        <f t="shared" si="5"/>
        <v>15377547.21</v>
      </c>
    </row>
    <row r="333" spans="1:71" ht="15.75" customHeight="1">
      <c r="A333" s="3" t="s">
        <v>782</v>
      </c>
      <c r="B333" s="3" t="s">
        <v>783</v>
      </c>
      <c r="C333" s="3" t="s">
        <v>766</v>
      </c>
      <c r="D333" s="5">
        <v>3253046500</v>
      </c>
      <c r="E333" s="5">
        <v>1043243800</v>
      </c>
      <c r="F333" s="6">
        <v>4296290300</v>
      </c>
      <c r="G333" s="7">
        <v>0</v>
      </c>
      <c r="H333" s="7">
        <v>4296290300</v>
      </c>
      <c r="I333" s="8">
        <v>0</v>
      </c>
      <c r="J333" s="6">
        <v>4296290300</v>
      </c>
      <c r="K333" s="9">
        <v>0.46</v>
      </c>
      <c r="L333" s="46">
        <v>110.15</v>
      </c>
      <c r="M333" s="46"/>
      <c r="N333" s="10">
        <v>0</v>
      </c>
      <c r="O333" s="11">
        <v>0</v>
      </c>
      <c r="P333" s="8">
        <v>394518125</v>
      </c>
      <c r="Q333" s="12">
        <v>0</v>
      </c>
      <c r="R333" s="6">
        <v>3901772175</v>
      </c>
      <c r="S333" s="13">
        <v>7578357.24</v>
      </c>
      <c r="T333" s="13">
        <v>0</v>
      </c>
      <c r="U333" s="13">
        <v>0</v>
      </c>
      <c r="V333" s="14">
        <v>1312.25</v>
      </c>
      <c r="W333" s="14">
        <v>0</v>
      </c>
      <c r="X333" s="14">
        <v>7577044.99</v>
      </c>
      <c r="Y333" s="15">
        <v>0</v>
      </c>
      <c r="Z333" s="13">
        <v>7577044.99</v>
      </c>
      <c r="AA333" s="16">
        <v>548142.3</v>
      </c>
      <c r="AB333" s="16">
        <v>0</v>
      </c>
      <c r="AC333" s="13">
        <v>1073494.38</v>
      </c>
      <c r="AD333" s="14">
        <v>2172502</v>
      </c>
      <c r="AE333" s="14">
        <v>0</v>
      </c>
      <c r="AF333" s="14">
        <v>0</v>
      </c>
      <c r="AG333" s="14">
        <v>8386040.57</v>
      </c>
      <c r="AH333" s="14">
        <v>0</v>
      </c>
      <c r="AI333" s="14">
        <v>0</v>
      </c>
      <c r="AJ333" s="17">
        <v>19757224.240000002</v>
      </c>
      <c r="AK333" s="18">
        <v>13137400</v>
      </c>
      <c r="AL333" s="18">
        <v>0</v>
      </c>
      <c r="AM333" s="18">
        <v>129979400</v>
      </c>
      <c r="AN333" s="18">
        <v>31006400</v>
      </c>
      <c r="AO333" s="18">
        <v>0</v>
      </c>
      <c r="AP333" s="18">
        <v>0</v>
      </c>
      <c r="AQ333" s="6">
        <v>174123200</v>
      </c>
      <c r="AR333" s="15">
        <v>2500000</v>
      </c>
      <c r="AS333" s="15">
        <v>3477732.08</v>
      </c>
      <c r="AT333" s="15">
        <v>200000</v>
      </c>
      <c r="AU333" s="13">
        <v>6177732.08</v>
      </c>
      <c r="AV333" s="18">
        <v>250</v>
      </c>
      <c r="AW333" s="18">
        <v>2500</v>
      </c>
      <c r="AX333" s="18">
        <v>0</v>
      </c>
      <c r="AY333" s="18">
        <v>0</v>
      </c>
      <c r="AZ333" s="18">
        <v>0</v>
      </c>
      <c r="BA333" s="18">
        <v>0</v>
      </c>
      <c r="BB333" s="18">
        <v>0</v>
      </c>
      <c r="BC333" s="18">
        <v>0</v>
      </c>
      <c r="BD333" s="18">
        <v>0</v>
      </c>
      <c r="BE333" s="18">
        <v>0</v>
      </c>
      <c r="BF333" s="18">
        <v>0</v>
      </c>
      <c r="BG333" s="18">
        <v>0</v>
      </c>
      <c r="BH333" s="18">
        <v>0</v>
      </c>
      <c r="BI333" s="18">
        <v>0</v>
      </c>
      <c r="BJ333" s="18">
        <v>0</v>
      </c>
      <c r="BK333" s="18">
        <v>0</v>
      </c>
      <c r="BL333" s="18">
        <v>0</v>
      </c>
      <c r="BM333" s="18">
        <v>0</v>
      </c>
      <c r="BN333" s="18">
        <v>0</v>
      </c>
      <c r="BO333" s="18">
        <v>0</v>
      </c>
      <c r="BP333" s="18">
        <v>0</v>
      </c>
      <c r="BQ333" s="18">
        <v>0</v>
      </c>
      <c r="BR333" s="18"/>
      <c r="BS333" s="19">
        <f t="shared" si="5"/>
        <v>14563772.65</v>
      </c>
    </row>
    <row r="334" spans="1:71" ht="15.75" customHeight="1">
      <c r="A334" s="3" t="s">
        <v>784</v>
      </c>
      <c r="B334" s="3" t="s">
        <v>785</v>
      </c>
      <c r="C334" s="3" t="s">
        <v>766</v>
      </c>
      <c r="D334" s="5">
        <v>1181149100</v>
      </c>
      <c r="E334" s="5">
        <v>1781189800</v>
      </c>
      <c r="F334" s="6">
        <v>2962338900</v>
      </c>
      <c r="G334" s="7">
        <v>261000</v>
      </c>
      <c r="H334" s="7">
        <v>2962077900</v>
      </c>
      <c r="I334" s="8">
        <v>8109511</v>
      </c>
      <c r="J334" s="6">
        <v>2970187411</v>
      </c>
      <c r="K334" s="9">
        <v>1.9709999999999999</v>
      </c>
      <c r="L334" s="46">
        <v>88.22</v>
      </c>
      <c r="M334" s="46"/>
      <c r="N334" s="10">
        <v>0</v>
      </c>
      <c r="O334" s="11">
        <v>0</v>
      </c>
      <c r="P334" s="8">
        <v>0</v>
      </c>
      <c r="Q334" s="12">
        <v>407755044</v>
      </c>
      <c r="R334" s="6">
        <v>3377942455</v>
      </c>
      <c r="S334" s="13">
        <v>6560930.14</v>
      </c>
      <c r="T334" s="13">
        <v>0</v>
      </c>
      <c r="U334" s="13">
        <v>0</v>
      </c>
      <c r="V334" s="14">
        <v>18601.26</v>
      </c>
      <c r="W334" s="14">
        <v>0</v>
      </c>
      <c r="X334" s="14">
        <v>6542328.88</v>
      </c>
      <c r="Y334" s="15">
        <v>0</v>
      </c>
      <c r="Z334" s="13">
        <v>6542328.88</v>
      </c>
      <c r="AA334" s="16">
        <v>473238.02</v>
      </c>
      <c r="AB334" s="16">
        <v>130291.61</v>
      </c>
      <c r="AC334" s="13">
        <v>927286.5</v>
      </c>
      <c r="AD334" s="14">
        <v>18640456</v>
      </c>
      <c r="AE334" s="14">
        <v>12102489</v>
      </c>
      <c r="AF334" s="14">
        <v>0</v>
      </c>
      <c r="AG334" s="14">
        <v>19712869.75</v>
      </c>
      <c r="AH334" s="14">
        <v>0</v>
      </c>
      <c r="AI334" s="14">
        <v>0</v>
      </c>
      <c r="AJ334" s="17">
        <v>58528959.760000005</v>
      </c>
      <c r="AK334" s="18">
        <v>21082100</v>
      </c>
      <c r="AL334" s="18">
        <v>4776100</v>
      </c>
      <c r="AM334" s="18">
        <v>302943300</v>
      </c>
      <c r="AN334" s="18">
        <v>20536000</v>
      </c>
      <c r="AO334" s="18">
        <v>2551900</v>
      </c>
      <c r="AP334" s="18">
        <v>26993400</v>
      </c>
      <c r="AQ334" s="6">
        <v>378882800</v>
      </c>
      <c r="AR334" s="15">
        <v>5800000</v>
      </c>
      <c r="AS334" s="15">
        <v>5846897.21</v>
      </c>
      <c r="AT334" s="15">
        <v>498753.52</v>
      </c>
      <c r="AU334" s="13">
        <v>12145650.73</v>
      </c>
      <c r="AV334" s="18">
        <v>5750</v>
      </c>
      <c r="AW334" s="18">
        <v>50000</v>
      </c>
      <c r="AX334" s="18">
        <v>0</v>
      </c>
      <c r="AY334" s="18">
        <v>236000</v>
      </c>
      <c r="AZ334" s="18">
        <v>0</v>
      </c>
      <c r="BA334" s="18">
        <v>0</v>
      </c>
      <c r="BB334" s="18">
        <v>0</v>
      </c>
      <c r="BC334" s="18">
        <v>0</v>
      </c>
      <c r="BD334" s="18">
        <v>0</v>
      </c>
      <c r="BE334" s="18">
        <v>0</v>
      </c>
      <c r="BF334" s="18">
        <v>0</v>
      </c>
      <c r="BG334" s="18">
        <v>0</v>
      </c>
      <c r="BH334" s="18">
        <v>25000</v>
      </c>
      <c r="BI334" s="18">
        <v>0</v>
      </c>
      <c r="BJ334" s="18">
        <v>0</v>
      </c>
      <c r="BK334" s="18">
        <v>0</v>
      </c>
      <c r="BL334" s="18">
        <v>0</v>
      </c>
      <c r="BM334" s="18">
        <v>0</v>
      </c>
      <c r="BN334" s="18">
        <v>261000</v>
      </c>
      <c r="BO334" s="18">
        <v>0</v>
      </c>
      <c r="BP334" s="18">
        <v>0</v>
      </c>
      <c r="BQ334" s="18">
        <v>0</v>
      </c>
      <c r="BR334" s="18"/>
      <c r="BS334" s="19">
        <f t="shared" si="5"/>
        <v>31858520.48</v>
      </c>
    </row>
    <row r="335" spans="1:71" ht="15.75" customHeight="1">
      <c r="A335" s="3" t="s">
        <v>786</v>
      </c>
      <c r="B335" s="3" t="s">
        <v>787</v>
      </c>
      <c r="C335" s="3" t="s">
        <v>766</v>
      </c>
      <c r="D335" s="5">
        <v>151366000</v>
      </c>
      <c r="E335" s="5">
        <v>205852400</v>
      </c>
      <c r="F335" s="6">
        <v>357218400</v>
      </c>
      <c r="G335" s="7">
        <v>0</v>
      </c>
      <c r="H335" s="7">
        <v>357218400</v>
      </c>
      <c r="I335" s="8">
        <v>0</v>
      </c>
      <c r="J335" s="6">
        <v>357218400</v>
      </c>
      <c r="K335" s="9">
        <v>1.801</v>
      </c>
      <c r="L335" s="46">
        <v>112.22</v>
      </c>
      <c r="M335" s="46"/>
      <c r="N335" s="10">
        <v>0</v>
      </c>
      <c r="O335" s="11">
        <v>0</v>
      </c>
      <c r="P335" s="8">
        <v>37951242</v>
      </c>
      <c r="Q335" s="12">
        <v>0</v>
      </c>
      <c r="R335" s="6">
        <v>319267158</v>
      </c>
      <c r="S335" s="13">
        <v>620108.11</v>
      </c>
      <c r="T335" s="13">
        <v>0</v>
      </c>
      <c r="U335" s="13">
        <v>0</v>
      </c>
      <c r="V335" s="14">
        <v>0</v>
      </c>
      <c r="W335" s="14">
        <v>0</v>
      </c>
      <c r="X335" s="14">
        <v>620108.11</v>
      </c>
      <c r="Y335" s="15">
        <v>0</v>
      </c>
      <c r="Z335" s="13">
        <v>620108.11</v>
      </c>
      <c r="AA335" s="16">
        <v>44860.39</v>
      </c>
      <c r="AB335" s="16">
        <v>12351.13</v>
      </c>
      <c r="AC335" s="13">
        <v>87853.94</v>
      </c>
      <c r="AD335" s="14">
        <v>2669445</v>
      </c>
      <c r="AE335" s="14">
        <v>1061356</v>
      </c>
      <c r="AF335" s="14">
        <v>0</v>
      </c>
      <c r="AG335" s="14">
        <v>1937462.07</v>
      </c>
      <c r="AH335" s="14">
        <v>0</v>
      </c>
      <c r="AI335" s="14">
        <v>0</v>
      </c>
      <c r="AJ335" s="17">
        <v>6433436.640000001</v>
      </c>
      <c r="AK335" s="18">
        <v>5963000</v>
      </c>
      <c r="AL335" s="18">
        <v>0</v>
      </c>
      <c r="AM335" s="18">
        <v>10118100</v>
      </c>
      <c r="AN335" s="18">
        <v>6241200</v>
      </c>
      <c r="AO335" s="18">
        <v>136900</v>
      </c>
      <c r="AP335" s="18">
        <v>3937200</v>
      </c>
      <c r="AQ335" s="6">
        <v>26396400</v>
      </c>
      <c r="AR335" s="15">
        <v>295000</v>
      </c>
      <c r="AS335" s="15">
        <v>518534.53</v>
      </c>
      <c r="AT335" s="15">
        <v>0</v>
      </c>
      <c r="AU335" s="13">
        <v>813534.53</v>
      </c>
      <c r="AV335" s="18">
        <v>1000</v>
      </c>
      <c r="AW335" s="18">
        <v>3500</v>
      </c>
      <c r="AX335" s="18">
        <v>0</v>
      </c>
      <c r="AY335" s="18">
        <v>0</v>
      </c>
      <c r="AZ335" s="18">
        <v>0</v>
      </c>
      <c r="BA335" s="18">
        <v>0</v>
      </c>
      <c r="BB335" s="18">
        <v>0</v>
      </c>
      <c r="BC335" s="18">
        <v>0</v>
      </c>
      <c r="BD335" s="18">
        <v>0</v>
      </c>
      <c r="BE335" s="18">
        <v>0</v>
      </c>
      <c r="BF335" s="18">
        <v>0</v>
      </c>
      <c r="BG335" s="18">
        <v>0</v>
      </c>
      <c r="BH335" s="18">
        <v>0</v>
      </c>
      <c r="BI335" s="18">
        <v>0</v>
      </c>
      <c r="BJ335" s="18">
        <v>0</v>
      </c>
      <c r="BK335" s="18">
        <v>0</v>
      </c>
      <c r="BL335" s="18">
        <v>0</v>
      </c>
      <c r="BM335" s="18">
        <v>0</v>
      </c>
      <c r="BN335" s="18">
        <v>0</v>
      </c>
      <c r="BO335" s="18">
        <v>0</v>
      </c>
      <c r="BP335" s="18">
        <v>0</v>
      </c>
      <c r="BQ335" s="18">
        <v>0</v>
      </c>
      <c r="BR335" s="18"/>
      <c r="BS335" s="19">
        <f t="shared" si="5"/>
        <v>2750996.6</v>
      </c>
    </row>
    <row r="336" spans="1:71" ht="15.75" customHeight="1">
      <c r="A336" s="3" t="s">
        <v>788</v>
      </c>
      <c r="B336" s="3" t="s">
        <v>789</v>
      </c>
      <c r="C336" s="3" t="s">
        <v>766</v>
      </c>
      <c r="D336" s="5">
        <v>1275310900</v>
      </c>
      <c r="E336" s="5">
        <v>1082151700</v>
      </c>
      <c r="F336" s="6">
        <v>2357462600</v>
      </c>
      <c r="G336" s="7">
        <v>0</v>
      </c>
      <c r="H336" s="7">
        <v>2357462600</v>
      </c>
      <c r="I336" s="8">
        <v>527459</v>
      </c>
      <c r="J336" s="6">
        <v>2357990059</v>
      </c>
      <c r="K336" s="9">
        <v>1.5739999999999998</v>
      </c>
      <c r="L336" s="46">
        <v>97.93</v>
      </c>
      <c r="M336" s="46"/>
      <c r="N336" s="10">
        <v>0</v>
      </c>
      <c r="O336" s="11">
        <v>0</v>
      </c>
      <c r="P336" s="8">
        <v>0</v>
      </c>
      <c r="Q336" s="12">
        <v>51314764</v>
      </c>
      <c r="R336" s="6">
        <v>2409304823</v>
      </c>
      <c r="S336" s="13">
        <v>4679558.88</v>
      </c>
      <c r="T336" s="13">
        <v>0</v>
      </c>
      <c r="U336" s="13">
        <v>0</v>
      </c>
      <c r="V336" s="14">
        <v>1512.8</v>
      </c>
      <c r="W336" s="14">
        <v>0</v>
      </c>
      <c r="X336" s="14">
        <v>4678046.08</v>
      </c>
      <c r="Y336" s="15">
        <v>0</v>
      </c>
      <c r="Z336" s="13">
        <v>4678046.08</v>
      </c>
      <c r="AA336" s="16">
        <v>338416.27</v>
      </c>
      <c r="AB336" s="16">
        <v>0</v>
      </c>
      <c r="AC336" s="13">
        <v>662786.28</v>
      </c>
      <c r="AD336" s="14">
        <v>16820704</v>
      </c>
      <c r="AE336" s="14">
        <v>6529217</v>
      </c>
      <c r="AF336" s="14">
        <v>0</v>
      </c>
      <c r="AG336" s="14">
        <v>8077883.43</v>
      </c>
      <c r="AH336" s="14">
        <v>0</v>
      </c>
      <c r="AI336" s="14">
        <v>0</v>
      </c>
      <c r="AJ336" s="17">
        <v>37107053.06</v>
      </c>
      <c r="AK336" s="18">
        <v>13886000</v>
      </c>
      <c r="AL336" s="18">
        <v>2003100</v>
      </c>
      <c r="AM336" s="18">
        <v>38463000</v>
      </c>
      <c r="AN336" s="18">
        <v>11910900</v>
      </c>
      <c r="AO336" s="18">
        <v>0</v>
      </c>
      <c r="AP336" s="18">
        <v>8842900</v>
      </c>
      <c r="AQ336" s="6">
        <v>75105900</v>
      </c>
      <c r="AR336" s="15">
        <v>1500000</v>
      </c>
      <c r="AS336" s="15">
        <v>1487170.46</v>
      </c>
      <c r="AT336" s="15">
        <v>140000</v>
      </c>
      <c r="AU336" s="13">
        <v>3127170.46</v>
      </c>
      <c r="AV336" s="18">
        <v>0</v>
      </c>
      <c r="AW336" s="18">
        <v>20250</v>
      </c>
      <c r="AX336" s="18">
        <v>0</v>
      </c>
      <c r="AY336" s="18">
        <v>0</v>
      </c>
      <c r="AZ336" s="18">
        <v>0</v>
      </c>
      <c r="BA336" s="18">
        <v>0</v>
      </c>
      <c r="BB336" s="18">
        <v>0</v>
      </c>
      <c r="BC336" s="18">
        <v>0</v>
      </c>
      <c r="BD336" s="18">
        <v>0</v>
      </c>
      <c r="BE336" s="18">
        <v>0</v>
      </c>
      <c r="BF336" s="18">
        <v>0</v>
      </c>
      <c r="BG336" s="18">
        <v>0</v>
      </c>
      <c r="BH336" s="18">
        <v>0</v>
      </c>
      <c r="BI336" s="18">
        <v>0</v>
      </c>
      <c r="BJ336" s="18">
        <v>0</v>
      </c>
      <c r="BK336" s="18">
        <v>0</v>
      </c>
      <c r="BL336" s="18">
        <v>0</v>
      </c>
      <c r="BM336" s="18">
        <v>0</v>
      </c>
      <c r="BN336" s="18">
        <v>0</v>
      </c>
      <c r="BO336" s="18">
        <v>0</v>
      </c>
      <c r="BP336" s="18">
        <v>0</v>
      </c>
      <c r="BQ336" s="18">
        <v>0</v>
      </c>
      <c r="BR336" s="18"/>
      <c r="BS336" s="19">
        <f t="shared" si="5"/>
        <v>11205053.89</v>
      </c>
    </row>
    <row r="337" spans="1:71" ht="15.75" customHeight="1">
      <c r="A337" s="3" t="s">
        <v>790</v>
      </c>
      <c r="B337" s="3" t="s">
        <v>791</v>
      </c>
      <c r="C337" s="3" t="s">
        <v>766</v>
      </c>
      <c r="D337" s="5">
        <v>75213300</v>
      </c>
      <c r="E337" s="5">
        <v>145957200</v>
      </c>
      <c r="F337" s="6">
        <v>221170500</v>
      </c>
      <c r="G337" s="7">
        <v>0</v>
      </c>
      <c r="H337" s="7">
        <v>221170500</v>
      </c>
      <c r="I337" s="8">
        <v>0</v>
      </c>
      <c r="J337" s="6">
        <v>221170500</v>
      </c>
      <c r="K337" s="9">
        <v>1.8909999999999998</v>
      </c>
      <c r="L337" s="46">
        <v>107.36</v>
      </c>
      <c r="M337" s="46"/>
      <c r="N337" s="10">
        <v>0</v>
      </c>
      <c r="O337" s="11">
        <v>0</v>
      </c>
      <c r="P337" s="8">
        <v>14150998</v>
      </c>
      <c r="Q337" s="12">
        <v>0</v>
      </c>
      <c r="R337" s="6">
        <v>207019502</v>
      </c>
      <c r="S337" s="13">
        <v>402091.07</v>
      </c>
      <c r="T337" s="13">
        <v>0</v>
      </c>
      <c r="U337" s="13">
        <v>0</v>
      </c>
      <c r="V337" s="14">
        <v>0</v>
      </c>
      <c r="W337" s="14">
        <v>0</v>
      </c>
      <c r="X337" s="14">
        <v>402091.07</v>
      </c>
      <c r="Y337" s="15">
        <v>0</v>
      </c>
      <c r="Z337" s="13">
        <v>402091.07</v>
      </c>
      <c r="AA337" s="16">
        <v>29088.41</v>
      </c>
      <c r="AB337" s="16">
        <v>8008.73</v>
      </c>
      <c r="AC337" s="13">
        <v>56966.33</v>
      </c>
      <c r="AD337" s="14">
        <v>2482754</v>
      </c>
      <c r="AE337" s="14">
        <v>557658</v>
      </c>
      <c r="AF337" s="14">
        <v>0</v>
      </c>
      <c r="AG337" s="14">
        <v>643848.41</v>
      </c>
      <c r="AH337" s="14">
        <v>0</v>
      </c>
      <c r="AI337" s="14">
        <v>0</v>
      </c>
      <c r="AJ337" s="17">
        <v>4180414.95</v>
      </c>
      <c r="AK337" s="18">
        <v>3774600</v>
      </c>
      <c r="AL337" s="18">
        <v>0</v>
      </c>
      <c r="AM337" s="18">
        <v>4305200</v>
      </c>
      <c r="AN337" s="18">
        <v>3994900</v>
      </c>
      <c r="AO337" s="18">
        <v>0</v>
      </c>
      <c r="AP337" s="18">
        <v>749400</v>
      </c>
      <c r="AQ337" s="6">
        <v>12824100</v>
      </c>
      <c r="AR337" s="15">
        <v>210000</v>
      </c>
      <c r="AS337" s="15">
        <v>320313.32</v>
      </c>
      <c r="AT337" s="15">
        <v>26000</v>
      </c>
      <c r="AU337" s="13">
        <v>556313.3200000001</v>
      </c>
      <c r="AV337" s="18">
        <v>500</v>
      </c>
      <c r="AW337" s="18">
        <v>5750</v>
      </c>
      <c r="AX337" s="18">
        <v>0</v>
      </c>
      <c r="AY337" s="18">
        <v>0</v>
      </c>
      <c r="AZ337" s="18">
        <v>0</v>
      </c>
      <c r="BA337" s="18">
        <v>0</v>
      </c>
      <c r="BB337" s="18">
        <v>0</v>
      </c>
      <c r="BC337" s="18">
        <v>0</v>
      </c>
      <c r="BD337" s="18">
        <v>0</v>
      </c>
      <c r="BE337" s="18">
        <v>0</v>
      </c>
      <c r="BF337" s="18">
        <v>0</v>
      </c>
      <c r="BG337" s="18">
        <v>0</v>
      </c>
      <c r="BH337" s="18">
        <v>0</v>
      </c>
      <c r="BI337" s="18">
        <v>0</v>
      </c>
      <c r="BJ337" s="18">
        <v>0</v>
      </c>
      <c r="BK337" s="18">
        <v>0</v>
      </c>
      <c r="BL337" s="18">
        <v>0</v>
      </c>
      <c r="BM337" s="18">
        <v>0</v>
      </c>
      <c r="BN337" s="18">
        <v>0</v>
      </c>
      <c r="BO337" s="18">
        <v>0</v>
      </c>
      <c r="BP337" s="18">
        <v>0</v>
      </c>
      <c r="BQ337" s="18">
        <v>0</v>
      </c>
      <c r="BR337" s="18"/>
      <c r="BS337" s="19">
        <f t="shared" si="5"/>
        <v>1200161.73</v>
      </c>
    </row>
    <row r="338" spans="1:71" ht="15.75" customHeight="1">
      <c r="A338" s="3" t="s">
        <v>792</v>
      </c>
      <c r="B338" s="3" t="s">
        <v>793</v>
      </c>
      <c r="C338" s="3" t="s">
        <v>766</v>
      </c>
      <c r="D338" s="5">
        <v>700292400</v>
      </c>
      <c r="E338" s="5">
        <v>787545200</v>
      </c>
      <c r="F338" s="6">
        <v>1487837600</v>
      </c>
      <c r="G338" s="7">
        <v>1448700</v>
      </c>
      <c r="H338" s="7">
        <v>1486388900</v>
      </c>
      <c r="I338" s="8">
        <v>0</v>
      </c>
      <c r="J338" s="6">
        <v>1486388900</v>
      </c>
      <c r="K338" s="9">
        <v>2.097</v>
      </c>
      <c r="L338" s="46">
        <v>106.84</v>
      </c>
      <c r="M338" s="46"/>
      <c r="N338" s="10">
        <v>0</v>
      </c>
      <c r="O338" s="11">
        <v>0</v>
      </c>
      <c r="P338" s="8">
        <v>87550134</v>
      </c>
      <c r="Q338" s="12">
        <v>0</v>
      </c>
      <c r="R338" s="6">
        <v>1398838766</v>
      </c>
      <c r="S338" s="13">
        <v>2716944.87</v>
      </c>
      <c r="T338" s="13">
        <v>0</v>
      </c>
      <c r="U338" s="13">
        <v>0</v>
      </c>
      <c r="V338" s="14">
        <v>11977.45</v>
      </c>
      <c r="W338" s="14">
        <v>0</v>
      </c>
      <c r="X338" s="14">
        <v>2704967.42</v>
      </c>
      <c r="Y338" s="15">
        <v>0</v>
      </c>
      <c r="Z338" s="13">
        <v>2704967.42</v>
      </c>
      <c r="AA338" s="16">
        <v>0</v>
      </c>
      <c r="AB338" s="16">
        <v>0</v>
      </c>
      <c r="AC338" s="13">
        <v>383397.17</v>
      </c>
      <c r="AD338" s="14">
        <v>10432184</v>
      </c>
      <c r="AE338" s="14">
        <v>5033077</v>
      </c>
      <c r="AF338" s="14">
        <v>0</v>
      </c>
      <c r="AG338" s="14">
        <v>12140948.13</v>
      </c>
      <c r="AH338" s="14">
        <v>0</v>
      </c>
      <c r="AI338" s="14">
        <v>463181.8</v>
      </c>
      <c r="AJ338" s="17">
        <v>31157755.52</v>
      </c>
      <c r="AK338" s="18">
        <v>54346300</v>
      </c>
      <c r="AL338" s="18">
        <v>11444000</v>
      </c>
      <c r="AM338" s="18">
        <v>132230100</v>
      </c>
      <c r="AN338" s="18">
        <v>44483400</v>
      </c>
      <c r="AO338" s="18">
        <v>1428900</v>
      </c>
      <c r="AP338" s="18">
        <v>55267200</v>
      </c>
      <c r="AQ338" s="6">
        <v>299199900</v>
      </c>
      <c r="AR338" s="15">
        <v>2750000</v>
      </c>
      <c r="AS338" s="15">
        <v>3786884.81</v>
      </c>
      <c r="AT338" s="15">
        <v>445000</v>
      </c>
      <c r="AU338" s="13">
        <v>6981884.8100000005</v>
      </c>
      <c r="AV338" s="18">
        <v>7000</v>
      </c>
      <c r="AW338" s="18">
        <v>32500</v>
      </c>
      <c r="AX338" s="18">
        <v>0</v>
      </c>
      <c r="AY338" s="18">
        <v>565000</v>
      </c>
      <c r="AZ338" s="18">
        <v>0</v>
      </c>
      <c r="BA338" s="18">
        <v>0</v>
      </c>
      <c r="BB338" s="18">
        <v>0</v>
      </c>
      <c r="BC338" s="18">
        <v>0</v>
      </c>
      <c r="BD338" s="18">
        <v>0</v>
      </c>
      <c r="BE338" s="18">
        <v>0</v>
      </c>
      <c r="BF338" s="18">
        <v>0</v>
      </c>
      <c r="BG338" s="18">
        <v>854700</v>
      </c>
      <c r="BH338" s="18">
        <v>0</v>
      </c>
      <c r="BI338" s="18">
        <v>0</v>
      </c>
      <c r="BJ338" s="18">
        <v>0</v>
      </c>
      <c r="BK338" s="18">
        <v>0</v>
      </c>
      <c r="BL338" s="18">
        <v>0</v>
      </c>
      <c r="BM338" s="18">
        <v>29000</v>
      </c>
      <c r="BN338" s="18">
        <v>1448700</v>
      </c>
      <c r="BO338" s="18">
        <v>0</v>
      </c>
      <c r="BP338" s="18">
        <v>0</v>
      </c>
      <c r="BQ338" s="18">
        <v>0</v>
      </c>
      <c r="BR338" s="18"/>
      <c r="BS338" s="19">
        <f t="shared" si="5"/>
        <v>19122832.94</v>
      </c>
    </row>
    <row r="339" spans="1:71" ht="15.75" customHeight="1">
      <c r="A339" s="3" t="s">
        <v>794</v>
      </c>
      <c r="B339" s="3" t="s">
        <v>795</v>
      </c>
      <c r="C339" s="3" t="s">
        <v>766</v>
      </c>
      <c r="D339" s="5">
        <v>3511162000</v>
      </c>
      <c r="E339" s="5">
        <v>4993428200</v>
      </c>
      <c r="F339" s="6">
        <v>8504590200</v>
      </c>
      <c r="G339" s="7">
        <v>0</v>
      </c>
      <c r="H339" s="7">
        <v>8504590200</v>
      </c>
      <c r="I339" s="8">
        <v>0</v>
      </c>
      <c r="J339" s="6">
        <v>8504590200</v>
      </c>
      <c r="K339" s="9">
        <v>1.825</v>
      </c>
      <c r="L339" s="46">
        <v>101.19</v>
      </c>
      <c r="M339" s="46"/>
      <c r="N339" s="10">
        <v>0</v>
      </c>
      <c r="O339" s="11">
        <v>0</v>
      </c>
      <c r="P339" s="8">
        <v>88156203</v>
      </c>
      <c r="Q339" s="12">
        <v>0</v>
      </c>
      <c r="R339" s="6">
        <v>8416433997</v>
      </c>
      <c r="S339" s="13">
        <v>16347121.42</v>
      </c>
      <c r="T339" s="13">
        <v>0</v>
      </c>
      <c r="U339" s="13">
        <v>0</v>
      </c>
      <c r="V339" s="14">
        <v>0</v>
      </c>
      <c r="W339" s="14">
        <v>677.51</v>
      </c>
      <c r="X339" s="14">
        <v>16347798.93</v>
      </c>
      <c r="Y339" s="15">
        <v>0</v>
      </c>
      <c r="Z339" s="13">
        <v>16347798.93</v>
      </c>
      <c r="AA339" s="16">
        <v>1182648.71</v>
      </c>
      <c r="AB339" s="16">
        <v>0</v>
      </c>
      <c r="AC339" s="13">
        <v>2316063.89</v>
      </c>
      <c r="AD339" s="14">
        <v>76336321</v>
      </c>
      <c r="AE339" s="14">
        <v>31276113</v>
      </c>
      <c r="AF339" s="14">
        <v>0</v>
      </c>
      <c r="AG339" s="14">
        <v>24317072.23</v>
      </c>
      <c r="AH339" s="14">
        <v>3405102</v>
      </c>
      <c r="AI339" s="14">
        <v>0</v>
      </c>
      <c r="AJ339" s="17">
        <v>155181119.76</v>
      </c>
      <c r="AK339" s="18">
        <v>115436000</v>
      </c>
      <c r="AL339" s="18">
        <v>12419300</v>
      </c>
      <c r="AM339" s="18">
        <v>1013718800</v>
      </c>
      <c r="AN339" s="18">
        <v>29165500</v>
      </c>
      <c r="AO339" s="18">
        <v>15810100</v>
      </c>
      <c r="AP339" s="18">
        <v>270368600</v>
      </c>
      <c r="AQ339" s="6">
        <v>1456918300</v>
      </c>
      <c r="AR339" s="15">
        <v>8641876.75</v>
      </c>
      <c r="AS339" s="15">
        <v>15223925.3</v>
      </c>
      <c r="AT339" s="15">
        <v>850000</v>
      </c>
      <c r="AU339" s="13">
        <v>24715802.05</v>
      </c>
      <c r="AV339" s="18">
        <v>22250</v>
      </c>
      <c r="AW339" s="18">
        <v>145500</v>
      </c>
      <c r="AX339" s="18">
        <v>0</v>
      </c>
      <c r="AY339" s="18">
        <v>0</v>
      </c>
      <c r="AZ339" s="18">
        <v>0</v>
      </c>
      <c r="BA339" s="18">
        <v>0</v>
      </c>
      <c r="BB339" s="18">
        <v>0</v>
      </c>
      <c r="BC339" s="18">
        <v>0</v>
      </c>
      <c r="BD339" s="18">
        <v>0</v>
      </c>
      <c r="BE339" s="18">
        <v>0</v>
      </c>
      <c r="BF339" s="18">
        <v>0</v>
      </c>
      <c r="BG339" s="18">
        <v>0</v>
      </c>
      <c r="BH339" s="18">
        <v>0</v>
      </c>
      <c r="BI339" s="18">
        <v>0</v>
      </c>
      <c r="BJ339" s="18">
        <v>0</v>
      </c>
      <c r="BK339" s="18">
        <v>0</v>
      </c>
      <c r="BL339" s="18">
        <v>0</v>
      </c>
      <c r="BM339" s="18">
        <v>0</v>
      </c>
      <c r="BN339" s="18">
        <v>0</v>
      </c>
      <c r="BO339" s="18">
        <v>0</v>
      </c>
      <c r="BP339" s="18">
        <v>0</v>
      </c>
      <c r="BQ339" s="18">
        <v>0</v>
      </c>
      <c r="BR339" s="18"/>
      <c r="BS339" s="19">
        <f t="shared" si="5"/>
        <v>49032874.28</v>
      </c>
    </row>
    <row r="340" spans="1:71" ht="15.75" customHeight="1">
      <c r="A340" s="3" t="s">
        <v>796</v>
      </c>
      <c r="B340" s="3" t="s">
        <v>797</v>
      </c>
      <c r="C340" s="3" t="s">
        <v>766</v>
      </c>
      <c r="D340" s="5">
        <v>529537600</v>
      </c>
      <c r="E340" s="5">
        <v>506319500</v>
      </c>
      <c r="F340" s="6">
        <v>1035857100</v>
      </c>
      <c r="G340" s="7">
        <v>223300</v>
      </c>
      <c r="H340" s="7">
        <v>1035633800</v>
      </c>
      <c r="I340" s="8">
        <v>0</v>
      </c>
      <c r="J340" s="6">
        <v>1035633800</v>
      </c>
      <c r="K340" s="9">
        <v>2.006</v>
      </c>
      <c r="L340" s="46">
        <v>111.1</v>
      </c>
      <c r="M340" s="46"/>
      <c r="N340" s="10">
        <v>0</v>
      </c>
      <c r="O340" s="11">
        <v>0</v>
      </c>
      <c r="P340" s="8">
        <v>99031551</v>
      </c>
      <c r="Q340" s="12">
        <v>0</v>
      </c>
      <c r="R340" s="6">
        <v>936602249</v>
      </c>
      <c r="S340" s="13">
        <v>1819149.3800000001</v>
      </c>
      <c r="T340" s="13">
        <v>0</v>
      </c>
      <c r="U340" s="13">
        <v>0</v>
      </c>
      <c r="V340" s="14">
        <v>183.28</v>
      </c>
      <c r="W340" s="14">
        <v>0</v>
      </c>
      <c r="X340" s="14">
        <v>1818966.1</v>
      </c>
      <c r="Y340" s="15">
        <v>0</v>
      </c>
      <c r="Z340" s="13">
        <v>1818966.1</v>
      </c>
      <c r="AA340" s="16">
        <v>131588.77</v>
      </c>
      <c r="AB340" s="16">
        <v>36229.64</v>
      </c>
      <c r="AC340" s="13">
        <v>257704.64</v>
      </c>
      <c r="AD340" s="14">
        <v>4439318</v>
      </c>
      <c r="AE340" s="14">
        <v>4470750</v>
      </c>
      <c r="AF340" s="14">
        <v>0</v>
      </c>
      <c r="AG340" s="14">
        <v>9558429.91</v>
      </c>
      <c r="AH340" s="14">
        <v>51835.54</v>
      </c>
      <c r="AI340" s="14">
        <v>0</v>
      </c>
      <c r="AJ340" s="17">
        <v>20764822.6</v>
      </c>
      <c r="AK340" s="18">
        <v>23002400</v>
      </c>
      <c r="AL340" s="18">
        <v>0</v>
      </c>
      <c r="AM340" s="18">
        <v>11507500</v>
      </c>
      <c r="AN340" s="18">
        <v>4413300</v>
      </c>
      <c r="AO340" s="18">
        <v>91700</v>
      </c>
      <c r="AP340" s="18">
        <v>29316200</v>
      </c>
      <c r="AQ340" s="6">
        <v>68331100</v>
      </c>
      <c r="AR340" s="15">
        <v>2000000</v>
      </c>
      <c r="AS340" s="15">
        <v>1393881.54</v>
      </c>
      <c r="AT340" s="15">
        <v>380000</v>
      </c>
      <c r="AU340" s="13">
        <v>3773881.54</v>
      </c>
      <c r="AV340" s="18">
        <v>4500</v>
      </c>
      <c r="AW340" s="18">
        <v>20750</v>
      </c>
      <c r="AX340" s="18">
        <v>0</v>
      </c>
      <c r="AY340" s="18">
        <v>0</v>
      </c>
      <c r="AZ340" s="18">
        <v>0</v>
      </c>
      <c r="BA340" s="18">
        <v>0</v>
      </c>
      <c r="BB340" s="18">
        <v>0</v>
      </c>
      <c r="BC340" s="18">
        <v>0</v>
      </c>
      <c r="BD340" s="18">
        <v>0</v>
      </c>
      <c r="BE340" s="18">
        <v>0</v>
      </c>
      <c r="BF340" s="18">
        <v>0</v>
      </c>
      <c r="BG340" s="18">
        <v>0</v>
      </c>
      <c r="BH340" s="18">
        <v>223300</v>
      </c>
      <c r="BI340" s="18">
        <v>0</v>
      </c>
      <c r="BJ340" s="18">
        <v>0</v>
      </c>
      <c r="BK340" s="18">
        <v>0</v>
      </c>
      <c r="BL340" s="18">
        <v>0</v>
      </c>
      <c r="BM340" s="18">
        <v>0</v>
      </c>
      <c r="BN340" s="18">
        <v>223300</v>
      </c>
      <c r="BO340" s="18">
        <v>0</v>
      </c>
      <c r="BP340" s="18">
        <v>0</v>
      </c>
      <c r="BQ340" s="18">
        <v>0</v>
      </c>
      <c r="BR340" s="18"/>
      <c r="BS340" s="19">
        <f t="shared" si="5"/>
        <v>13332311.45</v>
      </c>
    </row>
    <row r="341" spans="1:71" ht="15.75" customHeight="1">
      <c r="A341" s="3" t="s">
        <v>798</v>
      </c>
      <c r="B341" s="3" t="s">
        <v>799</v>
      </c>
      <c r="C341" s="3" t="s">
        <v>766</v>
      </c>
      <c r="D341" s="5">
        <v>2662239500</v>
      </c>
      <c r="E341" s="5">
        <v>2895152900</v>
      </c>
      <c r="F341" s="6">
        <v>5557392400</v>
      </c>
      <c r="G341" s="7">
        <v>0</v>
      </c>
      <c r="H341" s="7">
        <v>5557392400</v>
      </c>
      <c r="I341" s="8">
        <v>7507564</v>
      </c>
      <c r="J341" s="6">
        <v>5564899964</v>
      </c>
      <c r="K341" s="9">
        <v>1.6269999999999998</v>
      </c>
      <c r="L341" s="46">
        <v>109.53</v>
      </c>
      <c r="M341" s="46"/>
      <c r="N341" s="10">
        <v>0</v>
      </c>
      <c r="O341" s="11">
        <v>0</v>
      </c>
      <c r="P341" s="8">
        <v>462095260</v>
      </c>
      <c r="Q341" s="12">
        <v>0</v>
      </c>
      <c r="R341" s="6">
        <v>5102804704</v>
      </c>
      <c r="S341" s="13">
        <v>9911105.83</v>
      </c>
      <c r="T341" s="13">
        <v>0</v>
      </c>
      <c r="U341" s="13">
        <v>0</v>
      </c>
      <c r="V341" s="14">
        <v>563.72</v>
      </c>
      <c r="W341" s="14">
        <v>0</v>
      </c>
      <c r="X341" s="14">
        <v>9910542.11</v>
      </c>
      <c r="Y341" s="15">
        <v>0</v>
      </c>
      <c r="Z341" s="13">
        <v>9910542.11</v>
      </c>
      <c r="AA341" s="16">
        <v>716955.78</v>
      </c>
      <c r="AB341" s="16">
        <v>197395.38</v>
      </c>
      <c r="AC341" s="13">
        <v>1404085.35</v>
      </c>
      <c r="AD341" s="14">
        <v>61515723</v>
      </c>
      <c r="AE341" s="14">
        <v>0</v>
      </c>
      <c r="AF341" s="14">
        <v>0</v>
      </c>
      <c r="AG341" s="14">
        <v>14832276.48</v>
      </c>
      <c r="AH341" s="14">
        <v>1947714.99</v>
      </c>
      <c r="AI341" s="14">
        <v>0</v>
      </c>
      <c r="AJ341" s="17">
        <v>90524693.09</v>
      </c>
      <c r="AK341" s="18">
        <v>58145700</v>
      </c>
      <c r="AL341" s="18">
        <v>10759800</v>
      </c>
      <c r="AM341" s="18">
        <v>309074700</v>
      </c>
      <c r="AN341" s="18">
        <v>114968200</v>
      </c>
      <c r="AO341" s="18">
        <v>8847300</v>
      </c>
      <c r="AP341" s="18">
        <v>633750600</v>
      </c>
      <c r="AQ341" s="6">
        <v>1135546300</v>
      </c>
      <c r="AR341" s="15">
        <v>5127000</v>
      </c>
      <c r="AS341" s="15">
        <v>9831691.36</v>
      </c>
      <c r="AT341" s="15">
        <v>550000</v>
      </c>
      <c r="AU341" s="13">
        <v>15508691.36</v>
      </c>
      <c r="AV341" s="18">
        <v>4250</v>
      </c>
      <c r="AW341" s="18">
        <v>56000</v>
      </c>
      <c r="AX341" s="18">
        <v>0</v>
      </c>
      <c r="AY341" s="18">
        <v>0</v>
      </c>
      <c r="AZ341" s="18">
        <v>0</v>
      </c>
      <c r="BA341" s="18">
        <v>0</v>
      </c>
      <c r="BB341" s="18">
        <v>0</v>
      </c>
      <c r="BC341" s="18">
        <v>0</v>
      </c>
      <c r="BD341" s="18">
        <v>0</v>
      </c>
      <c r="BE341" s="18">
        <v>0</v>
      </c>
      <c r="BF341" s="18">
        <v>0</v>
      </c>
      <c r="BG341" s="18">
        <v>0</v>
      </c>
      <c r="BH341" s="18">
        <v>0</v>
      </c>
      <c r="BI341" s="18">
        <v>0</v>
      </c>
      <c r="BJ341" s="18">
        <v>0</v>
      </c>
      <c r="BK341" s="18">
        <v>0</v>
      </c>
      <c r="BL341" s="18">
        <v>0</v>
      </c>
      <c r="BM341" s="18">
        <v>0</v>
      </c>
      <c r="BN341" s="18">
        <v>0</v>
      </c>
      <c r="BO341" s="18">
        <v>0</v>
      </c>
      <c r="BP341" s="18">
        <v>0</v>
      </c>
      <c r="BQ341" s="18">
        <v>0</v>
      </c>
      <c r="BR341" s="18"/>
      <c r="BS341" s="19">
        <f t="shared" si="5"/>
        <v>30340967.84</v>
      </c>
    </row>
    <row r="342" spans="1:71" ht="15.75" customHeight="1">
      <c r="A342" s="3" t="s">
        <v>800</v>
      </c>
      <c r="B342" s="3" t="s">
        <v>801</v>
      </c>
      <c r="C342" s="3" t="s">
        <v>766</v>
      </c>
      <c r="D342" s="5">
        <v>4393838700</v>
      </c>
      <c r="E342" s="5">
        <v>5464757900</v>
      </c>
      <c r="F342" s="6">
        <v>9858596600</v>
      </c>
      <c r="G342" s="7">
        <v>0</v>
      </c>
      <c r="H342" s="7">
        <v>9858596600</v>
      </c>
      <c r="I342" s="8">
        <v>0</v>
      </c>
      <c r="J342" s="6">
        <v>9858596600</v>
      </c>
      <c r="K342" s="9">
        <v>1.793</v>
      </c>
      <c r="L342" s="46">
        <v>103.6</v>
      </c>
      <c r="M342" s="46"/>
      <c r="N342" s="10">
        <v>0</v>
      </c>
      <c r="O342" s="11">
        <v>0</v>
      </c>
      <c r="P342" s="8">
        <v>330505343</v>
      </c>
      <c r="Q342" s="12">
        <v>0</v>
      </c>
      <c r="R342" s="6">
        <v>9528091257</v>
      </c>
      <c r="S342" s="13">
        <v>18506277.68</v>
      </c>
      <c r="T342" s="13">
        <v>0</v>
      </c>
      <c r="U342" s="13">
        <v>0</v>
      </c>
      <c r="V342" s="14">
        <v>17567.77</v>
      </c>
      <c r="W342" s="14">
        <v>0</v>
      </c>
      <c r="X342" s="14">
        <v>18488709.91</v>
      </c>
      <c r="Y342" s="15">
        <v>0</v>
      </c>
      <c r="Z342" s="13">
        <v>18488709.91</v>
      </c>
      <c r="AA342" s="16">
        <v>1337489.73</v>
      </c>
      <c r="AB342" s="16">
        <v>368194.67</v>
      </c>
      <c r="AC342" s="13">
        <v>2619594.97</v>
      </c>
      <c r="AD342" s="14">
        <v>83486282</v>
      </c>
      <c r="AE342" s="14">
        <v>35307062</v>
      </c>
      <c r="AF342" s="14">
        <v>0</v>
      </c>
      <c r="AG342" s="14">
        <v>33165788</v>
      </c>
      <c r="AH342" s="14">
        <v>1972699.76</v>
      </c>
      <c r="AI342" s="14">
        <v>0</v>
      </c>
      <c r="AJ342" s="17">
        <v>176745821.04</v>
      </c>
      <c r="AK342" s="18">
        <v>116989900</v>
      </c>
      <c r="AL342" s="18">
        <v>7583200</v>
      </c>
      <c r="AM342" s="18">
        <v>327103300</v>
      </c>
      <c r="AN342" s="18">
        <v>61693700</v>
      </c>
      <c r="AO342" s="18">
        <v>1140900</v>
      </c>
      <c r="AP342" s="18">
        <v>110358700</v>
      </c>
      <c r="AQ342" s="6">
        <v>624869700</v>
      </c>
      <c r="AR342" s="15">
        <v>5000000</v>
      </c>
      <c r="AS342" s="15">
        <v>18612430</v>
      </c>
      <c r="AT342" s="15">
        <v>2369782</v>
      </c>
      <c r="AU342" s="13">
        <v>25982212</v>
      </c>
      <c r="AV342" s="18">
        <v>42500</v>
      </c>
      <c r="AW342" s="18">
        <v>213500</v>
      </c>
      <c r="AX342" s="18">
        <v>0</v>
      </c>
      <c r="AY342" s="18">
        <v>0</v>
      </c>
      <c r="AZ342" s="18">
        <v>0</v>
      </c>
      <c r="BA342" s="18">
        <v>0</v>
      </c>
      <c r="BB342" s="18">
        <v>0</v>
      </c>
      <c r="BC342" s="18">
        <v>0</v>
      </c>
      <c r="BD342" s="18">
        <v>0</v>
      </c>
      <c r="BE342" s="18">
        <v>0</v>
      </c>
      <c r="BF342" s="18">
        <v>0</v>
      </c>
      <c r="BG342" s="18">
        <v>0</v>
      </c>
      <c r="BH342" s="18">
        <v>0</v>
      </c>
      <c r="BI342" s="18">
        <v>0</v>
      </c>
      <c r="BJ342" s="18">
        <v>0</v>
      </c>
      <c r="BK342" s="18">
        <v>0</v>
      </c>
      <c r="BL342" s="18">
        <v>0</v>
      </c>
      <c r="BM342" s="18">
        <v>0</v>
      </c>
      <c r="BN342" s="18">
        <v>0</v>
      </c>
      <c r="BO342" s="18">
        <v>0</v>
      </c>
      <c r="BP342" s="18">
        <v>0</v>
      </c>
      <c r="BQ342" s="18">
        <v>0</v>
      </c>
      <c r="BR342" s="18"/>
      <c r="BS342" s="19">
        <f t="shared" si="5"/>
        <v>59148000</v>
      </c>
    </row>
    <row r="343" spans="1:71" ht="15.75" customHeight="1">
      <c r="A343" s="3" t="s">
        <v>802</v>
      </c>
      <c r="B343" s="3" t="s">
        <v>803</v>
      </c>
      <c r="C343" s="3" t="s">
        <v>766</v>
      </c>
      <c r="D343" s="5">
        <v>291435100</v>
      </c>
      <c r="E343" s="5">
        <v>169979800</v>
      </c>
      <c r="F343" s="6">
        <v>461414900</v>
      </c>
      <c r="G343" s="7">
        <v>0</v>
      </c>
      <c r="H343" s="7">
        <v>461414900</v>
      </c>
      <c r="I343" s="8">
        <v>0</v>
      </c>
      <c r="J343" s="6">
        <v>461414900</v>
      </c>
      <c r="K343" s="9">
        <v>0.903</v>
      </c>
      <c r="L343" s="46">
        <v>103.94</v>
      </c>
      <c r="M343" s="46"/>
      <c r="N343" s="10">
        <v>0</v>
      </c>
      <c r="O343" s="11">
        <v>0</v>
      </c>
      <c r="P343" s="8">
        <v>17489329</v>
      </c>
      <c r="Q343" s="12">
        <v>0</v>
      </c>
      <c r="R343" s="6">
        <v>443925571</v>
      </c>
      <c r="S343" s="13">
        <v>862230.39</v>
      </c>
      <c r="T343" s="13">
        <v>0</v>
      </c>
      <c r="U343" s="13">
        <v>0</v>
      </c>
      <c r="V343" s="14">
        <v>0</v>
      </c>
      <c r="W343" s="14">
        <v>0</v>
      </c>
      <c r="X343" s="14">
        <v>862230.39</v>
      </c>
      <c r="Y343" s="15">
        <v>0</v>
      </c>
      <c r="Z343" s="13">
        <v>862230.39</v>
      </c>
      <c r="AA343" s="16">
        <v>62376.2</v>
      </c>
      <c r="AB343" s="16">
        <v>0</v>
      </c>
      <c r="AC343" s="13">
        <v>122156.66</v>
      </c>
      <c r="AD343" s="14">
        <v>917624</v>
      </c>
      <c r="AE343" s="14">
        <v>0</v>
      </c>
      <c r="AF343" s="14">
        <v>0</v>
      </c>
      <c r="AG343" s="14">
        <v>2198538.43</v>
      </c>
      <c r="AH343" s="14">
        <v>0</v>
      </c>
      <c r="AI343" s="14">
        <v>0</v>
      </c>
      <c r="AJ343" s="17">
        <v>4162925.68</v>
      </c>
      <c r="AK343" s="18">
        <v>0</v>
      </c>
      <c r="AL343" s="18">
        <v>0</v>
      </c>
      <c r="AM343" s="18">
        <v>7293900</v>
      </c>
      <c r="AN343" s="18">
        <v>0</v>
      </c>
      <c r="AO343" s="18">
        <v>0</v>
      </c>
      <c r="AP343" s="18">
        <v>0</v>
      </c>
      <c r="AQ343" s="6">
        <v>7293900</v>
      </c>
      <c r="AR343" s="15">
        <v>294000</v>
      </c>
      <c r="AS343" s="15">
        <v>281702.49</v>
      </c>
      <c r="AT343" s="15">
        <v>3600</v>
      </c>
      <c r="AU343" s="13">
        <v>579302.49</v>
      </c>
      <c r="AV343" s="18">
        <v>0</v>
      </c>
      <c r="AW343" s="18">
        <v>7250</v>
      </c>
      <c r="AX343" s="18">
        <v>0</v>
      </c>
      <c r="AY343" s="18">
        <v>0</v>
      </c>
      <c r="AZ343" s="18">
        <v>0</v>
      </c>
      <c r="BA343" s="18">
        <v>0</v>
      </c>
      <c r="BB343" s="18">
        <v>0</v>
      </c>
      <c r="BC343" s="18">
        <v>0</v>
      </c>
      <c r="BD343" s="18">
        <v>0</v>
      </c>
      <c r="BE343" s="18">
        <v>0</v>
      </c>
      <c r="BF343" s="18">
        <v>0</v>
      </c>
      <c r="BG343" s="18">
        <v>0</v>
      </c>
      <c r="BH343" s="18">
        <v>0</v>
      </c>
      <c r="BI343" s="18">
        <v>0</v>
      </c>
      <c r="BJ343" s="18">
        <v>0</v>
      </c>
      <c r="BK343" s="18">
        <v>0</v>
      </c>
      <c r="BL343" s="18">
        <v>0</v>
      </c>
      <c r="BM343" s="18">
        <v>0</v>
      </c>
      <c r="BN343" s="18">
        <v>0</v>
      </c>
      <c r="BO343" s="18">
        <v>0</v>
      </c>
      <c r="BP343" s="18">
        <v>0</v>
      </c>
      <c r="BQ343" s="18">
        <v>0</v>
      </c>
      <c r="BR343" s="18"/>
      <c r="BS343" s="19">
        <f t="shared" si="5"/>
        <v>2777840.92</v>
      </c>
    </row>
    <row r="344" spans="1:71" ht="15.75" customHeight="1">
      <c r="A344" s="3" t="s">
        <v>804</v>
      </c>
      <c r="B344" s="3" t="s">
        <v>805</v>
      </c>
      <c r="C344" s="3" t="s">
        <v>766</v>
      </c>
      <c r="D344" s="5">
        <v>402523600</v>
      </c>
      <c r="E344" s="5">
        <v>488850700</v>
      </c>
      <c r="F344" s="6">
        <v>891374300</v>
      </c>
      <c r="G344" s="7">
        <v>0</v>
      </c>
      <c r="H344" s="7">
        <v>891374300</v>
      </c>
      <c r="I344" s="8">
        <v>544492</v>
      </c>
      <c r="J344" s="6">
        <v>891918792</v>
      </c>
      <c r="K344" s="9">
        <v>2.59</v>
      </c>
      <c r="L344" s="46">
        <v>105.55</v>
      </c>
      <c r="M344" s="46"/>
      <c r="N344" s="10">
        <v>0</v>
      </c>
      <c r="O344" s="11">
        <v>0</v>
      </c>
      <c r="P344" s="8">
        <v>44631096</v>
      </c>
      <c r="Q344" s="12">
        <v>0</v>
      </c>
      <c r="R344" s="6">
        <v>847287696</v>
      </c>
      <c r="S344" s="13">
        <v>1645674.98</v>
      </c>
      <c r="T344" s="13">
        <v>0</v>
      </c>
      <c r="U344" s="13">
        <v>0</v>
      </c>
      <c r="V344" s="14">
        <v>845.89</v>
      </c>
      <c r="W344" s="14">
        <v>0</v>
      </c>
      <c r="X344" s="14">
        <v>1644829.09</v>
      </c>
      <c r="Y344" s="15">
        <v>0</v>
      </c>
      <c r="Z344" s="13">
        <v>1644829.09</v>
      </c>
      <c r="AA344" s="16">
        <v>118993.04</v>
      </c>
      <c r="AB344" s="16">
        <v>32760.15</v>
      </c>
      <c r="AC344" s="13">
        <v>233052.69</v>
      </c>
      <c r="AD344" s="14">
        <v>8065490</v>
      </c>
      <c r="AE344" s="14">
        <v>0</v>
      </c>
      <c r="AF344" s="14">
        <v>0</v>
      </c>
      <c r="AG344" s="14">
        <v>12997881.38</v>
      </c>
      <c r="AH344" s="14">
        <v>0</v>
      </c>
      <c r="AI344" s="14">
        <v>0</v>
      </c>
      <c r="AJ344" s="17">
        <v>23093006.35</v>
      </c>
      <c r="AK344" s="18">
        <v>43970400</v>
      </c>
      <c r="AL344" s="18">
        <v>0</v>
      </c>
      <c r="AM344" s="18">
        <v>42801700</v>
      </c>
      <c r="AN344" s="18">
        <v>17038500</v>
      </c>
      <c r="AO344" s="18">
        <v>434600</v>
      </c>
      <c r="AP344" s="18">
        <v>117161400</v>
      </c>
      <c r="AQ344" s="6">
        <v>221406600</v>
      </c>
      <c r="AR344" s="15">
        <v>2000000</v>
      </c>
      <c r="AS344" s="15">
        <v>4359357.84</v>
      </c>
      <c r="AT344" s="15">
        <v>531000</v>
      </c>
      <c r="AU344" s="13">
        <v>6890357.84</v>
      </c>
      <c r="AV344" s="18">
        <v>6750</v>
      </c>
      <c r="AW344" s="18">
        <v>27000</v>
      </c>
      <c r="AX344" s="18">
        <v>0</v>
      </c>
      <c r="AY344" s="18">
        <v>0</v>
      </c>
      <c r="AZ344" s="18">
        <v>0</v>
      </c>
      <c r="BA344" s="18">
        <v>0</v>
      </c>
      <c r="BB344" s="18">
        <v>0</v>
      </c>
      <c r="BC344" s="18">
        <v>0</v>
      </c>
      <c r="BD344" s="18">
        <v>0</v>
      </c>
      <c r="BE344" s="18">
        <v>0</v>
      </c>
      <c r="BF344" s="18">
        <v>0</v>
      </c>
      <c r="BG344" s="18">
        <v>0</v>
      </c>
      <c r="BH344" s="18">
        <v>0</v>
      </c>
      <c r="BI344" s="18">
        <v>0</v>
      </c>
      <c r="BJ344" s="18">
        <v>0</v>
      </c>
      <c r="BK344" s="18">
        <v>0</v>
      </c>
      <c r="BL344" s="18">
        <v>0</v>
      </c>
      <c r="BM344" s="18">
        <v>0</v>
      </c>
      <c r="BN344" s="18">
        <v>0</v>
      </c>
      <c r="BO344" s="18">
        <v>0</v>
      </c>
      <c r="BP344" s="18">
        <v>0</v>
      </c>
      <c r="BQ344" s="18">
        <v>0</v>
      </c>
      <c r="BR344" s="18"/>
      <c r="BS344" s="19">
        <f t="shared" si="5"/>
        <v>19888239.22</v>
      </c>
    </row>
    <row r="345" spans="1:71" ht="15.75" customHeight="1">
      <c r="A345" s="3" t="s">
        <v>806</v>
      </c>
      <c r="B345" s="3" t="s">
        <v>807</v>
      </c>
      <c r="C345" s="3" t="s">
        <v>766</v>
      </c>
      <c r="D345" s="5">
        <v>452094400</v>
      </c>
      <c r="E345" s="5">
        <v>573899500</v>
      </c>
      <c r="F345" s="6">
        <v>1025993900</v>
      </c>
      <c r="G345" s="7">
        <v>1859500</v>
      </c>
      <c r="H345" s="7">
        <v>1024134400</v>
      </c>
      <c r="I345" s="8">
        <v>5715698</v>
      </c>
      <c r="J345" s="6">
        <v>1029850098</v>
      </c>
      <c r="K345" s="9">
        <v>2.198</v>
      </c>
      <c r="L345" s="46">
        <v>100</v>
      </c>
      <c r="M345" s="46"/>
      <c r="N345" s="10">
        <v>0</v>
      </c>
      <c r="O345" s="11">
        <v>0</v>
      </c>
      <c r="P345" s="8">
        <v>0</v>
      </c>
      <c r="Q345" s="12">
        <v>4101092</v>
      </c>
      <c r="R345" s="6">
        <v>1033951190</v>
      </c>
      <c r="S345" s="13">
        <v>2008228.86</v>
      </c>
      <c r="T345" s="13">
        <v>0</v>
      </c>
      <c r="U345" s="13">
        <v>0</v>
      </c>
      <c r="V345" s="14">
        <v>0</v>
      </c>
      <c r="W345" s="14">
        <v>0</v>
      </c>
      <c r="X345" s="14">
        <v>2008228.86</v>
      </c>
      <c r="Y345" s="15">
        <v>0</v>
      </c>
      <c r="Z345" s="13">
        <v>2008228.86</v>
      </c>
      <c r="AA345" s="16">
        <v>0</v>
      </c>
      <c r="AB345" s="16">
        <v>39999.32</v>
      </c>
      <c r="AC345" s="13">
        <v>284516.23</v>
      </c>
      <c r="AD345" s="14">
        <v>11598512</v>
      </c>
      <c r="AE345" s="14">
        <v>0</v>
      </c>
      <c r="AF345" s="14">
        <v>0</v>
      </c>
      <c r="AG345" s="14">
        <v>8103719.38</v>
      </c>
      <c r="AH345" s="14">
        <v>257462</v>
      </c>
      <c r="AI345" s="14">
        <v>342540</v>
      </c>
      <c r="AJ345" s="17">
        <v>22634977.79</v>
      </c>
      <c r="AK345" s="18">
        <v>23938500</v>
      </c>
      <c r="AL345" s="18">
        <v>4671400</v>
      </c>
      <c r="AM345" s="18">
        <v>24487600</v>
      </c>
      <c r="AN345" s="18">
        <v>17797100</v>
      </c>
      <c r="AO345" s="18">
        <v>8951400</v>
      </c>
      <c r="AP345" s="18">
        <v>63257600</v>
      </c>
      <c r="AQ345" s="6">
        <v>143103600</v>
      </c>
      <c r="AR345" s="15">
        <v>850000</v>
      </c>
      <c r="AS345" s="15">
        <v>2539893.97</v>
      </c>
      <c r="AT345" s="15">
        <v>425000</v>
      </c>
      <c r="AU345" s="13">
        <v>3814893.97</v>
      </c>
      <c r="AV345" s="18">
        <v>8500</v>
      </c>
      <c r="AW345" s="18">
        <v>23750</v>
      </c>
      <c r="AX345" s="18">
        <v>0</v>
      </c>
      <c r="AY345" s="18">
        <v>0</v>
      </c>
      <c r="AZ345" s="18">
        <v>0</v>
      </c>
      <c r="BA345" s="18">
        <v>0</v>
      </c>
      <c r="BB345" s="18">
        <v>0</v>
      </c>
      <c r="BC345" s="18">
        <v>0</v>
      </c>
      <c r="BD345" s="18">
        <v>0</v>
      </c>
      <c r="BE345" s="18">
        <v>0</v>
      </c>
      <c r="BF345" s="18">
        <v>0</v>
      </c>
      <c r="BG345" s="18">
        <v>29800</v>
      </c>
      <c r="BH345" s="18">
        <v>15000</v>
      </c>
      <c r="BI345" s="18">
        <v>1814700</v>
      </c>
      <c r="BJ345" s="18">
        <v>0</v>
      </c>
      <c r="BK345" s="18">
        <v>0</v>
      </c>
      <c r="BL345" s="18">
        <v>0</v>
      </c>
      <c r="BM345" s="18">
        <v>0</v>
      </c>
      <c r="BN345" s="18">
        <v>1859500</v>
      </c>
      <c r="BO345" s="18">
        <v>0</v>
      </c>
      <c r="BP345" s="18">
        <v>0</v>
      </c>
      <c r="BQ345" s="18">
        <v>0</v>
      </c>
      <c r="BR345" s="18"/>
      <c r="BS345" s="19">
        <f t="shared" si="5"/>
        <v>11918613.35</v>
      </c>
    </row>
    <row r="346" spans="1:71" ht="15.75" customHeight="1">
      <c r="A346" s="3" t="s">
        <v>808</v>
      </c>
      <c r="B346" s="3" t="s">
        <v>809</v>
      </c>
      <c r="C346" s="3" t="s">
        <v>766</v>
      </c>
      <c r="D346" s="5">
        <v>1011613700</v>
      </c>
      <c r="E346" s="5">
        <v>1093481100</v>
      </c>
      <c r="F346" s="6">
        <v>2105094800</v>
      </c>
      <c r="G346" s="7">
        <v>64049</v>
      </c>
      <c r="H346" s="7">
        <v>2105030751</v>
      </c>
      <c r="I346" s="8">
        <v>1286267</v>
      </c>
      <c r="J346" s="6">
        <v>2106317018</v>
      </c>
      <c r="K346" s="9">
        <v>1.7999999999999998</v>
      </c>
      <c r="L346" s="46">
        <v>105.93</v>
      </c>
      <c r="M346" s="46"/>
      <c r="N346" s="10">
        <v>0</v>
      </c>
      <c r="O346" s="11">
        <v>0</v>
      </c>
      <c r="P346" s="8">
        <v>115341908</v>
      </c>
      <c r="Q346" s="12">
        <v>0</v>
      </c>
      <c r="R346" s="6">
        <v>1990975110</v>
      </c>
      <c r="S346" s="13">
        <v>3867042.96</v>
      </c>
      <c r="T346" s="13">
        <v>0</v>
      </c>
      <c r="U346" s="13">
        <v>0</v>
      </c>
      <c r="V346" s="14">
        <v>5251.4</v>
      </c>
      <c r="W346" s="14">
        <v>0</v>
      </c>
      <c r="X346" s="14">
        <v>3861791.56</v>
      </c>
      <c r="Y346" s="15">
        <v>0</v>
      </c>
      <c r="Z346" s="13">
        <v>3861791.56</v>
      </c>
      <c r="AA346" s="16">
        <v>279364.17</v>
      </c>
      <c r="AB346" s="16">
        <v>77022.64</v>
      </c>
      <c r="AC346" s="13">
        <v>547204.23</v>
      </c>
      <c r="AD346" s="14">
        <v>16450439</v>
      </c>
      <c r="AE346" s="14">
        <v>7943387</v>
      </c>
      <c r="AF346" s="14">
        <v>0</v>
      </c>
      <c r="AG346" s="14">
        <v>8535000</v>
      </c>
      <c r="AH346" s="14">
        <v>210857</v>
      </c>
      <c r="AI346" s="14">
        <v>0</v>
      </c>
      <c r="AJ346" s="17">
        <v>37905065.6</v>
      </c>
      <c r="AK346" s="18">
        <v>56156900</v>
      </c>
      <c r="AL346" s="18">
        <v>0</v>
      </c>
      <c r="AM346" s="18">
        <v>30210500</v>
      </c>
      <c r="AN346" s="18">
        <v>9767400</v>
      </c>
      <c r="AO346" s="18">
        <v>0</v>
      </c>
      <c r="AP346" s="18">
        <v>8684800</v>
      </c>
      <c r="AQ346" s="6">
        <v>104819600</v>
      </c>
      <c r="AR346" s="15">
        <v>1985000</v>
      </c>
      <c r="AS346" s="15">
        <v>1367851.76</v>
      </c>
      <c r="AT346" s="15">
        <v>177148.24</v>
      </c>
      <c r="AU346" s="13">
        <v>3530000</v>
      </c>
      <c r="AV346" s="18">
        <v>0</v>
      </c>
      <c r="AW346" s="18">
        <v>33500</v>
      </c>
      <c r="AX346" s="18">
        <v>0</v>
      </c>
      <c r="AY346" s="18">
        <v>64049</v>
      </c>
      <c r="AZ346" s="18">
        <v>0</v>
      </c>
      <c r="BA346" s="18">
        <v>0</v>
      </c>
      <c r="BB346" s="18">
        <v>0</v>
      </c>
      <c r="BC346" s="18">
        <v>0</v>
      </c>
      <c r="BD346" s="18">
        <v>0</v>
      </c>
      <c r="BE346" s="18">
        <v>0</v>
      </c>
      <c r="BF346" s="18">
        <v>0</v>
      </c>
      <c r="BG346" s="18">
        <v>0</v>
      </c>
      <c r="BH346" s="18">
        <v>0</v>
      </c>
      <c r="BI346" s="18">
        <v>0</v>
      </c>
      <c r="BJ346" s="18">
        <v>0</v>
      </c>
      <c r="BK346" s="18">
        <v>0</v>
      </c>
      <c r="BL346" s="18">
        <v>0</v>
      </c>
      <c r="BM346" s="18">
        <v>0</v>
      </c>
      <c r="BN346" s="18">
        <v>64049</v>
      </c>
      <c r="BO346" s="18">
        <v>0</v>
      </c>
      <c r="BP346" s="18">
        <v>0</v>
      </c>
      <c r="BQ346" s="18">
        <v>0</v>
      </c>
      <c r="BR346" s="18"/>
      <c r="BS346" s="19">
        <f t="shared" si="5"/>
        <v>12065000</v>
      </c>
    </row>
    <row r="347" spans="1:71" ht="15.75" customHeight="1">
      <c r="A347" s="3" t="s">
        <v>810</v>
      </c>
      <c r="B347" s="3" t="s">
        <v>811</v>
      </c>
      <c r="C347" s="3" t="s">
        <v>766</v>
      </c>
      <c r="D347" s="5">
        <v>256233100</v>
      </c>
      <c r="E347" s="5">
        <v>144133300</v>
      </c>
      <c r="F347" s="6">
        <v>400366400</v>
      </c>
      <c r="G347" s="7">
        <v>0</v>
      </c>
      <c r="H347" s="7">
        <v>400366400</v>
      </c>
      <c r="I347" s="8">
        <v>0</v>
      </c>
      <c r="J347" s="6">
        <v>400366400</v>
      </c>
      <c r="K347" s="9">
        <v>0.385</v>
      </c>
      <c r="L347" s="46">
        <v>194.13</v>
      </c>
      <c r="M347" s="46"/>
      <c r="N347" s="10">
        <v>0</v>
      </c>
      <c r="O347" s="11">
        <v>0</v>
      </c>
      <c r="P347" s="8">
        <v>193624843</v>
      </c>
      <c r="Q347" s="12">
        <v>0</v>
      </c>
      <c r="R347" s="6">
        <v>206741557</v>
      </c>
      <c r="S347" s="13">
        <v>401551.22000000003</v>
      </c>
      <c r="T347" s="13">
        <v>0</v>
      </c>
      <c r="U347" s="13">
        <v>0</v>
      </c>
      <c r="V347" s="14">
        <v>0</v>
      </c>
      <c r="W347" s="14">
        <v>0</v>
      </c>
      <c r="X347" s="14">
        <v>401551.22000000003</v>
      </c>
      <c r="Y347" s="15">
        <v>0</v>
      </c>
      <c r="Z347" s="13">
        <v>401551.22000000003</v>
      </c>
      <c r="AA347" s="16">
        <v>29049.36</v>
      </c>
      <c r="AB347" s="16">
        <v>0</v>
      </c>
      <c r="AC347" s="13">
        <v>56889.85</v>
      </c>
      <c r="AD347" s="14">
        <v>399972</v>
      </c>
      <c r="AE347" s="14">
        <v>0</v>
      </c>
      <c r="AF347" s="14">
        <v>0</v>
      </c>
      <c r="AG347" s="14">
        <v>630400</v>
      </c>
      <c r="AH347" s="14">
        <v>20018.32</v>
      </c>
      <c r="AI347" s="14">
        <v>0</v>
      </c>
      <c r="AJ347" s="17">
        <v>1537880.75</v>
      </c>
      <c r="AK347" s="18">
        <v>0</v>
      </c>
      <c r="AL347" s="18">
        <v>0</v>
      </c>
      <c r="AM347" s="18">
        <v>16418400</v>
      </c>
      <c r="AN347" s="18">
        <v>0</v>
      </c>
      <c r="AO347" s="18">
        <v>0</v>
      </c>
      <c r="AP347" s="18">
        <v>0</v>
      </c>
      <c r="AQ347" s="6">
        <v>16418400</v>
      </c>
      <c r="AR347" s="15">
        <v>260000</v>
      </c>
      <c r="AS347" s="15">
        <v>370206.01</v>
      </c>
      <c r="AT347" s="15">
        <v>22000</v>
      </c>
      <c r="AU347" s="13">
        <v>652206.01</v>
      </c>
      <c r="AV347" s="18">
        <v>0</v>
      </c>
      <c r="AW347" s="18">
        <v>1500</v>
      </c>
      <c r="AX347" s="18">
        <v>0</v>
      </c>
      <c r="AY347" s="18">
        <v>0</v>
      </c>
      <c r="AZ347" s="18">
        <v>0</v>
      </c>
      <c r="BA347" s="18">
        <v>0</v>
      </c>
      <c r="BB347" s="18">
        <v>0</v>
      </c>
      <c r="BC347" s="18">
        <v>0</v>
      </c>
      <c r="BD347" s="18">
        <v>0</v>
      </c>
      <c r="BE347" s="18">
        <v>0</v>
      </c>
      <c r="BF347" s="18">
        <v>0</v>
      </c>
      <c r="BG347" s="18">
        <v>0</v>
      </c>
      <c r="BH347" s="18">
        <v>0</v>
      </c>
      <c r="BI347" s="18">
        <v>0</v>
      </c>
      <c r="BJ347" s="18">
        <v>0</v>
      </c>
      <c r="BK347" s="18">
        <v>0</v>
      </c>
      <c r="BL347" s="18">
        <v>0</v>
      </c>
      <c r="BM347" s="18">
        <v>0</v>
      </c>
      <c r="BN347" s="18">
        <v>0</v>
      </c>
      <c r="BO347" s="18">
        <v>0</v>
      </c>
      <c r="BP347" s="18">
        <v>0</v>
      </c>
      <c r="BQ347" s="18">
        <v>0</v>
      </c>
      <c r="BR347" s="18"/>
      <c r="BS347" s="19">
        <f t="shared" si="5"/>
        <v>1282606.01</v>
      </c>
    </row>
    <row r="348" spans="1:71" ht="15.75" customHeight="1">
      <c r="A348" s="3" t="s">
        <v>812</v>
      </c>
      <c r="B348" s="3" t="s">
        <v>813</v>
      </c>
      <c r="C348" s="3" t="s">
        <v>766</v>
      </c>
      <c r="D348" s="5">
        <v>4108488000</v>
      </c>
      <c r="E348" s="5">
        <v>3317499600</v>
      </c>
      <c r="F348" s="6">
        <v>7425987600</v>
      </c>
      <c r="G348" s="7">
        <v>1205500</v>
      </c>
      <c r="H348" s="7">
        <v>7424782100</v>
      </c>
      <c r="I348" s="8">
        <v>0</v>
      </c>
      <c r="J348" s="6">
        <v>7424782100</v>
      </c>
      <c r="K348" s="9">
        <v>1.553</v>
      </c>
      <c r="L348" s="46">
        <v>101.14</v>
      </c>
      <c r="M348" s="46"/>
      <c r="N348" s="10">
        <v>0</v>
      </c>
      <c r="O348" s="11">
        <v>0</v>
      </c>
      <c r="P348" s="8">
        <v>68703108</v>
      </c>
      <c r="Q348" s="12">
        <v>0</v>
      </c>
      <c r="R348" s="6">
        <v>7356078992</v>
      </c>
      <c r="S348" s="13">
        <v>14287608.799999999</v>
      </c>
      <c r="T348" s="13">
        <v>0</v>
      </c>
      <c r="U348" s="13">
        <v>0</v>
      </c>
      <c r="V348" s="14">
        <v>315.52</v>
      </c>
      <c r="W348" s="14">
        <v>0</v>
      </c>
      <c r="X348" s="14">
        <v>14287293.28</v>
      </c>
      <c r="Y348" s="15">
        <v>0</v>
      </c>
      <c r="Z348" s="13">
        <v>14287293.28</v>
      </c>
      <c r="AA348" s="16">
        <v>0</v>
      </c>
      <c r="AB348" s="16">
        <v>0</v>
      </c>
      <c r="AC348" s="13">
        <v>2024161.85</v>
      </c>
      <c r="AD348" s="14">
        <v>52520412</v>
      </c>
      <c r="AE348" s="14">
        <v>0</v>
      </c>
      <c r="AF348" s="14">
        <v>0</v>
      </c>
      <c r="AG348" s="14">
        <v>44036238.65</v>
      </c>
      <c r="AH348" s="14">
        <v>0</v>
      </c>
      <c r="AI348" s="14">
        <v>2422302.73</v>
      </c>
      <c r="AJ348" s="17">
        <v>115290408.51</v>
      </c>
      <c r="AK348" s="18">
        <v>153100400</v>
      </c>
      <c r="AL348" s="18">
        <v>30778200</v>
      </c>
      <c r="AM348" s="18">
        <v>277519800</v>
      </c>
      <c r="AN348" s="18">
        <v>176233000</v>
      </c>
      <c r="AO348" s="18">
        <v>0</v>
      </c>
      <c r="AP348" s="18">
        <v>473250300</v>
      </c>
      <c r="AQ348" s="6">
        <v>1110881700</v>
      </c>
      <c r="AR348" s="15">
        <v>5000000</v>
      </c>
      <c r="AS348" s="15">
        <v>16458697.91</v>
      </c>
      <c r="AT348" s="15">
        <v>1828346.8</v>
      </c>
      <c r="AU348" s="13">
        <v>23287044.71</v>
      </c>
      <c r="AV348" s="18">
        <v>12500</v>
      </c>
      <c r="AW348" s="18">
        <v>57750</v>
      </c>
      <c r="AX348" s="18">
        <v>0</v>
      </c>
      <c r="AY348" s="18">
        <v>0</v>
      </c>
      <c r="AZ348" s="18">
        <v>0</v>
      </c>
      <c r="BA348" s="18">
        <v>0</v>
      </c>
      <c r="BB348" s="18">
        <v>0</v>
      </c>
      <c r="BC348" s="18">
        <v>0</v>
      </c>
      <c r="BD348" s="18">
        <v>0</v>
      </c>
      <c r="BE348" s="18">
        <v>0</v>
      </c>
      <c r="BF348" s="18">
        <v>0</v>
      </c>
      <c r="BG348" s="18">
        <v>1205500</v>
      </c>
      <c r="BH348" s="18">
        <v>0</v>
      </c>
      <c r="BI348" s="18">
        <v>0</v>
      </c>
      <c r="BJ348" s="18">
        <v>0</v>
      </c>
      <c r="BK348" s="18">
        <v>0</v>
      </c>
      <c r="BL348" s="18">
        <v>0</v>
      </c>
      <c r="BM348" s="18">
        <v>0</v>
      </c>
      <c r="BN348" s="18">
        <v>1205500</v>
      </c>
      <c r="BO348" s="18">
        <v>0</v>
      </c>
      <c r="BP348" s="18">
        <v>0</v>
      </c>
      <c r="BQ348" s="18">
        <v>0</v>
      </c>
      <c r="BR348" s="18"/>
      <c r="BS348" s="19">
        <f t="shared" si="5"/>
        <v>67323283.36</v>
      </c>
    </row>
    <row r="349" spans="1:71" ht="15.75" customHeight="1">
      <c r="A349" s="3" t="s">
        <v>814</v>
      </c>
      <c r="B349" s="3" t="s">
        <v>815</v>
      </c>
      <c r="C349" s="3" t="s">
        <v>766</v>
      </c>
      <c r="D349" s="5">
        <v>3629180000</v>
      </c>
      <c r="E349" s="5">
        <v>5809409400</v>
      </c>
      <c r="F349" s="6">
        <v>9438589400</v>
      </c>
      <c r="G349" s="7">
        <v>0</v>
      </c>
      <c r="H349" s="7">
        <v>9438589400</v>
      </c>
      <c r="I349" s="8">
        <v>0</v>
      </c>
      <c r="J349" s="6">
        <v>9438589400</v>
      </c>
      <c r="K349" s="9">
        <v>1.6269999999999998</v>
      </c>
      <c r="L349" s="46">
        <v>105.94</v>
      </c>
      <c r="M349" s="46"/>
      <c r="N349" s="10">
        <v>0</v>
      </c>
      <c r="O349" s="11">
        <v>0</v>
      </c>
      <c r="P349" s="8">
        <v>523366075</v>
      </c>
      <c r="Q349" s="12">
        <v>0</v>
      </c>
      <c r="R349" s="6">
        <v>8915223325</v>
      </c>
      <c r="S349" s="13">
        <v>17315912.919999998</v>
      </c>
      <c r="T349" s="13">
        <v>0</v>
      </c>
      <c r="U349" s="13">
        <v>0</v>
      </c>
      <c r="V349" s="14">
        <v>19710.68</v>
      </c>
      <c r="W349" s="14">
        <v>0</v>
      </c>
      <c r="X349" s="14">
        <v>17296202.24</v>
      </c>
      <c r="Y349" s="15">
        <v>0</v>
      </c>
      <c r="Z349" s="13">
        <v>17296202.24</v>
      </c>
      <c r="AA349" s="16">
        <v>1251215.86</v>
      </c>
      <c r="AB349" s="16">
        <v>0</v>
      </c>
      <c r="AC349" s="13">
        <v>2450806.78</v>
      </c>
      <c r="AD349" s="14">
        <v>71763018</v>
      </c>
      <c r="AE349" s="14">
        <v>31942162</v>
      </c>
      <c r="AF349" s="14">
        <v>0</v>
      </c>
      <c r="AG349" s="14">
        <v>26880401.96</v>
      </c>
      <c r="AH349" s="14">
        <v>1887717.88</v>
      </c>
      <c r="AI349" s="14">
        <v>0</v>
      </c>
      <c r="AJ349" s="17">
        <v>153471524.72</v>
      </c>
      <c r="AK349" s="18">
        <v>113286000</v>
      </c>
      <c r="AL349" s="18">
        <v>0</v>
      </c>
      <c r="AM349" s="18">
        <v>157263500</v>
      </c>
      <c r="AN349" s="18">
        <v>46880200</v>
      </c>
      <c r="AO349" s="18">
        <v>3684900</v>
      </c>
      <c r="AP349" s="18">
        <v>45305000</v>
      </c>
      <c r="AQ349" s="6">
        <v>366419600</v>
      </c>
      <c r="AR349" s="15">
        <v>4500000</v>
      </c>
      <c r="AS349" s="15">
        <v>9020575.85</v>
      </c>
      <c r="AT349" s="15">
        <v>1140000</v>
      </c>
      <c r="AU349" s="13">
        <v>14660575.85</v>
      </c>
      <c r="AV349" s="18">
        <v>29000</v>
      </c>
      <c r="AW349" s="18">
        <v>122000</v>
      </c>
      <c r="AX349" s="18">
        <v>0</v>
      </c>
      <c r="AY349" s="18">
        <v>0</v>
      </c>
      <c r="AZ349" s="18">
        <v>0</v>
      </c>
      <c r="BA349" s="18">
        <v>0</v>
      </c>
      <c r="BB349" s="18">
        <v>0</v>
      </c>
      <c r="BC349" s="18">
        <v>0</v>
      </c>
      <c r="BD349" s="18">
        <v>0</v>
      </c>
      <c r="BE349" s="18">
        <v>0</v>
      </c>
      <c r="BF349" s="18">
        <v>0</v>
      </c>
      <c r="BG349" s="18">
        <v>0</v>
      </c>
      <c r="BH349" s="18">
        <v>0</v>
      </c>
      <c r="BI349" s="18">
        <v>0</v>
      </c>
      <c r="BJ349" s="18">
        <v>0</v>
      </c>
      <c r="BK349" s="18">
        <v>0</v>
      </c>
      <c r="BL349" s="18">
        <v>0</v>
      </c>
      <c r="BM349" s="18">
        <v>0</v>
      </c>
      <c r="BN349" s="18">
        <v>0</v>
      </c>
      <c r="BO349" s="18">
        <v>0</v>
      </c>
      <c r="BP349" s="18">
        <v>0</v>
      </c>
      <c r="BQ349" s="18">
        <v>0</v>
      </c>
      <c r="BR349" s="18"/>
      <c r="BS349" s="19">
        <f t="shared" si="5"/>
        <v>41540977.81</v>
      </c>
    </row>
    <row r="350" spans="1:71" ht="15.75" customHeight="1">
      <c r="A350" s="3" t="s">
        <v>816</v>
      </c>
      <c r="B350" s="3" t="s">
        <v>817</v>
      </c>
      <c r="C350" s="3" t="s">
        <v>766</v>
      </c>
      <c r="D350" s="5">
        <v>1245486800</v>
      </c>
      <c r="E350" s="5">
        <v>814188500</v>
      </c>
      <c r="F350" s="6">
        <v>2059675300</v>
      </c>
      <c r="G350" s="7">
        <v>0</v>
      </c>
      <c r="H350" s="7">
        <v>2059675300</v>
      </c>
      <c r="I350" s="8">
        <v>0</v>
      </c>
      <c r="J350" s="6">
        <v>2059675300</v>
      </c>
      <c r="K350" s="9">
        <v>1.6649999999999998</v>
      </c>
      <c r="L350" s="46">
        <v>66.73</v>
      </c>
      <c r="M350" s="46"/>
      <c r="N350" s="10">
        <v>0</v>
      </c>
      <c r="O350" s="11">
        <v>0</v>
      </c>
      <c r="P350" s="8">
        <v>0</v>
      </c>
      <c r="Q350" s="12">
        <v>1030527862</v>
      </c>
      <c r="R350" s="6">
        <v>3090203162</v>
      </c>
      <c r="S350" s="13">
        <v>6002058.15</v>
      </c>
      <c r="T350" s="13">
        <v>0</v>
      </c>
      <c r="U350" s="13">
        <v>0</v>
      </c>
      <c r="V350" s="14">
        <v>0</v>
      </c>
      <c r="W350" s="14">
        <v>0</v>
      </c>
      <c r="X350" s="14">
        <v>6002058.15</v>
      </c>
      <c r="Y350" s="15">
        <v>0</v>
      </c>
      <c r="Z350" s="13">
        <v>6002058.15</v>
      </c>
      <c r="AA350" s="16">
        <v>434205.99</v>
      </c>
      <c r="AB350" s="16">
        <v>119547.26</v>
      </c>
      <c r="AC350" s="13">
        <v>850342.79</v>
      </c>
      <c r="AD350" s="14">
        <v>18654289</v>
      </c>
      <c r="AE350" s="14">
        <v>0</v>
      </c>
      <c r="AF350" s="14">
        <v>0</v>
      </c>
      <c r="AG350" s="14">
        <v>8129638.37</v>
      </c>
      <c r="AH350" s="14">
        <v>103070.46</v>
      </c>
      <c r="AI350" s="14">
        <v>0</v>
      </c>
      <c r="AJ350" s="17">
        <v>34293152.02</v>
      </c>
      <c r="AK350" s="18">
        <v>25679800</v>
      </c>
      <c r="AL350" s="18">
        <v>5501400</v>
      </c>
      <c r="AM350" s="18">
        <v>74227100</v>
      </c>
      <c r="AN350" s="18">
        <v>14623900</v>
      </c>
      <c r="AO350" s="18">
        <v>2658300</v>
      </c>
      <c r="AP350" s="18">
        <v>19545900</v>
      </c>
      <c r="AQ350" s="6">
        <v>142236400</v>
      </c>
      <c r="AR350" s="15">
        <v>2280341.16</v>
      </c>
      <c r="AS350" s="15">
        <v>2966995.62</v>
      </c>
      <c r="AT350" s="15">
        <v>235000</v>
      </c>
      <c r="AU350" s="13">
        <v>5482336.78</v>
      </c>
      <c r="AV350" s="18">
        <v>2500</v>
      </c>
      <c r="AW350" s="18">
        <v>44250</v>
      </c>
      <c r="AX350" s="18">
        <v>0</v>
      </c>
      <c r="AY350" s="18">
        <v>0</v>
      </c>
      <c r="AZ350" s="18">
        <v>0</v>
      </c>
      <c r="BA350" s="18">
        <v>0</v>
      </c>
      <c r="BB350" s="18">
        <v>0</v>
      </c>
      <c r="BC350" s="18">
        <v>0</v>
      </c>
      <c r="BD350" s="18">
        <v>0</v>
      </c>
      <c r="BE350" s="18">
        <v>0</v>
      </c>
      <c r="BF350" s="18">
        <v>0</v>
      </c>
      <c r="BG350" s="18">
        <v>0</v>
      </c>
      <c r="BH350" s="18">
        <v>0</v>
      </c>
      <c r="BI350" s="18">
        <v>0</v>
      </c>
      <c r="BJ350" s="18">
        <v>0</v>
      </c>
      <c r="BK350" s="18">
        <v>0</v>
      </c>
      <c r="BL350" s="18">
        <v>0</v>
      </c>
      <c r="BM350" s="18">
        <v>0</v>
      </c>
      <c r="BN350" s="18">
        <v>0</v>
      </c>
      <c r="BO350" s="18">
        <v>0</v>
      </c>
      <c r="BP350" s="18">
        <v>0</v>
      </c>
      <c r="BQ350" s="18">
        <v>0</v>
      </c>
      <c r="BR350" s="18"/>
      <c r="BS350" s="19">
        <f t="shared" si="5"/>
        <v>13611975.15</v>
      </c>
    </row>
    <row r="351" spans="1:71" ht="15.75" customHeight="1">
      <c r="A351" s="3" t="s">
        <v>818</v>
      </c>
      <c r="B351" s="3" t="s">
        <v>819</v>
      </c>
      <c r="C351" s="3" t="s">
        <v>766</v>
      </c>
      <c r="D351" s="5">
        <v>2928936200</v>
      </c>
      <c r="E351" s="5">
        <v>4421244870</v>
      </c>
      <c r="F351" s="6">
        <v>7350181070</v>
      </c>
      <c r="G351" s="7">
        <v>48000</v>
      </c>
      <c r="H351" s="7">
        <v>7350133070</v>
      </c>
      <c r="I351" s="8">
        <v>0</v>
      </c>
      <c r="J351" s="6">
        <v>7350133070</v>
      </c>
      <c r="K351" s="9">
        <v>2.343</v>
      </c>
      <c r="L351" s="46">
        <v>76.92</v>
      </c>
      <c r="M351" s="46"/>
      <c r="N351" s="10">
        <v>0</v>
      </c>
      <c r="O351" s="11">
        <v>0</v>
      </c>
      <c r="P351" s="8">
        <v>0</v>
      </c>
      <c r="Q351" s="12">
        <v>2210399840</v>
      </c>
      <c r="R351" s="6">
        <v>9560532910</v>
      </c>
      <c r="S351" s="13">
        <v>18569288.65</v>
      </c>
      <c r="T351" s="13">
        <v>0</v>
      </c>
      <c r="U351" s="13">
        <v>0</v>
      </c>
      <c r="V351" s="14">
        <v>3159.17</v>
      </c>
      <c r="W351" s="14">
        <v>0</v>
      </c>
      <c r="X351" s="14">
        <v>18566129.479999997</v>
      </c>
      <c r="Y351" s="15">
        <v>0</v>
      </c>
      <c r="Z351" s="13">
        <v>18566129.479999997</v>
      </c>
      <c r="AA351" s="16">
        <v>1343121.48</v>
      </c>
      <c r="AB351" s="16">
        <v>369792.3</v>
      </c>
      <c r="AC351" s="13">
        <v>2630430.38</v>
      </c>
      <c r="AD351" s="14">
        <v>82934189</v>
      </c>
      <c r="AE351" s="14">
        <v>35718578</v>
      </c>
      <c r="AF351" s="14">
        <v>0</v>
      </c>
      <c r="AG351" s="14">
        <v>29869564.22</v>
      </c>
      <c r="AH351" s="14">
        <v>735102.1</v>
      </c>
      <c r="AI351" s="14">
        <v>0</v>
      </c>
      <c r="AJ351" s="17">
        <v>172166906.95999998</v>
      </c>
      <c r="AK351" s="18">
        <v>96327400</v>
      </c>
      <c r="AL351" s="18">
        <v>7414900</v>
      </c>
      <c r="AM351" s="18">
        <v>131401100</v>
      </c>
      <c r="AN351" s="18">
        <v>51810000</v>
      </c>
      <c r="AO351" s="18">
        <v>14100700</v>
      </c>
      <c r="AP351" s="18">
        <v>63440200</v>
      </c>
      <c r="AQ351" s="6">
        <v>364494300</v>
      </c>
      <c r="AR351" s="15">
        <v>6100000</v>
      </c>
      <c r="AS351" s="15">
        <v>7602219.87</v>
      </c>
      <c r="AT351" s="15">
        <v>750000</v>
      </c>
      <c r="AU351" s="13">
        <v>14452219.870000001</v>
      </c>
      <c r="AV351" s="18">
        <v>22500</v>
      </c>
      <c r="AW351" s="18">
        <v>130000</v>
      </c>
      <c r="AX351" s="18">
        <v>0</v>
      </c>
      <c r="AY351" s="18">
        <v>0</v>
      </c>
      <c r="AZ351" s="18">
        <v>0</v>
      </c>
      <c r="BA351" s="18">
        <v>0</v>
      </c>
      <c r="BB351" s="18">
        <v>0</v>
      </c>
      <c r="BC351" s="18">
        <v>0</v>
      </c>
      <c r="BD351" s="18">
        <v>0</v>
      </c>
      <c r="BE351" s="18">
        <v>0</v>
      </c>
      <c r="BF351" s="18">
        <v>0</v>
      </c>
      <c r="BG351" s="18">
        <v>48000</v>
      </c>
      <c r="BH351" s="18">
        <v>0</v>
      </c>
      <c r="BI351" s="18">
        <v>0</v>
      </c>
      <c r="BJ351" s="18">
        <v>0</v>
      </c>
      <c r="BK351" s="18">
        <v>0</v>
      </c>
      <c r="BL351" s="18">
        <v>0</v>
      </c>
      <c r="BM351" s="18">
        <v>0</v>
      </c>
      <c r="BN351" s="18">
        <v>48000</v>
      </c>
      <c r="BO351" s="18">
        <v>0</v>
      </c>
      <c r="BP351" s="18">
        <v>0</v>
      </c>
      <c r="BQ351" s="18">
        <v>0</v>
      </c>
      <c r="BR351" s="18"/>
      <c r="BS351" s="19">
        <f t="shared" si="5"/>
        <v>44321784.09</v>
      </c>
    </row>
    <row r="352" spans="1:71" ht="15.75" customHeight="1">
      <c r="A352" s="3" t="s">
        <v>820</v>
      </c>
      <c r="B352" s="3" t="s">
        <v>821</v>
      </c>
      <c r="C352" s="3" t="s">
        <v>766</v>
      </c>
      <c r="D352" s="5">
        <v>819339100</v>
      </c>
      <c r="E352" s="5">
        <v>750524200</v>
      </c>
      <c r="F352" s="6">
        <v>1569863300</v>
      </c>
      <c r="G352" s="7">
        <v>45000</v>
      </c>
      <c r="H352" s="7">
        <v>1569818300</v>
      </c>
      <c r="I352" s="8">
        <v>0</v>
      </c>
      <c r="J352" s="6">
        <v>1569818300</v>
      </c>
      <c r="K352" s="9">
        <v>2.174</v>
      </c>
      <c r="L352" s="46">
        <v>112.49</v>
      </c>
      <c r="M352" s="46"/>
      <c r="N352" s="10">
        <v>0</v>
      </c>
      <c r="O352" s="11">
        <v>0</v>
      </c>
      <c r="P352" s="8">
        <v>172284482</v>
      </c>
      <c r="Q352" s="12">
        <v>0</v>
      </c>
      <c r="R352" s="6">
        <v>1397533818</v>
      </c>
      <c r="S352" s="13">
        <v>2714410.29</v>
      </c>
      <c r="T352" s="13">
        <v>0</v>
      </c>
      <c r="U352" s="13">
        <v>0</v>
      </c>
      <c r="V352" s="14">
        <v>1380.98</v>
      </c>
      <c r="W352" s="14">
        <v>0</v>
      </c>
      <c r="X352" s="14">
        <v>2713029.31</v>
      </c>
      <c r="Y352" s="15">
        <v>0</v>
      </c>
      <c r="Z352" s="13">
        <v>2713029.31</v>
      </c>
      <c r="AA352" s="16">
        <v>0</v>
      </c>
      <c r="AB352" s="16">
        <v>54038</v>
      </c>
      <c r="AC352" s="13">
        <v>384387.98</v>
      </c>
      <c r="AD352" s="14">
        <v>0</v>
      </c>
      <c r="AE352" s="14">
        <v>20419946</v>
      </c>
      <c r="AF352" s="14">
        <v>0</v>
      </c>
      <c r="AG352" s="14">
        <v>10087208.16</v>
      </c>
      <c r="AH352" s="14">
        <v>0</v>
      </c>
      <c r="AI352" s="14">
        <v>464792</v>
      </c>
      <c r="AJ352" s="17">
        <v>34123401.45</v>
      </c>
      <c r="AK352" s="18">
        <v>4962300</v>
      </c>
      <c r="AL352" s="18">
        <v>0</v>
      </c>
      <c r="AM352" s="18">
        <v>37015800</v>
      </c>
      <c r="AN352" s="18">
        <v>20738500</v>
      </c>
      <c r="AO352" s="18">
        <v>3256900</v>
      </c>
      <c r="AP352" s="18">
        <v>20182200</v>
      </c>
      <c r="AQ352" s="6">
        <v>86155700</v>
      </c>
      <c r="AR352" s="15">
        <v>1600000</v>
      </c>
      <c r="AS352" s="15">
        <v>2733086.59</v>
      </c>
      <c r="AT352" s="15">
        <v>50000</v>
      </c>
      <c r="AU352" s="13">
        <v>4383086.59</v>
      </c>
      <c r="AV352" s="18">
        <v>3500</v>
      </c>
      <c r="AW352" s="18">
        <v>33000</v>
      </c>
      <c r="AX352" s="18">
        <v>0</v>
      </c>
      <c r="AY352" s="18">
        <v>0</v>
      </c>
      <c r="AZ352" s="18">
        <v>0</v>
      </c>
      <c r="BA352" s="18">
        <v>0</v>
      </c>
      <c r="BB352" s="18">
        <v>0</v>
      </c>
      <c r="BC352" s="18">
        <v>0</v>
      </c>
      <c r="BD352" s="18">
        <v>0</v>
      </c>
      <c r="BE352" s="18">
        <v>0</v>
      </c>
      <c r="BF352" s="18">
        <v>0</v>
      </c>
      <c r="BG352" s="18">
        <v>0</v>
      </c>
      <c r="BH352" s="18">
        <v>45000</v>
      </c>
      <c r="BI352" s="18">
        <v>0</v>
      </c>
      <c r="BJ352" s="18">
        <v>0</v>
      </c>
      <c r="BK352" s="18">
        <v>0</v>
      </c>
      <c r="BL352" s="18">
        <v>0</v>
      </c>
      <c r="BM352" s="18">
        <v>0</v>
      </c>
      <c r="BN352" s="18">
        <v>45000</v>
      </c>
      <c r="BO352" s="18">
        <v>0</v>
      </c>
      <c r="BP352" s="18">
        <v>0</v>
      </c>
      <c r="BQ352" s="18">
        <v>0</v>
      </c>
      <c r="BR352" s="18"/>
      <c r="BS352" s="19">
        <f t="shared" si="5"/>
        <v>14470294.75</v>
      </c>
    </row>
    <row r="353" spans="1:71" ht="15.75" customHeight="1">
      <c r="A353" s="3" t="s">
        <v>822</v>
      </c>
      <c r="B353" s="3" t="s">
        <v>823</v>
      </c>
      <c r="C353" s="3" t="s">
        <v>766</v>
      </c>
      <c r="D353" s="5">
        <v>1650095600</v>
      </c>
      <c r="E353" s="5">
        <v>1428425600</v>
      </c>
      <c r="F353" s="6">
        <v>3078521200</v>
      </c>
      <c r="G353" s="7">
        <v>1706900</v>
      </c>
      <c r="H353" s="7">
        <v>3076814300</v>
      </c>
      <c r="I353" s="8">
        <v>0</v>
      </c>
      <c r="J353" s="6">
        <v>3076814300</v>
      </c>
      <c r="K353" s="9">
        <v>1.9949999999999999</v>
      </c>
      <c r="L353" s="46">
        <v>107.33</v>
      </c>
      <c r="M353" s="46"/>
      <c r="N353" s="10">
        <v>0</v>
      </c>
      <c r="O353" s="11">
        <v>0</v>
      </c>
      <c r="P353" s="8">
        <v>199971209</v>
      </c>
      <c r="Q353" s="12">
        <v>0</v>
      </c>
      <c r="R353" s="6">
        <v>2876843091</v>
      </c>
      <c r="S353" s="13">
        <v>5587651.89</v>
      </c>
      <c r="T353" s="13">
        <v>0</v>
      </c>
      <c r="U353" s="13">
        <v>0</v>
      </c>
      <c r="V353" s="14">
        <v>2754.47</v>
      </c>
      <c r="W353" s="14">
        <v>0</v>
      </c>
      <c r="X353" s="14">
        <v>5584897.42</v>
      </c>
      <c r="Y353" s="15">
        <v>0</v>
      </c>
      <c r="Z353" s="13">
        <v>5584897.42</v>
      </c>
      <c r="AA353" s="16">
        <v>0</v>
      </c>
      <c r="AB353" s="16">
        <v>111240.28</v>
      </c>
      <c r="AC353" s="13">
        <v>791279.23</v>
      </c>
      <c r="AD353" s="14">
        <v>0</v>
      </c>
      <c r="AE353" s="14">
        <v>42051970</v>
      </c>
      <c r="AF353" s="14">
        <v>0</v>
      </c>
      <c r="AG353" s="14">
        <v>11879176.84</v>
      </c>
      <c r="AH353" s="14">
        <v>0</v>
      </c>
      <c r="AI353" s="14">
        <v>950106.46</v>
      </c>
      <c r="AJ353" s="17">
        <v>61368670.23</v>
      </c>
      <c r="AK353" s="18">
        <v>72876700</v>
      </c>
      <c r="AL353" s="18">
        <v>4460300</v>
      </c>
      <c r="AM353" s="18">
        <v>59757900</v>
      </c>
      <c r="AN353" s="18">
        <v>31209000</v>
      </c>
      <c r="AO353" s="18">
        <v>1485100</v>
      </c>
      <c r="AP353" s="18">
        <v>208616900</v>
      </c>
      <c r="AQ353" s="6">
        <v>378405900</v>
      </c>
      <c r="AR353" s="15">
        <v>2125000</v>
      </c>
      <c r="AS353" s="15">
        <v>8897135.47</v>
      </c>
      <c r="AT353" s="15">
        <v>551000</v>
      </c>
      <c r="AU353" s="13">
        <v>11573135.47</v>
      </c>
      <c r="AV353" s="18">
        <v>20000</v>
      </c>
      <c r="AW353" s="18">
        <v>76750</v>
      </c>
      <c r="AX353" s="18">
        <v>0</v>
      </c>
      <c r="AY353" s="18">
        <v>28300</v>
      </c>
      <c r="AZ353" s="18">
        <v>0</v>
      </c>
      <c r="BA353" s="18">
        <v>0</v>
      </c>
      <c r="BB353" s="18">
        <v>0</v>
      </c>
      <c r="BC353" s="18">
        <v>0</v>
      </c>
      <c r="BD353" s="18">
        <v>0</v>
      </c>
      <c r="BE353" s="18">
        <v>0</v>
      </c>
      <c r="BF353" s="18">
        <v>0</v>
      </c>
      <c r="BG353" s="18">
        <v>0</v>
      </c>
      <c r="BH353" s="18">
        <v>116500</v>
      </c>
      <c r="BI353" s="18">
        <v>0</v>
      </c>
      <c r="BJ353" s="18">
        <v>1562100</v>
      </c>
      <c r="BK353" s="18">
        <v>0</v>
      </c>
      <c r="BL353" s="18">
        <v>0</v>
      </c>
      <c r="BM353" s="18">
        <v>0</v>
      </c>
      <c r="BN353" s="18">
        <v>1706900</v>
      </c>
      <c r="BO353" s="18">
        <v>0</v>
      </c>
      <c r="BP353" s="18">
        <v>0</v>
      </c>
      <c r="BQ353" s="18">
        <v>0</v>
      </c>
      <c r="BR353" s="18"/>
      <c r="BS353" s="19">
        <f t="shared" si="5"/>
        <v>23452312.310000002</v>
      </c>
    </row>
    <row r="354" spans="1:71" ht="15.75" customHeight="1">
      <c r="A354" s="3" t="s">
        <v>824</v>
      </c>
      <c r="B354" s="3" t="s">
        <v>825</v>
      </c>
      <c r="C354" s="3" t="s">
        <v>766</v>
      </c>
      <c r="D354" s="5">
        <v>7594011800</v>
      </c>
      <c r="E354" s="5">
        <v>7465057400</v>
      </c>
      <c r="F354" s="6">
        <v>15059069200</v>
      </c>
      <c r="G354" s="7">
        <v>2796400</v>
      </c>
      <c r="H354" s="7">
        <v>15056272800</v>
      </c>
      <c r="I354" s="8">
        <v>15620990</v>
      </c>
      <c r="J354" s="6">
        <v>15071893790</v>
      </c>
      <c r="K354" s="9">
        <v>1.738</v>
      </c>
      <c r="L354" s="46">
        <v>108.53</v>
      </c>
      <c r="M354" s="46"/>
      <c r="N354" s="10">
        <v>0</v>
      </c>
      <c r="O354" s="11">
        <v>0</v>
      </c>
      <c r="P354" s="8">
        <v>1170079086</v>
      </c>
      <c r="Q354" s="12">
        <v>0</v>
      </c>
      <c r="R354" s="6">
        <v>13901814704</v>
      </c>
      <c r="S354" s="13">
        <v>27001299.24</v>
      </c>
      <c r="T354" s="13">
        <v>0</v>
      </c>
      <c r="U354" s="13">
        <v>0</v>
      </c>
      <c r="V354" s="14">
        <v>5971.44</v>
      </c>
      <c r="W354" s="14">
        <v>0</v>
      </c>
      <c r="X354" s="14">
        <v>26995327.799999997</v>
      </c>
      <c r="Y354" s="15">
        <v>0</v>
      </c>
      <c r="Z354" s="13">
        <v>26995327.799999997</v>
      </c>
      <c r="AA354" s="16">
        <v>0</v>
      </c>
      <c r="AB354" s="16">
        <v>0</v>
      </c>
      <c r="AC354" s="13">
        <v>3824685.61</v>
      </c>
      <c r="AD354" s="14">
        <v>161062781</v>
      </c>
      <c r="AE354" s="14">
        <v>0</v>
      </c>
      <c r="AF354" s="14">
        <v>0</v>
      </c>
      <c r="AG354" s="14">
        <v>60821983.15</v>
      </c>
      <c r="AH354" s="14">
        <v>4524903.24</v>
      </c>
      <c r="AI354" s="14">
        <v>4588444</v>
      </c>
      <c r="AJ354" s="17">
        <v>261818124.8</v>
      </c>
      <c r="AK354" s="18">
        <v>307714300</v>
      </c>
      <c r="AL354" s="18">
        <v>51882800</v>
      </c>
      <c r="AM354" s="18">
        <v>633928700</v>
      </c>
      <c r="AN354" s="18">
        <v>144338900</v>
      </c>
      <c r="AO354" s="18">
        <v>42010200</v>
      </c>
      <c r="AP354" s="18">
        <v>161902300</v>
      </c>
      <c r="AQ354" s="6">
        <v>1341777200</v>
      </c>
      <c r="AR354" s="15">
        <v>11600000</v>
      </c>
      <c r="AS354" s="15">
        <v>18746133.66</v>
      </c>
      <c r="AT354" s="15">
        <v>15000</v>
      </c>
      <c r="AU354" s="13">
        <v>30361133.66</v>
      </c>
      <c r="AV354" s="18">
        <v>29250</v>
      </c>
      <c r="AW354" s="18">
        <v>350750</v>
      </c>
      <c r="AX354" s="18">
        <v>0</v>
      </c>
      <c r="AY354" s="18">
        <v>2796400</v>
      </c>
      <c r="AZ354" s="18">
        <v>0</v>
      </c>
      <c r="BA354" s="18">
        <v>0</v>
      </c>
      <c r="BB354" s="18">
        <v>0</v>
      </c>
      <c r="BC354" s="18">
        <v>0</v>
      </c>
      <c r="BD354" s="18">
        <v>0</v>
      </c>
      <c r="BE354" s="18">
        <v>0</v>
      </c>
      <c r="BF354" s="18">
        <v>0</v>
      </c>
      <c r="BG354" s="18">
        <v>0</v>
      </c>
      <c r="BH354" s="18">
        <v>0</v>
      </c>
      <c r="BI354" s="18">
        <v>0</v>
      </c>
      <c r="BJ354" s="18">
        <v>0</v>
      </c>
      <c r="BK354" s="18">
        <v>0</v>
      </c>
      <c r="BL354" s="18">
        <v>0</v>
      </c>
      <c r="BM354" s="18">
        <v>0</v>
      </c>
      <c r="BN354" s="18">
        <v>2796400</v>
      </c>
      <c r="BO354" s="18">
        <v>0</v>
      </c>
      <c r="BP354" s="18">
        <v>0</v>
      </c>
      <c r="BQ354" s="18">
        <v>0</v>
      </c>
      <c r="BR354" s="18"/>
      <c r="BS354" s="19">
        <f t="shared" si="5"/>
        <v>91183116.81</v>
      </c>
    </row>
    <row r="355" spans="1:71" ht="15.75" customHeight="1">
      <c r="A355" s="3" t="s">
        <v>826</v>
      </c>
      <c r="B355" s="3" t="s">
        <v>827</v>
      </c>
      <c r="C355" s="3" t="s">
        <v>766</v>
      </c>
      <c r="D355" s="5">
        <v>612441000</v>
      </c>
      <c r="E355" s="5">
        <v>1311099660</v>
      </c>
      <c r="F355" s="6">
        <v>1923540660</v>
      </c>
      <c r="G355" s="7">
        <v>0</v>
      </c>
      <c r="H355" s="7">
        <v>1923540660</v>
      </c>
      <c r="I355" s="8">
        <v>5423488</v>
      </c>
      <c r="J355" s="6">
        <v>1928964148</v>
      </c>
      <c r="K355" s="9">
        <v>2.358</v>
      </c>
      <c r="L355" s="46">
        <v>81.3</v>
      </c>
      <c r="M355" s="46"/>
      <c r="N355" s="10">
        <v>0</v>
      </c>
      <c r="O355" s="11">
        <v>0</v>
      </c>
      <c r="P355" s="8">
        <v>0</v>
      </c>
      <c r="Q355" s="12">
        <v>444665330</v>
      </c>
      <c r="R355" s="6">
        <v>2373629478</v>
      </c>
      <c r="S355" s="13">
        <v>4610267.16</v>
      </c>
      <c r="T355" s="13">
        <v>0</v>
      </c>
      <c r="U355" s="13">
        <v>0</v>
      </c>
      <c r="V355" s="14">
        <v>1183.92</v>
      </c>
      <c r="W355" s="14">
        <v>0</v>
      </c>
      <c r="X355" s="14">
        <v>4609083.24</v>
      </c>
      <c r="Y355" s="15">
        <v>0</v>
      </c>
      <c r="Z355" s="13">
        <v>4609083.24</v>
      </c>
      <c r="AA355" s="16">
        <v>333430.32</v>
      </c>
      <c r="AB355" s="16">
        <v>91801.1</v>
      </c>
      <c r="AC355" s="13">
        <v>653006.31</v>
      </c>
      <c r="AD355" s="14">
        <v>34345717</v>
      </c>
      <c r="AE355" s="14">
        <v>0</v>
      </c>
      <c r="AF355" s="14">
        <v>0</v>
      </c>
      <c r="AG355" s="14">
        <v>4293015.39</v>
      </c>
      <c r="AH355" s="14">
        <v>1158146.13</v>
      </c>
      <c r="AI355" s="14">
        <v>0</v>
      </c>
      <c r="AJ355" s="17">
        <v>45484199.49</v>
      </c>
      <c r="AK355" s="18">
        <v>43016600</v>
      </c>
      <c r="AL355" s="18">
        <v>0</v>
      </c>
      <c r="AM355" s="18">
        <v>81498900</v>
      </c>
      <c r="AN355" s="18">
        <v>8084800</v>
      </c>
      <c r="AO355" s="18">
        <v>1222800</v>
      </c>
      <c r="AP355" s="18">
        <v>13313700</v>
      </c>
      <c r="AQ355" s="6">
        <v>147136800</v>
      </c>
      <c r="AR355" s="15">
        <v>3000000</v>
      </c>
      <c r="AS355" s="15">
        <v>2323139.16</v>
      </c>
      <c r="AT355" s="15">
        <v>400000</v>
      </c>
      <c r="AU355" s="13">
        <v>5723139.16</v>
      </c>
      <c r="AV355" s="18">
        <v>2000</v>
      </c>
      <c r="AW355" s="18">
        <v>40500</v>
      </c>
      <c r="AX355" s="18">
        <v>0</v>
      </c>
      <c r="AY355" s="18">
        <v>0</v>
      </c>
      <c r="AZ355" s="18">
        <v>0</v>
      </c>
      <c r="BA355" s="18">
        <v>0</v>
      </c>
      <c r="BB355" s="18">
        <v>0</v>
      </c>
      <c r="BC355" s="18">
        <v>0</v>
      </c>
      <c r="BD355" s="18">
        <v>0</v>
      </c>
      <c r="BE355" s="18">
        <v>0</v>
      </c>
      <c r="BF355" s="18">
        <v>0</v>
      </c>
      <c r="BG355" s="18">
        <v>0</v>
      </c>
      <c r="BH355" s="18">
        <v>0</v>
      </c>
      <c r="BI355" s="18">
        <v>0</v>
      </c>
      <c r="BJ355" s="18">
        <v>0</v>
      </c>
      <c r="BK355" s="18">
        <v>0</v>
      </c>
      <c r="BL355" s="18">
        <v>0</v>
      </c>
      <c r="BM355" s="18">
        <v>0</v>
      </c>
      <c r="BN355" s="18">
        <v>0</v>
      </c>
      <c r="BO355" s="18">
        <v>0</v>
      </c>
      <c r="BP355" s="18">
        <v>0</v>
      </c>
      <c r="BQ355" s="18">
        <v>0</v>
      </c>
      <c r="BR355" s="18"/>
      <c r="BS355" s="19">
        <f t="shared" si="5"/>
        <v>10016154.55</v>
      </c>
    </row>
    <row r="356" spans="1:71" ht="15.75" customHeight="1">
      <c r="A356" s="3" t="s">
        <v>828</v>
      </c>
      <c r="B356" s="3" t="s">
        <v>829</v>
      </c>
      <c r="C356" s="3" t="s">
        <v>766</v>
      </c>
      <c r="D356" s="5">
        <v>1324161900</v>
      </c>
      <c r="E356" s="5">
        <v>744007300</v>
      </c>
      <c r="F356" s="6">
        <v>2068169200</v>
      </c>
      <c r="G356" s="7">
        <v>0</v>
      </c>
      <c r="H356" s="7">
        <v>2068169200</v>
      </c>
      <c r="I356" s="8">
        <v>0</v>
      </c>
      <c r="J356" s="6">
        <v>2068169200</v>
      </c>
      <c r="K356" s="9">
        <v>1.0299999999999998</v>
      </c>
      <c r="L356" s="46">
        <v>101.53</v>
      </c>
      <c r="M356" s="46"/>
      <c r="N356" s="10">
        <v>0</v>
      </c>
      <c r="O356" s="11">
        <v>0</v>
      </c>
      <c r="P356" s="8">
        <v>30482132</v>
      </c>
      <c r="Q356" s="12">
        <v>0</v>
      </c>
      <c r="R356" s="6">
        <v>2037687068</v>
      </c>
      <c r="S356" s="13">
        <v>3957770.94</v>
      </c>
      <c r="T356" s="13">
        <v>0</v>
      </c>
      <c r="U356" s="13">
        <v>0</v>
      </c>
      <c r="V356" s="14">
        <v>110.94</v>
      </c>
      <c r="W356" s="14">
        <v>0</v>
      </c>
      <c r="X356" s="14">
        <v>3957660</v>
      </c>
      <c r="Y356" s="15">
        <v>0</v>
      </c>
      <c r="Z356" s="13">
        <v>3957660</v>
      </c>
      <c r="AA356" s="16">
        <v>286308.17</v>
      </c>
      <c r="AB356" s="16">
        <v>0</v>
      </c>
      <c r="AC356" s="13">
        <v>560703.54</v>
      </c>
      <c r="AD356" s="14">
        <v>5565850</v>
      </c>
      <c r="AE356" s="14">
        <v>4607981</v>
      </c>
      <c r="AF356" s="14">
        <v>0</v>
      </c>
      <c r="AG356" s="14">
        <v>6309785.28</v>
      </c>
      <c r="AH356" s="14">
        <v>0</v>
      </c>
      <c r="AI356" s="14">
        <v>0</v>
      </c>
      <c r="AJ356" s="17">
        <v>21288287.990000002</v>
      </c>
      <c r="AK356" s="18">
        <v>7901900</v>
      </c>
      <c r="AL356" s="18">
        <v>0</v>
      </c>
      <c r="AM356" s="18">
        <v>31005800</v>
      </c>
      <c r="AN356" s="18">
        <v>3847200</v>
      </c>
      <c r="AO356" s="18">
        <v>0</v>
      </c>
      <c r="AP356" s="18">
        <v>28234300</v>
      </c>
      <c r="AQ356" s="6">
        <v>70989200</v>
      </c>
      <c r="AR356" s="15">
        <v>1230000</v>
      </c>
      <c r="AS356" s="15">
        <v>2307732.99</v>
      </c>
      <c r="AT356" s="15">
        <v>80000</v>
      </c>
      <c r="AU356" s="13">
        <v>3617732.99</v>
      </c>
      <c r="AV356" s="18">
        <v>750</v>
      </c>
      <c r="AW356" s="18">
        <v>14500</v>
      </c>
      <c r="AX356" s="18">
        <v>0</v>
      </c>
      <c r="AY356" s="18">
        <v>0</v>
      </c>
      <c r="AZ356" s="18">
        <v>0</v>
      </c>
      <c r="BA356" s="18">
        <v>0</v>
      </c>
      <c r="BB356" s="18">
        <v>0</v>
      </c>
      <c r="BC356" s="18">
        <v>0</v>
      </c>
      <c r="BD356" s="18">
        <v>0</v>
      </c>
      <c r="BE356" s="18">
        <v>0</v>
      </c>
      <c r="BF356" s="18">
        <v>0</v>
      </c>
      <c r="BG356" s="18">
        <v>0</v>
      </c>
      <c r="BH356" s="18">
        <v>0</v>
      </c>
      <c r="BI356" s="18">
        <v>0</v>
      </c>
      <c r="BJ356" s="18">
        <v>0</v>
      </c>
      <c r="BK356" s="18">
        <v>0</v>
      </c>
      <c r="BL356" s="18">
        <v>0</v>
      </c>
      <c r="BM356" s="18">
        <v>0</v>
      </c>
      <c r="BN356" s="18">
        <v>0</v>
      </c>
      <c r="BO356" s="18">
        <v>0</v>
      </c>
      <c r="BP356" s="18">
        <v>0</v>
      </c>
      <c r="BQ356" s="18">
        <v>0</v>
      </c>
      <c r="BR356" s="18"/>
      <c r="BS356" s="19">
        <f t="shared" si="5"/>
        <v>9927518.27</v>
      </c>
    </row>
    <row r="357" spans="1:71" ht="15.75" customHeight="1">
      <c r="A357" s="3" t="s">
        <v>830</v>
      </c>
      <c r="B357" s="3" t="s">
        <v>831</v>
      </c>
      <c r="C357" s="3" t="s">
        <v>766</v>
      </c>
      <c r="D357" s="5">
        <v>2912019400</v>
      </c>
      <c r="E357" s="5">
        <v>2780705600</v>
      </c>
      <c r="F357" s="6">
        <v>5692725000</v>
      </c>
      <c r="G357" s="7">
        <v>976800</v>
      </c>
      <c r="H357" s="7">
        <v>5691748200</v>
      </c>
      <c r="I357" s="8">
        <v>0</v>
      </c>
      <c r="J357" s="6">
        <v>5691748200</v>
      </c>
      <c r="K357" s="9">
        <v>1.7269999999999999</v>
      </c>
      <c r="L357" s="46">
        <v>105.7</v>
      </c>
      <c r="M357" s="46"/>
      <c r="N357" s="10">
        <v>0</v>
      </c>
      <c r="O357" s="11">
        <v>0</v>
      </c>
      <c r="P357" s="8">
        <v>292409269</v>
      </c>
      <c r="Q357" s="12">
        <v>0</v>
      </c>
      <c r="R357" s="6">
        <v>5399338931</v>
      </c>
      <c r="S357" s="13">
        <v>10487060.090000002</v>
      </c>
      <c r="T357" s="13">
        <v>0</v>
      </c>
      <c r="U357" s="13">
        <v>0</v>
      </c>
      <c r="V357" s="14">
        <v>46990.76</v>
      </c>
      <c r="W357" s="14">
        <v>0</v>
      </c>
      <c r="X357" s="14">
        <v>10440069.330000002</v>
      </c>
      <c r="Y357" s="15">
        <v>0</v>
      </c>
      <c r="Z357" s="13">
        <v>10440069.330000002</v>
      </c>
      <c r="AA357" s="16">
        <v>0</v>
      </c>
      <c r="AB357" s="16">
        <v>207883.8</v>
      </c>
      <c r="AC357" s="13">
        <v>1479993.21</v>
      </c>
      <c r="AD357" s="14">
        <v>51000000</v>
      </c>
      <c r="AE357" s="14">
        <v>0</v>
      </c>
      <c r="AF357" s="14">
        <v>0</v>
      </c>
      <c r="AG357" s="14">
        <v>33359000</v>
      </c>
      <c r="AH357" s="14">
        <v>0</v>
      </c>
      <c r="AI357" s="14">
        <v>1780745</v>
      </c>
      <c r="AJ357" s="17">
        <v>98267691.34</v>
      </c>
      <c r="AK357" s="18">
        <v>123239000</v>
      </c>
      <c r="AL357" s="18">
        <v>16936000</v>
      </c>
      <c r="AM357" s="18">
        <v>125269900</v>
      </c>
      <c r="AN357" s="18">
        <v>63047300</v>
      </c>
      <c r="AO357" s="18">
        <v>8677400</v>
      </c>
      <c r="AP357" s="18">
        <v>493104500</v>
      </c>
      <c r="AQ357" s="6">
        <v>830274100</v>
      </c>
      <c r="AR357" s="15">
        <v>3753107.83</v>
      </c>
      <c r="AS357" s="15">
        <v>12188436.47</v>
      </c>
      <c r="AT357" s="15">
        <v>770539.21</v>
      </c>
      <c r="AU357" s="13">
        <v>16712083.510000002</v>
      </c>
      <c r="AV357" s="18">
        <v>31500</v>
      </c>
      <c r="AW357" s="18">
        <v>113500</v>
      </c>
      <c r="AX357" s="18">
        <v>0</v>
      </c>
      <c r="AY357" s="18">
        <v>976800</v>
      </c>
      <c r="AZ357" s="18">
        <v>0</v>
      </c>
      <c r="BA357" s="18">
        <v>0</v>
      </c>
      <c r="BB357" s="18">
        <v>0</v>
      </c>
      <c r="BC357" s="18">
        <v>0</v>
      </c>
      <c r="BD357" s="18">
        <v>0</v>
      </c>
      <c r="BE357" s="18">
        <v>0</v>
      </c>
      <c r="BF357" s="18">
        <v>0</v>
      </c>
      <c r="BG357" s="18">
        <v>0</v>
      </c>
      <c r="BH357" s="18">
        <v>0</v>
      </c>
      <c r="BI357" s="18">
        <v>0</v>
      </c>
      <c r="BJ357" s="18">
        <v>0</v>
      </c>
      <c r="BK357" s="18">
        <v>0</v>
      </c>
      <c r="BL357" s="18">
        <v>0</v>
      </c>
      <c r="BM357" s="18">
        <v>0</v>
      </c>
      <c r="BN357" s="18">
        <v>976800</v>
      </c>
      <c r="BO357" s="18">
        <v>0</v>
      </c>
      <c r="BP357" s="18">
        <v>0</v>
      </c>
      <c r="BQ357" s="18">
        <v>0</v>
      </c>
      <c r="BR357" s="18"/>
      <c r="BS357" s="19">
        <f t="shared" si="5"/>
        <v>50071083.510000005</v>
      </c>
    </row>
    <row r="358" spans="1:71" ht="15.75" customHeight="1">
      <c r="A358" s="3" t="s">
        <v>832</v>
      </c>
      <c r="B358" s="3" t="s">
        <v>833</v>
      </c>
      <c r="C358" s="3" t="s">
        <v>766</v>
      </c>
      <c r="D358" s="5">
        <v>362358600</v>
      </c>
      <c r="E358" s="5">
        <v>466917300</v>
      </c>
      <c r="F358" s="6">
        <v>829275900</v>
      </c>
      <c r="G358" s="7">
        <v>0</v>
      </c>
      <c r="H358" s="7">
        <v>829275900</v>
      </c>
      <c r="I358" s="8">
        <v>0</v>
      </c>
      <c r="J358" s="6">
        <v>829275900</v>
      </c>
      <c r="K358" s="9">
        <v>1.928</v>
      </c>
      <c r="L358" s="46">
        <v>98.97</v>
      </c>
      <c r="M358" s="46"/>
      <c r="N358" s="10">
        <v>0</v>
      </c>
      <c r="O358" s="11">
        <v>0</v>
      </c>
      <c r="P358" s="8">
        <v>0</v>
      </c>
      <c r="Q358" s="12">
        <v>12085823</v>
      </c>
      <c r="R358" s="6">
        <v>841361723</v>
      </c>
      <c r="S358" s="13">
        <v>1634165.05</v>
      </c>
      <c r="T358" s="13">
        <v>0</v>
      </c>
      <c r="U358" s="13">
        <v>0</v>
      </c>
      <c r="V358" s="14">
        <v>5.86</v>
      </c>
      <c r="W358" s="14">
        <v>0</v>
      </c>
      <c r="X358" s="14">
        <v>1634159.19</v>
      </c>
      <c r="Y358" s="15">
        <v>0</v>
      </c>
      <c r="Z358" s="13">
        <v>1634159.19</v>
      </c>
      <c r="AA358" s="16">
        <v>118219.72</v>
      </c>
      <c r="AB358" s="16">
        <v>32548.69</v>
      </c>
      <c r="AC358" s="13">
        <v>231519.89</v>
      </c>
      <c r="AD358" s="14">
        <v>7938246</v>
      </c>
      <c r="AE358" s="14">
        <v>0</v>
      </c>
      <c r="AF358" s="14">
        <v>0</v>
      </c>
      <c r="AG358" s="14">
        <v>6028497.19</v>
      </c>
      <c r="AH358" s="14">
        <v>0</v>
      </c>
      <c r="AI358" s="14">
        <v>0</v>
      </c>
      <c r="AJ358" s="17">
        <v>15983190.68</v>
      </c>
      <c r="AK358" s="18">
        <v>7474600</v>
      </c>
      <c r="AL358" s="18">
        <v>0</v>
      </c>
      <c r="AM358" s="18">
        <v>23898600</v>
      </c>
      <c r="AN358" s="18">
        <v>858000</v>
      </c>
      <c r="AO358" s="18">
        <v>79800</v>
      </c>
      <c r="AP358" s="18">
        <v>5293600</v>
      </c>
      <c r="AQ358" s="6">
        <v>37604600</v>
      </c>
      <c r="AR358" s="15">
        <v>880000</v>
      </c>
      <c r="AS358" s="15">
        <v>1452351.52</v>
      </c>
      <c r="AT358" s="15">
        <v>390000</v>
      </c>
      <c r="AU358" s="13">
        <v>2722351.52</v>
      </c>
      <c r="AV358" s="18">
        <v>5500</v>
      </c>
      <c r="AW358" s="18">
        <v>30250</v>
      </c>
      <c r="AX358" s="18">
        <v>0</v>
      </c>
      <c r="AY358" s="18">
        <v>0</v>
      </c>
      <c r="AZ358" s="18">
        <v>0</v>
      </c>
      <c r="BA358" s="18">
        <v>0</v>
      </c>
      <c r="BB358" s="18">
        <v>0</v>
      </c>
      <c r="BC358" s="18">
        <v>0</v>
      </c>
      <c r="BD358" s="18">
        <v>0</v>
      </c>
      <c r="BE358" s="18">
        <v>0</v>
      </c>
      <c r="BF358" s="18">
        <v>0</v>
      </c>
      <c r="BG358" s="18">
        <v>0</v>
      </c>
      <c r="BH358" s="18">
        <v>0</v>
      </c>
      <c r="BI358" s="18">
        <v>0</v>
      </c>
      <c r="BJ358" s="18">
        <v>0</v>
      </c>
      <c r="BK358" s="18">
        <v>0</v>
      </c>
      <c r="BL358" s="18">
        <v>0</v>
      </c>
      <c r="BM358" s="18">
        <v>0</v>
      </c>
      <c r="BN358" s="18">
        <v>0</v>
      </c>
      <c r="BO358" s="18">
        <v>0</v>
      </c>
      <c r="BP358" s="18">
        <v>0</v>
      </c>
      <c r="BQ358" s="18">
        <v>0</v>
      </c>
      <c r="BR358" s="18"/>
      <c r="BS358" s="19">
        <f t="shared" si="5"/>
        <v>8750848.71</v>
      </c>
    </row>
    <row r="359" spans="1:71" ht="15.75" customHeight="1">
      <c r="A359" s="3" t="s">
        <v>834</v>
      </c>
      <c r="B359" s="3" t="s">
        <v>835</v>
      </c>
      <c r="C359" s="3" t="s">
        <v>766</v>
      </c>
      <c r="D359" s="5">
        <v>1959449300</v>
      </c>
      <c r="E359" s="5">
        <v>2842046600</v>
      </c>
      <c r="F359" s="6">
        <v>4801495900</v>
      </c>
      <c r="G359" s="7">
        <v>1801100</v>
      </c>
      <c r="H359" s="7">
        <v>4799694800</v>
      </c>
      <c r="I359" s="8">
        <v>3956868</v>
      </c>
      <c r="J359" s="6">
        <v>4803651668</v>
      </c>
      <c r="K359" s="9">
        <v>1.48</v>
      </c>
      <c r="L359" s="46">
        <v>103.08</v>
      </c>
      <c r="M359" s="46"/>
      <c r="N359" s="10">
        <v>0</v>
      </c>
      <c r="O359" s="11">
        <v>0</v>
      </c>
      <c r="P359" s="8">
        <v>132978755</v>
      </c>
      <c r="Q359" s="12">
        <v>0</v>
      </c>
      <c r="R359" s="6">
        <v>4670672913</v>
      </c>
      <c r="S359" s="13">
        <v>9071782.33</v>
      </c>
      <c r="T359" s="13">
        <v>0</v>
      </c>
      <c r="U359" s="13">
        <v>0</v>
      </c>
      <c r="V359" s="14">
        <v>5635.77</v>
      </c>
      <c r="W359" s="14">
        <v>0</v>
      </c>
      <c r="X359" s="14">
        <v>9066146.56</v>
      </c>
      <c r="Y359" s="15">
        <v>0</v>
      </c>
      <c r="Z359" s="13">
        <v>9066146.56</v>
      </c>
      <c r="AA359" s="16">
        <v>655856.83</v>
      </c>
      <c r="AB359" s="16">
        <v>0</v>
      </c>
      <c r="AC359" s="13">
        <v>1284550.56</v>
      </c>
      <c r="AD359" s="14">
        <v>28106529</v>
      </c>
      <c r="AE359" s="14">
        <v>13976260</v>
      </c>
      <c r="AF359" s="14">
        <v>0</v>
      </c>
      <c r="AG359" s="14">
        <v>16923125.6</v>
      </c>
      <c r="AH359" s="14">
        <v>1080821</v>
      </c>
      <c r="AI359" s="14">
        <v>0</v>
      </c>
      <c r="AJ359" s="17">
        <v>71093289.55000001</v>
      </c>
      <c r="AK359" s="18">
        <v>85553000</v>
      </c>
      <c r="AL359" s="18">
        <v>50201900</v>
      </c>
      <c r="AM359" s="18">
        <v>451221600</v>
      </c>
      <c r="AN359" s="18">
        <v>35401000</v>
      </c>
      <c r="AO359" s="18">
        <v>12071300</v>
      </c>
      <c r="AP359" s="18">
        <v>143580900</v>
      </c>
      <c r="AQ359" s="6">
        <v>778029700</v>
      </c>
      <c r="AR359" s="15">
        <v>4200000</v>
      </c>
      <c r="AS359" s="15">
        <v>7410496.71</v>
      </c>
      <c r="AT359" s="15">
        <v>500000</v>
      </c>
      <c r="AU359" s="13">
        <v>12110496.71</v>
      </c>
      <c r="AV359" s="18">
        <v>10000</v>
      </c>
      <c r="AW359" s="18">
        <v>123250</v>
      </c>
      <c r="AX359" s="18">
        <v>0</v>
      </c>
      <c r="AY359" s="18">
        <v>1801100</v>
      </c>
      <c r="AZ359" s="18">
        <v>0</v>
      </c>
      <c r="BA359" s="18">
        <v>0</v>
      </c>
      <c r="BB359" s="18">
        <v>0</v>
      </c>
      <c r="BC359" s="18">
        <v>0</v>
      </c>
      <c r="BD359" s="18">
        <v>0</v>
      </c>
      <c r="BE359" s="18">
        <v>0</v>
      </c>
      <c r="BF359" s="18">
        <v>0</v>
      </c>
      <c r="BG359" s="18">
        <v>0</v>
      </c>
      <c r="BH359" s="18">
        <v>0</v>
      </c>
      <c r="BI359" s="18">
        <v>0</v>
      </c>
      <c r="BJ359" s="18">
        <v>0</v>
      </c>
      <c r="BK359" s="18">
        <v>0</v>
      </c>
      <c r="BL359" s="18">
        <v>0</v>
      </c>
      <c r="BM359" s="18">
        <v>0</v>
      </c>
      <c r="BN359" s="18">
        <v>1801100</v>
      </c>
      <c r="BO359" s="18">
        <v>0</v>
      </c>
      <c r="BP359" s="18">
        <v>0</v>
      </c>
      <c r="BQ359" s="18">
        <v>0</v>
      </c>
      <c r="BR359" s="18"/>
      <c r="BS359" s="19">
        <f t="shared" si="5"/>
        <v>29033622.310000002</v>
      </c>
    </row>
    <row r="360" spans="1:71" ht="15.75" customHeight="1">
      <c r="A360" s="3" t="s">
        <v>836</v>
      </c>
      <c r="B360" s="3" t="s">
        <v>837</v>
      </c>
      <c r="C360" s="3" t="s">
        <v>766</v>
      </c>
      <c r="D360" s="5">
        <v>4562717300</v>
      </c>
      <c r="E360" s="5">
        <v>3230168690</v>
      </c>
      <c r="F360" s="6">
        <v>7792885990</v>
      </c>
      <c r="G360" s="7">
        <v>421743</v>
      </c>
      <c r="H360" s="7">
        <v>7792464247</v>
      </c>
      <c r="I360" s="8">
        <v>5121851</v>
      </c>
      <c r="J360" s="6">
        <v>7797586098</v>
      </c>
      <c r="K360" s="9">
        <v>1.49</v>
      </c>
      <c r="L360" s="46">
        <v>98.71</v>
      </c>
      <c r="M360" s="46"/>
      <c r="N360" s="10">
        <v>0</v>
      </c>
      <c r="O360" s="11">
        <v>0</v>
      </c>
      <c r="P360" s="8">
        <v>0</v>
      </c>
      <c r="Q360" s="12">
        <v>110667882</v>
      </c>
      <c r="R360" s="6">
        <v>7908253980</v>
      </c>
      <c r="S360" s="13">
        <v>15360090.52</v>
      </c>
      <c r="T360" s="13">
        <v>0</v>
      </c>
      <c r="U360" s="13">
        <v>0</v>
      </c>
      <c r="V360" s="14">
        <v>16644.46</v>
      </c>
      <c r="W360" s="14">
        <v>0</v>
      </c>
      <c r="X360" s="14">
        <v>15343446.059999999</v>
      </c>
      <c r="Y360" s="15">
        <v>0</v>
      </c>
      <c r="Z360" s="13">
        <v>15343446.059999999</v>
      </c>
      <c r="AA360" s="16">
        <v>1109928.91</v>
      </c>
      <c r="AB360" s="16">
        <v>305937.84</v>
      </c>
      <c r="AC360" s="13">
        <v>2174059.03</v>
      </c>
      <c r="AD360" s="14">
        <v>71358083</v>
      </c>
      <c r="AE360" s="14">
        <v>0</v>
      </c>
      <c r="AF360" s="14">
        <v>0</v>
      </c>
      <c r="AG360" s="14">
        <v>25090904.39</v>
      </c>
      <c r="AH360" s="14">
        <v>781259.04</v>
      </c>
      <c r="AI360" s="14">
        <v>0</v>
      </c>
      <c r="AJ360" s="17">
        <v>116163618.27000001</v>
      </c>
      <c r="AK360" s="18">
        <v>86986000</v>
      </c>
      <c r="AL360" s="18">
        <v>25814000</v>
      </c>
      <c r="AM360" s="18">
        <v>144467000</v>
      </c>
      <c r="AN360" s="18">
        <v>94041400</v>
      </c>
      <c r="AO360" s="18">
        <v>734800</v>
      </c>
      <c r="AP360" s="18">
        <v>37416800</v>
      </c>
      <c r="AQ360" s="6">
        <v>389460000</v>
      </c>
      <c r="AR360" s="15">
        <v>7560000</v>
      </c>
      <c r="AS360" s="15">
        <v>8745558.37</v>
      </c>
      <c r="AT360" s="15">
        <v>900000</v>
      </c>
      <c r="AU360" s="13">
        <v>17205558.369999997</v>
      </c>
      <c r="AV360" s="18">
        <v>7000</v>
      </c>
      <c r="AW360" s="18">
        <v>128250</v>
      </c>
      <c r="AX360" s="18">
        <v>0</v>
      </c>
      <c r="AY360" s="18">
        <v>421743</v>
      </c>
      <c r="AZ360" s="18">
        <v>0</v>
      </c>
      <c r="BA360" s="18">
        <v>0</v>
      </c>
      <c r="BB360" s="18">
        <v>0</v>
      </c>
      <c r="BC360" s="18">
        <v>0</v>
      </c>
      <c r="BD360" s="18">
        <v>0</v>
      </c>
      <c r="BE360" s="18">
        <v>0</v>
      </c>
      <c r="BF360" s="18">
        <v>0</v>
      </c>
      <c r="BG360" s="18">
        <v>0</v>
      </c>
      <c r="BH360" s="18">
        <v>0</v>
      </c>
      <c r="BI360" s="18">
        <v>0</v>
      </c>
      <c r="BJ360" s="18">
        <v>0</v>
      </c>
      <c r="BK360" s="18">
        <v>0</v>
      </c>
      <c r="BL360" s="18">
        <v>0</v>
      </c>
      <c r="BM360" s="18">
        <v>0</v>
      </c>
      <c r="BN360" s="18">
        <v>421743</v>
      </c>
      <c r="BO360" s="18">
        <v>0</v>
      </c>
      <c r="BP360" s="18">
        <v>0</v>
      </c>
      <c r="BQ360" s="18">
        <v>0</v>
      </c>
      <c r="BR360" s="18"/>
      <c r="BS360" s="19">
        <f t="shared" si="5"/>
        <v>42296462.76</v>
      </c>
    </row>
    <row r="361" spans="1:71" ht="15.75" customHeight="1">
      <c r="A361" s="3" t="s">
        <v>838</v>
      </c>
      <c r="B361" s="3" t="s">
        <v>839</v>
      </c>
      <c r="C361" s="3" t="s">
        <v>766</v>
      </c>
      <c r="D361" s="5">
        <v>952845200</v>
      </c>
      <c r="E361" s="5">
        <v>784622600</v>
      </c>
      <c r="F361" s="6">
        <v>1737467800</v>
      </c>
      <c r="G361" s="7">
        <v>0</v>
      </c>
      <c r="H361" s="7">
        <v>1737467800</v>
      </c>
      <c r="I361" s="8">
        <v>1990499</v>
      </c>
      <c r="J361" s="6">
        <v>1739458299</v>
      </c>
      <c r="K361" s="9">
        <v>1.664</v>
      </c>
      <c r="L361" s="46">
        <v>98.99</v>
      </c>
      <c r="M361" s="46"/>
      <c r="N361" s="10">
        <v>0</v>
      </c>
      <c r="O361" s="11">
        <v>0</v>
      </c>
      <c r="P361" s="8">
        <v>0</v>
      </c>
      <c r="Q361" s="12">
        <v>22211715</v>
      </c>
      <c r="R361" s="6">
        <v>1761670014</v>
      </c>
      <c r="S361" s="13">
        <v>3421666.9</v>
      </c>
      <c r="T361" s="13">
        <v>0</v>
      </c>
      <c r="U361" s="13">
        <v>0</v>
      </c>
      <c r="V361" s="14">
        <v>31381.49</v>
      </c>
      <c r="W361" s="14">
        <v>0</v>
      </c>
      <c r="X361" s="14">
        <v>3390285.4099999997</v>
      </c>
      <c r="Y361" s="15">
        <v>0</v>
      </c>
      <c r="Z361" s="13">
        <v>3390285.4099999997</v>
      </c>
      <c r="AA361" s="16">
        <v>245213.63</v>
      </c>
      <c r="AB361" s="16">
        <v>67469.56</v>
      </c>
      <c r="AC361" s="13">
        <v>480944.99</v>
      </c>
      <c r="AD361" s="14">
        <v>11999842</v>
      </c>
      <c r="AE361" s="14">
        <v>4546411</v>
      </c>
      <c r="AF361" s="14">
        <v>0</v>
      </c>
      <c r="AG361" s="14">
        <v>7860783.21</v>
      </c>
      <c r="AH361" s="14">
        <v>347891</v>
      </c>
      <c r="AI361" s="14">
        <v>0</v>
      </c>
      <c r="AJ361" s="17">
        <v>28938840.8</v>
      </c>
      <c r="AK361" s="18">
        <v>15546500</v>
      </c>
      <c r="AL361" s="18">
        <v>0</v>
      </c>
      <c r="AM361" s="18">
        <v>70118600</v>
      </c>
      <c r="AN361" s="18">
        <v>2876800</v>
      </c>
      <c r="AO361" s="18">
        <v>13640200</v>
      </c>
      <c r="AP361" s="18">
        <v>86462600</v>
      </c>
      <c r="AQ361" s="6">
        <v>188644700</v>
      </c>
      <c r="AR361" s="15">
        <v>2135000</v>
      </c>
      <c r="AS361" s="15">
        <v>2714112.35</v>
      </c>
      <c r="AT361" s="15">
        <v>230000</v>
      </c>
      <c r="AU361" s="13">
        <v>5079112.35</v>
      </c>
      <c r="AV361" s="18">
        <v>4000</v>
      </c>
      <c r="AW361" s="18">
        <v>33000</v>
      </c>
      <c r="AX361" s="18">
        <v>0</v>
      </c>
      <c r="AY361" s="18">
        <v>0</v>
      </c>
      <c r="AZ361" s="18">
        <v>0</v>
      </c>
      <c r="BA361" s="18">
        <v>0</v>
      </c>
      <c r="BB361" s="18">
        <v>0</v>
      </c>
      <c r="BC361" s="18">
        <v>0</v>
      </c>
      <c r="BD361" s="18">
        <v>0</v>
      </c>
      <c r="BE361" s="18">
        <v>0</v>
      </c>
      <c r="BF361" s="18">
        <v>0</v>
      </c>
      <c r="BG361" s="18">
        <v>0</v>
      </c>
      <c r="BH361" s="18">
        <v>0</v>
      </c>
      <c r="BI361" s="18">
        <v>0</v>
      </c>
      <c r="BJ361" s="18">
        <v>0</v>
      </c>
      <c r="BK361" s="18">
        <v>0</v>
      </c>
      <c r="BL361" s="18">
        <v>0</v>
      </c>
      <c r="BM361" s="18">
        <v>0</v>
      </c>
      <c r="BN361" s="18">
        <v>0</v>
      </c>
      <c r="BO361" s="18">
        <v>0</v>
      </c>
      <c r="BP361" s="18">
        <v>0</v>
      </c>
      <c r="BQ361" s="18">
        <v>0</v>
      </c>
      <c r="BR361" s="18"/>
      <c r="BS361" s="19">
        <f t="shared" si="5"/>
        <v>12939895.559999999</v>
      </c>
    </row>
    <row r="362" spans="1:71" ht="15.75" customHeight="1">
      <c r="A362" s="3" t="s">
        <v>840</v>
      </c>
      <c r="B362" s="3" t="s">
        <v>841</v>
      </c>
      <c r="C362" s="3" t="s">
        <v>766</v>
      </c>
      <c r="D362" s="5">
        <v>1912411000</v>
      </c>
      <c r="E362" s="5">
        <v>1519748900</v>
      </c>
      <c r="F362" s="6">
        <v>3432159900</v>
      </c>
      <c r="G362" s="7">
        <v>432500</v>
      </c>
      <c r="H362" s="7">
        <v>3431727400</v>
      </c>
      <c r="I362" s="8">
        <v>1905639</v>
      </c>
      <c r="J362" s="6">
        <v>3433633039</v>
      </c>
      <c r="K362" s="9">
        <v>2.0709999999999997</v>
      </c>
      <c r="L362" s="46">
        <v>104.18</v>
      </c>
      <c r="M362" s="46"/>
      <c r="N362" s="10">
        <v>0</v>
      </c>
      <c r="O362" s="11">
        <v>0</v>
      </c>
      <c r="P362" s="8">
        <v>129960552</v>
      </c>
      <c r="Q362" s="12">
        <v>0</v>
      </c>
      <c r="R362" s="6">
        <v>3303672487</v>
      </c>
      <c r="S362" s="13">
        <v>6416676.62</v>
      </c>
      <c r="T362" s="13">
        <v>0</v>
      </c>
      <c r="U362" s="13">
        <v>0</v>
      </c>
      <c r="V362" s="14">
        <v>10135.5</v>
      </c>
      <c r="W362" s="14">
        <v>0</v>
      </c>
      <c r="X362" s="14">
        <v>6406541.12</v>
      </c>
      <c r="Y362" s="15">
        <v>0</v>
      </c>
      <c r="Z362" s="13">
        <v>6406541.12</v>
      </c>
      <c r="AA362" s="16">
        <v>463456.16</v>
      </c>
      <c r="AB362" s="16">
        <v>127594.07</v>
      </c>
      <c r="AC362" s="13">
        <v>907863.8</v>
      </c>
      <c r="AD362" s="14">
        <v>46192792</v>
      </c>
      <c r="AE362" s="14">
        <v>0</v>
      </c>
      <c r="AF362" s="14">
        <v>0</v>
      </c>
      <c r="AG362" s="14">
        <v>16633626.77</v>
      </c>
      <c r="AH362" s="14">
        <v>344372.77</v>
      </c>
      <c r="AI362" s="14">
        <v>0</v>
      </c>
      <c r="AJ362" s="17">
        <v>71076246.69</v>
      </c>
      <c r="AK362" s="18">
        <v>58399900</v>
      </c>
      <c r="AL362" s="18">
        <v>1141900</v>
      </c>
      <c r="AM362" s="18">
        <v>116876200</v>
      </c>
      <c r="AN362" s="18">
        <v>6411700</v>
      </c>
      <c r="AO362" s="18">
        <v>5364700</v>
      </c>
      <c r="AP362" s="18">
        <v>41641400</v>
      </c>
      <c r="AQ362" s="6">
        <v>229835800</v>
      </c>
      <c r="AR362" s="15">
        <v>2466340.41</v>
      </c>
      <c r="AS362" s="15">
        <v>3761131.41</v>
      </c>
      <c r="AT362" s="15">
        <v>500000</v>
      </c>
      <c r="AU362" s="13">
        <v>6727471.82</v>
      </c>
      <c r="AV362" s="18">
        <v>16500</v>
      </c>
      <c r="AW362" s="18">
        <v>107000</v>
      </c>
      <c r="AX362" s="18">
        <v>0</v>
      </c>
      <c r="AY362" s="18">
        <v>0</v>
      </c>
      <c r="AZ362" s="18">
        <v>0</v>
      </c>
      <c r="BA362" s="18">
        <v>0</v>
      </c>
      <c r="BB362" s="18">
        <v>0</v>
      </c>
      <c r="BC362" s="18">
        <v>0</v>
      </c>
      <c r="BD362" s="18">
        <v>0</v>
      </c>
      <c r="BE362" s="18">
        <v>0</v>
      </c>
      <c r="BF362" s="18">
        <v>0</v>
      </c>
      <c r="BG362" s="18">
        <v>220000</v>
      </c>
      <c r="BH362" s="18">
        <v>212500</v>
      </c>
      <c r="BI362" s="18">
        <v>0</v>
      </c>
      <c r="BJ362" s="18">
        <v>0</v>
      </c>
      <c r="BK362" s="18">
        <v>0</v>
      </c>
      <c r="BL362" s="18">
        <v>0</v>
      </c>
      <c r="BM362" s="18">
        <v>0</v>
      </c>
      <c r="BN362" s="18">
        <v>432500</v>
      </c>
      <c r="BO362" s="18">
        <v>0</v>
      </c>
      <c r="BP362" s="18">
        <v>0</v>
      </c>
      <c r="BQ362" s="18">
        <v>0</v>
      </c>
      <c r="BR362" s="18"/>
      <c r="BS362" s="19">
        <f t="shared" si="5"/>
        <v>23361098.59</v>
      </c>
    </row>
    <row r="363" spans="1:71" ht="15.75" customHeight="1">
      <c r="A363" s="3" t="s">
        <v>842</v>
      </c>
      <c r="B363" s="3" t="s">
        <v>843</v>
      </c>
      <c r="C363" s="3" t="s">
        <v>766</v>
      </c>
      <c r="D363" s="5">
        <v>1272197400</v>
      </c>
      <c r="E363" s="5">
        <v>1622420900</v>
      </c>
      <c r="F363" s="6">
        <v>2894618300</v>
      </c>
      <c r="G363" s="7">
        <v>0</v>
      </c>
      <c r="H363" s="7">
        <v>2894618300</v>
      </c>
      <c r="I363" s="8">
        <v>9814013</v>
      </c>
      <c r="J363" s="6">
        <v>2904432313</v>
      </c>
      <c r="K363" s="9">
        <v>1.9109999999999998</v>
      </c>
      <c r="L363" s="46">
        <v>101.01</v>
      </c>
      <c r="M363" s="46"/>
      <c r="N363" s="10">
        <v>0</v>
      </c>
      <c r="O363" s="11">
        <v>0</v>
      </c>
      <c r="P363" s="8">
        <v>13155396</v>
      </c>
      <c r="Q363" s="12">
        <v>0</v>
      </c>
      <c r="R363" s="6">
        <v>2891276917</v>
      </c>
      <c r="S363" s="13">
        <v>5615686.5</v>
      </c>
      <c r="T363" s="13">
        <v>0</v>
      </c>
      <c r="U363" s="13">
        <v>0</v>
      </c>
      <c r="V363" s="14">
        <v>3596</v>
      </c>
      <c r="W363" s="14">
        <v>0</v>
      </c>
      <c r="X363" s="14">
        <v>5612090.5</v>
      </c>
      <c r="Y363" s="15">
        <v>0</v>
      </c>
      <c r="Z363" s="13">
        <v>5612090.5</v>
      </c>
      <c r="AA363" s="16">
        <v>0</v>
      </c>
      <c r="AB363" s="16">
        <v>111781.2</v>
      </c>
      <c r="AC363" s="13">
        <v>795159.2</v>
      </c>
      <c r="AD363" s="14">
        <v>19579822</v>
      </c>
      <c r="AE363" s="14">
        <v>13865341</v>
      </c>
      <c r="AF363" s="14">
        <v>0</v>
      </c>
      <c r="AG363" s="14">
        <v>14574278.24</v>
      </c>
      <c r="AH363" s="14">
        <v>0</v>
      </c>
      <c r="AI363" s="14">
        <v>949912.17</v>
      </c>
      <c r="AJ363" s="17">
        <v>55488384.31</v>
      </c>
      <c r="AK363" s="18">
        <v>43354700</v>
      </c>
      <c r="AL363" s="18">
        <v>0</v>
      </c>
      <c r="AM363" s="18">
        <v>76470800</v>
      </c>
      <c r="AN363" s="18">
        <v>239574600</v>
      </c>
      <c r="AO363" s="18">
        <v>0</v>
      </c>
      <c r="AP363" s="18">
        <v>127105500</v>
      </c>
      <c r="AQ363" s="6">
        <v>486505600</v>
      </c>
      <c r="AR363" s="15">
        <v>3080500</v>
      </c>
      <c r="AS363" s="15">
        <v>6706865.83</v>
      </c>
      <c r="AT363" s="15">
        <v>600000</v>
      </c>
      <c r="AU363" s="13">
        <v>10387365.83</v>
      </c>
      <c r="AV363" s="18">
        <v>5500</v>
      </c>
      <c r="AW363" s="18">
        <v>29000</v>
      </c>
      <c r="AX363" s="18">
        <v>0</v>
      </c>
      <c r="AY363" s="18">
        <v>0</v>
      </c>
      <c r="AZ363" s="18">
        <v>0</v>
      </c>
      <c r="BA363" s="18">
        <v>0</v>
      </c>
      <c r="BB363" s="18">
        <v>0</v>
      </c>
      <c r="BC363" s="18">
        <v>0</v>
      </c>
      <c r="BD363" s="18">
        <v>0</v>
      </c>
      <c r="BE363" s="18">
        <v>0</v>
      </c>
      <c r="BF363" s="18">
        <v>0</v>
      </c>
      <c r="BG363" s="18">
        <v>0</v>
      </c>
      <c r="BH363" s="18">
        <v>0</v>
      </c>
      <c r="BI363" s="18">
        <v>0</v>
      </c>
      <c r="BJ363" s="18">
        <v>0</v>
      </c>
      <c r="BK363" s="18">
        <v>0</v>
      </c>
      <c r="BL363" s="18">
        <v>0</v>
      </c>
      <c r="BM363" s="18">
        <v>0</v>
      </c>
      <c r="BN363" s="18">
        <v>0</v>
      </c>
      <c r="BO363" s="18">
        <v>0</v>
      </c>
      <c r="BP363" s="18">
        <v>0</v>
      </c>
      <c r="BQ363" s="18">
        <v>0</v>
      </c>
      <c r="BR363" s="18"/>
      <c r="BS363" s="19">
        <f t="shared" si="5"/>
        <v>24961644.07</v>
      </c>
    </row>
    <row r="364" spans="1:71" ht="15.75" customHeight="1">
      <c r="A364" s="3" t="s">
        <v>844</v>
      </c>
      <c r="B364" s="3" t="s">
        <v>845</v>
      </c>
      <c r="C364" s="3" t="s">
        <v>766</v>
      </c>
      <c r="D364" s="5">
        <v>41745300</v>
      </c>
      <c r="E364" s="5">
        <v>63191000</v>
      </c>
      <c r="F364" s="6">
        <v>104936300</v>
      </c>
      <c r="G364" s="7">
        <v>0</v>
      </c>
      <c r="H364" s="7">
        <v>104936300</v>
      </c>
      <c r="I364" s="8">
        <v>121604</v>
      </c>
      <c r="J364" s="6">
        <v>105057904</v>
      </c>
      <c r="K364" s="9">
        <v>2.85</v>
      </c>
      <c r="L364" s="46">
        <v>99.7</v>
      </c>
      <c r="M364" s="46"/>
      <c r="N364" s="10">
        <v>0</v>
      </c>
      <c r="O364" s="11">
        <v>0</v>
      </c>
      <c r="P364" s="8">
        <v>0</v>
      </c>
      <c r="Q364" s="12">
        <v>469582</v>
      </c>
      <c r="R364" s="6">
        <v>105527486</v>
      </c>
      <c r="S364" s="13">
        <v>204964.55</v>
      </c>
      <c r="T364" s="13">
        <v>0</v>
      </c>
      <c r="U364" s="13">
        <v>0</v>
      </c>
      <c r="V364" s="14">
        <v>0</v>
      </c>
      <c r="W364" s="14">
        <v>1301.94</v>
      </c>
      <c r="X364" s="14">
        <v>206266.49</v>
      </c>
      <c r="Y364" s="15">
        <v>0</v>
      </c>
      <c r="Z364" s="13">
        <v>206266.49</v>
      </c>
      <c r="AA364" s="16">
        <v>14920.35</v>
      </c>
      <c r="AB364" s="16">
        <v>4108.15</v>
      </c>
      <c r="AC364" s="13">
        <v>29182.48</v>
      </c>
      <c r="AD364" s="14">
        <v>1908627</v>
      </c>
      <c r="AE364" s="14">
        <v>0</v>
      </c>
      <c r="AF364" s="14">
        <v>0</v>
      </c>
      <c r="AG364" s="14">
        <v>830772</v>
      </c>
      <c r="AH364" s="14">
        <v>0</v>
      </c>
      <c r="AI364" s="14">
        <v>0</v>
      </c>
      <c r="AJ364" s="17">
        <v>2993876.47</v>
      </c>
      <c r="AK364" s="18">
        <v>2804300</v>
      </c>
      <c r="AL364" s="18">
        <v>0</v>
      </c>
      <c r="AM364" s="18">
        <v>32235600</v>
      </c>
      <c r="AN364" s="18">
        <v>663200</v>
      </c>
      <c r="AO364" s="18">
        <v>248200</v>
      </c>
      <c r="AP364" s="18">
        <v>1239700</v>
      </c>
      <c r="AQ364" s="6">
        <v>37191000</v>
      </c>
      <c r="AR364" s="15">
        <v>366000</v>
      </c>
      <c r="AS364" s="15">
        <v>170638.5</v>
      </c>
      <c r="AT364" s="15">
        <v>30000</v>
      </c>
      <c r="AU364" s="13">
        <v>566638.5</v>
      </c>
      <c r="AV364" s="18">
        <v>0</v>
      </c>
      <c r="AW364" s="18">
        <v>4000</v>
      </c>
      <c r="AX364" s="18">
        <v>0</v>
      </c>
      <c r="AY364" s="18">
        <v>0</v>
      </c>
      <c r="AZ364" s="18">
        <v>0</v>
      </c>
      <c r="BA364" s="18">
        <v>0</v>
      </c>
      <c r="BB364" s="18">
        <v>0</v>
      </c>
      <c r="BC364" s="18">
        <v>0</v>
      </c>
      <c r="BD364" s="18">
        <v>0</v>
      </c>
      <c r="BE364" s="18">
        <v>0</v>
      </c>
      <c r="BF364" s="18">
        <v>0</v>
      </c>
      <c r="BG364" s="18">
        <v>0</v>
      </c>
      <c r="BH364" s="18">
        <v>0</v>
      </c>
      <c r="BI364" s="18">
        <v>0</v>
      </c>
      <c r="BJ364" s="18">
        <v>0</v>
      </c>
      <c r="BK364" s="18">
        <v>0</v>
      </c>
      <c r="BL364" s="18">
        <v>0</v>
      </c>
      <c r="BM364" s="18">
        <v>0</v>
      </c>
      <c r="BN364" s="18">
        <v>0</v>
      </c>
      <c r="BO364" s="18">
        <v>0</v>
      </c>
      <c r="BP364" s="18">
        <v>0</v>
      </c>
      <c r="BQ364" s="18">
        <v>0</v>
      </c>
      <c r="BR364" s="18"/>
      <c r="BS364" s="19">
        <f t="shared" si="5"/>
        <v>1397410.5</v>
      </c>
    </row>
    <row r="365" spans="1:71" ht="15.75" customHeight="1">
      <c r="A365" s="3" t="s">
        <v>846</v>
      </c>
      <c r="B365" s="3" t="s">
        <v>847</v>
      </c>
      <c r="C365" s="3" t="s">
        <v>766</v>
      </c>
      <c r="D365" s="5">
        <v>3265617700</v>
      </c>
      <c r="E365" s="5">
        <v>1850537500</v>
      </c>
      <c r="F365" s="6">
        <v>5116155200</v>
      </c>
      <c r="G365" s="7">
        <v>0</v>
      </c>
      <c r="H365" s="7">
        <v>5116155200</v>
      </c>
      <c r="I365" s="8">
        <v>1328598</v>
      </c>
      <c r="J365" s="6">
        <v>5117483798</v>
      </c>
      <c r="K365" s="9">
        <v>1.1689999999999998</v>
      </c>
      <c r="L365" s="46">
        <v>106.32</v>
      </c>
      <c r="M365" s="46"/>
      <c r="N365" s="10">
        <v>0</v>
      </c>
      <c r="O365" s="11">
        <v>0</v>
      </c>
      <c r="P365" s="8">
        <v>302046081</v>
      </c>
      <c r="Q365" s="12">
        <v>0</v>
      </c>
      <c r="R365" s="6">
        <v>4815437717</v>
      </c>
      <c r="S365" s="13">
        <v>9352956.969999999</v>
      </c>
      <c r="T365" s="13">
        <v>0</v>
      </c>
      <c r="U365" s="13">
        <v>0</v>
      </c>
      <c r="V365" s="14">
        <v>26643.16</v>
      </c>
      <c r="W365" s="14">
        <v>0</v>
      </c>
      <c r="X365" s="14">
        <v>9326313.809999999</v>
      </c>
      <c r="Y365" s="15">
        <v>0</v>
      </c>
      <c r="Z365" s="13">
        <v>9326313.809999999</v>
      </c>
      <c r="AA365" s="16">
        <v>674655.47</v>
      </c>
      <c r="AB365" s="16">
        <v>0</v>
      </c>
      <c r="AC365" s="13">
        <v>1321886.96</v>
      </c>
      <c r="AD365" s="14">
        <v>19321541</v>
      </c>
      <c r="AE365" s="14">
        <v>15089072</v>
      </c>
      <c r="AF365" s="14">
        <v>0</v>
      </c>
      <c r="AG365" s="14">
        <v>14045778.52</v>
      </c>
      <c r="AH365" s="14">
        <v>0</v>
      </c>
      <c r="AI365" s="14">
        <v>0</v>
      </c>
      <c r="AJ365" s="17">
        <v>59779247.75999999</v>
      </c>
      <c r="AK365" s="18">
        <v>81984000</v>
      </c>
      <c r="AL365" s="18">
        <v>22370100</v>
      </c>
      <c r="AM365" s="18">
        <v>98834400</v>
      </c>
      <c r="AN365" s="18">
        <v>41444600</v>
      </c>
      <c r="AO365" s="18">
        <v>156800</v>
      </c>
      <c r="AP365" s="18">
        <v>11293400</v>
      </c>
      <c r="AQ365" s="6">
        <v>256083300</v>
      </c>
      <c r="AR365" s="15">
        <v>3066479</v>
      </c>
      <c r="AS365" s="15">
        <v>3410802.32</v>
      </c>
      <c r="AT365" s="15">
        <v>425000</v>
      </c>
      <c r="AU365" s="13">
        <v>6902281.32</v>
      </c>
      <c r="AV365" s="18">
        <v>500</v>
      </c>
      <c r="AW365" s="18">
        <v>23000</v>
      </c>
      <c r="AX365" s="18">
        <v>0</v>
      </c>
      <c r="AY365" s="18">
        <v>0</v>
      </c>
      <c r="AZ365" s="18">
        <v>0</v>
      </c>
      <c r="BA365" s="18">
        <v>0</v>
      </c>
      <c r="BB365" s="18">
        <v>0</v>
      </c>
      <c r="BC365" s="18">
        <v>0</v>
      </c>
      <c r="BD365" s="18">
        <v>0</v>
      </c>
      <c r="BE365" s="18">
        <v>0</v>
      </c>
      <c r="BF365" s="18">
        <v>0</v>
      </c>
      <c r="BG365" s="18">
        <v>0</v>
      </c>
      <c r="BH365" s="18">
        <v>0</v>
      </c>
      <c r="BI365" s="18">
        <v>0</v>
      </c>
      <c r="BJ365" s="18">
        <v>0</v>
      </c>
      <c r="BK365" s="18">
        <v>0</v>
      </c>
      <c r="BL365" s="18">
        <v>0</v>
      </c>
      <c r="BM365" s="18">
        <v>0</v>
      </c>
      <c r="BN365" s="18">
        <v>0</v>
      </c>
      <c r="BO365" s="18">
        <v>0</v>
      </c>
      <c r="BP365" s="18">
        <v>0</v>
      </c>
      <c r="BQ365" s="18">
        <v>0</v>
      </c>
      <c r="BR365" s="18"/>
      <c r="BS365" s="19">
        <f t="shared" si="5"/>
        <v>20948059.84</v>
      </c>
    </row>
    <row r="366" spans="1:71" ht="15.75" customHeight="1">
      <c r="A366" s="3" t="s">
        <v>848</v>
      </c>
      <c r="B366" s="3" t="s">
        <v>849</v>
      </c>
      <c r="C366" s="3" t="s">
        <v>766</v>
      </c>
      <c r="D366" s="5">
        <v>791481100</v>
      </c>
      <c r="E366" s="5">
        <v>309009600</v>
      </c>
      <c r="F366" s="6">
        <v>1100490700</v>
      </c>
      <c r="G366" s="7">
        <v>0</v>
      </c>
      <c r="H366" s="7">
        <v>1100490700</v>
      </c>
      <c r="I366" s="8">
        <v>643326</v>
      </c>
      <c r="J366" s="6">
        <v>1101134026</v>
      </c>
      <c r="K366" s="9">
        <v>1.0239999999999998</v>
      </c>
      <c r="L366" s="46">
        <v>95.53</v>
      </c>
      <c r="M366" s="46"/>
      <c r="N366" s="10">
        <v>0</v>
      </c>
      <c r="O366" s="11">
        <v>0</v>
      </c>
      <c r="P366" s="8">
        <v>0</v>
      </c>
      <c r="Q366" s="12">
        <v>54652997</v>
      </c>
      <c r="R366" s="6">
        <v>1155787023</v>
      </c>
      <c r="S366" s="13">
        <v>2244868.88</v>
      </c>
      <c r="T366" s="13">
        <v>0</v>
      </c>
      <c r="U366" s="13">
        <v>0</v>
      </c>
      <c r="V366" s="14">
        <v>1496.88</v>
      </c>
      <c r="W366" s="14">
        <v>0</v>
      </c>
      <c r="X366" s="14">
        <v>2243372</v>
      </c>
      <c r="Y366" s="15">
        <v>0</v>
      </c>
      <c r="Z366" s="13">
        <v>2243372</v>
      </c>
      <c r="AA366" s="16">
        <v>162289.33</v>
      </c>
      <c r="AB366" s="16">
        <v>0</v>
      </c>
      <c r="AC366" s="13">
        <v>317863.61</v>
      </c>
      <c r="AD366" s="14">
        <v>889680</v>
      </c>
      <c r="AE366" s="14">
        <v>2619625</v>
      </c>
      <c r="AF366" s="14">
        <v>0</v>
      </c>
      <c r="AG366" s="14">
        <v>5035000</v>
      </c>
      <c r="AH366" s="14">
        <v>0</v>
      </c>
      <c r="AI366" s="14">
        <v>0</v>
      </c>
      <c r="AJ366" s="17">
        <v>11267829.94</v>
      </c>
      <c r="AK366" s="18">
        <v>0</v>
      </c>
      <c r="AL366" s="18">
        <v>0</v>
      </c>
      <c r="AM366" s="18">
        <v>51466200</v>
      </c>
      <c r="AN366" s="18">
        <v>3918600</v>
      </c>
      <c r="AO366" s="18">
        <v>0</v>
      </c>
      <c r="AP366" s="18">
        <v>4110500</v>
      </c>
      <c r="AQ366" s="6">
        <v>59495300</v>
      </c>
      <c r="AR366" s="15">
        <v>663747.85</v>
      </c>
      <c r="AS366" s="15">
        <v>1548538.78</v>
      </c>
      <c r="AT366" s="15">
        <v>209505.85</v>
      </c>
      <c r="AU366" s="13">
        <v>2421792.48</v>
      </c>
      <c r="AV366" s="18">
        <v>750</v>
      </c>
      <c r="AW366" s="18">
        <v>8750</v>
      </c>
      <c r="AX366" s="18">
        <v>0</v>
      </c>
      <c r="AY366" s="18">
        <v>0</v>
      </c>
      <c r="AZ366" s="18">
        <v>0</v>
      </c>
      <c r="BA366" s="18">
        <v>0</v>
      </c>
      <c r="BB366" s="18">
        <v>0</v>
      </c>
      <c r="BC366" s="18">
        <v>0</v>
      </c>
      <c r="BD366" s="18">
        <v>0</v>
      </c>
      <c r="BE366" s="18">
        <v>0</v>
      </c>
      <c r="BF366" s="18">
        <v>0</v>
      </c>
      <c r="BG366" s="18">
        <v>0</v>
      </c>
      <c r="BH366" s="18">
        <v>0</v>
      </c>
      <c r="BI366" s="18">
        <v>0</v>
      </c>
      <c r="BJ366" s="18">
        <v>0</v>
      </c>
      <c r="BK366" s="18">
        <v>0</v>
      </c>
      <c r="BL366" s="18">
        <v>0</v>
      </c>
      <c r="BM366" s="18">
        <v>0</v>
      </c>
      <c r="BN366" s="18">
        <v>0</v>
      </c>
      <c r="BO366" s="18">
        <v>0</v>
      </c>
      <c r="BP366" s="18">
        <v>0</v>
      </c>
      <c r="BQ366" s="18">
        <v>0</v>
      </c>
      <c r="BR366" s="18"/>
      <c r="BS366" s="19">
        <f t="shared" si="5"/>
        <v>7456792.48</v>
      </c>
    </row>
    <row r="367" spans="1:71" ht="15.75" customHeight="1">
      <c r="A367" s="3" t="s">
        <v>850</v>
      </c>
      <c r="B367" s="3" t="s">
        <v>851</v>
      </c>
      <c r="C367" s="3" t="s">
        <v>766</v>
      </c>
      <c r="D367" s="5">
        <v>2611326900</v>
      </c>
      <c r="E367" s="5">
        <v>1058146700</v>
      </c>
      <c r="F367" s="6">
        <v>3669473600</v>
      </c>
      <c r="G367" s="7">
        <v>0</v>
      </c>
      <c r="H367" s="7">
        <v>3669473600</v>
      </c>
      <c r="I367" s="8">
        <v>0</v>
      </c>
      <c r="J367" s="6">
        <v>3669473600</v>
      </c>
      <c r="K367" s="9">
        <v>0.501</v>
      </c>
      <c r="L367" s="46">
        <v>116.69</v>
      </c>
      <c r="M367" s="46"/>
      <c r="N367" s="10">
        <v>0</v>
      </c>
      <c r="O367" s="11">
        <v>0</v>
      </c>
      <c r="P367" s="8">
        <v>523314332</v>
      </c>
      <c r="Q367" s="12">
        <v>0</v>
      </c>
      <c r="R367" s="6">
        <v>3146159268</v>
      </c>
      <c r="S367" s="13">
        <v>6110740.91</v>
      </c>
      <c r="T367" s="13">
        <v>0</v>
      </c>
      <c r="U367" s="13">
        <v>0</v>
      </c>
      <c r="V367" s="14">
        <v>4030.77</v>
      </c>
      <c r="W367" s="14">
        <v>0</v>
      </c>
      <c r="X367" s="14">
        <v>6106710.140000001</v>
      </c>
      <c r="Y367" s="15">
        <v>0</v>
      </c>
      <c r="Z367" s="13">
        <v>6106710.140000001</v>
      </c>
      <c r="AA367" s="16">
        <v>0</v>
      </c>
      <c r="AB367" s="16">
        <v>0</v>
      </c>
      <c r="AC367" s="13">
        <v>865277.32</v>
      </c>
      <c r="AD367" s="14">
        <v>4941938</v>
      </c>
      <c r="AE367" s="14">
        <v>0</v>
      </c>
      <c r="AF367" s="14">
        <v>0</v>
      </c>
      <c r="AG367" s="14">
        <v>5410308.05</v>
      </c>
      <c r="AH367" s="14">
        <v>0</v>
      </c>
      <c r="AI367" s="14">
        <v>1035171</v>
      </c>
      <c r="AJ367" s="17">
        <v>18359404.51</v>
      </c>
      <c r="AK367" s="18">
        <v>10144400</v>
      </c>
      <c r="AL367" s="18">
        <v>0</v>
      </c>
      <c r="AM367" s="18">
        <v>408894400</v>
      </c>
      <c r="AN367" s="18">
        <v>15203800</v>
      </c>
      <c r="AO367" s="18">
        <v>0</v>
      </c>
      <c r="AP367" s="18">
        <v>1392500</v>
      </c>
      <c r="AQ367" s="6">
        <v>435635100</v>
      </c>
      <c r="AR367" s="15">
        <v>1100000</v>
      </c>
      <c r="AS367" s="15">
        <v>858822.47</v>
      </c>
      <c r="AT367" s="15">
        <v>95000</v>
      </c>
      <c r="AU367" s="13">
        <v>2053822.47</v>
      </c>
      <c r="AV367" s="18">
        <v>0</v>
      </c>
      <c r="AW367" s="18">
        <v>12250</v>
      </c>
      <c r="AX367" s="18">
        <v>0</v>
      </c>
      <c r="AY367" s="18">
        <v>0</v>
      </c>
      <c r="AZ367" s="18">
        <v>0</v>
      </c>
      <c r="BA367" s="18">
        <v>0</v>
      </c>
      <c r="BB367" s="18">
        <v>0</v>
      </c>
      <c r="BC367" s="18">
        <v>0</v>
      </c>
      <c r="BD367" s="18">
        <v>0</v>
      </c>
      <c r="BE367" s="18">
        <v>0</v>
      </c>
      <c r="BF367" s="18">
        <v>0</v>
      </c>
      <c r="BG367" s="18">
        <v>0</v>
      </c>
      <c r="BH367" s="18">
        <v>0</v>
      </c>
      <c r="BI367" s="18">
        <v>0</v>
      </c>
      <c r="BJ367" s="18">
        <v>0</v>
      </c>
      <c r="BK367" s="18">
        <v>0</v>
      </c>
      <c r="BL367" s="18">
        <v>0</v>
      </c>
      <c r="BM367" s="18">
        <v>0</v>
      </c>
      <c r="BN367" s="18">
        <v>0</v>
      </c>
      <c r="BO367" s="18">
        <v>0</v>
      </c>
      <c r="BP367" s="18">
        <v>0</v>
      </c>
      <c r="BQ367" s="18">
        <v>0</v>
      </c>
      <c r="BR367" s="18"/>
      <c r="BS367" s="19">
        <f t="shared" si="5"/>
        <v>7464130.52</v>
      </c>
    </row>
    <row r="368" spans="1:71" ht="15.75" customHeight="1">
      <c r="A368" s="3" t="s">
        <v>852</v>
      </c>
      <c r="B368" s="3" t="s">
        <v>853</v>
      </c>
      <c r="C368" s="3" t="s">
        <v>766</v>
      </c>
      <c r="D368" s="5">
        <v>574025500</v>
      </c>
      <c r="E368" s="5">
        <v>918199525</v>
      </c>
      <c r="F368" s="6">
        <v>1492225025</v>
      </c>
      <c r="G368" s="7">
        <v>0</v>
      </c>
      <c r="H368" s="7">
        <v>1492225025</v>
      </c>
      <c r="I368" s="8">
        <v>1313916</v>
      </c>
      <c r="J368" s="6">
        <v>1493538941</v>
      </c>
      <c r="K368" s="9">
        <v>1.884</v>
      </c>
      <c r="L368" s="46">
        <v>99.9</v>
      </c>
      <c r="M368" s="46"/>
      <c r="N368" s="10">
        <v>0</v>
      </c>
      <c r="O368" s="11">
        <v>0</v>
      </c>
      <c r="P368" s="8">
        <v>0</v>
      </c>
      <c r="Q368" s="12">
        <v>6046167</v>
      </c>
      <c r="R368" s="6">
        <v>1499585108</v>
      </c>
      <c r="S368" s="13">
        <v>2912623.07</v>
      </c>
      <c r="T368" s="13">
        <v>0</v>
      </c>
      <c r="U368" s="13">
        <v>0</v>
      </c>
      <c r="V368" s="14">
        <v>41.3</v>
      </c>
      <c r="W368" s="14">
        <v>0</v>
      </c>
      <c r="X368" s="14">
        <v>2912581.77</v>
      </c>
      <c r="Y368" s="15">
        <v>0</v>
      </c>
      <c r="Z368" s="13">
        <v>2912581.77</v>
      </c>
      <c r="AA368" s="16">
        <v>210704.36</v>
      </c>
      <c r="AB368" s="16">
        <v>58012.01</v>
      </c>
      <c r="AC368" s="13">
        <v>412641.06</v>
      </c>
      <c r="AD368" s="14">
        <v>10559382</v>
      </c>
      <c r="AE368" s="14">
        <v>6109235</v>
      </c>
      <c r="AF368" s="14">
        <v>0</v>
      </c>
      <c r="AG368" s="14">
        <v>7718699</v>
      </c>
      <c r="AH368" s="14">
        <v>149340</v>
      </c>
      <c r="AI368" s="14">
        <v>0</v>
      </c>
      <c r="AJ368" s="17">
        <v>28130595.2</v>
      </c>
      <c r="AK368" s="18">
        <v>7656800</v>
      </c>
      <c r="AL368" s="18">
        <v>1736300</v>
      </c>
      <c r="AM368" s="18">
        <v>28327500</v>
      </c>
      <c r="AN368" s="18">
        <v>9673500</v>
      </c>
      <c r="AO368" s="18">
        <v>0</v>
      </c>
      <c r="AP368" s="18">
        <v>15856200</v>
      </c>
      <c r="AQ368" s="6">
        <v>63250300</v>
      </c>
      <c r="AR368" s="15">
        <v>700000</v>
      </c>
      <c r="AS368" s="15">
        <v>1208930.03</v>
      </c>
      <c r="AT368" s="15">
        <v>70000</v>
      </c>
      <c r="AU368" s="13">
        <v>1978930.03</v>
      </c>
      <c r="AV368" s="18">
        <v>750</v>
      </c>
      <c r="AW368" s="18">
        <v>18500</v>
      </c>
      <c r="AX368" s="18">
        <v>0</v>
      </c>
      <c r="AY368" s="18">
        <v>0</v>
      </c>
      <c r="AZ368" s="18">
        <v>0</v>
      </c>
      <c r="BA368" s="18">
        <v>0</v>
      </c>
      <c r="BB368" s="18">
        <v>0</v>
      </c>
      <c r="BC368" s="18">
        <v>0</v>
      </c>
      <c r="BD368" s="18">
        <v>0</v>
      </c>
      <c r="BE368" s="18">
        <v>0</v>
      </c>
      <c r="BF368" s="18">
        <v>0</v>
      </c>
      <c r="BG368" s="18">
        <v>0</v>
      </c>
      <c r="BH368" s="18">
        <v>0</v>
      </c>
      <c r="BI368" s="18">
        <v>0</v>
      </c>
      <c r="BJ368" s="18">
        <v>0</v>
      </c>
      <c r="BK368" s="18">
        <v>0</v>
      </c>
      <c r="BL368" s="18">
        <v>0</v>
      </c>
      <c r="BM368" s="18">
        <v>0</v>
      </c>
      <c r="BN368" s="18">
        <v>0</v>
      </c>
      <c r="BO368" s="18">
        <v>0</v>
      </c>
      <c r="BP368" s="18">
        <v>0</v>
      </c>
      <c r="BQ368" s="18">
        <v>0</v>
      </c>
      <c r="BR368" s="18"/>
      <c r="BS368" s="19">
        <f t="shared" si="5"/>
        <v>9697629.03</v>
      </c>
    </row>
    <row r="369" spans="1:71" ht="15.75" customHeight="1">
      <c r="A369" s="3" t="s">
        <v>854</v>
      </c>
      <c r="B369" s="3" t="s">
        <v>855</v>
      </c>
      <c r="C369" s="3" t="s">
        <v>766</v>
      </c>
      <c r="D369" s="5">
        <v>51026900</v>
      </c>
      <c r="E369" s="5">
        <v>42763100</v>
      </c>
      <c r="F369" s="6">
        <v>93790000</v>
      </c>
      <c r="G369" s="7">
        <v>0</v>
      </c>
      <c r="H369" s="7">
        <v>93790000</v>
      </c>
      <c r="I369" s="8">
        <v>430134</v>
      </c>
      <c r="J369" s="6">
        <v>94220134</v>
      </c>
      <c r="K369" s="9">
        <v>1.7939999999999998</v>
      </c>
      <c r="L369" s="46">
        <v>141.83</v>
      </c>
      <c r="M369" s="46"/>
      <c r="N369" s="10">
        <v>0</v>
      </c>
      <c r="O369" s="11">
        <v>0</v>
      </c>
      <c r="P369" s="8">
        <v>27633464</v>
      </c>
      <c r="Q369" s="12">
        <v>0</v>
      </c>
      <c r="R369" s="6">
        <v>66586670</v>
      </c>
      <c r="S369" s="13">
        <v>129330.35</v>
      </c>
      <c r="T369" s="13">
        <v>0</v>
      </c>
      <c r="U369" s="13">
        <v>0</v>
      </c>
      <c r="V369" s="14">
        <v>0</v>
      </c>
      <c r="W369" s="14">
        <v>0</v>
      </c>
      <c r="X369" s="14">
        <v>129330.35</v>
      </c>
      <c r="Y369" s="15">
        <v>0</v>
      </c>
      <c r="Z369" s="13">
        <v>129330.35</v>
      </c>
      <c r="AA369" s="16">
        <v>9356.13</v>
      </c>
      <c r="AB369" s="16">
        <v>2575.96</v>
      </c>
      <c r="AC369" s="13">
        <v>18322.9</v>
      </c>
      <c r="AD369" s="14">
        <v>407119</v>
      </c>
      <c r="AE369" s="14">
        <v>230378</v>
      </c>
      <c r="AF369" s="14">
        <v>0</v>
      </c>
      <c r="AG369" s="14">
        <v>892662.48</v>
      </c>
      <c r="AH369" s="14">
        <v>0</v>
      </c>
      <c r="AI369" s="14">
        <v>0</v>
      </c>
      <c r="AJ369" s="17">
        <v>1689744.8199999998</v>
      </c>
      <c r="AK369" s="18">
        <v>0</v>
      </c>
      <c r="AL369" s="18">
        <v>0</v>
      </c>
      <c r="AM369" s="18">
        <v>2010500</v>
      </c>
      <c r="AN369" s="18">
        <v>0</v>
      </c>
      <c r="AO369" s="18">
        <v>0</v>
      </c>
      <c r="AP369" s="18">
        <v>0</v>
      </c>
      <c r="AQ369" s="6">
        <v>2010500</v>
      </c>
      <c r="AR369" s="15">
        <v>193500</v>
      </c>
      <c r="AS369" s="15">
        <v>109000.02</v>
      </c>
      <c r="AT369" s="15">
        <v>2800</v>
      </c>
      <c r="AU369" s="13">
        <v>305300.02</v>
      </c>
      <c r="AV369" s="18">
        <v>1250</v>
      </c>
      <c r="AW369" s="18">
        <v>2000</v>
      </c>
      <c r="AX369" s="18">
        <v>0</v>
      </c>
      <c r="AY369" s="18">
        <v>0</v>
      </c>
      <c r="AZ369" s="18">
        <v>0</v>
      </c>
      <c r="BA369" s="18">
        <v>0</v>
      </c>
      <c r="BB369" s="18">
        <v>0</v>
      </c>
      <c r="BC369" s="18">
        <v>0</v>
      </c>
      <c r="BD369" s="18">
        <v>0</v>
      </c>
      <c r="BE369" s="18">
        <v>0</v>
      </c>
      <c r="BF369" s="18">
        <v>0</v>
      </c>
      <c r="BG369" s="18">
        <v>0</v>
      </c>
      <c r="BH369" s="18">
        <v>0</v>
      </c>
      <c r="BI369" s="18">
        <v>0</v>
      </c>
      <c r="BJ369" s="18">
        <v>0</v>
      </c>
      <c r="BK369" s="18">
        <v>0</v>
      </c>
      <c r="BL369" s="18">
        <v>0</v>
      </c>
      <c r="BM369" s="18">
        <v>0</v>
      </c>
      <c r="BN369" s="18">
        <v>0</v>
      </c>
      <c r="BO369" s="18">
        <v>0</v>
      </c>
      <c r="BP369" s="18">
        <v>0</v>
      </c>
      <c r="BQ369" s="18">
        <v>0</v>
      </c>
      <c r="BR369" s="18"/>
      <c r="BS369" s="19">
        <f t="shared" si="5"/>
        <v>1197962.5</v>
      </c>
    </row>
    <row r="370" spans="1:71" ht="15.75" customHeight="1">
      <c r="A370" s="3" t="s">
        <v>856</v>
      </c>
      <c r="B370" s="3" t="s">
        <v>857</v>
      </c>
      <c r="C370" s="3" t="s">
        <v>766</v>
      </c>
      <c r="D370" s="5">
        <v>460963900</v>
      </c>
      <c r="E370" s="5">
        <v>208127900</v>
      </c>
      <c r="F370" s="6">
        <v>669091800</v>
      </c>
      <c r="G370" s="7">
        <v>0</v>
      </c>
      <c r="H370" s="7">
        <v>669091800</v>
      </c>
      <c r="I370" s="8">
        <v>0</v>
      </c>
      <c r="J370" s="6">
        <v>669091800</v>
      </c>
      <c r="K370" s="9">
        <v>1.146</v>
      </c>
      <c r="L370" s="46">
        <v>117.58</v>
      </c>
      <c r="M370" s="46"/>
      <c r="N370" s="10">
        <v>0</v>
      </c>
      <c r="O370" s="11">
        <v>0</v>
      </c>
      <c r="P370" s="8">
        <v>99404507</v>
      </c>
      <c r="Q370" s="12">
        <v>0</v>
      </c>
      <c r="R370" s="6">
        <v>569687293</v>
      </c>
      <c r="S370" s="13">
        <v>1106495.62</v>
      </c>
      <c r="T370" s="13">
        <v>0</v>
      </c>
      <c r="U370" s="13">
        <v>0</v>
      </c>
      <c r="V370" s="14">
        <v>0</v>
      </c>
      <c r="W370" s="14">
        <v>0</v>
      </c>
      <c r="X370" s="14">
        <v>1106495.62</v>
      </c>
      <c r="Y370" s="15">
        <v>0</v>
      </c>
      <c r="Z370" s="13">
        <v>1106495.62</v>
      </c>
      <c r="AA370" s="16">
        <v>80047.05</v>
      </c>
      <c r="AB370" s="16">
        <v>22038.5</v>
      </c>
      <c r="AC370" s="13">
        <v>156762.99</v>
      </c>
      <c r="AD370" s="14">
        <v>3265699</v>
      </c>
      <c r="AE370" s="14">
        <v>0</v>
      </c>
      <c r="AF370" s="14">
        <v>0</v>
      </c>
      <c r="AG370" s="14">
        <v>3030148.79</v>
      </c>
      <c r="AH370" s="14">
        <v>0</v>
      </c>
      <c r="AI370" s="14">
        <v>0</v>
      </c>
      <c r="AJ370" s="17">
        <v>7661191.95</v>
      </c>
      <c r="AK370" s="18">
        <v>0</v>
      </c>
      <c r="AL370" s="18">
        <v>3284900</v>
      </c>
      <c r="AM370" s="18">
        <v>6375600</v>
      </c>
      <c r="AN370" s="18">
        <v>2014400</v>
      </c>
      <c r="AO370" s="18">
        <v>0</v>
      </c>
      <c r="AP370" s="18">
        <v>1374000</v>
      </c>
      <c r="AQ370" s="6">
        <v>13048900</v>
      </c>
      <c r="AR370" s="15">
        <v>550000</v>
      </c>
      <c r="AS370" s="15">
        <v>702574.22</v>
      </c>
      <c r="AT370" s="15">
        <v>65000</v>
      </c>
      <c r="AU370" s="13">
        <v>1317574.22</v>
      </c>
      <c r="AV370" s="18">
        <v>1000</v>
      </c>
      <c r="AW370" s="18">
        <v>5250</v>
      </c>
      <c r="AX370" s="18">
        <v>0</v>
      </c>
      <c r="AY370" s="18">
        <v>0</v>
      </c>
      <c r="AZ370" s="18">
        <v>0</v>
      </c>
      <c r="BA370" s="18">
        <v>0</v>
      </c>
      <c r="BB370" s="18">
        <v>0</v>
      </c>
      <c r="BC370" s="18">
        <v>0</v>
      </c>
      <c r="BD370" s="18">
        <v>0</v>
      </c>
      <c r="BE370" s="18">
        <v>0</v>
      </c>
      <c r="BF370" s="18">
        <v>0</v>
      </c>
      <c r="BG370" s="18">
        <v>0</v>
      </c>
      <c r="BH370" s="18">
        <v>0</v>
      </c>
      <c r="BI370" s="18">
        <v>0</v>
      </c>
      <c r="BJ370" s="18">
        <v>0</v>
      </c>
      <c r="BK370" s="18">
        <v>0</v>
      </c>
      <c r="BL370" s="18">
        <v>0</v>
      </c>
      <c r="BM370" s="18">
        <v>0</v>
      </c>
      <c r="BN370" s="18">
        <v>0</v>
      </c>
      <c r="BO370" s="18">
        <v>0</v>
      </c>
      <c r="BP370" s="18">
        <v>0</v>
      </c>
      <c r="BQ370" s="18">
        <v>0</v>
      </c>
      <c r="BR370" s="18"/>
      <c r="BS370" s="19">
        <f t="shared" si="5"/>
        <v>4347723.01</v>
      </c>
    </row>
    <row r="371" spans="1:71" ht="15.75" customHeight="1">
      <c r="A371" s="3" t="s">
        <v>858</v>
      </c>
      <c r="B371" s="3" t="s">
        <v>859</v>
      </c>
      <c r="C371" s="3" t="s">
        <v>766</v>
      </c>
      <c r="D371" s="5">
        <v>4328854600</v>
      </c>
      <c r="E371" s="5">
        <v>1562080400</v>
      </c>
      <c r="F371" s="6">
        <v>5890935000</v>
      </c>
      <c r="G371" s="7">
        <v>0</v>
      </c>
      <c r="H371" s="7">
        <v>5890935000</v>
      </c>
      <c r="I371" s="8">
        <v>0</v>
      </c>
      <c r="J371" s="6">
        <v>5890935000</v>
      </c>
      <c r="K371" s="9">
        <v>0.503</v>
      </c>
      <c r="L371" s="46">
        <v>97.01</v>
      </c>
      <c r="M371" s="46"/>
      <c r="N371" s="10">
        <v>0</v>
      </c>
      <c r="O371" s="11">
        <v>0</v>
      </c>
      <c r="P371" s="8">
        <v>0</v>
      </c>
      <c r="Q371" s="12">
        <v>186366547</v>
      </c>
      <c r="R371" s="6">
        <v>6077301547</v>
      </c>
      <c r="S371" s="13">
        <v>11803857.35</v>
      </c>
      <c r="T371" s="13">
        <v>0</v>
      </c>
      <c r="U371" s="13">
        <v>0</v>
      </c>
      <c r="V371" s="14">
        <v>36.76</v>
      </c>
      <c r="W371" s="14">
        <v>0</v>
      </c>
      <c r="X371" s="14">
        <v>11803820.59</v>
      </c>
      <c r="Y371" s="15">
        <v>0</v>
      </c>
      <c r="Z371" s="13">
        <v>11803820.59</v>
      </c>
      <c r="AA371" s="16">
        <v>0</v>
      </c>
      <c r="AB371" s="16">
        <v>0</v>
      </c>
      <c r="AC371" s="13">
        <v>1672309.13</v>
      </c>
      <c r="AD371" s="14">
        <v>6813278</v>
      </c>
      <c r="AE371" s="14">
        <v>0</v>
      </c>
      <c r="AF371" s="14">
        <v>0</v>
      </c>
      <c r="AG371" s="14">
        <v>7285881.32</v>
      </c>
      <c r="AH371" s="14">
        <v>0</v>
      </c>
      <c r="AI371" s="14">
        <v>2019671.31</v>
      </c>
      <c r="AJ371" s="17">
        <v>29594960.349999998</v>
      </c>
      <c r="AK371" s="18">
        <v>23942800</v>
      </c>
      <c r="AL371" s="18">
        <v>32654500</v>
      </c>
      <c r="AM371" s="18">
        <v>379630200</v>
      </c>
      <c r="AN371" s="18">
        <v>20043700</v>
      </c>
      <c r="AO371" s="18">
        <v>0</v>
      </c>
      <c r="AP371" s="18">
        <v>16361000</v>
      </c>
      <c r="AQ371" s="6">
        <v>472632200</v>
      </c>
      <c r="AR371" s="15">
        <v>1100000</v>
      </c>
      <c r="AS371" s="15">
        <v>4232966.52</v>
      </c>
      <c r="AT371" s="15">
        <v>540000</v>
      </c>
      <c r="AU371" s="13">
        <v>5872966.52</v>
      </c>
      <c r="AV371" s="18">
        <v>250</v>
      </c>
      <c r="AW371" s="18">
        <v>18250</v>
      </c>
      <c r="AX371" s="18">
        <v>0</v>
      </c>
      <c r="AY371" s="18">
        <v>0</v>
      </c>
      <c r="AZ371" s="18">
        <v>0</v>
      </c>
      <c r="BA371" s="18">
        <v>0</v>
      </c>
      <c r="BB371" s="18">
        <v>0</v>
      </c>
      <c r="BC371" s="18">
        <v>0</v>
      </c>
      <c r="BD371" s="18">
        <v>0</v>
      </c>
      <c r="BE371" s="18">
        <v>0</v>
      </c>
      <c r="BF371" s="18">
        <v>0</v>
      </c>
      <c r="BG371" s="18">
        <v>0</v>
      </c>
      <c r="BH371" s="18">
        <v>0</v>
      </c>
      <c r="BI371" s="18">
        <v>0</v>
      </c>
      <c r="BJ371" s="18">
        <v>0</v>
      </c>
      <c r="BK371" s="18">
        <v>0</v>
      </c>
      <c r="BL371" s="18">
        <v>0</v>
      </c>
      <c r="BM371" s="18">
        <v>0</v>
      </c>
      <c r="BN371" s="18">
        <v>0</v>
      </c>
      <c r="BO371" s="18">
        <v>0</v>
      </c>
      <c r="BP371" s="18">
        <v>0</v>
      </c>
      <c r="BQ371" s="18">
        <v>0</v>
      </c>
      <c r="BR371" s="18"/>
      <c r="BS371" s="19">
        <f t="shared" si="5"/>
        <v>13158847.84</v>
      </c>
    </row>
    <row r="372" spans="1:71" ht="15.75" customHeight="1">
      <c r="A372" s="3" t="s">
        <v>860</v>
      </c>
      <c r="B372" s="3" t="s">
        <v>861</v>
      </c>
      <c r="C372" s="3" t="s">
        <v>766</v>
      </c>
      <c r="D372" s="5">
        <v>1120557000</v>
      </c>
      <c r="E372" s="5">
        <v>689635600</v>
      </c>
      <c r="F372" s="6">
        <v>1810192600</v>
      </c>
      <c r="G372" s="7">
        <v>0</v>
      </c>
      <c r="H372" s="7">
        <v>1810192600</v>
      </c>
      <c r="I372" s="8">
        <v>0</v>
      </c>
      <c r="J372" s="6">
        <v>1810192600</v>
      </c>
      <c r="K372" s="9">
        <v>1.1199999999999999</v>
      </c>
      <c r="L372" s="46">
        <v>108.3</v>
      </c>
      <c r="M372" s="46"/>
      <c r="N372" s="10">
        <v>0</v>
      </c>
      <c r="O372" s="11">
        <v>0</v>
      </c>
      <c r="P372" s="8">
        <v>136642684</v>
      </c>
      <c r="Q372" s="12">
        <v>0</v>
      </c>
      <c r="R372" s="6">
        <v>1673549916</v>
      </c>
      <c r="S372" s="13">
        <v>3250512.4699999997</v>
      </c>
      <c r="T372" s="13">
        <v>0</v>
      </c>
      <c r="U372" s="13">
        <v>0</v>
      </c>
      <c r="V372" s="14">
        <v>0</v>
      </c>
      <c r="W372" s="14">
        <v>0</v>
      </c>
      <c r="X372" s="14">
        <v>3250512.4699999997</v>
      </c>
      <c r="Y372" s="15">
        <v>0</v>
      </c>
      <c r="Z372" s="13">
        <v>3250512.4699999997</v>
      </c>
      <c r="AA372" s="16">
        <v>235151.34</v>
      </c>
      <c r="AB372" s="16">
        <v>0</v>
      </c>
      <c r="AC372" s="13">
        <v>460517.01</v>
      </c>
      <c r="AD372" s="14">
        <v>9807630</v>
      </c>
      <c r="AE372" s="14">
        <v>0</v>
      </c>
      <c r="AF372" s="14">
        <v>0</v>
      </c>
      <c r="AG372" s="14">
        <v>6322205.66</v>
      </c>
      <c r="AH372" s="14">
        <v>181312.67</v>
      </c>
      <c r="AI372" s="14">
        <v>0</v>
      </c>
      <c r="AJ372" s="17">
        <v>20257329.150000002</v>
      </c>
      <c r="AK372" s="18">
        <v>11411600</v>
      </c>
      <c r="AL372" s="18">
        <v>0</v>
      </c>
      <c r="AM372" s="18">
        <v>29401800</v>
      </c>
      <c r="AN372" s="18">
        <v>3627000</v>
      </c>
      <c r="AO372" s="18">
        <v>1660800</v>
      </c>
      <c r="AP372" s="18">
        <v>9016200</v>
      </c>
      <c r="AQ372" s="6">
        <v>55117400</v>
      </c>
      <c r="AR372" s="15">
        <v>100000</v>
      </c>
      <c r="AS372" s="15">
        <v>1506784.87</v>
      </c>
      <c r="AT372" s="15">
        <v>150000</v>
      </c>
      <c r="AU372" s="13">
        <v>1756784.87</v>
      </c>
      <c r="AV372" s="18">
        <v>2000</v>
      </c>
      <c r="AW372" s="18">
        <v>38750</v>
      </c>
      <c r="AX372" s="18">
        <v>0</v>
      </c>
      <c r="AY372" s="18">
        <v>0</v>
      </c>
      <c r="AZ372" s="18">
        <v>0</v>
      </c>
      <c r="BA372" s="18">
        <v>0</v>
      </c>
      <c r="BB372" s="18">
        <v>0</v>
      </c>
      <c r="BC372" s="18">
        <v>0</v>
      </c>
      <c r="BD372" s="18">
        <v>0</v>
      </c>
      <c r="BE372" s="18">
        <v>0</v>
      </c>
      <c r="BF372" s="18">
        <v>0</v>
      </c>
      <c r="BG372" s="18">
        <v>0</v>
      </c>
      <c r="BH372" s="18">
        <v>0</v>
      </c>
      <c r="BI372" s="18">
        <v>0</v>
      </c>
      <c r="BJ372" s="18">
        <v>0</v>
      </c>
      <c r="BK372" s="18">
        <v>0</v>
      </c>
      <c r="BL372" s="18">
        <v>0</v>
      </c>
      <c r="BM372" s="18">
        <v>0</v>
      </c>
      <c r="BN372" s="18">
        <v>0</v>
      </c>
      <c r="BO372" s="18">
        <v>0</v>
      </c>
      <c r="BP372" s="18">
        <v>0</v>
      </c>
      <c r="BQ372" s="18">
        <v>0</v>
      </c>
      <c r="BR372" s="18"/>
      <c r="BS372" s="19">
        <f t="shared" si="5"/>
        <v>8078990.53</v>
      </c>
    </row>
    <row r="373" spans="1:71" ht="15.75" customHeight="1">
      <c r="A373" s="3" t="s">
        <v>862</v>
      </c>
      <c r="B373" s="3" t="s">
        <v>863</v>
      </c>
      <c r="C373" s="3" t="s">
        <v>766</v>
      </c>
      <c r="D373" s="5">
        <v>382538400</v>
      </c>
      <c r="E373" s="5">
        <v>543317800</v>
      </c>
      <c r="F373" s="6">
        <v>925856200</v>
      </c>
      <c r="G373" s="7">
        <v>0</v>
      </c>
      <c r="H373" s="7">
        <v>925856200</v>
      </c>
      <c r="I373" s="8">
        <v>528047</v>
      </c>
      <c r="J373" s="6">
        <v>926384247</v>
      </c>
      <c r="K373" s="9">
        <v>2.1399999999999997</v>
      </c>
      <c r="L373" s="46">
        <v>107.87</v>
      </c>
      <c r="M373" s="46"/>
      <c r="N373" s="10">
        <v>0</v>
      </c>
      <c r="O373" s="11">
        <v>0</v>
      </c>
      <c r="P373" s="8">
        <v>63876623</v>
      </c>
      <c r="Q373" s="12">
        <v>0</v>
      </c>
      <c r="R373" s="6">
        <v>862507624</v>
      </c>
      <c r="S373" s="13">
        <v>1675236.43</v>
      </c>
      <c r="T373" s="13">
        <v>0</v>
      </c>
      <c r="U373" s="13">
        <v>0</v>
      </c>
      <c r="V373" s="14">
        <v>0</v>
      </c>
      <c r="W373" s="14">
        <v>0</v>
      </c>
      <c r="X373" s="14">
        <v>1675236.43</v>
      </c>
      <c r="Y373" s="15">
        <v>0</v>
      </c>
      <c r="Z373" s="13">
        <v>1675236.43</v>
      </c>
      <c r="AA373" s="16">
        <v>121191.38</v>
      </c>
      <c r="AB373" s="16">
        <v>33366.88</v>
      </c>
      <c r="AC373" s="13">
        <v>237339.2</v>
      </c>
      <c r="AD373" s="14">
        <v>7673124</v>
      </c>
      <c r="AE373" s="14">
        <v>0</v>
      </c>
      <c r="AF373" s="14">
        <v>0</v>
      </c>
      <c r="AG373" s="14">
        <v>10075831.2</v>
      </c>
      <c r="AH373" s="14">
        <v>0</v>
      </c>
      <c r="AI373" s="14">
        <v>0</v>
      </c>
      <c r="AJ373" s="17">
        <v>19816089.09</v>
      </c>
      <c r="AK373" s="18">
        <v>12732600</v>
      </c>
      <c r="AL373" s="18">
        <v>0</v>
      </c>
      <c r="AM373" s="18">
        <v>46306600</v>
      </c>
      <c r="AN373" s="18">
        <v>7515700</v>
      </c>
      <c r="AO373" s="18">
        <v>0</v>
      </c>
      <c r="AP373" s="18">
        <v>6595700</v>
      </c>
      <c r="AQ373" s="6">
        <v>73150600</v>
      </c>
      <c r="AR373" s="15">
        <v>625000</v>
      </c>
      <c r="AS373" s="15">
        <v>1588859.6</v>
      </c>
      <c r="AT373" s="15">
        <v>265000</v>
      </c>
      <c r="AU373" s="13">
        <v>2478859.6</v>
      </c>
      <c r="AV373" s="18">
        <v>5750</v>
      </c>
      <c r="AW373" s="18">
        <v>28750</v>
      </c>
      <c r="AX373" s="18">
        <v>0</v>
      </c>
      <c r="AY373" s="18">
        <v>0</v>
      </c>
      <c r="AZ373" s="18">
        <v>0</v>
      </c>
      <c r="BA373" s="18">
        <v>0</v>
      </c>
      <c r="BB373" s="18">
        <v>0</v>
      </c>
      <c r="BC373" s="18">
        <v>0</v>
      </c>
      <c r="BD373" s="18">
        <v>0</v>
      </c>
      <c r="BE373" s="18">
        <v>0</v>
      </c>
      <c r="BF373" s="18">
        <v>0</v>
      </c>
      <c r="BG373" s="18">
        <v>0</v>
      </c>
      <c r="BH373" s="18">
        <v>0</v>
      </c>
      <c r="BI373" s="18">
        <v>0</v>
      </c>
      <c r="BJ373" s="18">
        <v>0</v>
      </c>
      <c r="BK373" s="18">
        <v>0</v>
      </c>
      <c r="BL373" s="18">
        <v>0</v>
      </c>
      <c r="BM373" s="18">
        <v>0</v>
      </c>
      <c r="BN373" s="18">
        <v>0</v>
      </c>
      <c r="BO373" s="18">
        <v>0</v>
      </c>
      <c r="BP373" s="18">
        <v>0</v>
      </c>
      <c r="BQ373" s="18">
        <v>0</v>
      </c>
      <c r="BR373" s="18"/>
      <c r="BS373" s="19">
        <f t="shared" si="5"/>
        <v>12554690.799999999</v>
      </c>
    </row>
    <row r="374" spans="1:71" ht="15.75" customHeight="1">
      <c r="A374" s="3" t="s">
        <v>864</v>
      </c>
      <c r="B374" s="3" t="s">
        <v>865</v>
      </c>
      <c r="C374" s="3" t="s">
        <v>766</v>
      </c>
      <c r="D374" s="5">
        <v>473364700</v>
      </c>
      <c r="E374" s="5">
        <v>1117100800</v>
      </c>
      <c r="F374" s="6">
        <v>1590465500</v>
      </c>
      <c r="G374" s="7">
        <v>0</v>
      </c>
      <c r="H374" s="7">
        <v>1590465500</v>
      </c>
      <c r="I374" s="8">
        <v>0</v>
      </c>
      <c r="J374" s="6">
        <v>1590465500</v>
      </c>
      <c r="K374" s="9">
        <v>2.221</v>
      </c>
      <c r="L374" s="46">
        <v>95.56</v>
      </c>
      <c r="M374" s="46"/>
      <c r="N374" s="10">
        <v>0</v>
      </c>
      <c r="O374" s="11">
        <v>0</v>
      </c>
      <c r="P374" s="8">
        <v>0</v>
      </c>
      <c r="Q374" s="12">
        <v>76648935</v>
      </c>
      <c r="R374" s="6">
        <v>1667114435</v>
      </c>
      <c r="S374" s="13">
        <v>3238012.3</v>
      </c>
      <c r="T374" s="13">
        <v>0</v>
      </c>
      <c r="U374" s="13">
        <v>0</v>
      </c>
      <c r="V374" s="14">
        <v>370.42</v>
      </c>
      <c r="W374" s="14">
        <v>0</v>
      </c>
      <c r="X374" s="14">
        <v>3237641.88</v>
      </c>
      <c r="Y374" s="15">
        <v>0</v>
      </c>
      <c r="Z374" s="13">
        <v>3237641.88</v>
      </c>
      <c r="AA374" s="16">
        <v>234219.41</v>
      </c>
      <c r="AB374" s="16">
        <v>64486.12</v>
      </c>
      <c r="AC374" s="13">
        <v>458701.56</v>
      </c>
      <c r="AD374" s="14">
        <v>0</v>
      </c>
      <c r="AE374" s="14">
        <v>26569599</v>
      </c>
      <c r="AF374" s="14">
        <v>0</v>
      </c>
      <c r="AG374" s="14">
        <v>3796992.48</v>
      </c>
      <c r="AH374" s="14">
        <v>954951</v>
      </c>
      <c r="AI374" s="14">
        <v>0</v>
      </c>
      <c r="AJ374" s="17">
        <v>35316591.449999996</v>
      </c>
      <c r="AK374" s="18">
        <v>51201500</v>
      </c>
      <c r="AL374" s="18">
        <v>0</v>
      </c>
      <c r="AM374" s="18">
        <v>155477100</v>
      </c>
      <c r="AN374" s="18">
        <v>5288200</v>
      </c>
      <c r="AO374" s="18">
        <v>1299500</v>
      </c>
      <c r="AP374" s="18">
        <v>9636000</v>
      </c>
      <c r="AQ374" s="6">
        <v>222902300</v>
      </c>
      <c r="AR374" s="15">
        <v>825000</v>
      </c>
      <c r="AS374" s="15">
        <v>1471878.52</v>
      </c>
      <c r="AT374" s="15">
        <v>225000</v>
      </c>
      <c r="AU374" s="13">
        <v>2521878.52</v>
      </c>
      <c r="AV374" s="18">
        <v>1000</v>
      </c>
      <c r="AW374" s="18">
        <v>40000</v>
      </c>
      <c r="AX374" s="18">
        <v>0</v>
      </c>
      <c r="AY374" s="18">
        <v>0</v>
      </c>
      <c r="AZ374" s="18">
        <v>0</v>
      </c>
      <c r="BA374" s="18">
        <v>0</v>
      </c>
      <c r="BB374" s="18">
        <v>0</v>
      </c>
      <c r="BC374" s="18">
        <v>0</v>
      </c>
      <c r="BD374" s="18">
        <v>0</v>
      </c>
      <c r="BE374" s="18">
        <v>0</v>
      </c>
      <c r="BF374" s="18">
        <v>0</v>
      </c>
      <c r="BG374" s="18">
        <v>0</v>
      </c>
      <c r="BH374" s="18">
        <v>0</v>
      </c>
      <c r="BI374" s="18">
        <v>0</v>
      </c>
      <c r="BJ374" s="18">
        <v>0</v>
      </c>
      <c r="BK374" s="18">
        <v>0</v>
      </c>
      <c r="BL374" s="18">
        <v>0</v>
      </c>
      <c r="BM374" s="18">
        <v>0</v>
      </c>
      <c r="BN374" s="18">
        <v>0</v>
      </c>
      <c r="BO374" s="18">
        <v>0</v>
      </c>
      <c r="BP374" s="18">
        <v>0</v>
      </c>
      <c r="BQ374" s="18">
        <v>0</v>
      </c>
      <c r="BR374" s="18"/>
      <c r="BS374" s="19">
        <f t="shared" si="5"/>
        <v>6318871</v>
      </c>
    </row>
    <row r="375" spans="1:71" ht="15.75" customHeight="1">
      <c r="A375" s="3" t="s">
        <v>866</v>
      </c>
      <c r="B375" s="3" t="s">
        <v>867</v>
      </c>
      <c r="C375" s="3" t="s">
        <v>766</v>
      </c>
      <c r="D375" s="5">
        <v>2690659900</v>
      </c>
      <c r="E375" s="5">
        <v>3540701400</v>
      </c>
      <c r="F375" s="6">
        <v>6231361300</v>
      </c>
      <c r="G375" s="7">
        <v>100000</v>
      </c>
      <c r="H375" s="7">
        <v>6231261300</v>
      </c>
      <c r="I375" s="8">
        <v>0</v>
      </c>
      <c r="J375" s="6">
        <v>6231261300</v>
      </c>
      <c r="K375" s="9">
        <v>1.984</v>
      </c>
      <c r="L375" s="46">
        <v>76</v>
      </c>
      <c r="M375" s="46"/>
      <c r="N375" s="10">
        <v>0</v>
      </c>
      <c r="O375" s="11">
        <v>0</v>
      </c>
      <c r="P375" s="8">
        <v>0</v>
      </c>
      <c r="Q375" s="12">
        <v>1979925173</v>
      </c>
      <c r="R375" s="6">
        <v>8211186473</v>
      </c>
      <c r="S375" s="13">
        <v>15948472.040000001</v>
      </c>
      <c r="T375" s="13">
        <v>0</v>
      </c>
      <c r="U375" s="13">
        <v>0</v>
      </c>
      <c r="V375" s="14">
        <v>0</v>
      </c>
      <c r="W375" s="14">
        <v>5486.46</v>
      </c>
      <c r="X375" s="14">
        <v>15953958.500000002</v>
      </c>
      <c r="Y375" s="15">
        <v>0</v>
      </c>
      <c r="Z375" s="13">
        <v>15953958.500000002</v>
      </c>
      <c r="AA375" s="16">
        <v>1154155.53</v>
      </c>
      <c r="AB375" s="16">
        <v>0</v>
      </c>
      <c r="AC375" s="13">
        <v>2260074.49</v>
      </c>
      <c r="AD375" s="14">
        <v>73889788</v>
      </c>
      <c r="AE375" s="14">
        <v>0</v>
      </c>
      <c r="AF375" s="14">
        <v>0</v>
      </c>
      <c r="AG375" s="14">
        <v>30313750.85</v>
      </c>
      <c r="AH375" s="14">
        <v>0</v>
      </c>
      <c r="AI375" s="14">
        <v>0</v>
      </c>
      <c r="AJ375" s="17">
        <v>123571727.37</v>
      </c>
      <c r="AK375" s="18">
        <v>95366000</v>
      </c>
      <c r="AL375" s="18">
        <v>14269400</v>
      </c>
      <c r="AM375" s="18">
        <v>342295600</v>
      </c>
      <c r="AN375" s="18">
        <v>29814500</v>
      </c>
      <c r="AO375" s="18">
        <v>18719000</v>
      </c>
      <c r="AP375" s="18">
        <v>111305100</v>
      </c>
      <c r="AQ375" s="6">
        <v>611769600</v>
      </c>
      <c r="AR375" s="15">
        <v>7212199.66</v>
      </c>
      <c r="AS375" s="15">
        <v>8208152.23</v>
      </c>
      <c r="AT375" s="15">
        <v>1150000</v>
      </c>
      <c r="AU375" s="13">
        <v>16570351.89</v>
      </c>
      <c r="AV375" s="18">
        <v>13250</v>
      </c>
      <c r="AW375" s="18">
        <v>162750</v>
      </c>
      <c r="AX375" s="18">
        <v>0</v>
      </c>
      <c r="AY375" s="18">
        <v>100000</v>
      </c>
      <c r="AZ375" s="18">
        <v>0</v>
      </c>
      <c r="BA375" s="18">
        <v>0</v>
      </c>
      <c r="BB375" s="18">
        <v>0</v>
      </c>
      <c r="BC375" s="18">
        <v>0</v>
      </c>
      <c r="BD375" s="18">
        <v>0</v>
      </c>
      <c r="BE375" s="18">
        <v>0</v>
      </c>
      <c r="BF375" s="18">
        <v>0</v>
      </c>
      <c r="BG375" s="18">
        <v>0</v>
      </c>
      <c r="BH375" s="18">
        <v>0</v>
      </c>
      <c r="BI375" s="18">
        <v>0</v>
      </c>
      <c r="BJ375" s="18">
        <v>0</v>
      </c>
      <c r="BK375" s="18">
        <v>0</v>
      </c>
      <c r="BL375" s="18">
        <v>0</v>
      </c>
      <c r="BM375" s="18">
        <v>0</v>
      </c>
      <c r="BN375" s="18">
        <v>100000</v>
      </c>
      <c r="BO375" s="18">
        <v>0</v>
      </c>
      <c r="BP375" s="18">
        <v>0</v>
      </c>
      <c r="BQ375" s="18">
        <v>0</v>
      </c>
      <c r="BR375" s="18"/>
      <c r="BS375" s="19">
        <f t="shared" si="5"/>
        <v>46884102.74</v>
      </c>
    </row>
    <row r="376" spans="1:71" ht="15.75" customHeight="1">
      <c r="A376" s="3" t="s">
        <v>868</v>
      </c>
      <c r="B376" s="3" t="s">
        <v>869</v>
      </c>
      <c r="C376" s="3" t="s">
        <v>766</v>
      </c>
      <c r="D376" s="5">
        <v>1257514200</v>
      </c>
      <c r="E376" s="5">
        <v>1112821400</v>
      </c>
      <c r="F376" s="6">
        <v>2370335600</v>
      </c>
      <c r="G376" s="7">
        <v>691100</v>
      </c>
      <c r="H376" s="7">
        <v>2369644500</v>
      </c>
      <c r="I376" s="8">
        <v>4035423</v>
      </c>
      <c r="J376" s="6">
        <v>2373679923</v>
      </c>
      <c r="K376" s="9">
        <v>1.3969999999999998</v>
      </c>
      <c r="L376" s="46">
        <v>112.13</v>
      </c>
      <c r="M376" s="46"/>
      <c r="N376" s="10">
        <v>0</v>
      </c>
      <c r="O376" s="11">
        <v>0</v>
      </c>
      <c r="P376" s="8">
        <v>249485215</v>
      </c>
      <c r="Q376" s="12">
        <v>0</v>
      </c>
      <c r="R376" s="6">
        <v>2124194708</v>
      </c>
      <c r="S376" s="13">
        <v>4125793.52</v>
      </c>
      <c r="T376" s="13">
        <v>0</v>
      </c>
      <c r="U376" s="13">
        <v>0</v>
      </c>
      <c r="V376" s="14">
        <v>125.22</v>
      </c>
      <c r="W376" s="14">
        <v>0</v>
      </c>
      <c r="X376" s="14">
        <v>4125668.3</v>
      </c>
      <c r="Y376" s="15">
        <v>0</v>
      </c>
      <c r="Z376" s="13">
        <v>4125668.3</v>
      </c>
      <c r="AA376" s="16">
        <v>298462.03</v>
      </c>
      <c r="AB376" s="16">
        <v>82176.36</v>
      </c>
      <c r="AC376" s="13">
        <v>584506.11</v>
      </c>
      <c r="AD376" s="14">
        <v>11164705</v>
      </c>
      <c r="AE376" s="14">
        <v>6142185</v>
      </c>
      <c r="AF376" s="14">
        <v>0</v>
      </c>
      <c r="AG376" s="14">
        <v>10758323.59</v>
      </c>
      <c r="AH376" s="14">
        <v>0</v>
      </c>
      <c r="AI376" s="14">
        <v>0</v>
      </c>
      <c r="AJ376" s="17">
        <v>33156026.39</v>
      </c>
      <c r="AK376" s="18">
        <v>38912700</v>
      </c>
      <c r="AL376" s="18">
        <v>207703900</v>
      </c>
      <c r="AM376" s="18">
        <v>36050700</v>
      </c>
      <c r="AN376" s="18">
        <v>26758200</v>
      </c>
      <c r="AO376" s="18">
        <v>13474500</v>
      </c>
      <c r="AP376" s="18">
        <v>31592700</v>
      </c>
      <c r="AQ376" s="6">
        <v>354492700</v>
      </c>
      <c r="AR376" s="15">
        <v>947600</v>
      </c>
      <c r="AS376" s="15">
        <v>1425901.61</v>
      </c>
      <c r="AT376" s="15">
        <v>390459.15</v>
      </c>
      <c r="AU376" s="13">
        <v>2763960.7600000002</v>
      </c>
      <c r="AV376" s="18">
        <v>2250</v>
      </c>
      <c r="AW376" s="18">
        <v>30000</v>
      </c>
      <c r="AX376" s="18">
        <v>0</v>
      </c>
      <c r="AY376" s="18">
        <v>0</v>
      </c>
      <c r="AZ376" s="18">
        <v>0</v>
      </c>
      <c r="BA376" s="18">
        <v>0</v>
      </c>
      <c r="BB376" s="18">
        <v>0</v>
      </c>
      <c r="BC376" s="18">
        <v>0</v>
      </c>
      <c r="BD376" s="18">
        <v>0</v>
      </c>
      <c r="BE376" s="18">
        <v>0</v>
      </c>
      <c r="BF376" s="18">
        <v>0</v>
      </c>
      <c r="BG376" s="18">
        <v>691100</v>
      </c>
      <c r="BH376" s="18">
        <v>0</v>
      </c>
      <c r="BI376" s="18">
        <v>0</v>
      </c>
      <c r="BJ376" s="18">
        <v>0</v>
      </c>
      <c r="BK376" s="18">
        <v>0</v>
      </c>
      <c r="BL376" s="18">
        <v>0</v>
      </c>
      <c r="BM376" s="18">
        <v>0</v>
      </c>
      <c r="BN376" s="18">
        <v>691100</v>
      </c>
      <c r="BO376" s="18">
        <v>0</v>
      </c>
      <c r="BP376" s="18">
        <v>0</v>
      </c>
      <c r="BQ376" s="18">
        <v>0</v>
      </c>
      <c r="BR376" s="18"/>
      <c r="BS376" s="19">
        <f t="shared" si="5"/>
        <v>13522284.35</v>
      </c>
    </row>
    <row r="377" spans="1:71" ht="15.75" customHeight="1">
      <c r="A377" s="3" t="s">
        <v>870</v>
      </c>
      <c r="B377" s="3" t="s">
        <v>871</v>
      </c>
      <c r="C377" s="3" t="s">
        <v>872</v>
      </c>
      <c r="D377" s="5">
        <v>522964900</v>
      </c>
      <c r="E377" s="5">
        <v>577674800</v>
      </c>
      <c r="F377" s="6">
        <v>1100639700</v>
      </c>
      <c r="G377" s="7">
        <v>195800</v>
      </c>
      <c r="H377" s="7">
        <v>1100443900</v>
      </c>
      <c r="I377" s="8">
        <v>0</v>
      </c>
      <c r="J377" s="6">
        <v>1100443900</v>
      </c>
      <c r="K377" s="9">
        <v>3.291</v>
      </c>
      <c r="L377" s="46">
        <v>77.15</v>
      </c>
      <c r="M377" s="46"/>
      <c r="N377" s="10">
        <v>0</v>
      </c>
      <c r="O377" s="11">
        <v>0</v>
      </c>
      <c r="P377" s="8">
        <v>0</v>
      </c>
      <c r="Q377" s="12">
        <v>337887735</v>
      </c>
      <c r="R377" s="6">
        <v>1438331635</v>
      </c>
      <c r="S377" s="13">
        <v>3575244.12</v>
      </c>
      <c r="T377" s="13">
        <v>0</v>
      </c>
      <c r="U377" s="13">
        <v>0</v>
      </c>
      <c r="V377" s="14">
        <v>987.9</v>
      </c>
      <c r="W377" s="14">
        <v>0</v>
      </c>
      <c r="X377" s="14">
        <v>3574256.22</v>
      </c>
      <c r="Y377" s="15">
        <v>0</v>
      </c>
      <c r="Z377" s="13">
        <v>3574256.22</v>
      </c>
      <c r="AA377" s="16">
        <v>0</v>
      </c>
      <c r="AB377" s="16">
        <v>0</v>
      </c>
      <c r="AC377" s="13">
        <v>90187.97</v>
      </c>
      <c r="AD377" s="14">
        <v>22421089</v>
      </c>
      <c r="AE377" s="14">
        <v>0</v>
      </c>
      <c r="AF377" s="14">
        <v>0</v>
      </c>
      <c r="AG377" s="14">
        <v>9646660.56</v>
      </c>
      <c r="AH377" s="14">
        <v>0</v>
      </c>
      <c r="AI377" s="14">
        <v>475805</v>
      </c>
      <c r="AJ377" s="17">
        <v>36207998.75</v>
      </c>
      <c r="AK377" s="18">
        <v>16649700</v>
      </c>
      <c r="AL377" s="18">
        <v>3421300</v>
      </c>
      <c r="AM377" s="18">
        <v>23958600</v>
      </c>
      <c r="AN377" s="18">
        <v>27462400</v>
      </c>
      <c r="AO377" s="18">
        <v>3789800</v>
      </c>
      <c r="AP377" s="18">
        <v>77918200</v>
      </c>
      <c r="AQ377" s="6">
        <v>153200000</v>
      </c>
      <c r="AR377" s="15">
        <v>3280673.38</v>
      </c>
      <c r="AS377" s="15">
        <v>370000</v>
      </c>
      <c r="AT377" s="15">
        <v>5822673.38</v>
      </c>
      <c r="AU377" s="13">
        <v>9473346.76</v>
      </c>
      <c r="AV377" s="18">
        <v>4250</v>
      </c>
      <c r="AW377" s="18">
        <v>25000</v>
      </c>
      <c r="AX377" s="18">
        <v>0</v>
      </c>
      <c r="AY377" s="18">
        <v>195800</v>
      </c>
      <c r="AZ377" s="18">
        <v>0</v>
      </c>
      <c r="BA377" s="18">
        <v>0</v>
      </c>
      <c r="BB377" s="18">
        <v>0</v>
      </c>
      <c r="BC377" s="18">
        <v>0</v>
      </c>
      <c r="BD377" s="18">
        <v>0</v>
      </c>
      <c r="BE377" s="18">
        <v>0</v>
      </c>
      <c r="BF377" s="18">
        <v>0</v>
      </c>
      <c r="BG377" s="18">
        <v>0</v>
      </c>
      <c r="BH377" s="18">
        <v>0</v>
      </c>
      <c r="BI377" s="18">
        <v>0</v>
      </c>
      <c r="BJ377" s="18">
        <v>0</v>
      </c>
      <c r="BK377" s="18">
        <v>0</v>
      </c>
      <c r="BL377" s="18">
        <v>0</v>
      </c>
      <c r="BM377" s="18">
        <v>0</v>
      </c>
      <c r="BN377" s="18">
        <v>195800</v>
      </c>
      <c r="BO377" s="18">
        <v>0</v>
      </c>
      <c r="BP377" s="18">
        <v>-53295</v>
      </c>
      <c r="BQ377" s="18">
        <v>0</v>
      </c>
      <c r="BR377" s="18"/>
      <c r="BS377" s="19">
        <f t="shared" si="5"/>
        <v>19120007.32</v>
      </c>
    </row>
    <row r="378" spans="1:71" ht="15.75" customHeight="1">
      <c r="A378" s="3" t="s">
        <v>873</v>
      </c>
      <c r="B378" s="3" t="s">
        <v>874</v>
      </c>
      <c r="C378" s="3" t="s">
        <v>872</v>
      </c>
      <c r="D378" s="5">
        <v>405197200</v>
      </c>
      <c r="E378" s="5">
        <v>464655700</v>
      </c>
      <c r="F378" s="6">
        <v>869852900</v>
      </c>
      <c r="G378" s="7">
        <v>0</v>
      </c>
      <c r="H378" s="7">
        <v>869852900</v>
      </c>
      <c r="I378" s="8">
        <v>0</v>
      </c>
      <c r="J378" s="6">
        <v>869852900</v>
      </c>
      <c r="K378" s="9">
        <v>2.477</v>
      </c>
      <c r="L378" s="46">
        <v>83.62</v>
      </c>
      <c r="M378" s="46"/>
      <c r="N378" s="10">
        <v>0</v>
      </c>
      <c r="O378" s="11">
        <v>0</v>
      </c>
      <c r="P378" s="8">
        <v>0</v>
      </c>
      <c r="Q378" s="12">
        <v>172534994</v>
      </c>
      <c r="R378" s="6">
        <v>1042387894</v>
      </c>
      <c r="S378" s="13">
        <v>2591051.39</v>
      </c>
      <c r="T378" s="13">
        <v>0</v>
      </c>
      <c r="U378" s="13">
        <v>0</v>
      </c>
      <c r="V378" s="14">
        <v>2411</v>
      </c>
      <c r="W378" s="14">
        <v>0</v>
      </c>
      <c r="X378" s="14">
        <v>2588640.39</v>
      </c>
      <c r="Y378" s="15">
        <v>0</v>
      </c>
      <c r="Z378" s="13">
        <v>2588640.39</v>
      </c>
      <c r="AA378" s="16">
        <v>0</v>
      </c>
      <c r="AB378" s="16">
        <v>0</v>
      </c>
      <c r="AC378" s="13">
        <v>65315.24</v>
      </c>
      <c r="AD378" s="14">
        <v>14455151</v>
      </c>
      <c r="AE378" s="14">
        <v>0</v>
      </c>
      <c r="AF378" s="14">
        <v>0</v>
      </c>
      <c r="AG378" s="14">
        <v>4175293.21</v>
      </c>
      <c r="AH378" s="14">
        <v>260955.87</v>
      </c>
      <c r="AI378" s="14">
        <v>0</v>
      </c>
      <c r="AJ378" s="17">
        <v>21545355.71</v>
      </c>
      <c r="AK378" s="18">
        <v>7984500</v>
      </c>
      <c r="AL378" s="18">
        <v>0</v>
      </c>
      <c r="AM378" s="18">
        <v>28603900</v>
      </c>
      <c r="AN378" s="18">
        <v>2519200</v>
      </c>
      <c r="AO378" s="18">
        <v>0</v>
      </c>
      <c r="AP378" s="18">
        <v>18628000</v>
      </c>
      <c r="AQ378" s="6">
        <v>57735600</v>
      </c>
      <c r="AR378" s="15">
        <v>2221808.26</v>
      </c>
      <c r="AS378" s="15">
        <v>320000</v>
      </c>
      <c r="AT378" s="15">
        <v>3324567.59</v>
      </c>
      <c r="AU378" s="13">
        <v>5866375.85</v>
      </c>
      <c r="AV378" s="18">
        <v>0</v>
      </c>
      <c r="AW378" s="18">
        <v>20250</v>
      </c>
      <c r="AX378" s="18">
        <v>0</v>
      </c>
      <c r="AY378" s="18">
        <v>0</v>
      </c>
      <c r="AZ378" s="18">
        <v>0</v>
      </c>
      <c r="BA378" s="18">
        <v>0</v>
      </c>
      <c r="BB378" s="18">
        <v>0</v>
      </c>
      <c r="BC378" s="18">
        <v>0</v>
      </c>
      <c r="BD378" s="18">
        <v>0</v>
      </c>
      <c r="BE378" s="18">
        <v>0</v>
      </c>
      <c r="BF378" s="18">
        <v>0</v>
      </c>
      <c r="BG378" s="18">
        <v>0</v>
      </c>
      <c r="BH378" s="18">
        <v>0</v>
      </c>
      <c r="BI378" s="18">
        <v>0</v>
      </c>
      <c r="BJ378" s="18">
        <v>0</v>
      </c>
      <c r="BK378" s="18">
        <v>0</v>
      </c>
      <c r="BL378" s="18">
        <v>0</v>
      </c>
      <c r="BM378" s="18">
        <v>0</v>
      </c>
      <c r="BN378" s="18">
        <v>0</v>
      </c>
      <c r="BO378" s="18">
        <v>0</v>
      </c>
      <c r="BP378" s="18">
        <v>0</v>
      </c>
      <c r="BQ378" s="18">
        <v>0</v>
      </c>
      <c r="BR378" s="18"/>
      <c r="BS378" s="19">
        <f t="shared" si="5"/>
        <v>10041669.059999999</v>
      </c>
    </row>
    <row r="379" spans="1:71" ht="15.75" customHeight="1">
      <c r="A379" s="3" t="s">
        <v>875</v>
      </c>
      <c r="B379" s="3" t="s">
        <v>876</v>
      </c>
      <c r="C379" s="3" t="s">
        <v>872</v>
      </c>
      <c r="D379" s="5">
        <v>592448400</v>
      </c>
      <c r="E379" s="5">
        <v>588636800</v>
      </c>
      <c r="F379" s="6">
        <v>1181085200</v>
      </c>
      <c r="G379" s="7">
        <v>0</v>
      </c>
      <c r="H379" s="7">
        <v>1181085200</v>
      </c>
      <c r="I379" s="8">
        <v>630805</v>
      </c>
      <c r="J379" s="6">
        <v>1181716005</v>
      </c>
      <c r="K379" s="9">
        <v>2.654</v>
      </c>
      <c r="L379" s="46">
        <v>97.53</v>
      </c>
      <c r="M379" s="46"/>
      <c r="N379" s="10">
        <v>0</v>
      </c>
      <c r="O379" s="11">
        <v>0</v>
      </c>
      <c r="P379" s="8">
        <v>0</v>
      </c>
      <c r="Q379" s="12">
        <v>36332921</v>
      </c>
      <c r="R379" s="6">
        <v>1218048926</v>
      </c>
      <c r="S379" s="13">
        <v>3027689.96</v>
      </c>
      <c r="T379" s="13">
        <v>0</v>
      </c>
      <c r="U379" s="13">
        <v>0</v>
      </c>
      <c r="V379" s="14">
        <v>1574.66</v>
      </c>
      <c r="W379" s="14">
        <v>0</v>
      </c>
      <c r="X379" s="14">
        <v>3026115.3</v>
      </c>
      <c r="Y379" s="15">
        <v>0</v>
      </c>
      <c r="Z379" s="13">
        <v>3026115.3</v>
      </c>
      <c r="AA379" s="16">
        <v>0</v>
      </c>
      <c r="AB379" s="16">
        <v>0</v>
      </c>
      <c r="AC379" s="13">
        <v>76354.43</v>
      </c>
      <c r="AD379" s="14">
        <v>19644861</v>
      </c>
      <c r="AE379" s="14">
        <v>0</v>
      </c>
      <c r="AF379" s="14">
        <v>0</v>
      </c>
      <c r="AG379" s="14">
        <v>8208003.69</v>
      </c>
      <c r="AH379" s="14">
        <v>0</v>
      </c>
      <c r="AI379" s="14">
        <v>397785</v>
      </c>
      <c r="AJ379" s="17">
        <v>31353119.42</v>
      </c>
      <c r="AK379" s="18">
        <v>29999200</v>
      </c>
      <c r="AL379" s="18">
        <v>0</v>
      </c>
      <c r="AM379" s="18">
        <v>25468800</v>
      </c>
      <c r="AN379" s="18">
        <v>30112000</v>
      </c>
      <c r="AO379" s="18">
        <v>8352900</v>
      </c>
      <c r="AP379" s="18">
        <v>8441500</v>
      </c>
      <c r="AQ379" s="6">
        <v>102374400</v>
      </c>
      <c r="AR379" s="15">
        <v>3742424.9</v>
      </c>
      <c r="AS379" s="15">
        <v>250000</v>
      </c>
      <c r="AT379" s="15">
        <v>5072424.9</v>
      </c>
      <c r="AU379" s="13">
        <v>9064849.8</v>
      </c>
      <c r="AV379" s="18">
        <v>5500</v>
      </c>
      <c r="AW379" s="18">
        <v>32500</v>
      </c>
      <c r="AX379" s="18">
        <v>0</v>
      </c>
      <c r="AY379" s="18">
        <v>0</v>
      </c>
      <c r="AZ379" s="18">
        <v>0</v>
      </c>
      <c r="BA379" s="18">
        <v>0</v>
      </c>
      <c r="BB379" s="18">
        <v>0</v>
      </c>
      <c r="BC379" s="18">
        <v>0</v>
      </c>
      <c r="BD379" s="18">
        <v>0</v>
      </c>
      <c r="BE379" s="18">
        <v>0</v>
      </c>
      <c r="BF379" s="18">
        <v>0</v>
      </c>
      <c r="BG379" s="18">
        <v>0</v>
      </c>
      <c r="BH379" s="18">
        <v>0</v>
      </c>
      <c r="BI379" s="18">
        <v>0</v>
      </c>
      <c r="BJ379" s="18">
        <v>0</v>
      </c>
      <c r="BK379" s="18">
        <v>0</v>
      </c>
      <c r="BL379" s="18">
        <v>0</v>
      </c>
      <c r="BM379" s="18">
        <v>0</v>
      </c>
      <c r="BN379" s="18">
        <v>0</v>
      </c>
      <c r="BO379" s="18">
        <v>0</v>
      </c>
      <c r="BP379" s="18">
        <v>0</v>
      </c>
      <c r="BQ379" s="18">
        <v>0</v>
      </c>
      <c r="BR379" s="18"/>
      <c r="BS379" s="19">
        <f t="shared" si="5"/>
        <v>17272853.490000002</v>
      </c>
    </row>
    <row r="380" spans="1:71" ht="15.75" customHeight="1">
      <c r="A380" s="3" t="s">
        <v>877</v>
      </c>
      <c r="B380" s="3" t="s">
        <v>878</v>
      </c>
      <c r="C380" s="3" t="s">
        <v>872</v>
      </c>
      <c r="D380" s="5">
        <v>1737357400</v>
      </c>
      <c r="E380" s="5">
        <v>1364811400</v>
      </c>
      <c r="F380" s="6">
        <v>3102168800</v>
      </c>
      <c r="G380" s="7">
        <v>0</v>
      </c>
      <c r="H380" s="7">
        <v>3102168800</v>
      </c>
      <c r="I380" s="8">
        <v>1401150</v>
      </c>
      <c r="J380" s="6">
        <v>3103569950</v>
      </c>
      <c r="K380" s="9">
        <v>1.5539999999999998</v>
      </c>
      <c r="L380" s="46">
        <v>107.38</v>
      </c>
      <c r="M380" s="46"/>
      <c r="N380" s="10">
        <v>0</v>
      </c>
      <c r="O380" s="11">
        <v>0</v>
      </c>
      <c r="P380" s="8">
        <v>206132625</v>
      </c>
      <c r="Q380" s="12">
        <v>0</v>
      </c>
      <c r="R380" s="6">
        <v>2897437325</v>
      </c>
      <c r="S380" s="13">
        <v>7202126.06</v>
      </c>
      <c r="T380" s="13">
        <v>0</v>
      </c>
      <c r="U380" s="13">
        <v>0</v>
      </c>
      <c r="V380" s="14">
        <v>20097.96</v>
      </c>
      <c r="W380" s="14">
        <v>0</v>
      </c>
      <c r="X380" s="14">
        <v>7182028.1</v>
      </c>
      <c r="Y380" s="15">
        <v>0</v>
      </c>
      <c r="Z380" s="13">
        <v>7182028.1</v>
      </c>
      <c r="AA380" s="16">
        <v>0</v>
      </c>
      <c r="AB380" s="16">
        <v>0</v>
      </c>
      <c r="AC380" s="13">
        <v>181042.13</v>
      </c>
      <c r="AD380" s="14">
        <v>0</v>
      </c>
      <c r="AE380" s="14">
        <v>30365543</v>
      </c>
      <c r="AF380" s="14">
        <v>0</v>
      </c>
      <c r="AG380" s="14">
        <v>9418662.17</v>
      </c>
      <c r="AH380" s="14">
        <v>96210.66</v>
      </c>
      <c r="AI380" s="14">
        <v>958862</v>
      </c>
      <c r="AJ380" s="17">
        <v>48202348.059999995</v>
      </c>
      <c r="AK380" s="18">
        <v>113288200</v>
      </c>
      <c r="AL380" s="18">
        <v>0</v>
      </c>
      <c r="AM380" s="18">
        <v>71663000</v>
      </c>
      <c r="AN380" s="18">
        <v>37683200</v>
      </c>
      <c r="AO380" s="18">
        <v>6696500</v>
      </c>
      <c r="AP380" s="18">
        <v>2475400</v>
      </c>
      <c r="AQ380" s="6">
        <v>231806300</v>
      </c>
      <c r="AR380" s="15">
        <v>3666904.78</v>
      </c>
      <c r="AS380" s="15">
        <v>400000</v>
      </c>
      <c r="AT380" s="15">
        <v>6441904.78</v>
      </c>
      <c r="AU380" s="13">
        <v>10508809.56</v>
      </c>
      <c r="AV380" s="18">
        <v>500</v>
      </c>
      <c r="AW380" s="18">
        <v>21750</v>
      </c>
      <c r="AX380" s="18">
        <v>0</v>
      </c>
      <c r="AY380" s="18">
        <v>0</v>
      </c>
      <c r="AZ380" s="18">
        <v>0</v>
      </c>
      <c r="BA380" s="18">
        <v>0</v>
      </c>
      <c r="BB380" s="18">
        <v>0</v>
      </c>
      <c r="BC380" s="18">
        <v>0</v>
      </c>
      <c r="BD380" s="18">
        <v>0</v>
      </c>
      <c r="BE380" s="18">
        <v>0</v>
      </c>
      <c r="BF380" s="18">
        <v>0</v>
      </c>
      <c r="BG380" s="18">
        <v>0</v>
      </c>
      <c r="BH380" s="18">
        <v>0</v>
      </c>
      <c r="BI380" s="18">
        <v>0</v>
      </c>
      <c r="BJ380" s="18">
        <v>0</v>
      </c>
      <c r="BK380" s="18">
        <v>0</v>
      </c>
      <c r="BL380" s="18">
        <v>0</v>
      </c>
      <c r="BM380" s="18">
        <v>0</v>
      </c>
      <c r="BN380" s="18">
        <v>0</v>
      </c>
      <c r="BO380" s="18">
        <v>0</v>
      </c>
      <c r="BP380" s="18">
        <v>0</v>
      </c>
      <c r="BQ380" s="18">
        <v>0</v>
      </c>
      <c r="BR380" s="18"/>
      <c r="BS380" s="19">
        <f t="shared" si="5"/>
        <v>19927471.73</v>
      </c>
    </row>
    <row r="381" spans="1:71" ht="15.75" customHeight="1">
      <c r="A381" s="3" t="s">
        <v>879</v>
      </c>
      <c r="B381" s="3" t="s">
        <v>880</v>
      </c>
      <c r="C381" s="3" t="s">
        <v>872</v>
      </c>
      <c r="D381" s="5">
        <v>1739093900</v>
      </c>
      <c r="E381" s="5">
        <v>1641803900</v>
      </c>
      <c r="F381" s="6">
        <v>3380897800</v>
      </c>
      <c r="G381" s="7">
        <v>0</v>
      </c>
      <c r="H381" s="7">
        <v>3380897800</v>
      </c>
      <c r="I381" s="8">
        <v>1594897</v>
      </c>
      <c r="J381" s="6">
        <v>3382492697</v>
      </c>
      <c r="K381" s="9">
        <v>1.956</v>
      </c>
      <c r="L381" s="46">
        <v>81.38</v>
      </c>
      <c r="M381" s="46"/>
      <c r="N381" s="10">
        <v>0</v>
      </c>
      <c r="O381" s="11">
        <v>0</v>
      </c>
      <c r="P381" s="8">
        <v>0</v>
      </c>
      <c r="Q381" s="12">
        <v>775436897</v>
      </c>
      <c r="R381" s="6">
        <v>4157929594</v>
      </c>
      <c r="S381" s="13">
        <v>10335316.94</v>
      </c>
      <c r="T381" s="13">
        <v>0</v>
      </c>
      <c r="U381" s="13">
        <v>0</v>
      </c>
      <c r="V381" s="14">
        <v>756.15</v>
      </c>
      <c r="W381" s="14">
        <v>0</v>
      </c>
      <c r="X381" s="14">
        <v>10334560.79</v>
      </c>
      <c r="Y381" s="15">
        <v>0</v>
      </c>
      <c r="Z381" s="13">
        <v>10334560.79</v>
      </c>
      <c r="AA381" s="16">
        <v>0</v>
      </c>
      <c r="AB381" s="16">
        <v>0</v>
      </c>
      <c r="AC381" s="13">
        <v>260769.21</v>
      </c>
      <c r="AD381" s="14">
        <v>0</v>
      </c>
      <c r="AE381" s="14">
        <v>42944351</v>
      </c>
      <c r="AF381" s="14">
        <v>0</v>
      </c>
      <c r="AG381" s="14">
        <v>10854546.53</v>
      </c>
      <c r="AH381" s="14">
        <v>507373.9</v>
      </c>
      <c r="AI381" s="14">
        <v>1257680.21</v>
      </c>
      <c r="AJ381" s="17">
        <v>66159281.64</v>
      </c>
      <c r="AK381" s="18">
        <v>31737300</v>
      </c>
      <c r="AL381" s="18">
        <v>7040000</v>
      </c>
      <c r="AM381" s="18">
        <v>122423000</v>
      </c>
      <c r="AN381" s="18">
        <v>24823700</v>
      </c>
      <c r="AO381" s="18">
        <v>0</v>
      </c>
      <c r="AP381" s="18">
        <v>13963900</v>
      </c>
      <c r="AQ381" s="6">
        <v>199987900</v>
      </c>
      <c r="AR381" s="15">
        <v>2595504.07</v>
      </c>
      <c r="AS381" s="15">
        <v>315000</v>
      </c>
      <c r="AT381" s="15">
        <v>6410504.07</v>
      </c>
      <c r="AU381" s="13">
        <v>9321008.14</v>
      </c>
      <c r="AV381" s="18">
        <v>4000</v>
      </c>
      <c r="AW381" s="18">
        <v>31750</v>
      </c>
      <c r="AX381" s="18">
        <v>0</v>
      </c>
      <c r="AY381" s="18">
        <v>0</v>
      </c>
      <c r="AZ381" s="18">
        <v>0</v>
      </c>
      <c r="BA381" s="18">
        <v>0</v>
      </c>
      <c r="BB381" s="18">
        <v>0</v>
      </c>
      <c r="BC381" s="18">
        <v>0</v>
      </c>
      <c r="BD381" s="18">
        <v>0</v>
      </c>
      <c r="BE381" s="18">
        <v>0</v>
      </c>
      <c r="BF381" s="18">
        <v>0</v>
      </c>
      <c r="BG381" s="18">
        <v>0</v>
      </c>
      <c r="BH381" s="18">
        <v>0</v>
      </c>
      <c r="BI381" s="18">
        <v>0</v>
      </c>
      <c r="BJ381" s="18">
        <v>0</v>
      </c>
      <c r="BK381" s="18">
        <v>0</v>
      </c>
      <c r="BL381" s="18">
        <v>0</v>
      </c>
      <c r="BM381" s="18">
        <v>0</v>
      </c>
      <c r="BN381" s="18">
        <v>0</v>
      </c>
      <c r="BO381" s="18">
        <v>0</v>
      </c>
      <c r="BP381" s="18">
        <v>0</v>
      </c>
      <c r="BQ381" s="18">
        <v>0</v>
      </c>
      <c r="BR381" s="18"/>
      <c r="BS381" s="19">
        <f t="shared" si="5"/>
        <v>20175554.67</v>
      </c>
    </row>
    <row r="382" spans="1:71" ht="15.75" customHeight="1">
      <c r="A382" s="3" t="s">
        <v>881</v>
      </c>
      <c r="B382" s="3" t="s">
        <v>882</v>
      </c>
      <c r="C382" s="3" t="s">
        <v>872</v>
      </c>
      <c r="D382" s="5">
        <v>159537500</v>
      </c>
      <c r="E382" s="5">
        <v>279047800</v>
      </c>
      <c r="F382" s="6">
        <v>438585300</v>
      </c>
      <c r="G382" s="7">
        <v>0</v>
      </c>
      <c r="H382" s="7">
        <v>438585300</v>
      </c>
      <c r="I382" s="8">
        <v>9234</v>
      </c>
      <c r="J382" s="6">
        <v>438594534</v>
      </c>
      <c r="K382" s="9">
        <v>2.629</v>
      </c>
      <c r="L382" s="46">
        <v>100.43</v>
      </c>
      <c r="M382" s="46"/>
      <c r="N382" s="10">
        <v>0</v>
      </c>
      <c r="O382" s="11">
        <v>0</v>
      </c>
      <c r="P382" s="8">
        <v>609998</v>
      </c>
      <c r="Q382" s="12">
        <v>0</v>
      </c>
      <c r="R382" s="6">
        <v>437984536</v>
      </c>
      <c r="S382" s="13">
        <v>1088693.04</v>
      </c>
      <c r="T382" s="13">
        <v>0</v>
      </c>
      <c r="U382" s="13">
        <v>0</v>
      </c>
      <c r="V382" s="14">
        <v>734.45</v>
      </c>
      <c r="W382" s="14">
        <v>0</v>
      </c>
      <c r="X382" s="14">
        <v>1087958.59</v>
      </c>
      <c r="Y382" s="15">
        <v>0</v>
      </c>
      <c r="Z382" s="13">
        <v>1087958.59</v>
      </c>
      <c r="AA382" s="16">
        <v>0</v>
      </c>
      <c r="AB382" s="16">
        <v>0</v>
      </c>
      <c r="AC382" s="13">
        <v>27452.48</v>
      </c>
      <c r="AD382" s="14">
        <v>4227002</v>
      </c>
      <c r="AE382" s="14">
        <v>2177827</v>
      </c>
      <c r="AF382" s="14">
        <v>0</v>
      </c>
      <c r="AG382" s="14">
        <v>3817851.98</v>
      </c>
      <c r="AH382" s="14">
        <v>43859.45</v>
      </c>
      <c r="AI382" s="14">
        <v>145436.6</v>
      </c>
      <c r="AJ382" s="17">
        <v>11527388.1</v>
      </c>
      <c r="AK382" s="18">
        <v>725000</v>
      </c>
      <c r="AL382" s="18">
        <v>0</v>
      </c>
      <c r="AM382" s="18">
        <v>22102600</v>
      </c>
      <c r="AN382" s="18">
        <v>20892300</v>
      </c>
      <c r="AO382" s="18">
        <v>680000</v>
      </c>
      <c r="AP382" s="18">
        <v>5218000</v>
      </c>
      <c r="AQ382" s="6">
        <v>49617900</v>
      </c>
      <c r="AR382" s="15">
        <v>470700.62</v>
      </c>
      <c r="AS382" s="15">
        <v>36000</v>
      </c>
      <c r="AT382" s="15">
        <v>1220160.62</v>
      </c>
      <c r="AU382" s="13">
        <v>1726861.2400000002</v>
      </c>
      <c r="AV382" s="18">
        <v>0</v>
      </c>
      <c r="AW382" s="18">
        <v>8000</v>
      </c>
      <c r="AX382" s="18">
        <v>0</v>
      </c>
      <c r="AY382" s="18">
        <v>0</v>
      </c>
      <c r="AZ382" s="18">
        <v>0</v>
      </c>
      <c r="BA382" s="18">
        <v>0</v>
      </c>
      <c r="BB382" s="18">
        <v>0</v>
      </c>
      <c r="BC382" s="18">
        <v>0</v>
      </c>
      <c r="BD382" s="18">
        <v>0</v>
      </c>
      <c r="BE382" s="18">
        <v>0</v>
      </c>
      <c r="BF382" s="18">
        <v>0</v>
      </c>
      <c r="BG382" s="18">
        <v>0</v>
      </c>
      <c r="BH382" s="18">
        <v>0</v>
      </c>
      <c r="BI382" s="18">
        <v>0</v>
      </c>
      <c r="BJ382" s="18">
        <v>0</v>
      </c>
      <c r="BK382" s="18">
        <v>0</v>
      </c>
      <c r="BL382" s="18">
        <v>0</v>
      </c>
      <c r="BM382" s="18">
        <v>0</v>
      </c>
      <c r="BN382" s="18">
        <v>0</v>
      </c>
      <c r="BO382" s="18">
        <v>0</v>
      </c>
      <c r="BP382" s="18">
        <v>0</v>
      </c>
      <c r="BQ382" s="18">
        <v>0</v>
      </c>
      <c r="BR382" s="18"/>
      <c r="BS382" s="19">
        <f t="shared" si="5"/>
        <v>5544713.220000001</v>
      </c>
    </row>
    <row r="383" spans="1:71" ht="15.75" customHeight="1">
      <c r="A383" s="3" t="s">
        <v>883</v>
      </c>
      <c r="B383" s="3" t="s">
        <v>884</v>
      </c>
      <c r="C383" s="3" t="s">
        <v>872</v>
      </c>
      <c r="D383" s="5">
        <v>743686600</v>
      </c>
      <c r="E383" s="5">
        <v>1076768700</v>
      </c>
      <c r="F383" s="6">
        <v>1820455300</v>
      </c>
      <c r="G383" s="7">
        <v>0</v>
      </c>
      <c r="H383" s="7">
        <v>1820455300</v>
      </c>
      <c r="I383" s="8">
        <v>409762</v>
      </c>
      <c r="J383" s="6">
        <v>1820865062</v>
      </c>
      <c r="K383" s="9">
        <v>2.5349999999999997</v>
      </c>
      <c r="L383" s="46">
        <v>90.12</v>
      </c>
      <c r="M383" s="46"/>
      <c r="N383" s="10">
        <v>0</v>
      </c>
      <c r="O383" s="11">
        <v>0</v>
      </c>
      <c r="P383" s="8">
        <v>0</v>
      </c>
      <c r="Q383" s="12">
        <v>201666624</v>
      </c>
      <c r="R383" s="6">
        <v>2022531686</v>
      </c>
      <c r="S383" s="13">
        <v>5027383.35</v>
      </c>
      <c r="T383" s="13">
        <v>0</v>
      </c>
      <c r="U383" s="13">
        <v>0</v>
      </c>
      <c r="V383" s="14">
        <v>1082.06</v>
      </c>
      <c r="W383" s="14">
        <v>0</v>
      </c>
      <c r="X383" s="14">
        <v>5026301.29</v>
      </c>
      <c r="Y383" s="15">
        <v>0</v>
      </c>
      <c r="Z383" s="13">
        <v>5026301.29</v>
      </c>
      <c r="AA383" s="16">
        <v>0</v>
      </c>
      <c r="AB383" s="16">
        <v>0</v>
      </c>
      <c r="AC383" s="13">
        <v>126826.7</v>
      </c>
      <c r="AD383" s="14">
        <v>18710883</v>
      </c>
      <c r="AE383" s="14">
        <v>12201856</v>
      </c>
      <c r="AF383" s="14">
        <v>0</v>
      </c>
      <c r="AG383" s="14">
        <v>9056816</v>
      </c>
      <c r="AH383" s="14">
        <v>364091.06</v>
      </c>
      <c r="AI383" s="14">
        <v>672041.4</v>
      </c>
      <c r="AJ383" s="17">
        <v>46158815.45</v>
      </c>
      <c r="AK383" s="18">
        <v>30604800</v>
      </c>
      <c r="AL383" s="18">
        <v>32909700</v>
      </c>
      <c r="AM383" s="18">
        <v>170181300</v>
      </c>
      <c r="AN383" s="18">
        <v>18612600</v>
      </c>
      <c r="AO383" s="18">
        <v>1105700</v>
      </c>
      <c r="AP383" s="18">
        <v>6006300</v>
      </c>
      <c r="AQ383" s="6">
        <v>259420400</v>
      </c>
      <c r="AR383" s="15">
        <v>4114370.83</v>
      </c>
      <c r="AS383" s="15">
        <v>300000</v>
      </c>
      <c r="AT383" s="15">
        <v>6664370.83</v>
      </c>
      <c r="AU383" s="13">
        <v>11078741.66</v>
      </c>
      <c r="AV383" s="18">
        <v>1250</v>
      </c>
      <c r="AW383" s="18">
        <v>26750</v>
      </c>
      <c r="AX383" s="18">
        <v>0</v>
      </c>
      <c r="AY383" s="18">
        <v>0</v>
      </c>
      <c r="AZ383" s="18">
        <v>0</v>
      </c>
      <c r="BA383" s="18">
        <v>0</v>
      </c>
      <c r="BB383" s="18">
        <v>0</v>
      </c>
      <c r="BC383" s="18">
        <v>0</v>
      </c>
      <c r="BD383" s="18">
        <v>0</v>
      </c>
      <c r="BE383" s="18">
        <v>0</v>
      </c>
      <c r="BF383" s="18">
        <v>0</v>
      </c>
      <c r="BG383" s="18">
        <v>0</v>
      </c>
      <c r="BH383" s="18">
        <v>0</v>
      </c>
      <c r="BI383" s="18">
        <v>0</v>
      </c>
      <c r="BJ383" s="18">
        <v>0</v>
      </c>
      <c r="BK383" s="18">
        <v>0</v>
      </c>
      <c r="BL383" s="18">
        <v>0</v>
      </c>
      <c r="BM383" s="18">
        <v>0</v>
      </c>
      <c r="BN383" s="18">
        <v>0</v>
      </c>
      <c r="BO383" s="18">
        <v>0</v>
      </c>
      <c r="BP383" s="18">
        <v>0</v>
      </c>
      <c r="BQ383" s="18">
        <v>0</v>
      </c>
      <c r="BR383" s="18"/>
      <c r="BS383" s="19">
        <f t="shared" si="5"/>
        <v>20135557.66</v>
      </c>
    </row>
    <row r="384" spans="1:71" ht="15.75" customHeight="1">
      <c r="A384" s="3" t="s">
        <v>885</v>
      </c>
      <c r="B384" s="3" t="s">
        <v>886</v>
      </c>
      <c r="C384" s="3" t="s">
        <v>872</v>
      </c>
      <c r="D384" s="5">
        <v>1302466800</v>
      </c>
      <c r="E384" s="5">
        <v>1792841700</v>
      </c>
      <c r="F384" s="6">
        <v>3095308500</v>
      </c>
      <c r="G384" s="7">
        <v>157600</v>
      </c>
      <c r="H384" s="7">
        <v>3095150900</v>
      </c>
      <c r="I384" s="8">
        <v>0</v>
      </c>
      <c r="J384" s="6">
        <v>3095150900</v>
      </c>
      <c r="K384" s="9">
        <v>2.645</v>
      </c>
      <c r="L384" s="46">
        <v>82</v>
      </c>
      <c r="M384" s="46"/>
      <c r="N384" s="10">
        <v>0</v>
      </c>
      <c r="O384" s="11">
        <v>0</v>
      </c>
      <c r="P384" s="8">
        <v>0</v>
      </c>
      <c r="Q384" s="12">
        <v>689296139</v>
      </c>
      <c r="R384" s="6">
        <v>3784447039</v>
      </c>
      <c r="S384" s="13">
        <v>9406955.73</v>
      </c>
      <c r="T384" s="13">
        <v>0</v>
      </c>
      <c r="U384" s="13">
        <v>0</v>
      </c>
      <c r="V384" s="14">
        <v>9074.27</v>
      </c>
      <c r="W384" s="14">
        <v>0</v>
      </c>
      <c r="X384" s="14">
        <v>9397881.46</v>
      </c>
      <c r="Y384" s="15">
        <v>0</v>
      </c>
      <c r="Z384" s="13">
        <v>9397881.46</v>
      </c>
      <c r="AA384" s="16">
        <v>0</v>
      </c>
      <c r="AB384" s="16">
        <v>0</v>
      </c>
      <c r="AC384" s="13">
        <v>237084.82</v>
      </c>
      <c r="AD384" s="14">
        <v>33720060</v>
      </c>
      <c r="AE384" s="14">
        <v>22223649</v>
      </c>
      <c r="AF384" s="14">
        <v>0</v>
      </c>
      <c r="AG384" s="14">
        <v>14251063.33</v>
      </c>
      <c r="AH384" s="14">
        <v>773787.73</v>
      </c>
      <c r="AI384" s="14">
        <v>1251133.18</v>
      </c>
      <c r="AJ384" s="17">
        <v>81854659.52000001</v>
      </c>
      <c r="AK384" s="18">
        <v>68799400</v>
      </c>
      <c r="AL384" s="18">
        <v>0</v>
      </c>
      <c r="AM384" s="18">
        <v>118822800</v>
      </c>
      <c r="AN384" s="18">
        <v>37876300</v>
      </c>
      <c r="AO384" s="18">
        <v>797400</v>
      </c>
      <c r="AP384" s="18">
        <v>20938200</v>
      </c>
      <c r="AQ384" s="6">
        <v>247234100</v>
      </c>
      <c r="AR384" s="15">
        <v>6191344.46</v>
      </c>
      <c r="AS384" s="15">
        <v>510000</v>
      </c>
      <c r="AT384" s="15">
        <v>9851344.46</v>
      </c>
      <c r="AU384" s="13">
        <v>16552688.920000002</v>
      </c>
      <c r="AV384" s="18">
        <v>7750</v>
      </c>
      <c r="AW384" s="18">
        <v>90000</v>
      </c>
      <c r="AX384" s="18">
        <v>0</v>
      </c>
      <c r="AY384" s="18">
        <v>41500</v>
      </c>
      <c r="AZ384" s="18">
        <v>0</v>
      </c>
      <c r="BA384" s="18">
        <v>0</v>
      </c>
      <c r="BB384" s="18">
        <v>0</v>
      </c>
      <c r="BC384" s="18">
        <v>0</v>
      </c>
      <c r="BD384" s="18">
        <v>0</v>
      </c>
      <c r="BE384" s="18">
        <v>0</v>
      </c>
      <c r="BF384" s="18">
        <v>0</v>
      </c>
      <c r="BG384" s="18">
        <v>0</v>
      </c>
      <c r="BH384" s="18">
        <v>0</v>
      </c>
      <c r="BI384" s="18">
        <v>0</v>
      </c>
      <c r="BJ384" s="18">
        <v>0</v>
      </c>
      <c r="BK384" s="18">
        <v>0</v>
      </c>
      <c r="BL384" s="18">
        <v>0</v>
      </c>
      <c r="BM384" s="18">
        <v>116100</v>
      </c>
      <c r="BN384" s="18">
        <v>157600</v>
      </c>
      <c r="BO384" s="18">
        <v>0</v>
      </c>
      <c r="BP384" s="18">
        <v>0</v>
      </c>
      <c r="BQ384" s="18">
        <v>0</v>
      </c>
      <c r="BR384" s="18"/>
      <c r="BS384" s="19">
        <f t="shared" si="5"/>
        <v>30803752.25</v>
      </c>
    </row>
    <row r="385" spans="1:71" ht="15.75" customHeight="1">
      <c r="A385" s="3" t="s">
        <v>887</v>
      </c>
      <c r="B385" s="3" t="s">
        <v>888</v>
      </c>
      <c r="C385" s="3" t="s">
        <v>872</v>
      </c>
      <c r="D385" s="5">
        <v>499220800</v>
      </c>
      <c r="E385" s="5">
        <v>806138800</v>
      </c>
      <c r="F385" s="6">
        <v>1305359600</v>
      </c>
      <c r="G385" s="7">
        <v>0</v>
      </c>
      <c r="H385" s="7">
        <v>1305359600</v>
      </c>
      <c r="I385" s="8">
        <v>0</v>
      </c>
      <c r="J385" s="6">
        <v>1305359600</v>
      </c>
      <c r="K385" s="9">
        <v>3.157</v>
      </c>
      <c r="L385" s="46">
        <v>78.73</v>
      </c>
      <c r="M385" s="46"/>
      <c r="N385" s="10">
        <v>0</v>
      </c>
      <c r="O385" s="11">
        <v>0</v>
      </c>
      <c r="P385" s="8">
        <v>0</v>
      </c>
      <c r="Q385" s="12">
        <v>364511183</v>
      </c>
      <c r="R385" s="6">
        <v>1669870783</v>
      </c>
      <c r="S385" s="13">
        <v>4150778.27</v>
      </c>
      <c r="T385" s="13">
        <v>0</v>
      </c>
      <c r="U385" s="13">
        <v>0</v>
      </c>
      <c r="V385" s="14">
        <v>18115.49</v>
      </c>
      <c r="W385" s="14">
        <v>0</v>
      </c>
      <c r="X385" s="14">
        <v>4132662.78</v>
      </c>
      <c r="Y385" s="15">
        <v>0</v>
      </c>
      <c r="Z385" s="13">
        <v>4132662.78</v>
      </c>
      <c r="AA385" s="16">
        <v>0</v>
      </c>
      <c r="AB385" s="16">
        <v>0</v>
      </c>
      <c r="AC385" s="13">
        <v>103964.57</v>
      </c>
      <c r="AD385" s="14">
        <v>16868643</v>
      </c>
      <c r="AE385" s="14">
        <v>0</v>
      </c>
      <c r="AF385" s="14">
        <v>0</v>
      </c>
      <c r="AG385" s="14">
        <v>19544156.45</v>
      </c>
      <c r="AH385" s="14">
        <v>0</v>
      </c>
      <c r="AI385" s="14">
        <v>551959.31</v>
      </c>
      <c r="AJ385" s="17">
        <v>41201386.11</v>
      </c>
      <c r="AK385" s="18">
        <v>53672900</v>
      </c>
      <c r="AL385" s="18">
        <v>3074800</v>
      </c>
      <c r="AM385" s="18">
        <v>39325300</v>
      </c>
      <c r="AN385" s="18">
        <v>24488200</v>
      </c>
      <c r="AO385" s="18">
        <v>11550200</v>
      </c>
      <c r="AP385" s="18">
        <v>68425100</v>
      </c>
      <c r="AQ385" s="6">
        <v>200536500</v>
      </c>
      <c r="AR385" s="15">
        <v>7198798.05</v>
      </c>
      <c r="AS385" s="15">
        <v>450000</v>
      </c>
      <c r="AT385" s="15">
        <v>9748798.05</v>
      </c>
      <c r="AU385" s="13">
        <v>17397596.1</v>
      </c>
      <c r="AV385" s="18">
        <v>15000</v>
      </c>
      <c r="AW385" s="18">
        <v>26750</v>
      </c>
      <c r="AX385" s="18">
        <v>0</v>
      </c>
      <c r="AY385" s="18">
        <v>0</v>
      </c>
      <c r="AZ385" s="18">
        <v>0</v>
      </c>
      <c r="BA385" s="18">
        <v>0</v>
      </c>
      <c r="BB385" s="18">
        <v>0</v>
      </c>
      <c r="BC385" s="18">
        <v>0</v>
      </c>
      <c r="BD385" s="18">
        <v>0</v>
      </c>
      <c r="BE385" s="18">
        <v>0</v>
      </c>
      <c r="BF385" s="18">
        <v>0</v>
      </c>
      <c r="BG385" s="18">
        <v>0</v>
      </c>
      <c r="BH385" s="18">
        <v>0</v>
      </c>
      <c r="BI385" s="18">
        <v>0</v>
      </c>
      <c r="BJ385" s="18">
        <v>0</v>
      </c>
      <c r="BK385" s="18">
        <v>0</v>
      </c>
      <c r="BL385" s="18">
        <v>0</v>
      </c>
      <c r="BM385" s="18">
        <v>0</v>
      </c>
      <c r="BN385" s="18">
        <v>0</v>
      </c>
      <c r="BO385" s="18">
        <v>0</v>
      </c>
      <c r="BP385" s="18">
        <v>0</v>
      </c>
      <c r="BQ385" s="18">
        <v>0</v>
      </c>
      <c r="BR385" s="18"/>
      <c r="BS385" s="19">
        <f t="shared" si="5"/>
        <v>36941752.55</v>
      </c>
    </row>
    <row r="386" spans="1:71" ht="15.75" customHeight="1">
      <c r="A386" s="3" t="s">
        <v>889</v>
      </c>
      <c r="B386" s="3" t="s">
        <v>890</v>
      </c>
      <c r="C386" s="3" t="s">
        <v>872</v>
      </c>
      <c r="D386" s="5">
        <v>1016531500</v>
      </c>
      <c r="E386" s="5">
        <v>1487681200</v>
      </c>
      <c r="F386" s="6">
        <v>2504212700</v>
      </c>
      <c r="G386" s="7">
        <v>7479230</v>
      </c>
      <c r="H386" s="7">
        <v>2496733470</v>
      </c>
      <c r="I386" s="8">
        <v>7669</v>
      </c>
      <c r="J386" s="6">
        <v>2496741139</v>
      </c>
      <c r="K386" s="9">
        <v>2.495</v>
      </c>
      <c r="L386" s="46">
        <v>71.81</v>
      </c>
      <c r="M386" s="46"/>
      <c r="N386" s="10">
        <v>0</v>
      </c>
      <c r="O386" s="11">
        <v>0</v>
      </c>
      <c r="P386" s="8">
        <v>0</v>
      </c>
      <c r="Q386" s="12">
        <v>995638427</v>
      </c>
      <c r="R386" s="6">
        <v>3492379566</v>
      </c>
      <c r="S386" s="13">
        <v>8680967.03</v>
      </c>
      <c r="T386" s="13">
        <v>0</v>
      </c>
      <c r="U386" s="13">
        <v>0</v>
      </c>
      <c r="V386" s="14">
        <v>10949.66</v>
      </c>
      <c r="W386" s="14">
        <v>0</v>
      </c>
      <c r="X386" s="14">
        <v>8670017.37</v>
      </c>
      <c r="Y386" s="15">
        <v>0</v>
      </c>
      <c r="Z386" s="13">
        <v>8670017.37</v>
      </c>
      <c r="AA386" s="16">
        <v>0</v>
      </c>
      <c r="AB386" s="16">
        <v>0</v>
      </c>
      <c r="AC386" s="13">
        <v>218615.22</v>
      </c>
      <c r="AD386" s="14">
        <v>22875990</v>
      </c>
      <c r="AE386" s="14">
        <v>10618752</v>
      </c>
      <c r="AF386" s="14">
        <v>0</v>
      </c>
      <c r="AG386" s="14">
        <v>18462972.59</v>
      </c>
      <c r="AH386" s="14">
        <v>249674</v>
      </c>
      <c r="AI386" s="14">
        <v>1172867</v>
      </c>
      <c r="AJ386" s="17">
        <v>62268888.18000001</v>
      </c>
      <c r="AK386" s="18">
        <v>52797400</v>
      </c>
      <c r="AL386" s="18">
        <v>0</v>
      </c>
      <c r="AM386" s="18">
        <v>42899500</v>
      </c>
      <c r="AN386" s="18">
        <v>7160000</v>
      </c>
      <c r="AO386" s="18">
        <v>4162900</v>
      </c>
      <c r="AP386" s="18">
        <v>12207900</v>
      </c>
      <c r="AQ386" s="6">
        <v>119227700</v>
      </c>
      <c r="AR386" s="15">
        <v>5643494.18</v>
      </c>
      <c r="AS386" s="15">
        <v>220000</v>
      </c>
      <c r="AT386" s="15">
        <v>7963494.18</v>
      </c>
      <c r="AU386" s="13">
        <v>13826988.36</v>
      </c>
      <c r="AV386" s="18">
        <v>10000</v>
      </c>
      <c r="AW386" s="18">
        <v>63750</v>
      </c>
      <c r="AX386" s="18">
        <v>0</v>
      </c>
      <c r="AY386" s="18">
        <v>7479230</v>
      </c>
      <c r="AZ386" s="18">
        <v>0</v>
      </c>
      <c r="BA386" s="18">
        <v>0</v>
      </c>
      <c r="BB386" s="18">
        <v>0</v>
      </c>
      <c r="BC386" s="18">
        <v>0</v>
      </c>
      <c r="BD386" s="18">
        <v>0</v>
      </c>
      <c r="BE386" s="18">
        <v>0</v>
      </c>
      <c r="BF386" s="18">
        <v>0</v>
      </c>
      <c r="BG386" s="18">
        <v>0</v>
      </c>
      <c r="BH386" s="18">
        <v>0</v>
      </c>
      <c r="BI386" s="18">
        <v>0</v>
      </c>
      <c r="BJ386" s="18">
        <v>0</v>
      </c>
      <c r="BK386" s="18">
        <v>0</v>
      </c>
      <c r="BL386" s="18">
        <v>0</v>
      </c>
      <c r="BM386" s="18">
        <v>0</v>
      </c>
      <c r="BN386" s="18">
        <v>7479230</v>
      </c>
      <c r="BO386" s="18">
        <v>0</v>
      </c>
      <c r="BP386" s="18">
        <v>0</v>
      </c>
      <c r="BQ386" s="18">
        <v>0</v>
      </c>
      <c r="BR386" s="18"/>
      <c r="BS386" s="19">
        <f t="shared" si="5"/>
        <v>32289960.95</v>
      </c>
    </row>
    <row r="387" spans="1:71" ht="15.75" customHeight="1">
      <c r="A387" s="3" t="s">
        <v>891</v>
      </c>
      <c r="B387" s="3" t="s">
        <v>892</v>
      </c>
      <c r="C387" s="3" t="s">
        <v>872</v>
      </c>
      <c r="D387" s="5">
        <v>1580544100</v>
      </c>
      <c r="E387" s="5">
        <v>2169197488</v>
      </c>
      <c r="F387" s="6">
        <v>3749741588</v>
      </c>
      <c r="G387" s="7">
        <v>0</v>
      </c>
      <c r="H387" s="7">
        <v>3749741588</v>
      </c>
      <c r="I387" s="8">
        <v>4191032</v>
      </c>
      <c r="J387" s="6">
        <v>3753932620</v>
      </c>
      <c r="K387" s="9">
        <v>1.5979999999999999</v>
      </c>
      <c r="L387" s="46">
        <v>94.46</v>
      </c>
      <c r="M387" s="46"/>
      <c r="N387" s="10">
        <v>0</v>
      </c>
      <c r="O387" s="11">
        <v>0</v>
      </c>
      <c r="P387" s="8">
        <v>0</v>
      </c>
      <c r="Q387" s="12">
        <v>234720428</v>
      </c>
      <c r="R387" s="6">
        <v>3988653048</v>
      </c>
      <c r="S387" s="13">
        <v>9914548.21</v>
      </c>
      <c r="T387" s="13">
        <v>0</v>
      </c>
      <c r="U387" s="13">
        <v>0</v>
      </c>
      <c r="V387" s="14">
        <v>68637.81</v>
      </c>
      <c r="W387" s="14">
        <v>0</v>
      </c>
      <c r="X387" s="14">
        <v>9845910.4</v>
      </c>
      <c r="Y387" s="15">
        <v>0</v>
      </c>
      <c r="Z387" s="13">
        <v>9845910.4</v>
      </c>
      <c r="AA387" s="16">
        <v>0</v>
      </c>
      <c r="AB387" s="16">
        <v>0</v>
      </c>
      <c r="AC387" s="13">
        <v>247956.23</v>
      </c>
      <c r="AD387" s="14">
        <v>21830005</v>
      </c>
      <c r="AE387" s="14">
        <v>11030767</v>
      </c>
      <c r="AF387" s="14">
        <v>0</v>
      </c>
      <c r="AG387" s="14">
        <v>15716220.82</v>
      </c>
      <c r="AH387" s="14">
        <v>0</v>
      </c>
      <c r="AI387" s="14">
        <v>1285129.63</v>
      </c>
      <c r="AJ387" s="17">
        <v>59955989.080000006</v>
      </c>
      <c r="AK387" s="18">
        <v>34654600</v>
      </c>
      <c r="AL387" s="18">
        <v>150380200</v>
      </c>
      <c r="AM387" s="18">
        <v>154798200</v>
      </c>
      <c r="AN387" s="18">
        <v>24987600</v>
      </c>
      <c r="AO387" s="18">
        <v>495900</v>
      </c>
      <c r="AP387" s="18">
        <v>39894400</v>
      </c>
      <c r="AQ387" s="6">
        <v>405210900</v>
      </c>
      <c r="AR387" s="15">
        <v>4911437.32</v>
      </c>
      <c r="AS387" s="15">
        <v>237300</v>
      </c>
      <c r="AT387" s="15">
        <v>8585837.32</v>
      </c>
      <c r="AU387" s="13">
        <v>13734574.64</v>
      </c>
      <c r="AV387" s="18">
        <v>2250</v>
      </c>
      <c r="AW387" s="18">
        <v>53000</v>
      </c>
      <c r="AX387" s="18">
        <v>0</v>
      </c>
      <c r="AY387" s="18">
        <v>0</v>
      </c>
      <c r="AZ387" s="18">
        <v>0</v>
      </c>
      <c r="BA387" s="18">
        <v>0</v>
      </c>
      <c r="BB387" s="18">
        <v>0</v>
      </c>
      <c r="BC387" s="18">
        <v>0</v>
      </c>
      <c r="BD387" s="18">
        <v>0</v>
      </c>
      <c r="BE387" s="18">
        <v>0</v>
      </c>
      <c r="BF387" s="18">
        <v>0</v>
      </c>
      <c r="BG387" s="18">
        <v>0</v>
      </c>
      <c r="BH387" s="18">
        <v>0</v>
      </c>
      <c r="BI387" s="18">
        <v>0</v>
      </c>
      <c r="BJ387" s="18">
        <v>0</v>
      </c>
      <c r="BK387" s="18">
        <v>0</v>
      </c>
      <c r="BL387" s="18">
        <v>0</v>
      </c>
      <c r="BM387" s="18">
        <v>0</v>
      </c>
      <c r="BN387" s="18">
        <v>0</v>
      </c>
      <c r="BO387" s="18">
        <v>0</v>
      </c>
      <c r="BP387" s="18">
        <v>0</v>
      </c>
      <c r="BQ387" s="18">
        <v>0</v>
      </c>
      <c r="BR387" s="18"/>
      <c r="BS387" s="19">
        <f aca="true" t="shared" si="6" ref="BS387:BS450">AU387+AG387</f>
        <v>29450795.46</v>
      </c>
    </row>
    <row r="388" spans="1:71" ht="15.75" customHeight="1">
      <c r="A388" s="3" t="s">
        <v>893</v>
      </c>
      <c r="B388" s="3" t="s">
        <v>894</v>
      </c>
      <c r="C388" s="3" t="s">
        <v>872</v>
      </c>
      <c r="D388" s="5">
        <v>1470515000</v>
      </c>
      <c r="E388" s="5">
        <v>2389806500</v>
      </c>
      <c r="F388" s="6">
        <v>3860321500</v>
      </c>
      <c r="G388" s="7">
        <v>350000</v>
      </c>
      <c r="H388" s="7">
        <v>3859971500</v>
      </c>
      <c r="I388" s="8">
        <v>0</v>
      </c>
      <c r="J388" s="6">
        <v>3859971500</v>
      </c>
      <c r="K388" s="9">
        <v>2.005</v>
      </c>
      <c r="L388" s="46">
        <v>75.98</v>
      </c>
      <c r="M388" s="46"/>
      <c r="N388" s="10">
        <v>0</v>
      </c>
      <c r="O388" s="11">
        <v>0</v>
      </c>
      <c r="P388" s="8">
        <v>0</v>
      </c>
      <c r="Q388" s="12">
        <v>1276483874</v>
      </c>
      <c r="R388" s="6">
        <v>5136455374</v>
      </c>
      <c r="S388" s="13">
        <v>12767627.03</v>
      </c>
      <c r="T388" s="13">
        <v>0</v>
      </c>
      <c r="U388" s="13">
        <v>0</v>
      </c>
      <c r="V388" s="14">
        <v>125196.61</v>
      </c>
      <c r="W388" s="14">
        <v>0</v>
      </c>
      <c r="X388" s="14">
        <v>12642430.42</v>
      </c>
      <c r="Y388" s="15">
        <v>0</v>
      </c>
      <c r="Z388" s="13">
        <v>12642430.42</v>
      </c>
      <c r="AA388" s="16">
        <v>0</v>
      </c>
      <c r="AB388" s="16">
        <v>0</v>
      </c>
      <c r="AC388" s="13">
        <v>318329.5</v>
      </c>
      <c r="AD388" s="14">
        <v>28502394</v>
      </c>
      <c r="AE388" s="14">
        <v>16546487</v>
      </c>
      <c r="AF388" s="14">
        <v>0</v>
      </c>
      <c r="AG388" s="14">
        <v>18596998.45</v>
      </c>
      <c r="AH388" s="14">
        <v>771994.3</v>
      </c>
      <c r="AI388" s="14">
        <v>0</v>
      </c>
      <c r="AJ388" s="17">
        <v>77378633.67</v>
      </c>
      <c r="AK388" s="18">
        <v>87857400</v>
      </c>
      <c r="AL388" s="18">
        <v>8314600</v>
      </c>
      <c r="AM388" s="18">
        <v>178701100</v>
      </c>
      <c r="AN388" s="18">
        <v>59128800</v>
      </c>
      <c r="AO388" s="18">
        <v>1870000</v>
      </c>
      <c r="AP388" s="18">
        <v>35621400</v>
      </c>
      <c r="AQ388" s="6">
        <v>371493300</v>
      </c>
      <c r="AR388" s="15">
        <v>4497859.13</v>
      </c>
      <c r="AS388" s="15">
        <v>315000</v>
      </c>
      <c r="AT388" s="15">
        <v>12951139.01</v>
      </c>
      <c r="AU388" s="13">
        <v>17763998.14</v>
      </c>
      <c r="AV388" s="18">
        <v>6000</v>
      </c>
      <c r="AW388" s="18">
        <v>66500</v>
      </c>
      <c r="AX388" s="18">
        <v>0</v>
      </c>
      <c r="AY388" s="18">
        <v>350000</v>
      </c>
      <c r="AZ388" s="18">
        <v>0</v>
      </c>
      <c r="BA388" s="18">
        <v>0</v>
      </c>
      <c r="BB388" s="18">
        <v>0</v>
      </c>
      <c r="BC388" s="18">
        <v>0</v>
      </c>
      <c r="BD388" s="18">
        <v>0</v>
      </c>
      <c r="BE388" s="18">
        <v>0</v>
      </c>
      <c r="BF388" s="18">
        <v>0</v>
      </c>
      <c r="BG388" s="18">
        <v>0</v>
      </c>
      <c r="BH388" s="18">
        <v>0</v>
      </c>
      <c r="BI388" s="18">
        <v>0</v>
      </c>
      <c r="BJ388" s="18">
        <v>0</v>
      </c>
      <c r="BK388" s="18">
        <v>0</v>
      </c>
      <c r="BL388" s="18">
        <v>0</v>
      </c>
      <c r="BM388" s="18">
        <v>0</v>
      </c>
      <c r="BN388" s="18">
        <v>350000</v>
      </c>
      <c r="BO388" s="18">
        <v>0</v>
      </c>
      <c r="BP388" s="18">
        <v>-151969</v>
      </c>
      <c r="BQ388" s="18">
        <v>0</v>
      </c>
      <c r="BR388" s="18"/>
      <c r="BS388" s="19">
        <f t="shared" si="6"/>
        <v>36360996.59</v>
      </c>
    </row>
    <row r="389" spans="1:71" ht="15.75" customHeight="1">
      <c r="A389" s="3" t="s">
        <v>895</v>
      </c>
      <c r="B389" s="3" t="s">
        <v>896</v>
      </c>
      <c r="C389" s="3" t="s">
        <v>872</v>
      </c>
      <c r="D389" s="5">
        <v>939025400</v>
      </c>
      <c r="E389" s="5">
        <v>1168001800</v>
      </c>
      <c r="F389" s="6">
        <v>2107027200</v>
      </c>
      <c r="G389" s="7">
        <v>0</v>
      </c>
      <c r="H389" s="7">
        <v>2107027200</v>
      </c>
      <c r="I389" s="8">
        <v>1364507</v>
      </c>
      <c r="J389" s="6">
        <v>2108391707</v>
      </c>
      <c r="K389" s="9">
        <v>1.156</v>
      </c>
      <c r="L389" s="46">
        <v>89.92</v>
      </c>
      <c r="M389" s="46"/>
      <c r="N389" s="10">
        <v>0</v>
      </c>
      <c r="O389" s="11">
        <v>0</v>
      </c>
      <c r="P389" s="8">
        <v>0</v>
      </c>
      <c r="Q389" s="12">
        <v>237940009</v>
      </c>
      <c r="R389" s="6">
        <v>2346331716</v>
      </c>
      <c r="S389" s="13">
        <v>5832249.29</v>
      </c>
      <c r="T389" s="13">
        <v>0</v>
      </c>
      <c r="U389" s="13">
        <v>0</v>
      </c>
      <c r="V389" s="14">
        <v>22350.63</v>
      </c>
      <c r="W389" s="14">
        <v>0</v>
      </c>
      <c r="X389" s="14">
        <v>5809898.66</v>
      </c>
      <c r="Y389" s="15">
        <v>0</v>
      </c>
      <c r="Z389" s="13">
        <v>5809898.66</v>
      </c>
      <c r="AA389" s="16">
        <v>0</v>
      </c>
      <c r="AB389" s="16">
        <v>0</v>
      </c>
      <c r="AC389" s="13">
        <v>146488.41</v>
      </c>
      <c r="AD389" s="14">
        <v>11440619</v>
      </c>
      <c r="AE389" s="14">
        <v>0</v>
      </c>
      <c r="AF389" s="14">
        <v>0</v>
      </c>
      <c r="AG389" s="14">
        <v>6130913</v>
      </c>
      <c r="AH389" s="14">
        <v>843356</v>
      </c>
      <c r="AI389" s="14">
        <v>0</v>
      </c>
      <c r="AJ389" s="17">
        <v>24371275.07</v>
      </c>
      <c r="AK389" s="18">
        <v>16701500</v>
      </c>
      <c r="AL389" s="18">
        <v>0</v>
      </c>
      <c r="AM389" s="18">
        <v>180257100</v>
      </c>
      <c r="AN389" s="18">
        <v>17766400</v>
      </c>
      <c r="AO389" s="18">
        <v>561200</v>
      </c>
      <c r="AP389" s="18">
        <v>55790300</v>
      </c>
      <c r="AQ389" s="6">
        <v>271076500</v>
      </c>
      <c r="AR389" s="15">
        <v>1702130.2</v>
      </c>
      <c r="AS389" s="15">
        <v>90000</v>
      </c>
      <c r="AT389" s="15">
        <v>4134747.31</v>
      </c>
      <c r="AU389" s="13">
        <v>5926877.51</v>
      </c>
      <c r="AV389" s="18">
        <v>750</v>
      </c>
      <c r="AW389" s="18">
        <v>15250</v>
      </c>
      <c r="AX389" s="18">
        <v>0</v>
      </c>
      <c r="AY389" s="18">
        <v>0</v>
      </c>
      <c r="AZ389" s="18">
        <v>0</v>
      </c>
      <c r="BA389" s="18">
        <v>0</v>
      </c>
      <c r="BB389" s="18">
        <v>0</v>
      </c>
      <c r="BC389" s="18">
        <v>0</v>
      </c>
      <c r="BD389" s="18">
        <v>0</v>
      </c>
      <c r="BE389" s="18">
        <v>0</v>
      </c>
      <c r="BF389" s="18">
        <v>0</v>
      </c>
      <c r="BG389" s="18">
        <v>0</v>
      </c>
      <c r="BH389" s="18">
        <v>0</v>
      </c>
      <c r="BI389" s="18">
        <v>0</v>
      </c>
      <c r="BJ389" s="18">
        <v>0</v>
      </c>
      <c r="BK389" s="18">
        <v>0</v>
      </c>
      <c r="BL389" s="18">
        <v>0</v>
      </c>
      <c r="BM389" s="18">
        <v>0</v>
      </c>
      <c r="BN389" s="18">
        <v>0</v>
      </c>
      <c r="BO389" s="18">
        <v>0</v>
      </c>
      <c r="BP389" s="18">
        <v>0</v>
      </c>
      <c r="BQ389" s="18">
        <v>0</v>
      </c>
      <c r="BR389" s="18"/>
      <c r="BS389" s="19">
        <f t="shared" si="6"/>
        <v>12057790.51</v>
      </c>
    </row>
    <row r="390" spans="1:71" ht="15.75" customHeight="1">
      <c r="A390" s="3" t="s">
        <v>897</v>
      </c>
      <c r="B390" s="3" t="s">
        <v>898</v>
      </c>
      <c r="C390" s="3" t="s">
        <v>872</v>
      </c>
      <c r="D390" s="5">
        <v>1211085200</v>
      </c>
      <c r="E390" s="5">
        <v>1663996000</v>
      </c>
      <c r="F390" s="6">
        <v>2875081200</v>
      </c>
      <c r="G390" s="7">
        <v>7389520</v>
      </c>
      <c r="H390" s="7">
        <v>2867691680</v>
      </c>
      <c r="I390" s="8">
        <v>100</v>
      </c>
      <c r="J390" s="6">
        <v>2867691780</v>
      </c>
      <c r="K390" s="9">
        <v>2.8289999999999997</v>
      </c>
      <c r="L390" s="46">
        <v>91.97</v>
      </c>
      <c r="M390" s="46"/>
      <c r="N390" s="10">
        <v>0</v>
      </c>
      <c r="O390" s="11">
        <v>0</v>
      </c>
      <c r="P390" s="8">
        <v>0</v>
      </c>
      <c r="Q390" s="12">
        <v>252726202</v>
      </c>
      <c r="R390" s="6">
        <v>3120417982</v>
      </c>
      <c r="S390" s="13">
        <v>7756386.47</v>
      </c>
      <c r="T390" s="13">
        <v>0</v>
      </c>
      <c r="U390" s="13">
        <v>0</v>
      </c>
      <c r="V390" s="14">
        <v>3888.84</v>
      </c>
      <c r="W390" s="14">
        <v>0</v>
      </c>
      <c r="X390" s="14">
        <v>7752497.63</v>
      </c>
      <c r="Y390" s="15">
        <v>0</v>
      </c>
      <c r="Z390" s="13">
        <v>7752497.63</v>
      </c>
      <c r="AA390" s="16">
        <v>0</v>
      </c>
      <c r="AB390" s="16">
        <v>0</v>
      </c>
      <c r="AC390" s="13">
        <v>195608.06</v>
      </c>
      <c r="AD390" s="14">
        <v>49076114</v>
      </c>
      <c r="AE390" s="14">
        <v>0</v>
      </c>
      <c r="AF390" s="14">
        <v>0</v>
      </c>
      <c r="AG390" s="14">
        <v>22760606.94</v>
      </c>
      <c r="AH390" s="14">
        <v>286769</v>
      </c>
      <c r="AI390" s="14">
        <v>1030960</v>
      </c>
      <c r="AJ390" s="17">
        <v>81102555.63</v>
      </c>
      <c r="AK390" s="18">
        <v>52718400</v>
      </c>
      <c r="AL390" s="18">
        <v>0</v>
      </c>
      <c r="AM390" s="18">
        <v>116415200</v>
      </c>
      <c r="AN390" s="18">
        <v>23441400</v>
      </c>
      <c r="AO390" s="18">
        <v>969800</v>
      </c>
      <c r="AP390" s="18">
        <v>17917100</v>
      </c>
      <c r="AQ390" s="6">
        <v>211461900</v>
      </c>
      <c r="AR390" s="15">
        <v>4094423.27</v>
      </c>
      <c r="AS390" s="15">
        <v>985000</v>
      </c>
      <c r="AT390" s="15">
        <v>8197423.27</v>
      </c>
      <c r="AU390" s="13">
        <v>13276846.54</v>
      </c>
      <c r="AV390" s="18">
        <v>22250</v>
      </c>
      <c r="AW390" s="18">
        <v>97750</v>
      </c>
      <c r="AX390" s="18">
        <v>0</v>
      </c>
      <c r="AY390" s="18">
        <v>0</v>
      </c>
      <c r="AZ390" s="18">
        <v>0</v>
      </c>
      <c r="BA390" s="18">
        <v>0</v>
      </c>
      <c r="BB390" s="18">
        <v>0</v>
      </c>
      <c r="BC390" s="18">
        <v>0</v>
      </c>
      <c r="BD390" s="18">
        <v>0</v>
      </c>
      <c r="BE390" s="18">
        <v>0</v>
      </c>
      <c r="BF390" s="18">
        <v>0</v>
      </c>
      <c r="BG390" s="18">
        <v>0</v>
      </c>
      <c r="BH390" s="18">
        <v>7389520</v>
      </c>
      <c r="BI390" s="18">
        <v>0</v>
      </c>
      <c r="BJ390" s="18">
        <v>0</v>
      </c>
      <c r="BK390" s="18">
        <v>0</v>
      </c>
      <c r="BL390" s="18">
        <v>0</v>
      </c>
      <c r="BM390" s="18">
        <v>0</v>
      </c>
      <c r="BN390" s="18">
        <v>7389520</v>
      </c>
      <c r="BO390" s="18">
        <v>0</v>
      </c>
      <c r="BP390" s="18">
        <v>0</v>
      </c>
      <c r="BQ390" s="18">
        <v>0</v>
      </c>
      <c r="BR390" s="18"/>
      <c r="BS390" s="19">
        <f t="shared" si="6"/>
        <v>36037453.480000004</v>
      </c>
    </row>
    <row r="391" spans="1:71" ht="15.75" customHeight="1">
      <c r="A391" s="3" t="s">
        <v>899</v>
      </c>
      <c r="B391" s="3" t="s">
        <v>900</v>
      </c>
      <c r="C391" s="3" t="s">
        <v>872</v>
      </c>
      <c r="D391" s="5">
        <v>828731900</v>
      </c>
      <c r="E391" s="5">
        <v>1284173500</v>
      </c>
      <c r="F391" s="6">
        <v>2112905400</v>
      </c>
      <c r="G391" s="7">
        <v>0</v>
      </c>
      <c r="H391" s="7">
        <v>2112905400</v>
      </c>
      <c r="I391" s="8">
        <v>0</v>
      </c>
      <c r="J391" s="6">
        <v>2112905400</v>
      </c>
      <c r="K391" s="9">
        <v>2.8369999999999997</v>
      </c>
      <c r="L391" s="46">
        <v>93.58</v>
      </c>
      <c r="M391" s="46"/>
      <c r="N391" s="10">
        <v>0</v>
      </c>
      <c r="O391" s="11">
        <v>0</v>
      </c>
      <c r="P391" s="8">
        <v>0</v>
      </c>
      <c r="Q391" s="12">
        <v>146172132</v>
      </c>
      <c r="R391" s="6">
        <v>2259077532</v>
      </c>
      <c r="S391" s="13">
        <v>5615362.59</v>
      </c>
      <c r="T391" s="13">
        <v>0</v>
      </c>
      <c r="U391" s="13">
        <v>0</v>
      </c>
      <c r="V391" s="14">
        <v>1452.41</v>
      </c>
      <c r="W391" s="14">
        <v>0</v>
      </c>
      <c r="X391" s="14">
        <v>5613910.18</v>
      </c>
      <c r="Y391" s="15">
        <v>0</v>
      </c>
      <c r="Z391" s="13">
        <v>5613910.18</v>
      </c>
      <c r="AA391" s="16">
        <v>0</v>
      </c>
      <c r="AB391" s="16">
        <v>0</v>
      </c>
      <c r="AC391" s="13">
        <v>141652.56</v>
      </c>
      <c r="AD391" s="14">
        <v>41342516</v>
      </c>
      <c r="AE391" s="14">
        <v>0</v>
      </c>
      <c r="AF391" s="14">
        <v>0</v>
      </c>
      <c r="AG391" s="14">
        <v>11972619.43</v>
      </c>
      <c r="AH391" s="14">
        <v>105645.27</v>
      </c>
      <c r="AI391" s="14">
        <v>750325</v>
      </c>
      <c r="AJ391" s="17">
        <v>59926668.440000005</v>
      </c>
      <c r="AK391" s="18">
        <v>42515000</v>
      </c>
      <c r="AL391" s="18">
        <v>0</v>
      </c>
      <c r="AM391" s="18">
        <v>53385200</v>
      </c>
      <c r="AN391" s="18">
        <v>17283100</v>
      </c>
      <c r="AO391" s="18">
        <v>299700</v>
      </c>
      <c r="AP391" s="18">
        <v>12191200</v>
      </c>
      <c r="AQ391" s="6">
        <v>125674200</v>
      </c>
      <c r="AR391" s="15">
        <v>1425415</v>
      </c>
      <c r="AS391" s="15">
        <v>330000</v>
      </c>
      <c r="AT391" s="15">
        <v>3505415</v>
      </c>
      <c r="AU391" s="13">
        <v>5260830</v>
      </c>
      <c r="AV391" s="18">
        <v>3000</v>
      </c>
      <c r="AW391" s="18">
        <v>36750</v>
      </c>
      <c r="AX391" s="18">
        <v>0</v>
      </c>
      <c r="AY391" s="18">
        <v>0</v>
      </c>
      <c r="AZ391" s="18">
        <v>0</v>
      </c>
      <c r="BA391" s="18">
        <v>0</v>
      </c>
      <c r="BB391" s="18">
        <v>0</v>
      </c>
      <c r="BC391" s="18">
        <v>0</v>
      </c>
      <c r="BD391" s="18">
        <v>0</v>
      </c>
      <c r="BE391" s="18">
        <v>0</v>
      </c>
      <c r="BF391" s="18">
        <v>0</v>
      </c>
      <c r="BG391" s="18">
        <v>0</v>
      </c>
      <c r="BH391" s="18">
        <v>0</v>
      </c>
      <c r="BI391" s="18">
        <v>0</v>
      </c>
      <c r="BJ391" s="18">
        <v>0</v>
      </c>
      <c r="BK391" s="18">
        <v>0</v>
      </c>
      <c r="BL391" s="18">
        <v>0</v>
      </c>
      <c r="BM391" s="18">
        <v>0</v>
      </c>
      <c r="BN391" s="18">
        <v>0</v>
      </c>
      <c r="BO391" s="18">
        <v>0</v>
      </c>
      <c r="BP391" s="18">
        <v>0</v>
      </c>
      <c r="BQ391" s="18">
        <v>0</v>
      </c>
      <c r="BR391" s="18"/>
      <c r="BS391" s="19">
        <f t="shared" si="6"/>
        <v>17233449.43</v>
      </c>
    </row>
    <row r="392" spans="1:71" ht="15.75" customHeight="1">
      <c r="A392" s="3" t="s">
        <v>901</v>
      </c>
      <c r="B392" s="3" t="s">
        <v>902</v>
      </c>
      <c r="C392" s="3" t="s">
        <v>872</v>
      </c>
      <c r="D392" s="5">
        <v>612868200</v>
      </c>
      <c r="E392" s="5">
        <v>747073100</v>
      </c>
      <c r="F392" s="6">
        <v>1359941300</v>
      </c>
      <c r="G392" s="7">
        <v>0</v>
      </c>
      <c r="H392" s="7">
        <v>1359941300</v>
      </c>
      <c r="I392" s="8">
        <v>0</v>
      </c>
      <c r="J392" s="6">
        <v>1359941300</v>
      </c>
      <c r="K392" s="9">
        <v>3.045</v>
      </c>
      <c r="L392" s="46">
        <v>82.51</v>
      </c>
      <c r="M392" s="46"/>
      <c r="N392" s="10">
        <v>0</v>
      </c>
      <c r="O392" s="11">
        <v>0</v>
      </c>
      <c r="P392" s="8">
        <v>0</v>
      </c>
      <c r="Q392" s="12">
        <v>291646373</v>
      </c>
      <c r="R392" s="6">
        <v>1651587673</v>
      </c>
      <c r="S392" s="13">
        <v>4105332.16</v>
      </c>
      <c r="T392" s="13">
        <v>0</v>
      </c>
      <c r="U392" s="13">
        <v>0</v>
      </c>
      <c r="V392" s="14">
        <v>3016.94</v>
      </c>
      <c r="W392" s="14">
        <v>0</v>
      </c>
      <c r="X392" s="14">
        <v>4102315.22</v>
      </c>
      <c r="Y392" s="15">
        <v>0</v>
      </c>
      <c r="Z392" s="13">
        <v>4102315.22</v>
      </c>
      <c r="AA392" s="16">
        <v>0</v>
      </c>
      <c r="AB392" s="16">
        <v>0</v>
      </c>
      <c r="AC392" s="13">
        <v>103505.46</v>
      </c>
      <c r="AD392" s="14">
        <v>21990647</v>
      </c>
      <c r="AE392" s="14">
        <v>0</v>
      </c>
      <c r="AF392" s="14">
        <v>0</v>
      </c>
      <c r="AG392" s="14">
        <v>14526847.68</v>
      </c>
      <c r="AH392" s="14">
        <v>135994.13</v>
      </c>
      <c r="AI392" s="14">
        <v>548906.86</v>
      </c>
      <c r="AJ392" s="17">
        <v>41408216.35</v>
      </c>
      <c r="AK392" s="18">
        <v>19456100</v>
      </c>
      <c r="AL392" s="18">
        <v>2802400</v>
      </c>
      <c r="AM392" s="18">
        <v>53486800</v>
      </c>
      <c r="AN392" s="18">
        <v>18045300</v>
      </c>
      <c r="AO392" s="18">
        <v>0</v>
      </c>
      <c r="AP392" s="18">
        <v>6549200</v>
      </c>
      <c r="AQ392" s="6">
        <v>100339800</v>
      </c>
      <c r="AR392" s="15">
        <v>5074927.19</v>
      </c>
      <c r="AS392" s="15">
        <v>315000</v>
      </c>
      <c r="AT392" s="15">
        <v>8091427.19</v>
      </c>
      <c r="AU392" s="13">
        <v>13481354.38</v>
      </c>
      <c r="AV392" s="18">
        <v>10750</v>
      </c>
      <c r="AW392" s="18">
        <v>43750</v>
      </c>
      <c r="AX392" s="18">
        <v>0</v>
      </c>
      <c r="AY392" s="18">
        <v>0</v>
      </c>
      <c r="AZ392" s="18">
        <v>0</v>
      </c>
      <c r="BA392" s="18">
        <v>0</v>
      </c>
      <c r="BB392" s="18">
        <v>0</v>
      </c>
      <c r="BC392" s="18">
        <v>0</v>
      </c>
      <c r="BD392" s="18">
        <v>0</v>
      </c>
      <c r="BE392" s="18">
        <v>0</v>
      </c>
      <c r="BF392" s="18">
        <v>0</v>
      </c>
      <c r="BG392" s="18">
        <v>0</v>
      </c>
      <c r="BH392" s="18">
        <v>0</v>
      </c>
      <c r="BI392" s="18">
        <v>0</v>
      </c>
      <c r="BJ392" s="18">
        <v>0</v>
      </c>
      <c r="BK392" s="18">
        <v>0</v>
      </c>
      <c r="BL392" s="18">
        <v>0</v>
      </c>
      <c r="BM392" s="18">
        <v>0</v>
      </c>
      <c r="BN392" s="18">
        <v>0</v>
      </c>
      <c r="BO392" s="18">
        <v>0</v>
      </c>
      <c r="BP392" s="18">
        <v>0</v>
      </c>
      <c r="BQ392" s="18">
        <v>0</v>
      </c>
      <c r="BR392" s="18"/>
      <c r="BS392" s="19">
        <f t="shared" si="6"/>
        <v>28008202.060000002</v>
      </c>
    </row>
    <row r="393" spans="1:71" ht="15.75" customHeight="1">
      <c r="A393" s="3" t="s">
        <v>903</v>
      </c>
      <c r="B393" s="3" t="s">
        <v>904</v>
      </c>
      <c r="C393" s="3" t="s">
        <v>872</v>
      </c>
      <c r="D393" s="5">
        <v>1768297600</v>
      </c>
      <c r="E393" s="5">
        <v>1844896200</v>
      </c>
      <c r="F393" s="6">
        <v>3613193800</v>
      </c>
      <c r="G393" s="7">
        <v>2309200</v>
      </c>
      <c r="H393" s="7">
        <v>3610884600</v>
      </c>
      <c r="I393" s="8">
        <v>0</v>
      </c>
      <c r="J393" s="6">
        <v>3610884600</v>
      </c>
      <c r="K393" s="9">
        <v>2.0589999999999997</v>
      </c>
      <c r="L393" s="46">
        <v>81.53</v>
      </c>
      <c r="M393" s="46"/>
      <c r="N393" s="10">
        <v>0</v>
      </c>
      <c r="O393" s="11">
        <v>0</v>
      </c>
      <c r="P393" s="8">
        <v>0</v>
      </c>
      <c r="Q393" s="12">
        <v>828010310</v>
      </c>
      <c r="R393" s="6">
        <v>4438894910</v>
      </c>
      <c r="S393" s="13">
        <v>11033709.14</v>
      </c>
      <c r="T393" s="13">
        <v>0</v>
      </c>
      <c r="U393" s="13">
        <v>0</v>
      </c>
      <c r="V393" s="14">
        <v>8848.88</v>
      </c>
      <c r="W393" s="14">
        <v>0</v>
      </c>
      <c r="X393" s="14">
        <v>11024860.26</v>
      </c>
      <c r="Y393" s="15">
        <v>0</v>
      </c>
      <c r="Z393" s="13">
        <v>11024860.26</v>
      </c>
      <c r="AA393" s="16">
        <v>0</v>
      </c>
      <c r="AB393" s="16">
        <v>0</v>
      </c>
      <c r="AC393" s="13">
        <v>278180.54</v>
      </c>
      <c r="AD393" s="14">
        <v>46306589</v>
      </c>
      <c r="AE393" s="14">
        <v>0</v>
      </c>
      <c r="AF393" s="14">
        <v>0</v>
      </c>
      <c r="AG393" s="14">
        <v>14595225</v>
      </c>
      <c r="AH393" s="14">
        <v>649959.23</v>
      </c>
      <c r="AI393" s="14">
        <v>1470973</v>
      </c>
      <c r="AJ393" s="17">
        <v>74325787.03</v>
      </c>
      <c r="AK393" s="18">
        <v>66953400</v>
      </c>
      <c r="AL393" s="18">
        <v>230300600</v>
      </c>
      <c r="AM393" s="18">
        <v>182088600</v>
      </c>
      <c r="AN393" s="18">
        <v>48182200</v>
      </c>
      <c r="AO393" s="18">
        <v>8250000</v>
      </c>
      <c r="AP393" s="18">
        <v>69507900</v>
      </c>
      <c r="AQ393" s="6">
        <v>605282700</v>
      </c>
      <c r="AR393" s="15">
        <v>12143141.33</v>
      </c>
      <c r="AS393" s="15">
        <v>225000</v>
      </c>
      <c r="AT393" s="15">
        <v>18268141.33</v>
      </c>
      <c r="AU393" s="13">
        <v>30636282.659999996</v>
      </c>
      <c r="AV393" s="18">
        <v>3250</v>
      </c>
      <c r="AW393" s="18">
        <v>42000</v>
      </c>
      <c r="AX393" s="18">
        <v>0</v>
      </c>
      <c r="AY393" s="18">
        <v>2309200</v>
      </c>
      <c r="AZ393" s="18">
        <v>0</v>
      </c>
      <c r="BA393" s="18">
        <v>0</v>
      </c>
      <c r="BB393" s="18">
        <v>0</v>
      </c>
      <c r="BC393" s="18">
        <v>0</v>
      </c>
      <c r="BD393" s="18">
        <v>0</v>
      </c>
      <c r="BE393" s="18">
        <v>0</v>
      </c>
      <c r="BF393" s="18">
        <v>0</v>
      </c>
      <c r="BG393" s="18">
        <v>0</v>
      </c>
      <c r="BH393" s="18">
        <v>0</v>
      </c>
      <c r="BI393" s="18">
        <v>0</v>
      </c>
      <c r="BJ393" s="18">
        <v>0</v>
      </c>
      <c r="BK393" s="18">
        <v>0</v>
      </c>
      <c r="BL393" s="18">
        <v>0</v>
      </c>
      <c r="BM393" s="18">
        <v>0</v>
      </c>
      <c r="BN393" s="18">
        <v>2309200</v>
      </c>
      <c r="BO393" s="18">
        <v>0</v>
      </c>
      <c r="BP393" s="18">
        <v>0</v>
      </c>
      <c r="BQ393" s="18">
        <v>0</v>
      </c>
      <c r="BR393" s="18"/>
      <c r="BS393" s="19">
        <f t="shared" si="6"/>
        <v>45231507.66</v>
      </c>
    </row>
    <row r="394" spans="1:71" ht="15.75" customHeight="1">
      <c r="A394" s="3" t="s">
        <v>905</v>
      </c>
      <c r="B394" s="3" t="s">
        <v>906</v>
      </c>
      <c r="C394" s="3" t="s">
        <v>872</v>
      </c>
      <c r="D394" s="5">
        <v>620501800</v>
      </c>
      <c r="E394" s="5">
        <v>640404000</v>
      </c>
      <c r="F394" s="6">
        <v>1260905800</v>
      </c>
      <c r="G394" s="7">
        <v>0</v>
      </c>
      <c r="H394" s="7">
        <v>1260905800</v>
      </c>
      <c r="I394" s="8">
        <v>2364724</v>
      </c>
      <c r="J394" s="6">
        <v>1263270524</v>
      </c>
      <c r="K394" s="9">
        <v>2.4539999999999997</v>
      </c>
      <c r="L394" s="46">
        <v>88.91</v>
      </c>
      <c r="M394" s="46"/>
      <c r="N394" s="10">
        <v>0</v>
      </c>
      <c r="O394" s="11">
        <v>0</v>
      </c>
      <c r="P394" s="8">
        <v>0</v>
      </c>
      <c r="Q394" s="12">
        <v>159409888</v>
      </c>
      <c r="R394" s="6">
        <v>1422680412</v>
      </c>
      <c r="S394" s="13">
        <v>3536340.05</v>
      </c>
      <c r="T394" s="13">
        <v>0</v>
      </c>
      <c r="U394" s="13">
        <v>0</v>
      </c>
      <c r="V394" s="14">
        <v>14685.5</v>
      </c>
      <c r="W394" s="14">
        <v>0</v>
      </c>
      <c r="X394" s="14">
        <v>3521654.55</v>
      </c>
      <c r="Y394" s="15">
        <v>0</v>
      </c>
      <c r="Z394" s="13">
        <v>3521654.55</v>
      </c>
      <c r="AA394" s="16">
        <v>0</v>
      </c>
      <c r="AB394" s="16">
        <v>0</v>
      </c>
      <c r="AC394" s="13">
        <v>88793.05</v>
      </c>
      <c r="AD394" s="14">
        <v>12265629</v>
      </c>
      <c r="AE394" s="14">
        <v>8275046</v>
      </c>
      <c r="AF394" s="14">
        <v>0</v>
      </c>
      <c r="AG394" s="14">
        <v>6731874.88</v>
      </c>
      <c r="AH394" s="14">
        <v>109594</v>
      </c>
      <c r="AI394" s="14">
        <v>0</v>
      </c>
      <c r="AJ394" s="17">
        <v>30992591.48</v>
      </c>
      <c r="AK394" s="18">
        <v>44583200</v>
      </c>
      <c r="AL394" s="18">
        <v>0</v>
      </c>
      <c r="AM394" s="18">
        <v>30210300</v>
      </c>
      <c r="AN394" s="18">
        <v>42672700</v>
      </c>
      <c r="AO394" s="18">
        <v>1753100</v>
      </c>
      <c r="AP394" s="18">
        <v>13130300</v>
      </c>
      <c r="AQ394" s="6">
        <v>132349600</v>
      </c>
      <c r="AR394" s="15">
        <v>1054049</v>
      </c>
      <c r="AS394" s="15">
        <v>55000</v>
      </c>
      <c r="AT394" s="15">
        <v>2569049</v>
      </c>
      <c r="AU394" s="13">
        <v>3678098</v>
      </c>
      <c r="AV394" s="18">
        <v>2750</v>
      </c>
      <c r="AW394" s="18">
        <v>20500</v>
      </c>
      <c r="AX394" s="18">
        <v>0</v>
      </c>
      <c r="AY394" s="18">
        <v>0</v>
      </c>
      <c r="AZ394" s="18">
        <v>0</v>
      </c>
      <c r="BA394" s="18">
        <v>0</v>
      </c>
      <c r="BB394" s="18">
        <v>0</v>
      </c>
      <c r="BC394" s="18">
        <v>0</v>
      </c>
      <c r="BD394" s="18">
        <v>0</v>
      </c>
      <c r="BE394" s="18">
        <v>0</v>
      </c>
      <c r="BF394" s="18">
        <v>0</v>
      </c>
      <c r="BG394" s="18">
        <v>0</v>
      </c>
      <c r="BH394" s="18">
        <v>0</v>
      </c>
      <c r="BI394" s="18">
        <v>0</v>
      </c>
      <c r="BJ394" s="18">
        <v>0</v>
      </c>
      <c r="BK394" s="18">
        <v>0</v>
      </c>
      <c r="BL394" s="18">
        <v>0</v>
      </c>
      <c r="BM394" s="18">
        <v>0</v>
      </c>
      <c r="BN394" s="18">
        <v>0</v>
      </c>
      <c r="BO394" s="18">
        <v>0</v>
      </c>
      <c r="BP394" s="18">
        <v>0</v>
      </c>
      <c r="BQ394" s="18">
        <v>0</v>
      </c>
      <c r="BR394" s="18"/>
      <c r="BS394" s="19">
        <f t="shared" si="6"/>
        <v>10409972.879999999</v>
      </c>
    </row>
    <row r="395" spans="1:71" ht="15.75" customHeight="1">
      <c r="A395" s="3" t="s">
        <v>907</v>
      </c>
      <c r="B395" s="3" t="s">
        <v>908</v>
      </c>
      <c r="C395" s="3" t="s">
        <v>872</v>
      </c>
      <c r="D395" s="5">
        <v>720425500</v>
      </c>
      <c r="E395" s="5">
        <v>1306333700</v>
      </c>
      <c r="F395" s="6">
        <v>2026759200</v>
      </c>
      <c r="G395" s="7">
        <v>0</v>
      </c>
      <c r="H395" s="7">
        <v>2026759200</v>
      </c>
      <c r="I395" s="8">
        <v>1485637</v>
      </c>
      <c r="J395" s="6">
        <v>2028244837</v>
      </c>
      <c r="K395" s="9">
        <v>2.089</v>
      </c>
      <c r="L395" s="46">
        <v>97.01</v>
      </c>
      <c r="M395" s="46"/>
      <c r="N395" s="10">
        <v>0</v>
      </c>
      <c r="O395" s="11">
        <v>0</v>
      </c>
      <c r="P395" s="8">
        <v>0</v>
      </c>
      <c r="Q395" s="12">
        <v>63132533</v>
      </c>
      <c r="R395" s="6">
        <v>2091377370</v>
      </c>
      <c r="S395" s="13">
        <v>5198512.26</v>
      </c>
      <c r="T395" s="13">
        <v>0</v>
      </c>
      <c r="U395" s="13">
        <v>0</v>
      </c>
      <c r="V395" s="14">
        <v>10936.55</v>
      </c>
      <c r="W395" s="14">
        <v>0</v>
      </c>
      <c r="X395" s="14">
        <v>5187575.71</v>
      </c>
      <c r="Y395" s="15">
        <v>0</v>
      </c>
      <c r="Z395" s="13">
        <v>5187575.71</v>
      </c>
      <c r="AA395" s="16">
        <v>0</v>
      </c>
      <c r="AB395" s="16">
        <v>0</v>
      </c>
      <c r="AC395" s="13">
        <v>130842.51</v>
      </c>
      <c r="AD395" s="14">
        <v>18586081</v>
      </c>
      <c r="AE395" s="14">
        <v>10064299</v>
      </c>
      <c r="AF395" s="14">
        <v>0</v>
      </c>
      <c r="AG395" s="14">
        <v>8181288.46</v>
      </c>
      <c r="AH395" s="14">
        <v>215317</v>
      </c>
      <c r="AI395" s="14">
        <v>0</v>
      </c>
      <c r="AJ395" s="17">
        <v>42365403.68</v>
      </c>
      <c r="AK395" s="18">
        <v>15049500</v>
      </c>
      <c r="AL395" s="18">
        <v>540800</v>
      </c>
      <c r="AM395" s="18">
        <v>126777300</v>
      </c>
      <c r="AN395" s="18">
        <v>9402800</v>
      </c>
      <c r="AO395" s="18">
        <v>0</v>
      </c>
      <c r="AP395" s="18">
        <v>43417800</v>
      </c>
      <c r="AQ395" s="6">
        <v>195188200</v>
      </c>
      <c r="AR395" s="15">
        <v>1349596.07</v>
      </c>
      <c r="AS395" s="15">
        <v>260000</v>
      </c>
      <c r="AT395" s="15">
        <v>3166044.42</v>
      </c>
      <c r="AU395" s="13">
        <v>4775640.49</v>
      </c>
      <c r="AV395" s="18">
        <v>1250</v>
      </c>
      <c r="AW395" s="18">
        <v>15000</v>
      </c>
      <c r="AX395" s="18">
        <v>0</v>
      </c>
      <c r="AY395" s="18">
        <v>0</v>
      </c>
      <c r="AZ395" s="18">
        <v>0</v>
      </c>
      <c r="BA395" s="18">
        <v>0</v>
      </c>
      <c r="BB395" s="18">
        <v>0</v>
      </c>
      <c r="BC395" s="18">
        <v>0</v>
      </c>
      <c r="BD395" s="18">
        <v>0</v>
      </c>
      <c r="BE395" s="18">
        <v>0</v>
      </c>
      <c r="BF395" s="18">
        <v>0</v>
      </c>
      <c r="BG395" s="18">
        <v>0</v>
      </c>
      <c r="BH395" s="18">
        <v>0</v>
      </c>
      <c r="BI395" s="18">
        <v>0</v>
      </c>
      <c r="BJ395" s="18">
        <v>0</v>
      </c>
      <c r="BK395" s="18">
        <v>0</v>
      </c>
      <c r="BL395" s="18">
        <v>0</v>
      </c>
      <c r="BM395" s="18">
        <v>0</v>
      </c>
      <c r="BN395" s="18">
        <v>0</v>
      </c>
      <c r="BO395" s="18">
        <v>0</v>
      </c>
      <c r="BP395" s="18">
        <v>0</v>
      </c>
      <c r="BQ395" s="18">
        <v>0</v>
      </c>
      <c r="BR395" s="18"/>
      <c r="BS395" s="19">
        <f t="shared" si="6"/>
        <v>12956928.95</v>
      </c>
    </row>
    <row r="396" spans="1:71" ht="15.75" customHeight="1">
      <c r="A396" s="3" t="s">
        <v>909</v>
      </c>
      <c r="B396" s="3" t="s">
        <v>910</v>
      </c>
      <c r="C396" s="3" t="s">
        <v>872</v>
      </c>
      <c r="D396" s="5">
        <v>209091500</v>
      </c>
      <c r="E396" s="5">
        <v>240339700</v>
      </c>
      <c r="F396" s="6">
        <v>449431200</v>
      </c>
      <c r="G396" s="7">
        <v>0</v>
      </c>
      <c r="H396" s="7">
        <v>449431200</v>
      </c>
      <c r="I396" s="8">
        <v>0</v>
      </c>
      <c r="J396" s="6">
        <v>449431200</v>
      </c>
      <c r="K396" s="9">
        <v>2.803</v>
      </c>
      <c r="L396" s="46">
        <v>80.04</v>
      </c>
      <c r="M396" s="46"/>
      <c r="N396" s="10">
        <v>0</v>
      </c>
      <c r="O396" s="11">
        <v>0</v>
      </c>
      <c r="P396" s="8">
        <v>0</v>
      </c>
      <c r="Q396" s="12">
        <v>114462335</v>
      </c>
      <c r="R396" s="6">
        <v>563893535</v>
      </c>
      <c r="S396" s="13">
        <v>1401663.56</v>
      </c>
      <c r="T396" s="13">
        <v>0</v>
      </c>
      <c r="U396" s="13">
        <v>0</v>
      </c>
      <c r="V396" s="14">
        <v>76.03</v>
      </c>
      <c r="W396" s="14">
        <v>0</v>
      </c>
      <c r="X396" s="14">
        <v>1401587.53</v>
      </c>
      <c r="Y396" s="15">
        <v>0</v>
      </c>
      <c r="Z396" s="13">
        <v>1401587.53</v>
      </c>
      <c r="AA396" s="16">
        <v>0</v>
      </c>
      <c r="AB396" s="16">
        <v>0</v>
      </c>
      <c r="AC396" s="13">
        <v>35365.97</v>
      </c>
      <c r="AD396" s="14">
        <v>7523865</v>
      </c>
      <c r="AE396" s="14">
        <v>0</v>
      </c>
      <c r="AF396" s="14">
        <v>0</v>
      </c>
      <c r="AG396" s="14">
        <v>3615861</v>
      </c>
      <c r="AH396" s="14">
        <v>20000</v>
      </c>
      <c r="AI396" s="14">
        <v>0</v>
      </c>
      <c r="AJ396" s="17">
        <v>12596679.5</v>
      </c>
      <c r="AK396" s="18">
        <v>6327200</v>
      </c>
      <c r="AL396" s="18">
        <v>0</v>
      </c>
      <c r="AM396" s="18">
        <v>24848300</v>
      </c>
      <c r="AN396" s="18">
        <v>1630800</v>
      </c>
      <c r="AO396" s="18">
        <v>0</v>
      </c>
      <c r="AP396" s="18">
        <v>2430600</v>
      </c>
      <c r="AQ396" s="6">
        <v>35236900</v>
      </c>
      <c r="AR396" s="15">
        <v>1164565</v>
      </c>
      <c r="AS396" s="15">
        <v>2500</v>
      </c>
      <c r="AT396" s="15">
        <v>1597284</v>
      </c>
      <c r="AU396" s="13">
        <v>2764349</v>
      </c>
      <c r="AV396" s="18">
        <v>3750</v>
      </c>
      <c r="AW396" s="18">
        <v>19500</v>
      </c>
      <c r="AX396" s="18">
        <v>0</v>
      </c>
      <c r="AY396" s="18">
        <v>0</v>
      </c>
      <c r="AZ396" s="18">
        <v>0</v>
      </c>
      <c r="BA396" s="18">
        <v>0</v>
      </c>
      <c r="BB396" s="18">
        <v>0</v>
      </c>
      <c r="BC396" s="18">
        <v>0</v>
      </c>
      <c r="BD396" s="18">
        <v>0</v>
      </c>
      <c r="BE396" s="18">
        <v>0</v>
      </c>
      <c r="BF396" s="18">
        <v>0</v>
      </c>
      <c r="BG396" s="18">
        <v>0</v>
      </c>
      <c r="BH396" s="18">
        <v>0</v>
      </c>
      <c r="BI396" s="18">
        <v>0</v>
      </c>
      <c r="BJ396" s="18">
        <v>0</v>
      </c>
      <c r="BK396" s="18">
        <v>0</v>
      </c>
      <c r="BL396" s="18">
        <v>0</v>
      </c>
      <c r="BM396" s="18">
        <v>0</v>
      </c>
      <c r="BN396" s="18">
        <v>0</v>
      </c>
      <c r="BO396" s="18">
        <v>0</v>
      </c>
      <c r="BP396" s="18">
        <v>0</v>
      </c>
      <c r="BQ396" s="18">
        <v>0</v>
      </c>
      <c r="BR396" s="18"/>
      <c r="BS396" s="19">
        <f t="shared" si="6"/>
        <v>6380210</v>
      </c>
    </row>
    <row r="397" spans="1:71" ht="15.75" customHeight="1">
      <c r="A397" s="3" t="s">
        <v>911</v>
      </c>
      <c r="B397" s="3" t="s">
        <v>912</v>
      </c>
      <c r="C397" s="3" t="s">
        <v>872</v>
      </c>
      <c r="D397" s="5">
        <v>1807423100</v>
      </c>
      <c r="E397" s="5">
        <v>2720499000</v>
      </c>
      <c r="F397" s="6">
        <v>4527922100</v>
      </c>
      <c r="G397" s="7">
        <v>0</v>
      </c>
      <c r="H397" s="7">
        <v>4527922100</v>
      </c>
      <c r="I397" s="8">
        <v>2880345</v>
      </c>
      <c r="J397" s="6">
        <v>4530802445</v>
      </c>
      <c r="K397" s="9">
        <v>2.5589999999999997</v>
      </c>
      <c r="L397" s="46">
        <v>84.15</v>
      </c>
      <c r="M397" s="46"/>
      <c r="N397" s="10">
        <v>0</v>
      </c>
      <c r="O397" s="11">
        <v>0</v>
      </c>
      <c r="P397" s="8">
        <v>0</v>
      </c>
      <c r="Q397" s="12">
        <v>861245592</v>
      </c>
      <c r="R397" s="6">
        <v>5392048037</v>
      </c>
      <c r="S397" s="13">
        <v>13402950.72</v>
      </c>
      <c r="T397" s="13">
        <v>0</v>
      </c>
      <c r="U397" s="13">
        <v>0</v>
      </c>
      <c r="V397" s="14">
        <v>86366.27</v>
      </c>
      <c r="W397" s="14">
        <v>0</v>
      </c>
      <c r="X397" s="14">
        <v>13316584.450000001</v>
      </c>
      <c r="Y397" s="15">
        <v>0</v>
      </c>
      <c r="Z397" s="13">
        <v>13316584.450000001</v>
      </c>
      <c r="AA397" s="16">
        <v>0</v>
      </c>
      <c r="AB397" s="16">
        <v>0</v>
      </c>
      <c r="AC397" s="13">
        <v>334861.27</v>
      </c>
      <c r="AD397" s="14">
        <v>78401267</v>
      </c>
      <c r="AE397" s="14">
        <v>0</v>
      </c>
      <c r="AF397" s="14">
        <v>0</v>
      </c>
      <c r="AG397" s="14">
        <v>20403642</v>
      </c>
      <c r="AH397" s="14">
        <v>1676397</v>
      </c>
      <c r="AI397" s="14">
        <v>1787198</v>
      </c>
      <c r="AJ397" s="17">
        <v>115919949.72</v>
      </c>
      <c r="AK397" s="18">
        <v>49032400</v>
      </c>
      <c r="AL397" s="18">
        <v>0</v>
      </c>
      <c r="AM397" s="18">
        <v>119501600</v>
      </c>
      <c r="AN397" s="18">
        <v>31620800</v>
      </c>
      <c r="AO397" s="18">
        <v>2609300</v>
      </c>
      <c r="AP397" s="18">
        <v>54544500</v>
      </c>
      <c r="AQ397" s="6">
        <v>257308600</v>
      </c>
      <c r="AR397" s="15">
        <v>7979910.31</v>
      </c>
      <c r="AS397" s="15">
        <v>750000</v>
      </c>
      <c r="AT397" s="15">
        <v>12429910.31</v>
      </c>
      <c r="AU397" s="13">
        <v>21159820.619999997</v>
      </c>
      <c r="AV397" s="18">
        <v>10750</v>
      </c>
      <c r="AW397" s="18">
        <v>77000</v>
      </c>
      <c r="AX397" s="18">
        <v>0</v>
      </c>
      <c r="AY397" s="18">
        <v>0</v>
      </c>
      <c r="AZ397" s="18">
        <v>0</v>
      </c>
      <c r="BA397" s="18">
        <v>0</v>
      </c>
      <c r="BB397" s="18">
        <v>0</v>
      </c>
      <c r="BC397" s="18">
        <v>0</v>
      </c>
      <c r="BD397" s="18">
        <v>0</v>
      </c>
      <c r="BE397" s="18">
        <v>0</v>
      </c>
      <c r="BF397" s="18">
        <v>0</v>
      </c>
      <c r="BG397" s="18">
        <v>0</v>
      </c>
      <c r="BH397" s="18">
        <v>0</v>
      </c>
      <c r="BI397" s="18">
        <v>0</v>
      </c>
      <c r="BJ397" s="18">
        <v>0</v>
      </c>
      <c r="BK397" s="18">
        <v>0</v>
      </c>
      <c r="BL397" s="18">
        <v>0</v>
      </c>
      <c r="BM397" s="18">
        <v>0</v>
      </c>
      <c r="BN397" s="18">
        <v>0</v>
      </c>
      <c r="BO397" s="18">
        <v>0</v>
      </c>
      <c r="BP397" s="18">
        <v>0</v>
      </c>
      <c r="BQ397" s="18">
        <v>0</v>
      </c>
      <c r="BR397" s="18"/>
      <c r="BS397" s="19">
        <f t="shared" si="6"/>
        <v>41563462.62</v>
      </c>
    </row>
    <row r="398" spans="1:71" ht="15.75" customHeight="1">
      <c r="A398" s="3" t="s">
        <v>913</v>
      </c>
      <c r="B398" s="3" t="s">
        <v>914</v>
      </c>
      <c r="C398" s="3" t="s">
        <v>872</v>
      </c>
      <c r="D398" s="5">
        <v>2351139038</v>
      </c>
      <c r="E398" s="5">
        <v>3073128400</v>
      </c>
      <c r="F398" s="6">
        <v>5424267438</v>
      </c>
      <c r="G398" s="7">
        <v>0</v>
      </c>
      <c r="H398" s="7">
        <v>5424267438</v>
      </c>
      <c r="I398" s="8">
        <v>0</v>
      </c>
      <c r="J398" s="6">
        <v>5424267438</v>
      </c>
      <c r="K398" s="9">
        <v>2.005</v>
      </c>
      <c r="L398" s="46">
        <v>89.69</v>
      </c>
      <c r="M398" s="46"/>
      <c r="N398" s="10">
        <v>0</v>
      </c>
      <c r="O398" s="11">
        <v>0</v>
      </c>
      <c r="P398" s="8">
        <v>0</v>
      </c>
      <c r="Q398" s="12">
        <v>647817237</v>
      </c>
      <c r="R398" s="6">
        <v>6072084675</v>
      </c>
      <c r="S398" s="13">
        <v>15093309.83</v>
      </c>
      <c r="T398" s="13">
        <v>0</v>
      </c>
      <c r="U398" s="13">
        <v>0</v>
      </c>
      <c r="V398" s="14">
        <v>97138.66</v>
      </c>
      <c r="W398" s="14">
        <v>0</v>
      </c>
      <c r="X398" s="14">
        <v>14996171.17</v>
      </c>
      <c r="Y398" s="15">
        <v>0</v>
      </c>
      <c r="Z398" s="13">
        <v>14996171.17</v>
      </c>
      <c r="AA398" s="16">
        <v>0</v>
      </c>
      <c r="AB398" s="16">
        <v>0</v>
      </c>
      <c r="AC398" s="13">
        <v>378184.08</v>
      </c>
      <c r="AD398" s="14">
        <v>0</v>
      </c>
      <c r="AE398" s="14">
        <v>66366911</v>
      </c>
      <c r="AF398" s="14">
        <v>0</v>
      </c>
      <c r="AG398" s="14">
        <v>24391534.64</v>
      </c>
      <c r="AH398" s="14">
        <v>596669.42</v>
      </c>
      <c r="AI398" s="14">
        <v>2016852</v>
      </c>
      <c r="AJ398" s="17">
        <v>108746322.31</v>
      </c>
      <c r="AK398" s="18">
        <v>55606200</v>
      </c>
      <c r="AL398" s="18">
        <v>159263500</v>
      </c>
      <c r="AM398" s="18">
        <v>265434400</v>
      </c>
      <c r="AN398" s="18">
        <v>38006300</v>
      </c>
      <c r="AO398" s="18">
        <v>8896200</v>
      </c>
      <c r="AP398" s="18">
        <v>22179100</v>
      </c>
      <c r="AQ398" s="6">
        <v>549385700</v>
      </c>
      <c r="AR398" s="15">
        <v>7578376.57</v>
      </c>
      <c r="AS398" s="15">
        <v>550000</v>
      </c>
      <c r="AT398" s="15">
        <v>14128376.57</v>
      </c>
      <c r="AU398" s="13">
        <v>22256753.14</v>
      </c>
      <c r="AV398" s="18">
        <v>7750</v>
      </c>
      <c r="AW398" s="18">
        <v>89500</v>
      </c>
      <c r="AX398" s="18">
        <v>0</v>
      </c>
      <c r="AY398" s="18">
        <v>0</v>
      </c>
      <c r="AZ398" s="18">
        <v>0</v>
      </c>
      <c r="BA398" s="18">
        <v>0</v>
      </c>
      <c r="BB398" s="18">
        <v>0</v>
      </c>
      <c r="BC398" s="18">
        <v>0</v>
      </c>
      <c r="BD398" s="18">
        <v>0</v>
      </c>
      <c r="BE398" s="18">
        <v>0</v>
      </c>
      <c r="BF398" s="18">
        <v>0</v>
      </c>
      <c r="BG398" s="18">
        <v>0</v>
      </c>
      <c r="BH398" s="18">
        <v>0</v>
      </c>
      <c r="BI398" s="18">
        <v>0</v>
      </c>
      <c r="BJ398" s="18">
        <v>0</v>
      </c>
      <c r="BK398" s="18">
        <v>0</v>
      </c>
      <c r="BL398" s="18">
        <v>0</v>
      </c>
      <c r="BM398" s="18">
        <v>0</v>
      </c>
      <c r="BN398" s="18">
        <v>0</v>
      </c>
      <c r="BO398" s="18">
        <v>0</v>
      </c>
      <c r="BP398" s="18">
        <v>0</v>
      </c>
      <c r="BQ398" s="18">
        <v>0</v>
      </c>
      <c r="BR398" s="18"/>
      <c r="BS398" s="19">
        <f t="shared" si="6"/>
        <v>46648287.78</v>
      </c>
    </row>
    <row r="399" spans="1:71" ht="15.75" customHeight="1">
      <c r="A399" s="3" t="s">
        <v>915</v>
      </c>
      <c r="B399" s="3" t="s">
        <v>916</v>
      </c>
      <c r="C399" s="3" t="s">
        <v>872</v>
      </c>
      <c r="D399" s="5">
        <v>688543800</v>
      </c>
      <c r="E399" s="5">
        <v>715915900</v>
      </c>
      <c r="F399" s="6">
        <v>1404459700</v>
      </c>
      <c r="G399" s="7">
        <v>0</v>
      </c>
      <c r="H399" s="7">
        <v>1404459700</v>
      </c>
      <c r="I399" s="8">
        <v>0</v>
      </c>
      <c r="J399" s="6">
        <v>1404459700</v>
      </c>
      <c r="K399" s="9">
        <v>2.499</v>
      </c>
      <c r="L399" s="46">
        <v>84.09</v>
      </c>
      <c r="M399" s="46"/>
      <c r="N399" s="10">
        <v>0</v>
      </c>
      <c r="O399" s="11">
        <v>0</v>
      </c>
      <c r="P399" s="8">
        <v>0</v>
      </c>
      <c r="Q399" s="12">
        <v>277347865</v>
      </c>
      <c r="R399" s="6">
        <v>1681807565</v>
      </c>
      <c r="S399" s="13">
        <v>4180449.39</v>
      </c>
      <c r="T399" s="13">
        <v>0</v>
      </c>
      <c r="U399" s="13">
        <v>0</v>
      </c>
      <c r="V399" s="14">
        <v>1880.2</v>
      </c>
      <c r="W399" s="14">
        <v>0</v>
      </c>
      <c r="X399" s="14">
        <v>4178569.19</v>
      </c>
      <c r="Y399" s="15">
        <v>0</v>
      </c>
      <c r="Z399" s="13">
        <v>4178569.19</v>
      </c>
      <c r="AA399" s="16">
        <v>0</v>
      </c>
      <c r="AB399" s="16">
        <v>0</v>
      </c>
      <c r="AC399" s="13">
        <v>105433.39</v>
      </c>
      <c r="AD399" s="14">
        <v>18764282</v>
      </c>
      <c r="AE399" s="14">
        <v>0</v>
      </c>
      <c r="AF399" s="14">
        <v>0</v>
      </c>
      <c r="AG399" s="14">
        <v>12046769.64</v>
      </c>
      <c r="AH399" s="14">
        <v>0</v>
      </c>
      <c r="AI399" s="14">
        <v>0</v>
      </c>
      <c r="AJ399" s="17">
        <v>35095054.22</v>
      </c>
      <c r="AK399" s="18">
        <v>11792800</v>
      </c>
      <c r="AL399" s="18">
        <v>765600</v>
      </c>
      <c r="AM399" s="18">
        <v>36513400</v>
      </c>
      <c r="AN399" s="18">
        <v>16755500</v>
      </c>
      <c r="AO399" s="18">
        <v>0</v>
      </c>
      <c r="AP399" s="18">
        <v>3650400</v>
      </c>
      <c r="AQ399" s="6">
        <v>69477700</v>
      </c>
      <c r="AR399" s="15">
        <v>2060553.81</v>
      </c>
      <c r="AS399" s="15">
        <v>168800</v>
      </c>
      <c r="AT399" s="15">
        <v>6587353.81</v>
      </c>
      <c r="AU399" s="13">
        <v>8816707.62</v>
      </c>
      <c r="AV399" s="18">
        <v>1750</v>
      </c>
      <c r="AW399" s="18">
        <v>28500</v>
      </c>
      <c r="AX399" s="18">
        <v>0</v>
      </c>
      <c r="AY399" s="18">
        <v>0</v>
      </c>
      <c r="AZ399" s="18">
        <v>0</v>
      </c>
      <c r="BA399" s="18">
        <v>0</v>
      </c>
      <c r="BB399" s="18">
        <v>0</v>
      </c>
      <c r="BC399" s="18">
        <v>0</v>
      </c>
      <c r="BD399" s="18">
        <v>0</v>
      </c>
      <c r="BE399" s="18">
        <v>0</v>
      </c>
      <c r="BF399" s="18">
        <v>0</v>
      </c>
      <c r="BG399" s="18">
        <v>0</v>
      </c>
      <c r="BH399" s="18">
        <v>0</v>
      </c>
      <c r="BI399" s="18">
        <v>0</v>
      </c>
      <c r="BJ399" s="18">
        <v>0</v>
      </c>
      <c r="BK399" s="18">
        <v>0</v>
      </c>
      <c r="BL399" s="18">
        <v>0</v>
      </c>
      <c r="BM399" s="18">
        <v>0</v>
      </c>
      <c r="BN399" s="18">
        <v>0</v>
      </c>
      <c r="BO399" s="18">
        <v>0</v>
      </c>
      <c r="BP399" s="18">
        <v>0</v>
      </c>
      <c r="BQ399" s="18">
        <v>0</v>
      </c>
      <c r="BR399" s="18"/>
      <c r="BS399" s="19">
        <f t="shared" si="6"/>
        <v>20863477.259999998</v>
      </c>
    </row>
    <row r="400" spans="1:71" ht="15.75" customHeight="1">
      <c r="A400" s="3" t="s">
        <v>917</v>
      </c>
      <c r="B400" s="3" t="s">
        <v>918</v>
      </c>
      <c r="C400" s="3" t="s">
        <v>872</v>
      </c>
      <c r="D400" s="5">
        <v>1087938650</v>
      </c>
      <c r="E400" s="5">
        <v>1220545700</v>
      </c>
      <c r="F400" s="6">
        <v>2308484350</v>
      </c>
      <c r="G400" s="7">
        <v>0</v>
      </c>
      <c r="H400" s="7">
        <v>2308484350</v>
      </c>
      <c r="I400" s="8">
        <v>55063</v>
      </c>
      <c r="J400" s="6">
        <v>2308539413</v>
      </c>
      <c r="K400" s="9">
        <v>2.9059999999999997</v>
      </c>
      <c r="L400" s="46">
        <v>78.16</v>
      </c>
      <c r="M400" s="46"/>
      <c r="N400" s="10">
        <v>0</v>
      </c>
      <c r="O400" s="11">
        <v>0</v>
      </c>
      <c r="P400" s="8">
        <v>0</v>
      </c>
      <c r="Q400" s="12">
        <v>667665543</v>
      </c>
      <c r="R400" s="6">
        <v>2976204956</v>
      </c>
      <c r="S400" s="13">
        <v>7397917.84</v>
      </c>
      <c r="T400" s="13">
        <v>0</v>
      </c>
      <c r="U400" s="13">
        <v>0</v>
      </c>
      <c r="V400" s="14">
        <v>22781.86</v>
      </c>
      <c r="W400" s="14">
        <v>0</v>
      </c>
      <c r="X400" s="14">
        <v>7375135.9799999995</v>
      </c>
      <c r="Y400" s="15">
        <v>0</v>
      </c>
      <c r="Z400" s="13">
        <v>7375135.9799999995</v>
      </c>
      <c r="AA400" s="16">
        <v>0</v>
      </c>
      <c r="AB400" s="16">
        <v>0</v>
      </c>
      <c r="AC400" s="13">
        <v>185868.7</v>
      </c>
      <c r="AD400" s="14">
        <v>0</v>
      </c>
      <c r="AE400" s="14">
        <v>33254156</v>
      </c>
      <c r="AF400" s="14">
        <v>0</v>
      </c>
      <c r="AG400" s="14">
        <v>25267232.07</v>
      </c>
      <c r="AH400" s="14">
        <v>0</v>
      </c>
      <c r="AI400" s="14">
        <v>980755</v>
      </c>
      <c r="AJ400" s="17">
        <v>67063147.75</v>
      </c>
      <c r="AK400" s="18">
        <v>40141900</v>
      </c>
      <c r="AL400" s="18">
        <v>8447500</v>
      </c>
      <c r="AM400" s="18">
        <v>169571700</v>
      </c>
      <c r="AN400" s="18">
        <v>137936300</v>
      </c>
      <c r="AO400" s="18">
        <v>4176800</v>
      </c>
      <c r="AP400" s="18">
        <v>148320800</v>
      </c>
      <c r="AQ400" s="6">
        <v>508595000</v>
      </c>
      <c r="AR400" s="15">
        <v>15103077</v>
      </c>
      <c r="AS400" s="15">
        <v>570000</v>
      </c>
      <c r="AT400" s="15">
        <v>19273077</v>
      </c>
      <c r="AU400" s="13">
        <v>34946154</v>
      </c>
      <c r="AV400" s="18">
        <v>3000</v>
      </c>
      <c r="AW400" s="18">
        <v>20750</v>
      </c>
      <c r="AX400" s="18">
        <v>0</v>
      </c>
      <c r="AY400" s="18">
        <v>0</v>
      </c>
      <c r="AZ400" s="18">
        <v>0</v>
      </c>
      <c r="BA400" s="18">
        <v>0</v>
      </c>
      <c r="BB400" s="18">
        <v>0</v>
      </c>
      <c r="BC400" s="18">
        <v>0</v>
      </c>
      <c r="BD400" s="18">
        <v>0</v>
      </c>
      <c r="BE400" s="18">
        <v>0</v>
      </c>
      <c r="BF400" s="18">
        <v>0</v>
      </c>
      <c r="BG400" s="18">
        <v>0</v>
      </c>
      <c r="BH400" s="18">
        <v>0</v>
      </c>
      <c r="BI400" s="18">
        <v>0</v>
      </c>
      <c r="BJ400" s="18">
        <v>0</v>
      </c>
      <c r="BK400" s="18">
        <v>0</v>
      </c>
      <c r="BL400" s="18">
        <v>0</v>
      </c>
      <c r="BM400" s="18">
        <v>0</v>
      </c>
      <c r="BN400" s="18">
        <v>0</v>
      </c>
      <c r="BO400" s="18">
        <v>0</v>
      </c>
      <c r="BP400" s="18">
        <v>-197063</v>
      </c>
      <c r="BQ400" s="18">
        <v>0</v>
      </c>
      <c r="BR400" s="18"/>
      <c r="BS400" s="19">
        <f t="shared" si="6"/>
        <v>60213386.07</v>
      </c>
    </row>
    <row r="401" spans="1:71" ht="15.75" customHeight="1">
      <c r="A401" s="3" t="s">
        <v>919</v>
      </c>
      <c r="B401" s="3" t="s">
        <v>920</v>
      </c>
      <c r="C401" s="3" t="s">
        <v>872</v>
      </c>
      <c r="D401" s="5">
        <v>628474400</v>
      </c>
      <c r="E401" s="5">
        <v>784439500</v>
      </c>
      <c r="F401" s="6">
        <v>1412913900</v>
      </c>
      <c r="G401" s="7">
        <v>0</v>
      </c>
      <c r="H401" s="7">
        <v>1412913900</v>
      </c>
      <c r="I401" s="8">
        <v>803200</v>
      </c>
      <c r="J401" s="6">
        <v>1413717100</v>
      </c>
      <c r="K401" s="9">
        <v>2.528</v>
      </c>
      <c r="L401" s="46">
        <v>97.86</v>
      </c>
      <c r="M401" s="46"/>
      <c r="N401" s="10">
        <v>0</v>
      </c>
      <c r="O401" s="11">
        <v>0</v>
      </c>
      <c r="P401" s="8">
        <v>0</v>
      </c>
      <c r="Q401" s="12">
        <v>32271104</v>
      </c>
      <c r="R401" s="6">
        <v>1445988204</v>
      </c>
      <c r="S401" s="13">
        <v>3594275.96</v>
      </c>
      <c r="T401" s="13">
        <v>0</v>
      </c>
      <c r="U401" s="13">
        <v>0</v>
      </c>
      <c r="V401" s="14">
        <v>10277.75</v>
      </c>
      <c r="W401" s="14">
        <v>0</v>
      </c>
      <c r="X401" s="14">
        <v>3583998.21</v>
      </c>
      <c r="Y401" s="15">
        <v>0</v>
      </c>
      <c r="Z401" s="13">
        <v>3583998.21</v>
      </c>
      <c r="AA401" s="16">
        <v>0</v>
      </c>
      <c r="AB401" s="16">
        <v>0</v>
      </c>
      <c r="AC401" s="13">
        <v>90369.95</v>
      </c>
      <c r="AD401" s="14">
        <v>25081164</v>
      </c>
      <c r="AE401" s="14">
        <v>0</v>
      </c>
      <c r="AF401" s="14">
        <v>0</v>
      </c>
      <c r="AG401" s="14">
        <v>6981087.33</v>
      </c>
      <c r="AH401" s="14">
        <v>0</v>
      </c>
      <c r="AI401" s="14">
        <v>0</v>
      </c>
      <c r="AJ401" s="17">
        <v>35736619.49</v>
      </c>
      <c r="AK401" s="18">
        <v>32729200</v>
      </c>
      <c r="AL401" s="18">
        <v>4983000</v>
      </c>
      <c r="AM401" s="18">
        <v>126621900</v>
      </c>
      <c r="AN401" s="18">
        <v>19706500</v>
      </c>
      <c r="AO401" s="18">
        <v>0</v>
      </c>
      <c r="AP401" s="18">
        <v>2632900</v>
      </c>
      <c r="AQ401" s="6">
        <v>186673500</v>
      </c>
      <c r="AR401" s="15">
        <v>1596152.13</v>
      </c>
      <c r="AS401" s="15">
        <v>446500</v>
      </c>
      <c r="AT401" s="15">
        <v>3792652.13</v>
      </c>
      <c r="AU401" s="13">
        <v>5835304.26</v>
      </c>
      <c r="AV401" s="18">
        <v>0</v>
      </c>
      <c r="AW401" s="18">
        <v>8250</v>
      </c>
      <c r="AX401" s="18">
        <v>0</v>
      </c>
      <c r="AY401" s="18">
        <v>0</v>
      </c>
      <c r="AZ401" s="18">
        <v>0</v>
      </c>
      <c r="BA401" s="18">
        <v>0</v>
      </c>
      <c r="BB401" s="18">
        <v>0</v>
      </c>
      <c r="BC401" s="18">
        <v>0</v>
      </c>
      <c r="BD401" s="18">
        <v>0</v>
      </c>
      <c r="BE401" s="18">
        <v>0</v>
      </c>
      <c r="BF401" s="18">
        <v>0</v>
      </c>
      <c r="BG401" s="18">
        <v>0</v>
      </c>
      <c r="BH401" s="18">
        <v>0</v>
      </c>
      <c r="BI401" s="18">
        <v>0</v>
      </c>
      <c r="BJ401" s="18">
        <v>0</v>
      </c>
      <c r="BK401" s="18">
        <v>0</v>
      </c>
      <c r="BL401" s="18">
        <v>0</v>
      </c>
      <c r="BM401" s="18">
        <v>0</v>
      </c>
      <c r="BN401" s="18">
        <v>0</v>
      </c>
      <c r="BO401" s="18">
        <v>0</v>
      </c>
      <c r="BP401" s="18">
        <v>0</v>
      </c>
      <c r="BQ401" s="18">
        <v>0</v>
      </c>
      <c r="BR401" s="18"/>
      <c r="BS401" s="19">
        <f t="shared" si="6"/>
        <v>12816391.59</v>
      </c>
    </row>
    <row r="402" spans="1:71" ht="15.75" customHeight="1">
      <c r="A402" s="3" t="s">
        <v>921</v>
      </c>
      <c r="B402" s="3" t="s">
        <v>922</v>
      </c>
      <c r="C402" s="3" t="s">
        <v>872</v>
      </c>
      <c r="D402" s="5">
        <v>403410500</v>
      </c>
      <c r="E402" s="5">
        <v>671075900</v>
      </c>
      <c r="F402" s="6">
        <v>1074486400</v>
      </c>
      <c r="G402" s="7">
        <v>0</v>
      </c>
      <c r="H402" s="7">
        <v>1074486400</v>
      </c>
      <c r="I402" s="8">
        <v>0</v>
      </c>
      <c r="J402" s="6">
        <v>1074486400</v>
      </c>
      <c r="K402" s="9">
        <v>1.9549999999999998</v>
      </c>
      <c r="L402" s="46">
        <v>115.05</v>
      </c>
      <c r="M402" s="46"/>
      <c r="N402" s="10">
        <v>0</v>
      </c>
      <c r="O402" s="11">
        <v>0</v>
      </c>
      <c r="P402" s="8">
        <v>139774000</v>
      </c>
      <c r="Q402" s="12">
        <v>0</v>
      </c>
      <c r="R402" s="6">
        <v>934712400</v>
      </c>
      <c r="S402" s="13">
        <v>2323403.68</v>
      </c>
      <c r="T402" s="13">
        <v>0</v>
      </c>
      <c r="U402" s="13">
        <v>0</v>
      </c>
      <c r="V402" s="14">
        <v>30.3</v>
      </c>
      <c r="W402" s="14">
        <v>0</v>
      </c>
      <c r="X402" s="14">
        <v>2323373.3800000004</v>
      </c>
      <c r="Y402" s="15">
        <v>0</v>
      </c>
      <c r="Z402" s="13">
        <v>2323373.3800000004</v>
      </c>
      <c r="AA402" s="16">
        <v>0</v>
      </c>
      <c r="AB402" s="16">
        <v>0</v>
      </c>
      <c r="AC402" s="13">
        <v>58625.48</v>
      </c>
      <c r="AD402" s="14">
        <v>12252235</v>
      </c>
      <c r="AE402" s="14">
        <v>0</v>
      </c>
      <c r="AF402" s="14">
        <v>0</v>
      </c>
      <c r="AG402" s="14">
        <v>6053852.99</v>
      </c>
      <c r="AH402" s="14">
        <v>0</v>
      </c>
      <c r="AI402" s="14">
        <v>310766.8</v>
      </c>
      <c r="AJ402" s="17">
        <v>20998853.650000002</v>
      </c>
      <c r="AK402" s="18">
        <v>13515600</v>
      </c>
      <c r="AL402" s="18">
        <v>0</v>
      </c>
      <c r="AM402" s="18">
        <v>23293100</v>
      </c>
      <c r="AN402" s="18">
        <v>9809900</v>
      </c>
      <c r="AO402" s="18">
        <v>38700</v>
      </c>
      <c r="AP402" s="18">
        <v>62143400</v>
      </c>
      <c r="AQ402" s="6">
        <v>108800700</v>
      </c>
      <c r="AR402" s="15">
        <v>3687066.24</v>
      </c>
      <c r="AS402" s="15">
        <v>213000</v>
      </c>
      <c r="AT402" s="15">
        <v>5100066.24</v>
      </c>
      <c r="AU402" s="13">
        <v>9000132.48</v>
      </c>
      <c r="AV402" s="18">
        <v>4750</v>
      </c>
      <c r="AW402" s="18">
        <v>36500</v>
      </c>
      <c r="AX402" s="18">
        <v>0</v>
      </c>
      <c r="AY402" s="18">
        <v>0</v>
      </c>
      <c r="AZ402" s="18">
        <v>0</v>
      </c>
      <c r="BA402" s="18">
        <v>0</v>
      </c>
      <c r="BB402" s="18">
        <v>0</v>
      </c>
      <c r="BC402" s="18">
        <v>0</v>
      </c>
      <c r="BD402" s="18">
        <v>0</v>
      </c>
      <c r="BE402" s="18">
        <v>0</v>
      </c>
      <c r="BF402" s="18">
        <v>0</v>
      </c>
      <c r="BG402" s="18">
        <v>0</v>
      </c>
      <c r="BH402" s="18">
        <v>0</v>
      </c>
      <c r="BI402" s="18">
        <v>0</v>
      </c>
      <c r="BJ402" s="18">
        <v>0</v>
      </c>
      <c r="BK402" s="18">
        <v>0</v>
      </c>
      <c r="BL402" s="18">
        <v>0</v>
      </c>
      <c r="BM402" s="18">
        <v>0</v>
      </c>
      <c r="BN402" s="18">
        <v>0</v>
      </c>
      <c r="BO402" s="18">
        <v>0</v>
      </c>
      <c r="BP402" s="18">
        <v>0</v>
      </c>
      <c r="BQ402" s="18">
        <v>0</v>
      </c>
      <c r="BR402" s="18"/>
      <c r="BS402" s="19">
        <f t="shared" si="6"/>
        <v>15053985.47</v>
      </c>
    </row>
    <row r="403" spans="1:71" ht="15.75" customHeight="1">
      <c r="A403" s="3" t="s">
        <v>923</v>
      </c>
      <c r="B403" s="3" t="s">
        <v>924</v>
      </c>
      <c r="C403" s="3" t="s">
        <v>872</v>
      </c>
      <c r="D403" s="5">
        <v>1405226700</v>
      </c>
      <c r="E403" s="5">
        <v>1936881500</v>
      </c>
      <c r="F403" s="6">
        <v>3342108200</v>
      </c>
      <c r="G403" s="7">
        <v>0</v>
      </c>
      <c r="H403" s="7">
        <v>3342108200</v>
      </c>
      <c r="I403" s="8">
        <v>0</v>
      </c>
      <c r="J403" s="6">
        <v>3342108200</v>
      </c>
      <c r="K403" s="9">
        <v>3.1879999999999997</v>
      </c>
      <c r="L403" s="46">
        <v>82.35</v>
      </c>
      <c r="M403" s="46"/>
      <c r="N403" s="10">
        <v>0</v>
      </c>
      <c r="O403" s="11">
        <v>0</v>
      </c>
      <c r="P403" s="8">
        <v>0</v>
      </c>
      <c r="Q403" s="12">
        <v>719366594</v>
      </c>
      <c r="R403" s="6">
        <v>4061474794</v>
      </c>
      <c r="S403" s="13">
        <v>10095560.38</v>
      </c>
      <c r="T403" s="13">
        <v>0</v>
      </c>
      <c r="U403" s="13">
        <v>0</v>
      </c>
      <c r="V403" s="14">
        <v>105.66</v>
      </c>
      <c r="W403" s="14">
        <v>0</v>
      </c>
      <c r="X403" s="14">
        <v>10095454.72</v>
      </c>
      <c r="Y403" s="15">
        <v>0</v>
      </c>
      <c r="Z403" s="13">
        <v>10095454.72</v>
      </c>
      <c r="AA403" s="16">
        <v>0</v>
      </c>
      <c r="AB403" s="16">
        <v>0</v>
      </c>
      <c r="AC403" s="13">
        <v>254737.56</v>
      </c>
      <c r="AD403" s="14">
        <v>74000771</v>
      </c>
      <c r="AE403" s="14">
        <v>0</v>
      </c>
      <c r="AF403" s="14">
        <v>0</v>
      </c>
      <c r="AG403" s="14">
        <v>20263388</v>
      </c>
      <c r="AH403" s="14">
        <v>584851</v>
      </c>
      <c r="AI403" s="14">
        <v>1329892</v>
      </c>
      <c r="AJ403" s="17">
        <v>106529094.28</v>
      </c>
      <c r="AK403" s="18">
        <v>82845300</v>
      </c>
      <c r="AL403" s="18">
        <v>1099400</v>
      </c>
      <c r="AM403" s="18">
        <v>88276700</v>
      </c>
      <c r="AN403" s="18">
        <v>22863100</v>
      </c>
      <c r="AO403" s="18">
        <v>2255600</v>
      </c>
      <c r="AP403" s="18">
        <v>54266500</v>
      </c>
      <c r="AQ403" s="6">
        <v>251606600</v>
      </c>
      <c r="AR403" s="15">
        <v>8129675</v>
      </c>
      <c r="AS403" s="15">
        <v>535000</v>
      </c>
      <c r="AT403" s="15">
        <v>14787002</v>
      </c>
      <c r="AU403" s="13">
        <v>23451677</v>
      </c>
      <c r="AV403" s="18">
        <v>10250</v>
      </c>
      <c r="AW403" s="18">
        <v>76500</v>
      </c>
      <c r="AX403" s="18">
        <v>0</v>
      </c>
      <c r="AY403" s="18">
        <v>0</v>
      </c>
      <c r="AZ403" s="18">
        <v>0</v>
      </c>
      <c r="BA403" s="18">
        <v>0</v>
      </c>
      <c r="BB403" s="18">
        <v>0</v>
      </c>
      <c r="BC403" s="18">
        <v>0</v>
      </c>
      <c r="BD403" s="18">
        <v>0</v>
      </c>
      <c r="BE403" s="18">
        <v>0</v>
      </c>
      <c r="BF403" s="18">
        <v>0</v>
      </c>
      <c r="BG403" s="18">
        <v>0</v>
      </c>
      <c r="BH403" s="18">
        <v>0</v>
      </c>
      <c r="BI403" s="18">
        <v>0</v>
      </c>
      <c r="BJ403" s="18">
        <v>0</v>
      </c>
      <c r="BK403" s="18">
        <v>0</v>
      </c>
      <c r="BL403" s="18">
        <v>0</v>
      </c>
      <c r="BM403" s="18">
        <v>0</v>
      </c>
      <c r="BN403" s="18">
        <v>0</v>
      </c>
      <c r="BO403" s="18">
        <v>0</v>
      </c>
      <c r="BP403" s="18">
        <v>0</v>
      </c>
      <c r="BQ403" s="18">
        <v>0</v>
      </c>
      <c r="BR403" s="18"/>
      <c r="BS403" s="19">
        <f t="shared" si="6"/>
        <v>43715065</v>
      </c>
    </row>
    <row r="404" spans="1:71" ht="15.75" customHeight="1">
      <c r="A404" s="3" t="s">
        <v>925</v>
      </c>
      <c r="B404" s="3" t="s">
        <v>926</v>
      </c>
      <c r="C404" s="3" t="s">
        <v>872</v>
      </c>
      <c r="D404" s="5">
        <v>124456600</v>
      </c>
      <c r="E404" s="5">
        <v>195507200</v>
      </c>
      <c r="F404" s="6">
        <v>319963800</v>
      </c>
      <c r="G404" s="7">
        <v>0</v>
      </c>
      <c r="H404" s="7">
        <v>319963800</v>
      </c>
      <c r="I404" s="8">
        <v>0</v>
      </c>
      <c r="J404" s="6">
        <v>319963800</v>
      </c>
      <c r="K404" s="9">
        <v>3.447</v>
      </c>
      <c r="L404" s="46">
        <v>96.37</v>
      </c>
      <c r="M404" s="46"/>
      <c r="N404" s="10">
        <v>0</v>
      </c>
      <c r="O404" s="11">
        <v>0</v>
      </c>
      <c r="P404" s="8">
        <v>0</v>
      </c>
      <c r="Q404" s="12">
        <v>23206832</v>
      </c>
      <c r="R404" s="6">
        <v>343170632</v>
      </c>
      <c r="S404" s="13">
        <v>853015.22</v>
      </c>
      <c r="T404" s="13">
        <v>0</v>
      </c>
      <c r="U404" s="13">
        <v>0</v>
      </c>
      <c r="V404" s="14">
        <v>4407.81</v>
      </c>
      <c r="W404" s="14">
        <v>0</v>
      </c>
      <c r="X404" s="14">
        <v>848607.4099999999</v>
      </c>
      <c r="Y404" s="15">
        <v>0</v>
      </c>
      <c r="Z404" s="13">
        <v>848607.4099999999</v>
      </c>
      <c r="AA404" s="16">
        <v>0</v>
      </c>
      <c r="AB404" s="16">
        <v>0</v>
      </c>
      <c r="AC404" s="13">
        <v>21407.21</v>
      </c>
      <c r="AD404" s="14">
        <v>4535140</v>
      </c>
      <c r="AE404" s="14">
        <v>2476664</v>
      </c>
      <c r="AF404" s="14">
        <v>0</v>
      </c>
      <c r="AG404" s="14">
        <v>3144764</v>
      </c>
      <c r="AH404" s="14">
        <v>0</v>
      </c>
      <c r="AI404" s="14">
        <v>0</v>
      </c>
      <c r="AJ404" s="17">
        <v>11026582.620000001</v>
      </c>
      <c r="AK404" s="18">
        <v>8880400</v>
      </c>
      <c r="AL404" s="18">
        <v>0</v>
      </c>
      <c r="AM404" s="18">
        <v>10441900</v>
      </c>
      <c r="AN404" s="18">
        <v>9905500</v>
      </c>
      <c r="AO404" s="18">
        <v>0</v>
      </c>
      <c r="AP404" s="18">
        <v>7060700</v>
      </c>
      <c r="AQ404" s="6">
        <v>36288500</v>
      </c>
      <c r="AR404" s="15">
        <v>1639649</v>
      </c>
      <c r="AS404" s="15">
        <v>81000</v>
      </c>
      <c r="AT404" s="15">
        <v>2335649</v>
      </c>
      <c r="AU404" s="13">
        <v>4056298</v>
      </c>
      <c r="AV404" s="18">
        <v>2000</v>
      </c>
      <c r="AW404" s="18">
        <v>13500</v>
      </c>
      <c r="AX404" s="18">
        <v>0</v>
      </c>
      <c r="AY404" s="18">
        <v>0</v>
      </c>
      <c r="AZ404" s="18">
        <v>0</v>
      </c>
      <c r="BA404" s="18">
        <v>0</v>
      </c>
      <c r="BB404" s="18">
        <v>0</v>
      </c>
      <c r="BC404" s="18">
        <v>0</v>
      </c>
      <c r="BD404" s="18">
        <v>0</v>
      </c>
      <c r="BE404" s="18">
        <v>0</v>
      </c>
      <c r="BF404" s="18">
        <v>0</v>
      </c>
      <c r="BG404" s="18">
        <v>0</v>
      </c>
      <c r="BH404" s="18">
        <v>0</v>
      </c>
      <c r="BI404" s="18">
        <v>0</v>
      </c>
      <c r="BJ404" s="18">
        <v>0</v>
      </c>
      <c r="BK404" s="18">
        <v>0</v>
      </c>
      <c r="BL404" s="18">
        <v>0</v>
      </c>
      <c r="BM404" s="18">
        <v>0</v>
      </c>
      <c r="BN404" s="18">
        <v>0</v>
      </c>
      <c r="BO404" s="18">
        <v>0</v>
      </c>
      <c r="BP404" s="18">
        <v>-27340</v>
      </c>
      <c r="BQ404" s="18">
        <v>0</v>
      </c>
      <c r="BR404" s="18"/>
      <c r="BS404" s="19">
        <f t="shared" si="6"/>
        <v>7201062</v>
      </c>
    </row>
    <row r="405" spans="1:71" ht="15.75" customHeight="1">
      <c r="A405" s="3" t="s">
        <v>927</v>
      </c>
      <c r="B405" s="3" t="s">
        <v>1303</v>
      </c>
      <c r="C405" s="3" t="s">
        <v>872</v>
      </c>
      <c r="D405" s="5">
        <v>3300403000</v>
      </c>
      <c r="E405" s="5">
        <v>4008699500</v>
      </c>
      <c r="F405" s="6">
        <v>7309102500</v>
      </c>
      <c r="G405" s="7">
        <v>1481400</v>
      </c>
      <c r="H405" s="7">
        <v>7307621100</v>
      </c>
      <c r="I405" s="8">
        <v>383600</v>
      </c>
      <c r="J405" s="6">
        <v>7308004700</v>
      </c>
      <c r="K405" s="9">
        <v>3.312</v>
      </c>
      <c r="L405" s="46">
        <v>76.72</v>
      </c>
      <c r="M405" s="46"/>
      <c r="N405" s="10">
        <v>0</v>
      </c>
      <c r="O405" s="11">
        <v>0</v>
      </c>
      <c r="P405" s="8">
        <v>0</v>
      </c>
      <c r="Q405" s="12">
        <v>2236082496</v>
      </c>
      <c r="R405" s="6">
        <v>9544087196</v>
      </c>
      <c r="S405" s="13">
        <v>23723625.88</v>
      </c>
      <c r="T405" s="13">
        <v>0</v>
      </c>
      <c r="U405" s="13">
        <v>0</v>
      </c>
      <c r="V405" s="14">
        <v>20372.28</v>
      </c>
      <c r="W405" s="14">
        <v>0</v>
      </c>
      <c r="X405" s="14">
        <v>23703253.599999998</v>
      </c>
      <c r="Y405" s="15">
        <v>0</v>
      </c>
      <c r="Z405" s="13">
        <v>23703253.599999998</v>
      </c>
      <c r="AA405" s="16">
        <v>0</v>
      </c>
      <c r="AB405" s="16">
        <v>0</v>
      </c>
      <c r="AC405" s="13">
        <v>597978.74</v>
      </c>
      <c r="AD405" s="14">
        <v>152541056</v>
      </c>
      <c r="AE405" s="14">
        <v>0</v>
      </c>
      <c r="AF405" s="14">
        <v>0</v>
      </c>
      <c r="AG405" s="14">
        <v>60497056.75</v>
      </c>
      <c r="AH405" s="14">
        <v>1461601</v>
      </c>
      <c r="AI405" s="14">
        <v>3168912</v>
      </c>
      <c r="AJ405" s="17">
        <v>241969858.09</v>
      </c>
      <c r="AK405" s="18">
        <v>92973300</v>
      </c>
      <c r="AL405" s="18">
        <v>0</v>
      </c>
      <c r="AM405" s="18">
        <v>346090600</v>
      </c>
      <c r="AN405" s="18">
        <v>95586100</v>
      </c>
      <c r="AO405" s="18">
        <v>908400</v>
      </c>
      <c r="AP405" s="18">
        <v>67349900</v>
      </c>
      <c r="AQ405" s="6">
        <v>602908300</v>
      </c>
      <c r="AR405" s="15">
        <v>18185445.05</v>
      </c>
      <c r="AS405" s="15">
        <v>1150000</v>
      </c>
      <c r="AT405" s="15">
        <v>24735445.05</v>
      </c>
      <c r="AU405" s="13">
        <v>44070890.1</v>
      </c>
      <c r="AV405" s="18">
        <v>47250</v>
      </c>
      <c r="AW405" s="18">
        <v>163500</v>
      </c>
      <c r="AX405" s="18">
        <v>198400</v>
      </c>
      <c r="AY405" s="18">
        <v>1131700</v>
      </c>
      <c r="AZ405" s="18">
        <v>0</v>
      </c>
      <c r="BA405" s="18">
        <v>151300</v>
      </c>
      <c r="BB405" s="18">
        <v>0</v>
      </c>
      <c r="BC405" s="18">
        <v>0</v>
      </c>
      <c r="BD405" s="18">
        <v>0</v>
      </c>
      <c r="BE405" s="18">
        <v>0</v>
      </c>
      <c r="BF405" s="18">
        <v>0</v>
      </c>
      <c r="BG405" s="18">
        <v>0</v>
      </c>
      <c r="BH405" s="18">
        <v>0</v>
      </c>
      <c r="BI405" s="18">
        <v>0</v>
      </c>
      <c r="BJ405" s="18">
        <v>0</v>
      </c>
      <c r="BK405" s="18">
        <v>0</v>
      </c>
      <c r="BL405" s="18">
        <v>0</v>
      </c>
      <c r="BM405" s="18">
        <v>0</v>
      </c>
      <c r="BN405" s="18">
        <v>1481400</v>
      </c>
      <c r="BO405" s="18">
        <v>0</v>
      </c>
      <c r="BP405" s="18">
        <v>0</v>
      </c>
      <c r="BQ405" s="18">
        <v>0</v>
      </c>
      <c r="BR405" s="18"/>
      <c r="BS405" s="19">
        <f t="shared" si="6"/>
        <v>104567946.85</v>
      </c>
    </row>
    <row r="406" spans="1:71" ht="15.75" customHeight="1">
      <c r="A406" s="3" t="s">
        <v>928</v>
      </c>
      <c r="B406" s="3" t="s">
        <v>929</v>
      </c>
      <c r="C406" s="3" t="s">
        <v>872</v>
      </c>
      <c r="D406" s="5">
        <v>781655100</v>
      </c>
      <c r="E406" s="5">
        <v>1118339100</v>
      </c>
      <c r="F406" s="6">
        <v>1899994200</v>
      </c>
      <c r="G406" s="7">
        <v>0</v>
      </c>
      <c r="H406" s="7">
        <v>1899994200</v>
      </c>
      <c r="I406" s="8">
        <v>4689105</v>
      </c>
      <c r="J406" s="6">
        <v>1904683305</v>
      </c>
      <c r="K406" s="9">
        <v>2.245</v>
      </c>
      <c r="L406" s="46">
        <v>97.97</v>
      </c>
      <c r="M406" s="46"/>
      <c r="N406" s="10">
        <v>0</v>
      </c>
      <c r="O406" s="11">
        <v>0</v>
      </c>
      <c r="P406" s="8">
        <v>0</v>
      </c>
      <c r="Q406" s="12">
        <v>44042762</v>
      </c>
      <c r="R406" s="6">
        <v>1948726067</v>
      </c>
      <c r="S406" s="13">
        <v>4843925.58</v>
      </c>
      <c r="T406" s="13">
        <v>0</v>
      </c>
      <c r="U406" s="13">
        <v>0</v>
      </c>
      <c r="V406" s="14">
        <v>1005.85</v>
      </c>
      <c r="W406" s="14">
        <v>0</v>
      </c>
      <c r="X406" s="14">
        <v>4842919.73</v>
      </c>
      <c r="Y406" s="15">
        <v>0</v>
      </c>
      <c r="Z406" s="13">
        <v>4842919.73</v>
      </c>
      <c r="AA406" s="16">
        <v>0</v>
      </c>
      <c r="AB406" s="16">
        <v>0</v>
      </c>
      <c r="AC406" s="13">
        <v>122192.5</v>
      </c>
      <c r="AD406" s="14">
        <v>18972752</v>
      </c>
      <c r="AE406" s="14">
        <v>7309970</v>
      </c>
      <c r="AF406" s="14">
        <v>0</v>
      </c>
      <c r="AG406" s="14">
        <v>10468513.03</v>
      </c>
      <c r="AH406" s="14">
        <v>380937</v>
      </c>
      <c r="AI406" s="14">
        <v>646830</v>
      </c>
      <c r="AJ406" s="17">
        <v>42744114.26</v>
      </c>
      <c r="AK406" s="18">
        <v>9448700</v>
      </c>
      <c r="AL406" s="18">
        <v>0</v>
      </c>
      <c r="AM406" s="18">
        <v>78218000</v>
      </c>
      <c r="AN406" s="18">
        <v>19619500</v>
      </c>
      <c r="AO406" s="18">
        <v>1054900</v>
      </c>
      <c r="AP406" s="18">
        <v>18585500</v>
      </c>
      <c r="AQ406" s="6">
        <v>126926600</v>
      </c>
      <c r="AR406" s="15">
        <v>3255689.05</v>
      </c>
      <c r="AS406" s="15">
        <v>180000</v>
      </c>
      <c r="AT406" s="15">
        <v>5422326.05</v>
      </c>
      <c r="AU406" s="13">
        <v>8858015.1</v>
      </c>
      <c r="AV406" s="18">
        <v>4000</v>
      </c>
      <c r="AW406" s="18">
        <v>37750</v>
      </c>
      <c r="AX406" s="18">
        <v>0</v>
      </c>
      <c r="AY406" s="18">
        <v>0</v>
      </c>
      <c r="AZ406" s="18">
        <v>0</v>
      </c>
      <c r="BA406" s="18">
        <v>0</v>
      </c>
      <c r="BB406" s="18">
        <v>0</v>
      </c>
      <c r="BC406" s="18">
        <v>0</v>
      </c>
      <c r="BD406" s="18">
        <v>0</v>
      </c>
      <c r="BE406" s="18">
        <v>0</v>
      </c>
      <c r="BF406" s="18">
        <v>0</v>
      </c>
      <c r="BG406" s="18">
        <v>0</v>
      </c>
      <c r="BH406" s="18">
        <v>0</v>
      </c>
      <c r="BI406" s="18">
        <v>0</v>
      </c>
      <c r="BJ406" s="18">
        <v>0</v>
      </c>
      <c r="BK406" s="18">
        <v>0</v>
      </c>
      <c r="BL406" s="18">
        <v>0</v>
      </c>
      <c r="BM406" s="18">
        <v>0</v>
      </c>
      <c r="BN406" s="18">
        <v>0</v>
      </c>
      <c r="BO406" s="18">
        <v>0</v>
      </c>
      <c r="BP406" s="18">
        <v>0</v>
      </c>
      <c r="BQ406" s="18">
        <v>0</v>
      </c>
      <c r="BR406" s="18"/>
      <c r="BS406" s="19">
        <f t="shared" si="6"/>
        <v>19326528.13</v>
      </c>
    </row>
    <row r="407" spans="1:71" ht="15.75" customHeight="1">
      <c r="A407" s="3" t="s">
        <v>930</v>
      </c>
      <c r="B407" s="3" t="s">
        <v>931</v>
      </c>
      <c r="C407" s="3" t="s">
        <v>872</v>
      </c>
      <c r="D407" s="5">
        <v>1577401800</v>
      </c>
      <c r="E407" s="5">
        <v>1786731400</v>
      </c>
      <c r="F407" s="6">
        <v>3364133200</v>
      </c>
      <c r="G407" s="7">
        <v>0</v>
      </c>
      <c r="H407" s="7">
        <v>3364133200</v>
      </c>
      <c r="I407" s="8">
        <v>75</v>
      </c>
      <c r="J407" s="6">
        <v>3364133275</v>
      </c>
      <c r="K407" s="9">
        <v>1.8379999999999999</v>
      </c>
      <c r="L407" s="46">
        <v>105.44</v>
      </c>
      <c r="M407" s="46"/>
      <c r="N407" s="10">
        <v>0</v>
      </c>
      <c r="O407" s="11">
        <v>0</v>
      </c>
      <c r="P407" s="8">
        <v>167298758</v>
      </c>
      <c r="Q407" s="12">
        <v>0</v>
      </c>
      <c r="R407" s="6">
        <v>3196834517</v>
      </c>
      <c r="S407" s="13">
        <v>7946334.16</v>
      </c>
      <c r="T407" s="13">
        <v>0</v>
      </c>
      <c r="U407" s="13">
        <v>0</v>
      </c>
      <c r="V407" s="14">
        <v>5044.77</v>
      </c>
      <c r="W407" s="14">
        <v>0</v>
      </c>
      <c r="X407" s="14">
        <v>7941289.390000001</v>
      </c>
      <c r="Y407" s="15">
        <v>0</v>
      </c>
      <c r="Z407" s="13">
        <v>7941289.390000001</v>
      </c>
      <c r="AA407" s="16">
        <v>0</v>
      </c>
      <c r="AB407" s="16">
        <v>0</v>
      </c>
      <c r="AC407" s="13">
        <v>200353.36</v>
      </c>
      <c r="AD407" s="14">
        <v>39258273</v>
      </c>
      <c r="AE407" s="14">
        <v>0</v>
      </c>
      <c r="AF407" s="14">
        <v>0</v>
      </c>
      <c r="AG407" s="14">
        <v>13156217</v>
      </c>
      <c r="AH407" s="14">
        <v>201848</v>
      </c>
      <c r="AI407" s="14">
        <v>1058401</v>
      </c>
      <c r="AJ407" s="17">
        <v>61816381.75</v>
      </c>
      <c r="AK407" s="18">
        <v>84811200</v>
      </c>
      <c r="AL407" s="18">
        <v>0</v>
      </c>
      <c r="AM407" s="18">
        <v>78906900</v>
      </c>
      <c r="AN407" s="18">
        <v>152200800</v>
      </c>
      <c r="AO407" s="18">
        <v>0</v>
      </c>
      <c r="AP407" s="18">
        <v>30617000</v>
      </c>
      <c r="AQ407" s="6">
        <v>346535900</v>
      </c>
      <c r="AR407" s="15">
        <v>4952085</v>
      </c>
      <c r="AS407" s="15">
        <v>223000</v>
      </c>
      <c r="AT407" s="15">
        <v>8268425</v>
      </c>
      <c r="AU407" s="13">
        <v>13443510</v>
      </c>
      <c r="AV407" s="18">
        <v>15750</v>
      </c>
      <c r="AW407" s="18">
        <v>137500</v>
      </c>
      <c r="AX407" s="18">
        <v>0</v>
      </c>
      <c r="AY407" s="18">
        <v>0</v>
      </c>
      <c r="AZ407" s="18">
        <v>0</v>
      </c>
      <c r="BA407" s="18">
        <v>0</v>
      </c>
      <c r="BB407" s="18">
        <v>0</v>
      </c>
      <c r="BC407" s="18">
        <v>0</v>
      </c>
      <c r="BD407" s="18">
        <v>0</v>
      </c>
      <c r="BE407" s="18">
        <v>0</v>
      </c>
      <c r="BF407" s="18">
        <v>0</v>
      </c>
      <c r="BG407" s="18">
        <v>0</v>
      </c>
      <c r="BH407" s="18">
        <v>0</v>
      </c>
      <c r="BI407" s="18">
        <v>0</v>
      </c>
      <c r="BJ407" s="18">
        <v>0</v>
      </c>
      <c r="BK407" s="18">
        <v>0</v>
      </c>
      <c r="BL407" s="18">
        <v>0</v>
      </c>
      <c r="BM407" s="18">
        <v>0</v>
      </c>
      <c r="BN407" s="18">
        <v>0</v>
      </c>
      <c r="BO407" s="18">
        <v>0</v>
      </c>
      <c r="BP407" s="18">
        <v>0</v>
      </c>
      <c r="BQ407" s="18">
        <v>0</v>
      </c>
      <c r="BR407" s="18"/>
      <c r="BS407" s="19">
        <f t="shared" si="6"/>
        <v>26599727</v>
      </c>
    </row>
    <row r="408" spans="1:71" ht="15.75" customHeight="1">
      <c r="A408" s="3" t="s">
        <v>932</v>
      </c>
      <c r="B408" s="3" t="s">
        <v>933</v>
      </c>
      <c r="C408" s="3" t="s">
        <v>872</v>
      </c>
      <c r="D408" s="5">
        <v>1637568900</v>
      </c>
      <c r="E408" s="5">
        <v>2743646600</v>
      </c>
      <c r="F408" s="6">
        <v>4381215500</v>
      </c>
      <c r="G408" s="7">
        <v>0</v>
      </c>
      <c r="H408" s="7">
        <v>4381215500</v>
      </c>
      <c r="I408" s="8">
        <v>5637385</v>
      </c>
      <c r="J408" s="6">
        <v>4386852885</v>
      </c>
      <c r="K408" s="9">
        <v>2.76</v>
      </c>
      <c r="L408" s="46">
        <v>87.96</v>
      </c>
      <c r="M408" s="46"/>
      <c r="N408" s="10">
        <v>0</v>
      </c>
      <c r="O408" s="11">
        <v>0</v>
      </c>
      <c r="P408" s="8">
        <v>0</v>
      </c>
      <c r="Q408" s="12">
        <v>607514772</v>
      </c>
      <c r="R408" s="6">
        <v>4994367657</v>
      </c>
      <c r="S408" s="13">
        <v>12414441.25</v>
      </c>
      <c r="T408" s="13">
        <v>0</v>
      </c>
      <c r="U408" s="13">
        <v>0</v>
      </c>
      <c r="V408" s="14">
        <v>715.68</v>
      </c>
      <c r="W408" s="14">
        <v>0</v>
      </c>
      <c r="X408" s="14">
        <v>12413725.57</v>
      </c>
      <c r="Y408" s="15">
        <v>0</v>
      </c>
      <c r="Z408" s="13">
        <v>12413725.57</v>
      </c>
      <c r="AA408" s="16">
        <v>0</v>
      </c>
      <c r="AB408" s="16">
        <v>0</v>
      </c>
      <c r="AC408" s="13">
        <v>313230.35</v>
      </c>
      <c r="AD408" s="14">
        <v>85079965</v>
      </c>
      <c r="AE408" s="14">
        <v>0</v>
      </c>
      <c r="AF408" s="14">
        <v>0</v>
      </c>
      <c r="AG408" s="14">
        <v>20654162.04</v>
      </c>
      <c r="AH408" s="14">
        <v>921239</v>
      </c>
      <c r="AI408" s="14">
        <v>1659047</v>
      </c>
      <c r="AJ408" s="17">
        <v>121041368.96000001</v>
      </c>
      <c r="AK408" s="18">
        <v>297229900</v>
      </c>
      <c r="AL408" s="18">
        <v>0</v>
      </c>
      <c r="AM408" s="18">
        <v>85682900</v>
      </c>
      <c r="AN408" s="18">
        <v>67689400</v>
      </c>
      <c r="AO408" s="18">
        <v>1588700</v>
      </c>
      <c r="AP408" s="18">
        <v>33629700</v>
      </c>
      <c r="AQ408" s="6">
        <v>485820600</v>
      </c>
      <c r="AR408" s="15">
        <v>13144688.05</v>
      </c>
      <c r="AS408" s="15">
        <v>557000</v>
      </c>
      <c r="AT408" s="15">
        <v>20720096.05</v>
      </c>
      <c r="AU408" s="13">
        <v>34421784.1</v>
      </c>
      <c r="AV408" s="18">
        <v>4500</v>
      </c>
      <c r="AW408" s="18">
        <v>65500</v>
      </c>
      <c r="AX408" s="18">
        <v>0</v>
      </c>
      <c r="AY408" s="18">
        <v>0</v>
      </c>
      <c r="AZ408" s="18">
        <v>0</v>
      </c>
      <c r="BA408" s="18">
        <v>0</v>
      </c>
      <c r="BB408" s="18">
        <v>0</v>
      </c>
      <c r="BC408" s="18">
        <v>0</v>
      </c>
      <c r="BD408" s="18">
        <v>0</v>
      </c>
      <c r="BE408" s="18">
        <v>0</v>
      </c>
      <c r="BF408" s="18">
        <v>0</v>
      </c>
      <c r="BG408" s="18">
        <v>0</v>
      </c>
      <c r="BH408" s="18">
        <v>0</v>
      </c>
      <c r="BI408" s="18">
        <v>0</v>
      </c>
      <c r="BJ408" s="18">
        <v>0</v>
      </c>
      <c r="BK408" s="18">
        <v>0</v>
      </c>
      <c r="BL408" s="18">
        <v>0</v>
      </c>
      <c r="BM408" s="18">
        <v>0</v>
      </c>
      <c r="BN408" s="18">
        <v>0</v>
      </c>
      <c r="BO408" s="18">
        <v>0</v>
      </c>
      <c r="BP408" s="18">
        <v>0</v>
      </c>
      <c r="BQ408" s="18">
        <v>0</v>
      </c>
      <c r="BR408" s="18"/>
      <c r="BS408" s="19">
        <f t="shared" si="6"/>
        <v>55075946.14</v>
      </c>
    </row>
    <row r="409" spans="1:71" ht="15.75" customHeight="1">
      <c r="A409" s="3" t="s">
        <v>934</v>
      </c>
      <c r="B409" s="3" t="s">
        <v>935</v>
      </c>
      <c r="C409" s="3" t="s">
        <v>872</v>
      </c>
      <c r="D409" s="5">
        <v>462346600</v>
      </c>
      <c r="E409" s="5">
        <v>506255700</v>
      </c>
      <c r="F409" s="6">
        <v>968602300</v>
      </c>
      <c r="G409" s="7">
        <v>0</v>
      </c>
      <c r="H409" s="7">
        <v>968602300</v>
      </c>
      <c r="I409" s="8">
        <v>5411425</v>
      </c>
      <c r="J409" s="6">
        <v>974013725</v>
      </c>
      <c r="K409" s="9">
        <v>1.825</v>
      </c>
      <c r="L409" s="46">
        <v>93.01</v>
      </c>
      <c r="M409" s="46"/>
      <c r="N409" s="10">
        <v>0</v>
      </c>
      <c r="O409" s="11">
        <v>0</v>
      </c>
      <c r="P409" s="8">
        <v>0</v>
      </c>
      <c r="Q409" s="12">
        <v>77270353</v>
      </c>
      <c r="R409" s="6">
        <v>1051284078</v>
      </c>
      <c r="S409" s="13">
        <v>2613164.53</v>
      </c>
      <c r="T409" s="13">
        <v>0</v>
      </c>
      <c r="U409" s="13">
        <v>0</v>
      </c>
      <c r="V409" s="14">
        <v>64235.57</v>
      </c>
      <c r="W409" s="14">
        <v>0</v>
      </c>
      <c r="X409" s="14">
        <v>2548928.96</v>
      </c>
      <c r="Y409" s="15">
        <v>0</v>
      </c>
      <c r="Z409" s="13">
        <v>2548928.96</v>
      </c>
      <c r="AA409" s="16">
        <v>0</v>
      </c>
      <c r="AB409" s="16">
        <v>0</v>
      </c>
      <c r="AC409" s="13">
        <v>64156.95</v>
      </c>
      <c r="AD409" s="14">
        <v>8866052</v>
      </c>
      <c r="AE409" s="14">
        <v>0</v>
      </c>
      <c r="AF409" s="14">
        <v>0</v>
      </c>
      <c r="AG409" s="14">
        <v>5847132.3</v>
      </c>
      <c r="AH409" s="14">
        <v>97401.37</v>
      </c>
      <c r="AI409" s="14">
        <v>348776.48</v>
      </c>
      <c r="AJ409" s="17">
        <v>17772448.060000002</v>
      </c>
      <c r="AK409" s="18">
        <v>4051800</v>
      </c>
      <c r="AL409" s="18">
        <v>0</v>
      </c>
      <c r="AM409" s="18">
        <v>20938400</v>
      </c>
      <c r="AN409" s="18">
        <v>3460000</v>
      </c>
      <c r="AO409" s="18">
        <v>0</v>
      </c>
      <c r="AP409" s="18">
        <v>8600400</v>
      </c>
      <c r="AQ409" s="6">
        <v>37050600</v>
      </c>
      <c r="AR409" s="15">
        <v>1293230.58</v>
      </c>
      <c r="AS409" s="15">
        <v>81835.09</v>
      </c>
      <c r="AT409" s="15">
        <v>2150065.67</v>
      </c>
      <c r="AU409" s="13">
        <v>3525131.34</v>
      </c>
      <c r="AV409" s="18">
        <v>6500</v>
      </c>
      <c r="AW409" s="18">
        <v>28750</v>
      </c>
      <c r="AX409" s="18">
        <v>0</v>
      </c>
      <c r="AY409" s="18">
        <v>0</v>
      </c>
      <c r="AZ409" s="18">
        <v>0</v>
      </c>
      <c r="BA409" s="18">
        <v>0</v>
      </c>
      <c r="BB409" s="18">
        <v>0</v>
      </c>
      <c r="BC409" s="18">
        <v>0</v>
      </c>
      <c r="BD409" s="18">
        <v>0</v>
      </c>
      <c r="BE409" s="18">
        <v>0</v>
      </c>
      <c r="BF409" s="18">
        <v>0</v>
      </c>
      <c r="BG409" s="18">
        <v>0</v>
      </c>
      <c r="BH409" s="18">
        <v>0</v>
      </c>
      <c r="BI409" s="18">
        <v>0</v>
      </c>
      <c r="BJ409" s="18">
        <v>0</v>
      </c>
      <c r="BK409" s="18">
        <v>0</v>
      </c>
      <c r="BL409" s="18">
        <v>0</v>
      </c>
      <c r="BM409" s="18">
        <v>0</v>
      </c>
      <c r="BN409" s="18">
        <v>0</v>
      </c>
      <c r="BO409" s="18">
        <v>0</v>
      </c>
      <c r="BP409" s="18">
        <v>-26608</v>
      </c>
      <c r="BQ409" s="18">
        <v>0</v>
      </c>
      <c r="BR409" s="18"/>
      <c r="BS409" s="19">
        <f t="shared" si="6"/>
        <v>9372263.64</v>
      </c>
    </row>
    <row r="410" spans="1:71" ht="15.75" customHeight="1">
      <c r="A410" s="3" t="s">
        <v>936</v>
      </c>
      <c r="B410" s="3" t="s">
        <v>937</v>
      </c>
      <c r="C410" s="3" t="s">
        <v>872</v>
      </c>
      <c r="D410" s="5">
        <v>415243100</v>
      </c>
      <c r="E410" s="5">
        <v>377372300</v>
      </c>
      <c r="F410" s="6">
        <v>792615400</v>
      </c>
      <c r="G410" s="7">
        <v>0</v>
      </c>
      <c r="H410" s="7">
        <v>792615400</v>
      </c>
      <c r="I410" s="8">
        <v>87</v>
      </c>
      <c r="J410" s="6">
        <v>792615487</v>
      </c>
      <c r="K410" s="9">
        <v>3.25</v>
      </c>
      <c r="L410" s="46">
        <v>86.99</v>
      </c>
      <c r="M410" s="46"/>
      <c r="N410" s="10">
        <v>0</v>
      </c>
      <c r="O410" s="11">
        <v>0</v>
      </c>
      <c r="P410" s="8">
        <v>0</v>
      </c>
      <c r="Q410" s="12">
        <v>124706049</v>
      </c>
      <c r="R410" s="6">
        <v>917321536</v>
      </c>
      <c r="S410" s="13">
        <v>2280175.41</v>
      </c>
      <c r="T410" s="13">
        <v>0</v>
      </c>
      <c r="U410" s="13">
        <v>0</v>
      </c>
      <c r="V410" s="14">
        <v>353.38</v>
      </c>
      <c r="W410" s="14">
        <v>0</v>
      </c>
      <c r="X410" s="14">
        <v>2279822.0300000003</v>
      </c>
      <c r="Y410" s="15">
        <v>0</v>
      </c>
      <c r="Z410" s="13">
        <v>2279822.0300000003</v>
      </c>
      <c r="AA410" s="16">
        <v>0</v>
      </c>
      <c r="AB410" s="16">
        <v>0</v>
      </c>
      <c r="AC410" s="13">
        <v>57526.51</v>
      </c>
      <c r="AD410" s="14">
        <v>9255675</v>
      </c>
      <c r="AE410" s="14">
        <v>6790887</v>
      </c>
      <c r="AF410" s="14">
        <v>0</v>
      </c>
      <c r="AG410" s="14">
        <v>7070647.04</v>
      </c>
      <c r="AH410" s="14">
        <v>0</v>
      </c>
      <c r="AI410" s="14">
        <v>303277</v>
      </c>
      <c r="AJ410" s="17">
        <v>25757834.58</v>
      </c>
      <c r="AK410" s="18">
        <v>28332200</v>
      </c>
      <c r="AL410" s="18">
        <v>1937700</v>
      </c>
      <c r="AM410" s="18">
        <v>12816700</v>
      </c>
      <c r="AN410" s="18">
        <v>20072800</v>
      </c>
      <c r="AO410" s="18">
        <v>1920000</v>
      </c>
      <c r="AP410" s="18">
        <v>5017400</v>
      </c>
      <c r="AQ410" s="6">
        <v>70096800</v>
      </c>
      <c r="AR410" s="15">
        <v>1831975.96</v>
      </c>
      <c r="AS410" s="15">
        <v>200000</v>
      </c>
      <c r="AT410" s="15">
        <v>2606975.96</v>
      </c>
      <c r="AU410" s="13">
        <v>4638951.92</v>
      </c>
      <c r="AV410" s="18">
        <v>3500</v>
      </c>
      <c r="AW410" s="18">
        <v>30500</v>
      </c>
      <c r="AX410" s="18">
        <v>0</v>
      </c>
      <c r="AY410" s="18">
        <v>0</v>
      </c>
      <c r="AZ410" s="18">
        <v>0</v>
      </c>
      <c r="BA410" s="18">
        <v>0</v>
      </c>
      <c r="BB410" s="18">
        <v>0</v>
      </c>
      <c r="BC410" s="18">
        <v>0</v>
      </c>
      <c r="BD410" s="18">
        <v>0</v>
      </c>
      <c r="BE410" s="18">
        <v>0</v>
      </c>
      <c r="BF410" s="18">
        <v>0</v>
      </c>
      <c r="BG410" s="18">
        <v>0</v>
      </c>
      <c r="BH410" s="18">
        <v>0</v>
      </c>
      <c r="BI410" s="18">
        <v>0</v>
      </c>
      <c r="BJ410" s="18">
        <v>0</v>
      </c>
      <c r="BK410" s="18">
        <v>0</v>
      </c>
      <c r="BL410" s="18">
        <v>0</v>
      </c>
      <c r="BM410" s="18">
        <v>0</v>
      </c>
      <c r="BN410" s="18">
        <v>0</v>
      </c>
      <c r="BO410" s="18">
        <v>0</v>
      </c>
      <c r="BP410" s="18">
        <v>0</v>
      </c>
      <c r="BQ410" s="18">
        <v>0</v>
      </c>
      <c r="BR410" s="18"/>
      <c r="BS410" s="19">
        <f t="shared" si="6"/>
        <v>11709598.96</v>
      </c>
    </row>
    <row r="411" spans="1:71" ht="15.75" customHeight="1">
      <c r="A411" s="3" t="s">
        <v>938</v>
      </c>
      <c r="B411" s="3" t="s">
        <v>939</v>
      </c>
      <c r="C411" s="3" t="s">
        <v>872</v>
      </c>
      <c r="D411" s="5">
        <v>2130074300</v>
      </c>
      <c r="E411" s="5">
        <v>2816586700</v>
      </c>
      <c r="F411" s="6">
        <v>4946661000</v>
      </c>
      <c r="G411" s="7">
        <v>0</v>
      </c>
      <c r="H411" s="7">
        <v>4946661000</v>
      </c>
      <c r="I411" s="8">
        <v>0</v>
      </c>
      <c r="J411" s="6">
        <v>4946661000</v>
      </c>
      <c r="K411" s="9">
        <v>2.624</v>
      </c>
      <c r="L411" s="46">
        <v>93.89</v>
      </c>
      <c r="M411" s="46"/>
      <c r="N411" s="10">
        <v>0</v>
      </c>
      <c r="O411" s="11">
        <v>0</v>
      </c>
      <c r="P411" s="8">
        <v>0</v>
      </c>
      <c r="Q411" s="12">
        <v>333100888</v>
      </c>
      <c r="R411" s="6">
        <v>5279761888</v>
      </c>
      <c r="S411" s="13">
        <v>13123842.35</v>
      </c>
      <c r="T411" s="13">
        <v>0</v>
      </c>
      <c r="U411" s="13">
        <v>0</v>
      </c>
      <c r="V411" s="14">
        <v>32028.75</v>
      </c>
      <c r="W411" s="14">
        <v>0</v>
      </c>
      <c r="X411" s="14">
        <v>13091813.6</v>
      </c>
      <c r="Y411" s="15">
        <v>0</v>
      </c>
      <c r="Z411" s="13">
        <v>13091813.6</v>
      </c>
      <c r="AA411" s="16">
        <v>0</v>
      </c>
      <c r="AB411" s="16">
        <v>0</v>
      </c>
      <c r="AC411" s="13">
        <v>329089.85</v>
      </c>
      <c r="AD411" s="14">
        <v>49891279</v>
      </c>
      <c r="AE411" s="14">
        <v>33513350</v>
      </c>
      <c r="AF411" s="14">
        <v>0</v>
      </c>
      <c r="AG411" s="14">
        <v>30830806</v>
      </c>
      <c r="AH411" s="14">
        <v>370999.58</v>
      </c>
      <c r="AI411" s="14">
        <v>1734307</v>
      </c>
      <c r="AJ411" s="17">
        <v>129761645.03</v>
      </c>
      <c r="AK411" s="18">
        <v>36979100</v>
      </c>
      <c r="AL411" s="18">
        <v>1808400</v>
      </c>
      <c r="AM411" s="18">
        <v>305544100</v>
      </c>
      <c r="AN411" s="18">
        <v>32189200</v>
      </c>
      <c r="AO411" s="18">
        <v>228200</v>
      </c>
      <c r="AP411" s="18">
        <v>33585800</v>
      </c>
      <c r="AQ411" s="6">
        <v>410334800</v>
      </c>
      <c r="AR411" s="15">
        <v>5701893.17</v>
      </c>
      <c r="AS411" s="15">
        <v>881725</v>
      </c>
      <c r="AT411" s="15">
        <v>11427718.17</v>
      </c>
      <c r="AU411" s="13">
        <v>18011336.34</v>
      </c>
      <c r="AV411" s="18">
        <v>8750</v>
      </c>
      <c r="AW411" s="18">
        <v>137500</v>
      </c>
      <c r="AX411" s="18">
        <v>0</v>
      </c>
      <c r="AY411" s="18">
        <v>0</v>
      </c>
      <c r="AZ411" s="18">
        <v>0</v>
      </c>
      <c r="BA411" s="18">
        <v>0</v>
      </c>
      <c r="BB411" s="18">
        <v>0</v>
      </c>
      <c r="BC411" s="18">
        <v>0</v>
      </c>
      <c r="BD411" s="18">
        <v>0</v>
      </c>
      <c r="BE411" s="18">
        <v>0</v>
      </c>
      <c r="BF411" s="18">
        <v>0</v>
      </c>
      <c r="BG411" s="18">
        <v>0</v>
      </c>
      <c r="BH411" s="18">
        <v>0</v>
      </c>
      <c r="BI411" s="18">
        <v>0</v>
      </c>
      <c r="BJ411" s="18">
        <v>0</v>
      </c>
      <c r="BK411" s="18">
        <v>0</v>
      </c>
      <c r="BL411" s="18">
        <v>0</v>
      </c>
      <c r="BM411" s="18">
        <v>0</v>
      </c>
      <c r="BN411" s="18">
        <v>0</v>
      </c>
      <c r="BO411" s="18">
        <v>0</v>
      </c>
      <c r="BP411" s="18">
        <v>0</v>
      </c>
      <c r="BQ411" s="18">
        <v>0</v>
      </c>
      <c r="BR411" s="18"/>
      <c r="BS411" s="19">
        <f t="shared" si="6"/>
        <v>48842142.34</v>
      </c>
    </row>
    <row r="412" spans="1:71" ht="15.75" customHeight="1">
      <c r="A412" s="3" t="s">
        <v>940</v>
      </c>
      <c r="B412" s="3" t="s">
        <v>941</v>
      </c>
      <c r="C412" s="3" t="s">
        <v>872</v>
      </c>
      <c r="D412" s="5">
        <v>1213326700</v>
      </c>
      <c r="E412" s="5">
        <v>2329217300</v>
      </c>
      <c r="F412" s="6">
        <v>3542544000</v>
      </c>
      <c r="G412" s="7">
        <v>3105700</v>
      </c>
      <c r="H412" s="7">
        <v>3539438300</v>
      </c>
      <c r="I412" s="8">
        <v>0</v>
      </c>
      <c r="J412" s="6">
        <v>3539438300</v>
      </c>
      <c r="K412" s="9">
        <v>2.706</v>
      </c>
      <c r="L412" s="46">
        <v>82.18</v>
      </c>
      <c r="M412" s="46"/>
      <c r="N412" s="10">
        <v>0</v>
      </c>
      <c r="O412" s="11">
        <v>0</v>
      </c>
      <c r="P412" s="8">
        <v>0</v>
      </c>
      <c r="Q412" s="12">
        <v>783251011</v>
      </c>
      <c r="R412" s="6">
        <v>4322689311</v>
      </c>
      <c r="S412" s="13">
        <v>10744858.24</v>
      </c>
      <c r="T412" s="13">
        <v>0</v>
      </c>
      <c r="U412" s="13">
        <v>0</v>
      </c>
      <c r="V412" s="14">
        <v>24422.25</v>
      </c>
      <c r="W412" s="14">
        <v>0</v>
      </c>
      <c r="X412" s="14">
        <v>10720435.99</v>
      </c>
      <c r="Y412" s="15">
        <v>0</v>
      </c>
      <c r="Z412" s="13">
        <v>10720435.99</v>
      </c>
      <c r="AA412" s="16">
        <v>0</v>
      </c>
      <c r="AB412" s="16">
        <v>0</v>
      </c>
      <c r="AC412" s="13">
        <v>270351.82</v>
      </c>
      <c r="AD412" s="14">
        <v>60824801</v>
      </c>
      <c r="AE412" s="14">
        <v>0</v>
      </c>
      <c r="AF412" s="14">
        <v>0</v>
      </c>
      <c r="AG412" s="14">
        <v>22105029</v>
      </c>
      <c r="AH412" s="14">
        <v>424732.6</v>
      </c>
      <c r="AI412" s="14">
        <v>1424480</v>
      </c>
      <c r="AJ412" s="17">
        <v>95769830.41</v>
      </c>
      <c r="AK412" s="18">
        <v>91379600</v>
      </c>
      <c r="AL412" s="18">
        <v>2056100</v>
      </c>
      <c r="AM412" s="18">
        <v>98499900</v>
      </c>
      <c r="AN412" s="18">
        <v>38635700</v>
      </c>
      <c r="AO412" s="18">
        <v>151500</v>
      </c>
      <c r="AP412" s="18">
        <v>13603100</v>
      </c>
      <c r="AQ412" s="6">
        <v>244325900</v>
      </c>
      <c r="AR412" s="15">
        <v>5109034.42</v>
      </c>
      <c r="AS412" s="15">
        <v>900000</v>
      </c>
      <c r="AT412" s="15">
        <v>9035784.42</v>
      </c>
      <c r="AU412" s="13">
        <v>15044818.84</v>
      </c>
      <c r="AV412" s="18">
        <v>19000</v>
      </c>
      <c r="AW412" s="18">
        <v>106750</v>
      </c>
      <c r="AX412" s="18">
        <v>0</v>
      </c>
      <c r="AY412" s="18">
        <v>3105700</v>
      </c>
      <c r="AZ412" s="18">
        <v>0</v>
      </c>
      <c r="BA412" s="18">
        <v>0</v>
      </c>
      <c r="BB412" s="18">
        <v>0</v>
      </c>
      <c r="BC412" s="18">
        <v>0</v>
      </c>
      <c r="BD412" s="18">
        <v>0</v>
      </c>
      <c r="BE412" s="18">
        <v>0</v>
      </c>
      <c r="BF412" s="18">
        <v>0</v>
      </c>
      <c r="BG412" s="18">
        <v>0</v>
      </c>
      <c r="BH412" s="18">
        <v>0</v>
      </c>
      <c r="BI412" s="18">
        <v>0</v>
      </c>
      <c r="BJ412" s="18">
        <v>0</v>
      </c>
      <c r="BK412" s="18">
        <v>0</v>
      </c>
      <c r="BL412" s="18">
        <v>0</v>
      </c>
      <c r="BM412" s="18">
        <v>0</v>
      </c>
      <c r="BN412" s="18">
        <v>3105700</v>
      </c>
      <c r="BO412" s="18">
        <v>0</v>
      </c>
      <c r="BP412" s="18">
        <v>0</v>
      </c>
      <c r="BQ412" s="18">
        <v>0</v>
      </c>
      <c r="BR412" s="18"/>
      <c r="BS412" s="19">
        <f t="shared" si="6"/>
        <v>37149847.84</v>
      </c>
    </row>
    <row r="413" spans="1:71" ht="15.75" customHeight="1">
      <c r="A413" s="3" t="s">
        <v>942</v>
      </c>
      <c r="B413" s="3" t="s">
        <v>943</v>
      </c>
      <c r="C413" s="3" t="s">
        <v>872</v>
      </c>
      <c r="D413" s="5">
        <v>35055700</v>
      </c>
      <c r="E413" s="5">
        <v>35885000</v>
      </c>
      <c r="F413" s="6">
        <v>70940700</v>
      </c>
      <c r="G413" s="7">
        <v>0</v>
      </c>
      <c r="H413" s="7">
        <v>70940700</v>
      </c>
      <c r="I413" s="8">
        <v>0</v>
      </c>
      <c r="J413" s="6">
        <v>70940700</v>
      </c>
      <c r="K413" s="9">
        <v>3.157</v>
      </c>
      <c r="L413" s="46">
        <v>72.45</v>
      </c>
      <c r="M413" s="46"/>
      <c r="N413" s="10">
        <v>0</v>
      </c>
      <c r="O413" s="11">
        <v>0</v>
      </c>
      <c r="P413" s="8">
        <v>0</v>
      </c>
      <c r="Q413" s="12">
        <v>27159564</v>
      </c>
      <c r="R413" s="6">
        <v>98100264</v>
      </c>
      <c r="S413" s="13">
        <v>243846.68</v>
      </c>
      <c r="T413" s="13">
        <v>0</v>
      </c>
      <c r="U413" s="13">
        <v>0</v>
      </c>
      <c r="V413" s="14">
        <v>0</v>
      </c>
      <c r="W413" s="14">
        <v>0</v>
      </c>
      <c r="X413" s="14">
        <v>243846.68</v>
      </c>
      <c r="Y413" s="15">
        <v>0</v>
      </c>
      <c r="Z413" s="13">
        <v>243846.68</v>
      </c>
      <c r="AA413" s="16">
        <v>0</v>
      </c>
      <c r="AB413" s="16">
        <v>0</v>
      </c>
      <c r="AC413" s="13">
        <v>6152.97</v>
      </c>
      <c r="AD413" s="14">
        <v>1181193</v>
      </c>
      <c r="AE413" s="14">
        <v>0</v>
      </c>
      <c r="AF413" s="14">
        <v>0</v>
      </c>
      <c r="AG413" s="14">
        <v>807776.2</v>
      </c>
      <c r="AH413" s="14">
        <v>0</v>
      </c>
      <c r="AI413" s="14">
        <v>0</v>
      </c>
      <c r="AJ413" s="17">
        <v>2238968.8499999996</v>
      </c>
      <c r="AK413" s="18">
        <v>0</v>
      </c>
      <c r="AL413" s="18">
        <v>0</v>
      </c>
      <c r="AM413" s="18">
        <v>1286000</v>
      </c>
      <c r="AN413" s="18">
        <v>270600</v>
      </c>
      <c r="AO413" s="18">
        <v>0</v>
      </c>
      <c r="AP413" s="18">
        <v>112100</v>
      </c>
      <c r="AQ413" s="6">
        <v>1668700</v>
      </c>
      <c r="AR413" s="15">
        <v>315679.8</v>
      </c>
      <c r="AS413" s="15">
        <v>36000</v>
      </c>
      <c r="AT413" s="15">
        <v>696789.8</v>
      </c>
      <c r="AU413" s="13">
        <v>1048469.6000000001</v>
      </c>
      <c r="AV413" s="18">
        <v>2250</v>
      </c>
      <c r="AW413" s="18">
        <v>2750</v>
      </c>
      <c r="AX413" s="18">
        <v>0</v>
      </c>
      <c r="AY413" s="18">
        <v>0</v>
      </c>
      <c r="AZ413" s="18">
        <v>0</v>
      </c>
      <c r="BA413" s="18">
        <v>0</v>
      </c>
      <c r="BB413" s="18">
        <v>0</v>
      </c>
      <c r="BC413" s="18">
        <v>0</v>
      </c>
      <c r="BD413" s="18">
        <v>0</v>
      </c>
      <c r="BE413" s="18">
        <v>0</v>
      </c>
      <c r="BF413" s="18">
        <v>0</v>
      </c>
      <c r="BG413" s="18">
        <v>0</v>
      </c>
      <c r="BH413" s="18">
        <v>0</v>
      </c>
      <c r="BI413" s="18">
        <v>0</v>
      </c>
      <c r="BJ413" s="18">
        <v>0</v>
      </c>
      <c r="BK413" s="18">
        <v>0</v>
      </c>
      <c r="BL413" s="18">
        <v>0</v>
      </c>
      <c r="BM413" s="18">
        <v>0</v>
      </c>
      <c r="BN413" s="18">
        <v>0</v>
      </c>
      <c r="BO413" s="18">
        <v>0</v>
      </c>
      <c r="BP413" s="18">
        <v>0</v>
      </c>
      <c r="BQ413" s="18">
        <v>0</v>
      </c>
      <c r="BR413" s="18"/>
      <c r="BS413" s="19">
        <f t="shared" si="6"/>
        <v>1856245.8</v>
      </c>
    </row>
    <row r="414" spans="1:71" ht="15.75" customHeight="1">
      <c r="A414" s="3" t="s">
        <v>944</v>
      </c>
      <c r="B414" s="3" t="s">
        <v>302</v>
      </c>
      <c r="C414" s="3" t="s">
        <v>872</v>
      </c>
      <c r="D414" s="5">
        <v>1071582300</v>
      </c>
      <c r="E414" s="5">
        <v>1747823600</v>
      </c>
      <c r="F414" s="6">
        <v>2819405900</v>
      </c>
      <c r="G414" s="7">
        <v>0</v>
      </c>
      <c r="H414" s="7">
        <v>2819405900</v>
      </c>
      <c r="I414" s="8">
        <v>0</v>
      </c>
      <c r="J414" s="6">
        <v>2819405900</v>
      </c>
      <c r="K414" s="9">
        <v>2.836</v>
      </c>
      <c r="L414" s="46">
        <v>86.68</v>
      </c>
      <c r="M414" s="46"/>
      <c r="N414" s="10">
        <v>0</v>
      </c>
      <c r="O414" s="11">
        <v>0</v>
      </c>
      <c r="P414" s="8">
        <v>0</v>
      </c>
      <c r="Q414" s="12">
        <v>437414099</v>
      </c>
      <c r="R414" s="6">
        <v>3256819999</v>
      </c>
      <c r="S414" s="13">
        <v>8095439.37</v>
      </c>
      <c r="T414" s="13">
        <v>0</v>
      </c>
      <c r="U414" s="13">
        <v>0</v>
      </c>
      <c r="V414" s="14">
        <v>19907.9</v>
      </c>
      <c r="W414" s="14">
        <v>0</v>
      </c>
      <c r="X414" s="14">
        <v>8075531.47</v>
      </c>
      <c r="Y414" s="15">
        <v>0</v>
      </c>
      <c r="Z414" s="13">
        <v>8075531.47</v>
      </c>
      <c r="AA414" s="16">
        <v>0</v>
      </c>
      <c r="AB414" s="16">
        <v>0</v>
      </c>
      <c r="AC414" s="13">
        <v>203592.59</v>
      </c>
      <c r="AD414" s="14">
        <v>39104720</v>
      </c>
      <c r="AE414" s="14">
        <v>18395104</v>
      </c>
      <c r="AF414" s="14">
        <v>0</v>
      </c>
      <c r="AG414" s="14">
        <v>12721237.12</v>
      </c>
      <c r="AH414" s="14">
        <v>358065</v>
      </c>
      <c r="AI414" s="14">
        <v>1082595</v>
      </c>
      <c r="AJ414" s="17">
        <v>79940845.18</v>
      </c>
      <c r="AK414" s="18">
        <v>95816100</v>
      </c>
      <c r="AL414" s="18">
        <v>3568800</v>
      </c>
      <c r="AM414" s="18">
        <v>89939500</v>
      </c>
      <c r="AN414" s="18">
        <v>36227900</v>
      </c>
      <c r="AO414" s="18">
        <v>3490800</v>
      </c>
      <c r="AP414" s="18">
        <v>32757400</v>
      </c>
      <c r="AQ414" s="6">
        <v>261800500</v>
      </c>
      <c r="AR414" s="15">
        <v>4869970.51</v>
      </c>
      <c r="AS414" s="15">
        <v>591000</v>
      </c>
      <c r="AT414" s="15">
        <v>6885970.51</v>
      </c>
      <c r="AU414" s="13">
        <v>12346941.02</v>
      </c>
      <c r="AV414" s="18">
        <v>2750</v>
      </c>
      <c r="AW414" s="18">
        <v>67500</v>
      </c>
      <c r="AX414" s="18">
        <v>0</v>
      </c>
      <c r="AY414" s="18">
        <v>0</v>
      </c>
      <c r="AZ414" s="18">
        <v>0</v>
      </c>
      <c r="BA414" s="18">
        <v>0</v>
      </c>
      <c r="BB414" s="18">
        <v>0</v>
      </c>
      <c r="BC414" s="18">
        <v>0</v>
      </c>
      <c r="BD414" s="18">
        <v>0</v>
      </c>
      <c r="BE414" s="18">
        <v>0</v>
      </c>
      <c r="BF414" s="18">
        <v>0</v>
      </c>
      <c r="BG414" s="18">
        <v>0</v>
      </c>
      <c r="BH414" s="18">
        <v>0</v>
      </c>
      <c r="BI414" s="18">
        <v>0</v>
      </c>
      <c r="BJ414" s="18">
        <v>0</v>
      </c>
      <c r="BK414" s="18">
        <v>0</v>
      </c>
      <c r="BL414" s="18">
        <v>0</v>
      </c>
      <c r="BM414" s="18">
        <v>0</v>
      </c>
      <c r="BN414" s="18">
        <v>0</v>
      </c>
      <c r="BO414" s="18">
        <v>0</v>
      </c>
      <c r="BP414" s="18">
        <v>0</v>
      </c>
      <c r="BQ414" s="18">
        <v>0</v>
      </c>
      <c r="BR414" s="18"/>
      <c r="BS414" s="19">
        <f t="shared" si="6"/>
        <v>25068178.14</v>
      </c>
    </row>
    <row r="415" spans="1:71" ht="15.75" customHeight="1">
      <c r="A415" s="3" t="s">
        <v>945</v>
      </c>
      <c r="B415" s="3" t="s">
        <v>946</v>
      </c>
      <c r="C415" s="3" t="s">
        <v>872</v>
      </c>
      <c r="D415" s="5">
        <v>272373400</v>
      </c>
      <c r="E415" s="5">
        <v>565320000</v>
      </c>
      <c r="F415" s="6">
        <v>837693400</v>
      </c>
      <c r="G415" s="7">
        <v>0</v>
      </c>
      <c r="H415" s="7">
        <v>837693400</v>
      </c>
      <c r="I415" s="8">
        <v>0</v>
      </c>
      <c r="J415" s="6">
        <v>837693400</v>
      </c>
      <c r="K415" s="9">
        <v>2.8329999999999997</v>
      </c>
      <c r="L415" s="46">
        <v>94.67</v>
      </c>
      <c r="M415" s="46"/>
      <c r="N415" s="10">
        <v>0</v>
      </c>
      <c r="O415" s="11">
        <v>0</v>
      </c>
      <c r="P415" s="8">
        <v>0</v>
      </c>
      <c r="Q415" s="12">
        <v>51218152</v>
      </c>
      <c r="R415" s="6">
        <v>888911552</v>
      </c>
      <c r="S415" s="13">
        <v>2209561.2800000003</v>
      </c>
      <c r="T415" s="13">
        <v>0</v>
      </c>
      <c r="U415" s="13">
        <v>0</v>
      </c>
      <c r="V415" s="14">
        <v>409.6</v>
      </c>
      <c r="W415" s="14">
        <v>0</v>
      </c>
      <c r="X415" s="14">
        <v>2209151.68</v>
      </c>
      <c r="Y415" s="15">
        <v>0</v>
      </c>
      <c r="Z415" s="13">
        <v>2209151.68</v>
      </c>
      <c r="AA415" s="16">
        <v>0</v>
      </c>
      <c r="AB415" s="16">
        <v>0</v>
      </c>
      <c r="AC415" s="13">
        <v>55746.28</v>
      </c>
      <c r="AD415" s="14">
        <v>10128454</v>
      </c>
      <c r="AE415" s="14">
        <v>6389940</v>
      </c>
      <c r="AF415" s="14">
        <v>0</v>
      </c>
      <c r="AG415" s="14">
        <v>4522032.54</v>
      </c>
      <c r="AH415" s="14">
        <v>125654.01</v>
      </c>
      <c r="AI415" s="14">
        <v>294924.3</v>
      </c>
      <c r="AJ415" s="17">
        <v>23725902.810000002</v>
      </c>
      <c r="AK415" s="18">
        <v>20931000</v>
      </c>
      <c r="AL415" s="18">
        <v>0</v>
      </c>
      <c r="AM415" s="18">
        <v>32967400</v>
      </c>
      <c r="AN415" s="18">
        <v>12214700</v>
      </c>
      <c r="AO415" s="18">
        <v>0</v>
      </c>
      <c r="AP415" s="18">
        <v>50791400</v>
      </c>
      <c r="AQ415" s="6">
        <v>116904500</v>
      </c>
      <c r="AR415" s="15">
        <v>3939831.99</v>
      </c>
      <c r="AS415" s="15">
        <v>315000</v>
      </c>
      <c r="AT415" s="15">
        <v>6708625.99</v>
      </c>
      <c r="AU415" s="13">
        <v>10963457.98</v>
      </c>
      <c r="AV415" s="18">
        <v>5000</v>
      </c>
      <c r="AW415" s="18">
        <v>27000</v>
      </c>
      <c r="AX415" s="18">
        <v>0</v>
      </c>
      <c r="AY415" s="18">
        <v>0</v>
      </c>
      <c r="AZ415" s="18">
        <v>0</v>
      </c>
      <c r="BA415" s="18">
        <v>0</v>
      </c>
      <c r="BB415" s="18">
        <v>0</v>
      </c>
      <c r="BC415" s="18">
        <v>0</v>
      </c>
      <c r="BD415" s="18">
        <v>0</v>
      </c>
      <c r="BE415" s="18">
        <v>0</v>
      </c>
      <c r="BF415" s="18">
        <v>0</v>
      </c>
      <c r="BG415" s="18">
        <v>0</v>
      </c>
      <c r="BH415" s="18">
        <v>0</v>
      </c>
      <c r="BI415" s="18">
        <v>0</v>
      </c>
      <c r="BJ415" s="18">
        <v>0</v>
      </c>
      <c r="BK415" s="18">
        <v>0</v>
      </c>
      <c r="BL415" s="18">
        <v>0</v>
      </c>
      <c r="BM415" s="18">
        <v>0</v>
      </c>
      <c r="BN415" s="18">
        <v>0</v>
      </c>
      <c r="BO415" s="18">
        <v>0</v>
      </c>
      <c r="BP415" s="18">
        <v>0</v>
      </c>
      <c r="BQ415" s="18">
        <v>0</v>
      </c>
      <c r="BR415" s="18"/>
      <c r="BS415" s="19">
        <f t="shared" si="6"/>
        <v>15485490.52</v>
      </c>
    </row>
    <row r="416" spans="1:71" ht="15.75" customHeight="1">
      <c r="A416" s="3" t="s">
        <v>947</v>
      </c>
      <c r="B416" s="3" t="s">
        <v>948</v>
      </c>
      <c r="C416" s="3" t="s">
        <v>949</v>
      </c>
      <c r="D416" s="5">
        <v>665013200</v>
      </c>
      <c r="E416" s="5">
        <v>387277200</v>
      </c>
      <c r="F416" s="6">
        <v>1052290400</v>
      </c>
      <c r="G416" s="7">
        <v>0</v>
      </c>
      <c r="H416" s="7">
        <v>1052290400</v>
      </c>
      <c r="I416" s="8">
        <v>0</v>
      </c>
      <c r="J416" s="6">
        <v>1052290400</v>
      </c>
      <c r="K416" s="9">
        <v>0.891</v>
      </c>
      <c r="L416" s="46">
        <v>78.55</v>
      </c>
      <c r="M416" s="46"/>
      <c r="N416" s="10">
        <v>0</v>
      </c>
      <c r="O416" s="11">
        <v>0</v>
      </c>
      <c r="P416" s="8">
        <v>0</v>
      </c>
      <c r="Q416" s="12">
        <v>288143255</v>
      </c>
      <c r="R416" s="6">
        <v>1340433655</v>
      </c>
      <c r="S416" s="13">
        <v>4048736.69</v>
      </c>
      <c r="T416" s="13">
        <v>0</v>
      </c>
      <c r="U416" s="13">
        <v>0</v>
      </c>
      <c r="V416" s="14">
        <v>4799.96</v>
      </c>
      <c r="W416" s="14">
        <v>0</v>
      </c>
      <c r="X416" s="14">
        <v>4043936.73</v>
      </c>
      <c r="Y416" s="15">
        <v>0</v>
      </c>
      <c r="Z416" s="13">
        <v>4043936.73</v>
      </c>
      <c r="AA416" s="16">
        <v>382789.98</v>
      </c>
      <c r="AB416" s="16">
        <v>0</v>
      </c>
      <c r="AC416" s="13">
        <v>160687.74</v>
      </c>
      <c r="AD416" s="14">
        <v>0</v>
      </c>
      <c r="AE416" s="14">
        <v>1630205</v>
      </c>
      <c r="AF416" s="14">
        <v>458957</v>
      </c>
      <c r="AG416" s="14">
        <v>2590183.9</v>
      </c>
      <c r="AH416" s="14">
        <v>105229.04</v>
      </c>
      <c r="AI416" s="14">
        <v>0</v>
      </c>
      <c r="AJ416" s="17">
        <v>9371989.389999999</v>
      </c>
      <c r="AK416" s="18">
        <v>0</v>
      </c>
      <c r="AL416" s="18">
        <v>0</v>
      </c>
      <c r="AM416" s="18">
        <v>125583600</v>
      </c>
      <c r="AN416" s="18">
        <v>2762300</v>
      </c>
      <c r="AO416" s="18">
        <v>0</v>
      </c>
      <c r="AP416" s="18">
        <v>2078800</v>
      </c>
      <c r="AQ416" s="6">
        <v>130424700</v>
      </c>
      <c r="AR416" s="15">
        <v>677000.88</v>
      </c>
      <c r="AS416" s="15">
        <v>938287.84</v>
      </c>
      <c r="AT416" s="15">
        <v>7727.38</v>
      </c>
      <c r="AU416" s="13">
        <v>1623016.0999999999</v>
      </c>
      <c r="AV416" s="18">
        <v>250</v>
      </c>
      <c r="AW416" s="18">
        <v>7250</v>
      </c>
      <c r="AX416" s="18">
        <v>0</v>
      </c>
      <c r="AY416" s="18">
        <v>0</v>
      </c>
      <c r="AZ416" s="18">
        <v>0</v>
      </c>
      <c r="BA416" s="18">
        <v>0</v>
      </c>
      <c r="BB416" s="18">
        <v>0</v>
      </c>
      <c r="BC416" s="18">
        <v>0</v>
      </c>
      <c r="BD416" s="18">
        <v>0</v>
      </c>
      <c r="BE416" s="18">
        <v>0</v>
      </c>
      <c r="BF416" s="18">
        <v>0</v>
      </c>
      <c r="BG416" s="18">
        <v>0</v>
      </c>
      <c r="BH416" s="18">
        <v>0</v>
      </c>
      <c r="BI416" s="18">
        <v>0</v>
      </c>
      <c r="BJ416" s="18">
        <v>0</v>
      </c>
      <c r="BK416" s="18">
        <v>0</v>
      </c>
      <c r="BL416" s="18">
        <v>0</v>
      </c>
      <c r="BM416" s="18">
        <v>0</v>
      </c>
      <c r="BN416" s="18">
        <v>0</v>
      </c>
      <c r="BO416" s="18">
        <v>0</v>
      </c>
      <c r="BP416" s="18">
        <v>0</v>
      </c>
      <c r="BQ416" s="18">
        <v>0</v>
      </c>
      <c r="BR416" s="18"/>
      <c r="BS416" s="19">
        <f t="shared" si="6"/>
        <v>4213200</v>
      </c>
    </row>
    <row r="417" spans="1:71" ht="15.75" customHeight="1">
      <c r="A417" s="3" t="s">
        <v>950</v>
      </c>
      <c r="B417" s="3" t="s">
        <v>951</v>
      </c>
      <c r="C417" s="3" t="s">
        <v>949</v>
      </c>
      <c r="D417" s="5">
        <v>1130386500</v>
      </c>
      <c r="E417" s="5">
        <v>529169500</v>
      </c>
      <c r="F417" s="6">
        <v>1659556000</v>
      </c>
      <c r="G417" s="7">
        <v>0</v>
      </c>
      <c r="H417" s="7">
        <v>1659556000</v>
      </c>
      <c r="I417" s="8">
        <v>0</v>
      </c>
      <c r="J417" s="6">
        <v>1659556000</v>
      </c>
      <c r="K417" s="9">
        <v>0.971</v>
      </c>
      <c r="L417" s="46">
        <v>75.21</v>
      </c>
      <c r="M417" s="46"/>
      <c r="N417" s="10">
        <v>0</v>
      </c>
      <c r="O417" s="11">
        <v>0</v>
      </c>
      <c r="P417" s="8">
        <v>0</v>
      </c>
      <c r="Q417" s="12">
        <v>548044185</v>
      </c>
      <c r="R417" s="6">
        <v>2207600185</v>
      </c>
      <c r="S417" s="13">
        <v>6667985.27</v>
      </c>
      <c r="T417" s="13">
        <v>0</v>
      </c>
      <c r="U417" s="13">
        <v>0</v>
      </c>
      <c r="V417" s="14">
        <v>4265.81</v>
      </c>
      <c r="W417" s="14">
        <v>0</v>
      </c>
      <c r="X417" s="14">
        <v>6663719.46</v>
      </c>
      <c r="Y417" s="15">
        <v>0</v>
      </c>
      <c r="Z417" s="13">
        <v>6663719.46</v>
      </c>
      <c r="AA417" s="16">
        <v>630751</v>
      </c>
      <c r="AB417" s="16">
        <v>365939.85</v>
      </c>
      <c r="AC417" s="13">
        <v>264784.1</v>
      </c>
      <c r="AD417" s="14">
        <v>3872310</v>
      </c>
      <c r="AE417" s="14">
        <v>0</v>
      </c>
      <c r="AF417" s="14">
        <v>0</v>
      </c>
      <c r="AG417" s="14">
        <v>4316358.53</v>
      </c>
      <c r="AH417" s="14">
        <v>0</v>
      </c>
      <c r="AI417" s="14">
        <v>0</v>
      </c>
      <c r="AJ417" s="17">
        <v>16113862.940000001</v>
      </c>
      <c r="AK417" s="18">
        <v>14223300</v>
      </c>
      <c r="AL417" s="18">
        <v>0</v>
      </c>
      <c r="AM417" s="18">
        <v>133567700</v>
      </c>
      <c r="AN417" s="18">
        <v>14599500</v>
      </c>
      <c r="AO417" s="18">
        <v>0</v>
      </c>
      <c r="AP417" s="18">
        <v>1843900</v>
      </c>
      <c r="AQ417" s="6">
        <v>164234400</v>
      </c>
      <c r="AR417" s="15">
        <v>1217000</v>
      </c>
      <c r="AS417" s="15">
        <v>902919.98</v>
      </c>
      <c r="AT417" s="15">
        <v>55000</v>
      </c>
      <c r="AU417" s="13">
        <v>2174919.98</v>
      </c>
      <c r="AV417" s="18">
        <v>500</v>
      </c>
      <c r="AW417" s="18">
        <v>10250</v>
      </c>
      <c r="AX417" s="18">
        <v>0</v>
      </c>
      <c r="AY417" s="18">
        <v>0</v>
      </c>
      <c r="AZ417" s="18">
        <v>0</v>
      </c>
      <c r="BA417" s="18">
        <v>0</v>
      </c>
      <c r="BB417" s="18">
        <v>0</v>
      </c>
      <c r="BC417" s="18">
        <v>0</v>
      </c>
      <c r="BD417" s="18">
        <v>0</v>
      </c>
      <c r="BE417" s="18">
        <v>0</v>
      </c>
      <c r="BF417" s="18">
        <v>0</v>
      </c>
      <c r="BG417" s="18">
        <v>0</v>
      </c>
      <c r="BH417" s="18">
        <v>0</v>
      </c>
      <c r="BI417" s="18">
        <v>0</v>
      </c>
      <c r="BJ417" s="18">
        <v>0</v>
      </c>
      <c r="BK417" s="18">
        <v>0</v>
      </c>
      <c r="BL417" s="18">
        <v>0</v>
      </c>
      <c r="BM417" s="18">
        <v>0</v>
      </c>
      <c r="BN417" s="18">
        <v>0</v>
      </c>
      <c r="BO417" s="18">
        <v>0</v>
      </c>
      <c r="BP417" s="18">
        <v>0</v>
      </c>
      <c r="BQ417" s="18">
        <v>0</v>
      </c>
      <c r="BR417" s="18"/>
      <c r="BS417" s="19">
        <f t="shared" si="6"/>
        <v>6491278.51</v>
      </c>
    </row>
    <row r="418" spans="1:71" ht="15.75" customHeight="1">
      <c r="A418" s="3" t="s">
        <v>952</v>
      </c>
      <c r="B418" s="3" t="s">
        <v>953</v>
      </c>
      <c r="C418" s="3" t="s">
        <v>949</v>
      </c>
      <c r="D418" s="5">
        <v>1571745500</v>
      </c>
      <c r="E418" s="5">
        <v>591877100</v>
      </c>
      <c r="F418" s="6">
        <v>2163622600</v>
      </c>
      <c r="G418" s="7">
        <v>0</v>
      </c>
      <c r="H418" s="7">
        <v>2163622600</v>
      </c>
      <c r="I418" s="8">
        <v>0</v>
      </c>
      <c r="J418" s="6">
        <v>2163622600</v>
      </c>
      <c r="K418" s="9">
        <v>1.2109999999999999</v>
      </c>
      <c r="L418" s="46">
        <v>68.12</v>
      </c>
      <c r="M418" s="46"/>
      <c r="N418" s="10">
        <v>0</v>
      </c>
      <c r="O418" s="11">
        <v>0</v>
      </c>
      <c r="P418" s="8">
        <v>0</v>
      </c>
      <c r="Q418" s="12">
        <v>1021765004</v>
      </c>
      <c r="R418" s="6">
        <v>3185387604</v>
      </c>
      <c r="S418" s="13">
        <v>9621360.69</v>
      </c>
      <c r="T418" s="13">
        <v>0</v>
      </c>
      <c r="U418" s="13">
        <v>0</v>
      </c>
      <c r="V418" s="14">
        <v>4780.18</v>
      </c>
      <c r="W418" s="14">
        <v>0</v>
      </c>
      <c r="X418" s="14">
        <v>9616580.51</v>
      </c>
      <c r="Y418" s="15">
        <v>0</v>
      </c>
      <c r="Z418" s="13">
        <v>9616580.51</v>
      </c>
      <c r="AA418" s="16">
        <v>0</v>
      </c>
      <c r="AB418" s="16">
        <v>0</v>
      </c>
      <c r="AC418" s="13">
        <v>382104.36</v>
      </c>
      <c r="AD418" s="14">
        <v>2120555</v>
      </c>
      <c r="AE418" s="14">
        <v>4528177</v>
      </c>
      <c r="AF418" s="14">
        <v>0</v>
      </c>
      <c r="AG418" s="14">
        <v>8503036.82</v>
      </c>
      <c r="AH418" s="14">
        <v>0</v>
      </c>
      <c r="AI418" s="14">
        <v>1047873</v>
      </c>
      <c r="AJ418" s="17">
        <v>26198326.689999998</v>
      </c>
      <c r="AK418" s="18">
        <v>3633800</v>
      </c>
      <c r="AL418" s="18">
        <v>0</v>
      </c>
      <c r="AM418" s="18">
        <v>36595200</v>
      </c>
      <c r="AN418" s="18">
        <v>13351300</v>
      </c>
      <c r="AO418" s="18">
        <v>0</v>
      </c>
      <c r="AP418" s="18">
        <v>17032200</v>
      </c>
      <c r="AQ418" s="6">
        <v>70612500</v>
      </c>
      <c r="AR418" s="15">
        <v>4708120.89</v>
      </c>
      <c r="AS418" s="15">
        <v>1117644.56</v>
      </c>
      <c r="AT418" s="15">
        <v>200000</v>
      </c>
      <c r="AU418" s="13">
        <v>6025765.449999999</v>
      </c>
      <c r="AV418" s="18">
        <v>1000</v>
      </c>
      <c r="AW418" s="18">
        <v>9750</v>
      </c>
      <c r="AX418" s="18">
        <v>0</v>
      </c>
      <c r="AY418" s="18">
        <v>0</v>
      </c>
      <c r="AZ418" s="18">
        <v>0</v>
      </c>
      <c r="BA418" s="18">
        <v>0</v>
      </c>
      <c r="BB418" s="18">
        <v>0</v>
      </c>
      <c r="BC418" s="18">
        <v>0</v>
      </c>
      <c r="BD418" s="18">
        <v>0</v>
      </c>
      <c r="BE418" s="18">
        <v>0</v>
      </c>
      <c r="BF418" s="18">
        <v>0</v>
      </c>
      <c r="BG418" s="18">
        <v>0</v>
      </c>
      <c r="BH418" s="18">
        <v>0</v>
      </c>
      <c r="BI418" s="18">
        <v>0</v>
      </c>
      <c r="BJ418" s="18">
        <v>0</v>
      </c>
      <c r="BK418" s="18">
        <v>0</v>
      </c>
      <c r="BL418" s="18">
        <v>0</v>
      </c>
      <c r="BM418" s="18">
        <v>0</v>
      </c>
      <c r="BN418" s="18">
        <v>0</v>
      </c>
      <c r="BO418" s="18">
        <v>0</v>
      </c>
      <c r="BP418" s="18">
        <v>0</v>
      </c>
      <c r="BQ418" s="18">
        <v>0</v>
      </c>
      <c r="BR418" s="18"/>
      <c r="BS418" s="19">
        <f t="shared" si="6"/>
        <v>14528802.27</v>
      </c>
    </row>
    <row r="419" spans="1:71" ht="15.75" customHeight="1">
      <c r="A419" s="3" t="s">
        <v>954</v>
      </c>
      <c r="B419" s="3" t="s">
        <v>955</v>
      </c>
      <c r="C419" s="3" t="s">
        <v>949</v>
      </c>
      <c r="D419" s="5">
        <v>317912900</v>
      </c>
      <c r="E419" s="5">
        <v>508275900</v>
      </c>
      <c r="F419" s="6">
        <v>826188800</v>
      </c>
      <c r="G419" s="7">
        <v>0</v>
      </c>
      <c r="H419" s="7">
        <v>826188800</v>
      </c>
      <c r="I419" s="8">
        <v>0</v>
      </c>
      <c r="J419" s="6">
        <v>826188800</v>
      </c>
      <c r="K419" s="9">
        <v>2.741</v>
      </c>
      <c r="L419" s="46">
        <v>69.52</v>
      </c>
      <c r="M419" s="46"/>
      <c r="N419" s="10">
        <v>0</v>
      </c>
      <c r="O419" s="11">
        <v>0</v>
      </c>
      <c r="P419" s="8">
        <v>0</v>
      </c>
      <c r="Q419" s="12">
        <v>362753088</v>
      </c>
      <c r="R419" s="6">
        <v>1188941888</v>
      </c>
      <c r="S419" s="13">
        <v>3591160.69</v>
      </c>
      <c r="T419" s="13">
        <v>0</v>
      </c>
      <c r="U419" s="13">
        <v>0</v>
      </c>
      <c r="V419" s="14">
        <v>0</v>
      </c>
      <c r="W419" s="14">
        <v>0</v>
      </c>
      <c r="X419" s="14">
        <v>3591160.69</v>
      </c>
      <c r="Y419" s="15">
        <v>0</v>
      </c>
      <c r="Z419" s="13">
        <v>3591160.69</v>
      </c>
      <c r="AA419" s="16">
        <v>339956.41</v>
      </c>
      <c r="AB419" s="16">
        <v>197198.02</v>
      </c>
      <c r="AC419" s="13">
        <v>142686.34</v>
      </c>
      <c r="AD419" s="14">
        <v>0</v>
      </c>
      <c r="AE419" s="14">
        <v>9392117</v>
      </c>
      <c r="AF419" s="14">
        <v>0</v>
      </c>
      <c r="AG419" s="14">
        <v>8980471.37</v>
      </c>
      <c r="AH419" s="14">
        <v>0</v>
      </c>
      <c r="AI419" s="14">
        <v>0</v>
      </c>
      <c r="AJ419" s="17">
        <v>22643589.83</v>
      </c>
      <c r="AK419" s="18">
        <v>19365300</v>
      </c>
      <c r="AL419" s="18">
        <v>0</v>
      </c>
      <c r="AM419" s="18">
        <v>81459900</v>
      </c>
      <c r="AN419" s="18">
        <v>4219100</v>
      </c>
      <c r="AO419" s="18">
        <v>0</v>
      </c>
      <c r="AP419" s="18">
        <v>12671000</v>
      </c>
      <c r="AQ419" s="6">
        <v>117715300</v>
      </c>
      <c r="AR419" s="15">
        <v>1480656</v>
      </c>
      <c r="AS419" s="15">
        <v>1695617.8</v>
      </c>
      <c r="AT419" s="15">
        <v>420000</v>
      </c>
      <c r="AU419" s="13">
        <v>3596273.8</v>
      </c>
      <c r="AV419" s="18">
        <v>13000</v>
      </c>
      <c r="AW419" s="18">
        <v>56000</v>
      </c>
      <c r="AX419" s="18">
        <v>0</v>
      </c>
      <c r="AY419" s="18">
        <v>0</v>
      </c>
      <c r="AZ419" s="18">
        <v>0</v>
      </c>
      <c r="BA419" s="18">
        <v>0</v>
      </c>
      <c r="BB419" s="18">
        <v>0</v>
      </c>
      <c r="BC419" s="18">
        <v>0</v>
      </c>
      <c r="BD419" s="18">
        <v>0</v>
      </c>
      <c r="BE419" s="18">
        <v>0</v>
      </c>
      <c r="BF419" s="18">
        <v>0</v>
      </c>
      <c r="BG419" s="18">
        <v>0</v>
      </c>
      <c r="BH419" s="18">
        <v>0</v>
      </c>
      <c r="BI419" s="18">
        <v>0</v>
      </c>
      <c r="BJ419" s="18">
        <v>0</v>
      </c>
      <c r="BK419" s="18">
        <v>0</v>
      </c>
      <c r="BL419" s="18">
        <v>0</v>
      </c>
      <c r="BM419" s="18">
        <v>0</v>
      </c>
      <c r="BN419" s="18">
        <v>0</v>
      </c>
      <c r="BO419" s="18">
        <v>0</v>
      </c>
      <c r="BP419" s="18">
        <v>0</v>
      </c>
      <c r="BQ419" s="18">
        <v>0</v>
      </c>
      <c r="BR419" s="18"/>
      <c r="BS419" s="19">
        <f t="shared" si="6"/>
        <v>12576745.169999998</v>
      </c>
    </row>
    <row r="420" spans="1:71" ht="15.75" customHeight="1">
      <c r="A420" s="3" t="s">
        <v>956</v>
      </c>
      <c r="B420" s="3" t="s">
        <v>957</v>
      </c>
      <c r="C420" s="3" t="s">
        <v>949</v>
      </c>
      <c r="D420" s="5">
        <v>2239198225</v>
      </c>
      <c r="E420" s="5">
        <v>3104146775</v>
      </c>
      <c r="F420" s="6">
        <v>5343345000</v>
      </c>
      <c r="G420" s="7">
        <v>0</v>
      </c>
      <c r="H420" s="7">
        <v>5343345000</v>
      </c>
      <c r="I420" s="8">
        <v>5408700</v>
      </c>
      <c r="J420" s="6">
        <v>5348753700</v>
      </c>
      <c r="K420" s="9">
        <v>2.32</v>
      </c>
      <c r="L420" s="46">
        <v>69.75</v>
      </c>
      <c r="M420" s="46"/>
      <c r="N420" s="10">
        <v>0</v>
      </c>
      <c r="O420" s="11">
        <v>0</v>
      </c>
      <c r="P420" s="8">
        <v>0</v>
      </c>
      <c r="Q420" s="12">
        <v>2322480755</v>
      </c>
      <c r="R420" s="6">
        <v>7671234455</v>
      </c>
      <c r="S420" s="13">
        <v>23170716.66</v>
      </c>
      <c r="T420" s="13">
        <v>0</v>
      </c>
      <c r="U420" s="13">
        <v>0</v>
      </c>
      <c r="V420" s="14">
        <v>13640.22</v>
      </c>
      <c r="W420" s="14">
        <v>0</v>
      </c>
      <c r="X420" s="14">
        <v>23157076.44</v>
      </c>
      <c r="Y420" s="15">
        <v>0</v>
      </c>
      <c r="Z420" s="13">
        <v>23157076.44</v>
      </c>
      <c r="AA420" s="16">
        <v>2192019.97</v>
      </c>
      <c r="AB420" s="16">
        <v>1271657.43</v>
      </c>
      <c r="AC420" s="13">
        <v>920137.3</v>
      </c>
      <c r="AD420" s="14">
        <v>31602774</v>
      </c>
      <c r="AE420" s="14">
        <v>26670010</v>
      </c>
      <c r="AF420" s="14">
        <v>0</v>
      </c>
      <c r="AG420" s="14">
        <v>37710593.13</v>
      </c>
      <c r="AH420" s="14">
        <v>534875</v>
      </c>
      <c r="AI420" s="14">
        <v>0</v>
      </c>
      <c r="AJ420" s="17">
        <v>124059143.27000001</v>
      </c>
      <c r="AK420" s="18">
        <v>95282400</v>
      </c>
      <c r="AL420" s="18">
        <v>0</v>
      </c>
      <c r="AM420" s="18">
        <v>1138431900</v>
      </c>
      <c r="AN420" s="18">
        <v>32967000</v>
      </c>
      <c r="AO420" s="18">
        <v>262400</v>
      </c>
      <c r="AP420" s="18">
        <v>66823500</v>
      </c>
      <c r="AQ420" s="6">
        <v>1333767200</v>
      </c>
      <c r="AR420" s="15">
        <v>6650000</v>
      </c>
      <c r="AS420" s="15">
        <v>11552570.13</v>
      </c>
      <c r="AT420" s="15">
        <v>450000</v>
      </c>
      <c r="AU420" s="13">
        <v>18652570.130000003</v>
      </c>
      <c r="AV420" s="18">
        <v>325500</v>
      </c>
      <c r="AW420" s="18">
        <v>684250</v>
      </c>
      <c r="AX420" s="18">
        <v>0</v>
      </c>
      <c r="AY420" s="18">
        <v>0</v>
      </c>
      <c r="AZ420" s="18">
        <v>0</v>
      </c>
      <c r="BA420" s="18">
        <v>0</v>
      </c>
      <c r="BB420" s="18">
        <v>0</v>
      </c>
      <c r="BC420" s="18">
        <v>0</v>
      </c>
      <c r="BD420" s="18">
        <v>0</v>
      </c>
      <c r="BE420" s="18">
        <v>0</v>
      </c>
      <c r="BF420" s="18">
        <v>0</v>
      </c>
      <c r="BG420" s="18">
        <v>0</v>
      </c>
      <c r="BH420" s="18">
        <v>0</v>
      </c>
      <c r="BI420" s="18">
        <v>0</v>
      </c>
      <c r="BJ420" s="18">
        <v>0</v>
      </c>
      <c r="BK420" s="18">
        <v>0</v>
      </c>
      <c r="BL420" s="18">
        <v>0</v>
      </c>
      <c r="BM420" s="18">
        <v>0</v>
      </c>
      <c r="BN420" s="18">
        <v>0</v>
      </c>
      <c r="BO420" s="18">
        <v>0</v>
      </c>
      <c r="BP420" s="18">
        <v>0</v>
      </c>
      <c r="BQ420" s="18">
        <v>0</v>
      </c>
      <c r="BR420" s="18"/>
      <c r="BS420" s="19">
        <f t="shared" si="6"/>
        <v>56363163.260000005</v>
      </c>
    </row>
    <row r="421" spans="1:71" ht="15.75" customHeight="1">
      <c r="A421" s="3" t="s">
        <v>958</v>
      </c>
      <c r="B421" s="3" t="s">
        <v>959</v>
      </c>
      <c r="C421" s="3" t="s">
        <v>949</v>
      </c>
      <c r="D421" s="5">
        <v>5446348200</v>
      </c>
      <c r="E421" s="5">
        <v>5094839200</v>
      </c>
      <c r="F421" s="6">
        <v>10541187400</v>
      </c>
      <c r="G421" s="7">
        <v>0</v>
      </c>
      <c r="H421" s="7">
        <v>10541187400</v>
      </c>
      <c r="I421" s="8">
        <v>9631200</v>
      </c>
      <c r="J421" s="6">
        <v>10550818600</v>
      </c>
      <c r="K421" s="9">
        <v>2.407</v>
      </c>
      <c r="L421" s="46">
        <v>72.89</v>
      </c>
      <c r="M421" s="46"/>
      <c r="N421" s="10">
        <v>0</v>
      </c>
      <c r="O421" s="11">
        <v>0</v>
      </c>
      <c r="P421" s="8">
        <v>0</v>
      </c>
      <c r="Q421" s="12">
        <v>3930803110</v>
      </c>
      <c r="R421" s="6">
        <v>14481621710</v>
      </c>
      <c r="S421" s="13">
        <v>43741272.07</v>
      </c>
      <c r="T421" s="13">
        <v>0</v>
      </c>
      <c r="U421" s="13">
        <v>0</v>
      </c>
      <c r="V421" s="14">
        <v>41929.99</v>
      </c>
      <c r="W421" s="14">
        <v>0</v>
      </c>
      <c r="X421" s="14">
        <v>43699342.08</v>
      </c>
      <c r="Y421" s="15">
        <v>0</v>
      </c>
      <c r="Z421" s="13">
        <v>43699342.08</v>
      </c>
      <c r="AA421" s="16">
        <v>4136614.01</v>
      </c>
      <c r="AB421" s="16">
        <v>2399769.88</v>
      </c>
      <c r="AC421" s="13">
        <v>1736344.45</v>
      </c>
      <c r="AD421" s="14">
        <v>120374142</v>
      </c>
      <c r="AE421" s="14">
        <v>0</v>
      </c>
      <c r="AF421" s="14">
        <v>0</v>
      </c>
      <c r="AG421" s="14">
        <v>80547357.5</v>
      </c>
      <c r="AH421" s="14">
        <v>1054118.74</v>
      </c>
      <c r="AI421" s="14">
        <v>0</v>
      </c>
      <c r="AJ421" s="17">
        <v>253947688.66000003</v>
      </c>
      <c r="AK421" s="18">
        <v>145483600</v>
      </c>
      <c r="AL421" s="18">
        <v>0</v>
      </c>
      <c r="AM421" s="18">
        <v>378939000</v>
      </c>
      <c r="AN421" s="18">
        <v>73442500</v>
      </c>
      <c r="AO421" s="18">
        <v>486800</v>
      </c>
      <c r="AP421" s="18">
        <v>159970100</v>
      </c>
      <c r="AQ421" s="6">
        <v>758322000</v>
      </c>
      <c r="AR421" s="15">
        <v>11497148.69</v>
      </c>
      <c r="AS421" s="15">
        <v>21023256.96</v>
      </c>
      <c r="AT421" s="15">
        <v>2400000</v>
      </c>
      <c r="AU421" s="13">
        <v>34920405.65</v>
      </c>
      <c r="AV421" s="18">
        <v>120000</v>
      </c>
      <c r="AW421" s="18">
        <v>522500</v>
      </c>
      <c r="AX421" s="18">
        <v>0</v>
      </c>
      <c r="AY421" s="18">
        <v>0</v>
      </c>
      <c r="AZ421" s="18">
        <v>0</v>
      </c>
      <c r="BA421" s="18">
        <v>0</v>
      </c>
      <c r="BB421" s="18">
        <v>0</v>
      </c>
      <c r="BC421" s="18">
        <v>0</v>
      </c>
      <c r="BD421" s="18">
        <v>0</v>
      </c>
      <c r="BE421" s="18">
        <v>0</v>
      </c>
      <c r="BF421" s="18">
        <v>0</v>
      </c>
      <c r="BG421" s="18">
        <v>0</v>
      </c>
      <c r="BH421" s="18">
        <v>0</v>
      </c>
      <c r="BI421" s="18">
        <v>0</v>
      </c>
      <c r="BJ421" s="18">
        <v>0</v>
      </c>
      <c r="BK421" s="18">
        <v>0</v>
      </c>
      <c r="BL421" s="18">
        <v>0</v>
      </c>
      <c r="BM421" s="18">
        <v>0</v>
      </c>
      <c r="BN421" s="18">
        <v>0</v>
      </c>
      <c r="BO421" s="18">
        <v>0</v>
      </c>
      <c r="BP421" s="18">
        <v>0</v>
      </c>
      <c r="BQ421" s="18">
        <v>0</v>
      </c>
      <c r="BR421" s="18"/>
      <c r="BS421" s="19">
        <f t="shared" si="6"/>
        <v>115467763.15</v>
      </c>
    </row>
    <row r="422" spans="1:71" ht="15.75" customHeight="1">
      <c r="A422" s="3" t="s">
        <v>960</v>
      </c>
      <c r="B422" s="3" t="s">
        <v>961</v>
      </c>
      <c r="C422" s="3" t="s">
        <v>949</v>
      </c>
      <c r="D422" s="5">
        <v>8748117600</v>
      </c>
      <c r="E422" s="5">
        <v>11565646800</v>
      </c>
      <c r="F422" s="6">
        <v>20313764400</v>
      </c>
      <c r="G422" s="7">
        <v>209900</v>
      </c>
      <c r="H422" s="7">
        <v>20313554500</v>
      </c>
      <c r="I422" s="8">
        <v>30058600</v>
      </c>
      <c r="J422" s="6">
        <v>20343613100</v>
      </c>
      <c r="K422" s="9">
        <v>1.6809999999999998</v>
      </c>
      <c r="L422" s="46">
        <v>93.87</v>
      </c>
      <c r="M422" s="46"/>
      <c r="N422" s="10">
        <v>0</v>
      </c>
      <c r="O422" s="11">
        <v>0</v>
      </c>
      <c r="P422" s="8">
        <v>0</v>
      </c>
      <c r="Q422" s="12">
        <v>1368095065</v>
      </c>
      <c r="R422" s="6">
        <v>21711708165</v>
      </c>
      <c r="S422" s="13">
        <v>65579515.4</v>
      </c>
      <c r="T422" s="13">
        <v>0</v>
      </c>
      <c r="U422" s="13">
        <v>0</v>
      </c>
      <c r="V422" s="14">
        <v>112227.23</v>
      </c>
      <c r="W422" s="14">
        <v>0</v>
      </c>
      <c r="X422" s="14">
        <v>65467288.17</v>
      </c>
      <c r="Y422" s="15">
        <v>0</v>
      </c>
      <c r="Z422" s="13">
        <v>65467288.17</v>
      </c>
      <c r="AA422" s="16">
        <v>6196623.13</v>
      </c>
      <c r="AB422" s="16">
        <v>3595256.77</v>
      </c>
      <c r="AC422" s="13">
        <v>2601587.87</v>
      </c>
      <c r="AD422" s="14">
        <v>0</v>
      </c>
      <c r="AE422" s="14">
        <v>172064585</v>
      </c>
      <c r="AF422" s="14">
        <v>0</v>
      </c>
      <c r="AG422" s="14">
        <v>88998245.15</v>
      </c>
      <c r="AH422" s="14">
        <v>3051541.97</v>
      </c>
      <c r="AI422" s="14">
        <v>0</v>
      </c>
      <c r="AJ422" s="17">
        <v>341975128.06000006</v>
      </c>
      <c r="AK422" s="18">
        <v>367533300</v>
      </c>
      <c r="AL422" s="18">
        <v>4717300</v>
      </c>
      <c r="AM422" s="18">
        <v>427024900</v>
      </c>
      <c r="AN422" s="18">
        <v>217548800</v>
      </c>
      <c r="AO422" s="18">
        <v>25105600</v>
      </c>
      <c r="AP422" s="18">
        <v>243511700</v>
      </c>
      <c r="AQ422" s="6">
        <v>1285441600</v>
      </c>
      <c r="AR422" s="15">
        <v>17300000</v>
      </c>
      <c r="AS422" s="15">
        <v>30071901.55</v>
      </c>
      <c r="AT422" s="15">
        <v>4500000</v>
      </c>
      <c r="AU422" s="13">
        <v>51871901.55</v>
      </c>
      <c r="AV422" s="18">
        <v>128000</v>
      </c>
      <c r="AW422" s="18">
        <v>522250</v>
      </c>
      <c r="AX422" s="18">
        <v>0</v>
      </c>
      <c r="AY422" s="18">
        <v>209900</v>
      </c>
      <c r="AZ422" s="18">
        <v>0</v>
      </c>
      <c r="BA422" s="18">
        <v>0</v>
      </c>
      <c r="BB422" s="18">
        <v>0</v>
      </c>
      <c r="BC422" s="18">
        <v>0</v>
      </c>
      <c r="BD422" s="18">
        <v>0</v>
      </c>
      <c r="BE422" s="18">
        <v>0</v>
      </c>
      <c r="BF422" s="18">
        <v>0</v>
      </c>
      <c r="BG422" s="18">
        <v>0</v>
      </c>
      <c r="BH422" s="18">
        <v>0</v>
      </c>
      <c r="BI422" s="18">
        <v>0</v>
      </c>
      <c r="BJ422" s="18">
        <v>0</v>
      </c>
      <c r="BK422" s="18">
        <v>0</v>
      </c>
      <c r="BL422" s="18">
        <v>0</v>
      </c>
      <c r="BM422" s="18">
        <v>0</v>
      </c>
      <c r="BN422" s="18">
        <v>209900</v>
      </c>
      <c r="BO422" s="18">
        <v>0</v>
      </c>
      <c r="BP422" s="18">
        <v>0</v>
      </c>
      <c r="BQ422" s="18">
        <v>0</v>
      </c>
      <c r="BR422" s="18"/>
      <c r="BS422" s="19">
        <f t="shared" si="6"/>
        <v>140870146.7</v>
      </c>
    </row>
    <row r="423" spans="1:71" ht="15.75" customHeight="1">
      <c r="A423" s="3" t="s">
        <v>962</v>
      </c>
      <c r="B423" s="3" t="s">
        <v>963</v>
      </c>
      <c r="C423" s="3" t="s">
        <v>949</v>
      </c>
      <c r="D423" s="5">
        <v>116441300</v>
      </c>
      <c r="E423" s="5">
        <v>120700500</v>
      </c>
      <c r="F423" s="6">
        <v>237141800</v>
      </c>
      <c r="G423" s="7">
        <v>0</v>
      </c>
      <c r="H423" s="7">
        <v>237141800</v>
      </c>
      <c r="I423" s="8">
        <v>0</v>
      </c>
      <c r="J423" s="6">
        <v>237141800</v>
      </c>
      <c r="K423" s="9">
        <v>2.742</v>
      </c>
      <c r="L423" s="46">
        <v>81.47</v>
      </c>
      <c r="M423" s="46"/>
      <c r="N423" s="10">
        <v>0</v>
      </c>
      <c r="O423" s="11">
        <v>0</v>
      </c>
      <c r="P423" s="8">
        <v>0</v>
      </c>
      <c r="Q423" s="12">
        <v>54122626</v>
      </c>
      <c r="R423" s="6">
        <v>291264426</v>
      </c>
      <c r="S423" s="13">
        <v>879754.82</v>
      </c>
      <c r="T423" s="13">
        <v>0</v>
      </c>
      <c r="U423" s="13">
        <v>0</v>
      </c>
      <c r="V423" s="14">
        <v>61.04</v>
      </c>
      <c r="W423" s="14">
        <v>0</v>
      </c>
      <c r="X423" s="14">
        <v>879693.7799999999</v>
      </c>
      <c r="Y423" s="15">
        <v>0</v>
      </c>
      <c r="Z423" s="13">
        <v>879693.7799999999</v>
      </c>
      <c r="AA423" s="16">
        <v>83275.7</v>
      </c>
      <c r="AB423" s="16">
        <v>48305.93</v>
      </c>
      <c r="AC423" s="13">
        <v>34952.66</v>
      </c>
      <c r="AD423" s="14">
        <v>2872367</v>
      </c>
      <c r="AE423" s="14">
        <v>1531579</v>
      </c>
      <c r="AF423" s="14">
        <v>0</v>
      </c>
      <c r="AG423" s="14">
        <v>1050218.91</v>
      </c>
      <c r="AH423" s="14">
        <v>0</v>
      </c>
      <c r="AI423" s="14">
        <v>0</v>
      </c>
      <c r="AJ423" s="17">
        <v>6500392.98</v>
      </c>
      <c r="AK423" s="18">
        <v>2018000</v>
      </c>
      <c r="AL423" s="18">
        <v>0</v>
      </c>
      <c r="AM423" s="18">
        <v>26016000</v>
      </c>
      <c r="AN423" s="18">
        <v>2431700</v>
      </c>
      <c r="AO423" s="18">
        <v>494000</v>
      </c>
      <c r="AP423" s="18">
        <v>4083600</v>
      </c>
      <c r="AQ423" s="6">
        <v>35043300</v>
      </c>
      <c r="AR423" s="15">
        <v>284213</v>
      </c>
      <c r="AS423" s="15">
        <v>505293.49</v>
      </c>
      <c r="AT423" s="15">
        <v>130000</v>
      </c>
      <c r="AU423" s="13">
        <v>919506.49</v>
      </c>
      <c r="AV423" s="18">
        <v>1250</v>
      </c>
      <c r="AW423" s="18">
        <v>10000</v>
      </c>
      <c r="AX423" s="18">
        <v>0</v>
      </c>
      <c r="AY423" s="18">
        <v>0</v>
      </c>
      <c r="AZ423" s="18">
        <v>0</v>
      </c>
      <c r="BA423" s="18">
        <v>0</v>
      </c>
      <c r="BB423" s="18">
        <v>0</v>
      </c>
      <c r="BC423" s="18">
        <v>0</v>
      </c>
      <c r="BD423" s="18">
        <v>0</v>
      </c>
      <c r="BE423" s="18">
        <v>0</v>
      </c>
      <c r="BF423" s="18">
        <v>0</v>
      </c>
      <c r="BG423" s="18">
        <v>0</v>
      </c>
      <c r="BH423" s="18">
        <v>0</v>
      </c>
      <c r="BI423" s="18">
        <v>0</v>
      </c>
      <c r="BJ423" s="18">
        <v>0</v>
      </c>
      <c r="BK423" s="18">
        <v>0</v>
      </c>
      <c r="BL423" s="18">
        <v>0</v>
      </c>
      <c r="BM423" s="18">
        <v>0</v>
      </c>
      <c r="BN423" s="18">
        <v>0</v>
      </c>
      <c r="BO423" s="18">
        <v>0</v>
      </c>
      <c r="BP423" s="18">
        <v>0</v>
      </c>
      <c r="BQ423" s="18">
        <v>0</v>
      </c>
      <c r="BR423" s="18"/>
      <c r="BS423" s="19">
        <f t="shared" si="6"/>
        <v>1969725.4</v>
      </c>
    </row>
    <row r="424" spans="1:71" ht="15.75" customHeight="1">
      <c r="A424" s="3" t="s">
        <v>964</v>
      </c>
      <c r="B424" s="3" t="s">
        <v>965</v>
      </c>
      <c r="C424" s="3" t="s">
        <v>949</v>
      </c>
      <c r="D424" s="5">
        <v>895332200</v>
      </c>
      <c r="E424" s="5">
        <v>430980900</v>
      </c>
      <c r="F424" s="6">
        <v>1326313100</v>
      </c>
      <c r="G424" s="7">
        <v>0</v>
      </c>
      <c r="H424" s="7">
        <v>1326313100</v>
      </c>
      <c r="I424" s="8">
        <v>0</v>
      </c>
      <c r="J424" s="6">
        <v>1326313100</v>
      </c>
      <c r="K424" s="9">
        <v>0.983</v>
      </c>
      <c r="L424" s="46">
        <v>77.58</v>
      </c>
      <c r="M424" s="46"/>
      <c r="N424" s="10">
        <v>0</v>
      </c>
      <c r="O424" s="11">
        <v>0</v>
      </c>
      <c r="P424" s="8">
        <v>0</v>
      </c>
      <c r="Q424" s="12">
        <v>383630663</v>
      </c>
      <c r="R424" s="6">
        <v>1709943763</v>
      </c>
      <c r="S424" s="13">
        <v>5164830.08</v>
      </c>
      <c r="T424" s="13">
        <v>0</v>
      </c>
      <c r="U424" s="13">
        <v>0</v>
      </c>
      <c r="V424" s="14">
        <v>2103.29</v>
      </c>
      <c r="W424" s="14">
        <v>0</v>
      </c>
      <c r="X424" s="14">
        <v>5162726.79</v>
      </c>
      <c r="Y424" s="15">
        <v>0</v>
      </c>
      <c r="Z424" s="13">
        <v>5162726.79</v>
      </c>
      <c r="AA424" s="16">
        <v>488709.15</v>
      </c>
      <c r="AB424" s="16">
        <v>0</v>
      </c>
      <c r="AC424" s="13">
        <v>205135.37</v>
      </c>
      <c r="AD424" s="14">
        <v>0</v>
      </c>
      <c r="AE424" s="14">
        <v>2549443</v>
      </c>
      <c r="AF424" s="14">
        <v>583029</v>
      </c>
      <c r="AG424" s="14">
        <v>3908303.33</v>
      </c>
      <c r="AH424" s="14">
        <v>132631.31</v>
      </c>
      <c r="AI424" s="14">
        <v>0</v>
      </c>
      <c r="AJ424" s="17">
        <v>13029977.950000001</v>
      </c>
      <c r="AK424" s="18">
        <v>0</v>
      </c>
      <c r="AL424" s="18">
        <v>0</v>
      </c>
      <c r="AM424" s="18">
        <v>21580200</v>
      </c>
      <c r="AN424" s="18">
        <v>22850500</v>
      </c>
      <c r="AO424" s="18">
        <v>0</v>
      </c>
      <c r="AP424" s="18">
        <v>3167900</v>
      </c>
      <c r="AQ424" s="6">
        <v>47598600</v>
      </c>
      <c r="AR424" s="15">
        <v>555000</v>
      </c>
      <c r="AS424" s="15">
        <v>742535.89</v>
      </c>
      <c r="AT424" s="15">
        <v>62000</v>
      </c>
      <c r="AU424" s="13">
        <v>1359535.8900000001</v>
      </c>
      <c r="AV424" s="18">
        <v>0</v>
      </c>
      <c r="AW424" s="18">
        <v>3750</v>
      </c>
      <c r="AX424" s="18">
        <v>0</v>
      </c>
      <c r="AY424" s="18">
        <v>0</v>
      </c>
      <c r="AZ424" s="18">
        <v>0</v>
      </c>
      <c r="BA424" s="18">
        <v>0</v>
      </c>
      <c r="BB424" s="18">
        <v>0</v>
      </c>
      <c r="BC424" s="18">
        <v>0</v>
      </c>
      <c r="BD424" s="18">
        <v>0</v>
      </c>
      <c r="BE424" s="18">
        <v>0</v>
      </c>
      <c r="BF424" s="18">
        <v>0</v>
      </c>
      <c r="BG424" s="18">
        <v>0</v>
      </c>
      <c r="BH424" s="18">
        <v>0</v>
      </c>
      <c r="BI424" s="18">
        <v>0</v>
      </c>
      <c r="BJ424" s="18">
        <v>0</v>
      </c>
      <c r="BK424" s="18">
        <v>0</v>
      </c>
      <c r="BL424" s="18">
        <v>0</v>
      </c>
      <c r="BM424" s="18">
        <v>0</v>
      </c>
      <c r="BN424" s="18">
        <v>0</v>
      </c>
      <c r="BO424" s="18">
        <v>0</v>
      </c>
      <c r="BP424" s="18">
        <v>0</v>
      </c>
      <c r="BQ424" s="18">
        <v>0</v>
      </c>
      <c r="BR424" s="18"/>
      <c r="BS424" s="19">
        <f t="shared" si="6"/>
        <v>5267839.220000001</v>
      </c>
    </row>
    <row r="425" spans="1:71" ht="15.75" customHeight="1">
      <c r="A425" s="3" t="s">
        <v>966</v>
      </c>
      <c r="B425" s="3" t="s">
        <v>967</v>
      </c>
      <c r="C425" s="3" t="s">
        <v>949</v>
      </c>
      <c r="D425" s="5">
        <v>190798400</v>
      </c>
      <c r="E425" s="5">
        <v>185555200</v>
      </c>
      <c r="F425" s="6">
        <v>376353600</v>
      </c>
      <c r="G425" s="7">
        <v>0</v>
      </c>
      <c r="H425" s="7">
        <v>376353600</v>
      </c>
      <c r="I425" s="8">
        <v>0</v>
      </c>
      <c r="J425" s="6">
        <v>376353600</v>
      </c>
      <c r="K425" s="9">
        <v>2.07</v>
      </c>
      <c r="L425" s="46">
        <v>77.41</v>
      </c>
      <c r="M425" s="46"/>
      <c r="N425" s="10">
        <v>0</v>
      </c>
      <c r="O425" s="11">
        <v>0</v>
      </c>
      <c r="P425" s="8">
        <v>0</v>
      </c>
      <c r="Q425" s="12">
        <v>110136788</v>
      </c>
      <c r="R425" s="6">
        <v>486490388</v>
      </c>
      <c r="S425" s="13">
        <v>1469428.55</v>
      </c>
      <c r="T425" s="13">
        <v>0</v>
      </c>
      <c r="U425" s="13">
        <v>0</v>
      </c>
      <c r="V425" s="14">
        <v>351.97</v>
      </c>
      <c r="W425" s="14">
        <v>0</v>
      </c>
      <c r="X425" s="14">
        <v>1469076.58</v>
      </c>
      <c r="Y425" s="15">
        <v>0</v>
      </c>
      <c r="Z425" s="13">
        <v>1469076.58</v>
      </c>
      <c r="AA425" s="16">
        <v>139068.83</v>
      </c>
      <c r="AB425" s="16">
        <v>80671.19</v>
      </c>
      <c r="AC425" s="13">
        <v>58371.19</v>
      </c>
      <c r="AD425" s="14">
        <v>2531061</v>
      </c>
      <c r="AE425" s="14">
        <v>1405407</v>
      </c>
      <c r="AF425" s="14">
        <v>0</v>
      </c>
      <c r="AG425" s="14">
        <v>2103222</v>
      </c>
      <c r="AH425" s="14">
        <v>0</v>
      </c>
      <c r="AI425" s="14">
        <v>0</v>
      </c>
      <c r="AJ425" s="17">
        <v>7786877.79</v>
      </c>
      <c r="AK425" s="18">
        <v>4692300</v>
      </c>
      <c r="AL425" s="18">
        <v>0</v>
      </c>
      <c r="AM425" s="18">
        <v>22127600</v>
      </c>
      <c r="AN425" s="18">
        <v>2965600</v>
      </c>
      <c r="AO425" s="18">
        <v>0</v>
      </c>
      <c r="AP425" s="18">
        <v>4748100</v>
      </c>
      <c r="AQ425" s="6">
        <v>34533600</v>
      </c>
      <c r="AR425" s="15">
        <v>760000</v>
      </c>
      <c r="AS425" s="15">
        <v>448102</v>
      </c>
      <c r="AT425" s="15">
        <v>105000</v>
      </c>
      <c r="AU425" s="13">
        <v>1313102</v>
      </c>
      <c r="AV425" s="18">
        <v>1250</v>
      </c>
      <c r="AW425" s="18">
        <v>10000</v>
      </c>
      <c r="AX425" s="18">
        <v>0</v>
      </c>
      <c r="AY425" s="18">
        <v>0</v>
      </c>
      <c r="AZ425" s="18">
        <v>0</v>
      </c>
      <c r="BA425" s="18">
        <v>0</v>
      </c>
      <c r="BB425" s="18">
        <v>0</v>
      </c>
      <c r="BC425" s="18">
        <v>0</v>
      </c>
      <c r="BD425" s="18">
        <v>0</v>
      </c>
      <c r="BE425" s="18">
        <v>0</v>
      </c>
      <c r="BF425" s="18">
        <v>0</v>
      </c>
      <c r="BG425" s="18">
        <v>0</v>
      </c>
      <c r="BH425" s="18">
        <v>0</v>
      </c>
      <c r="BI425" s="18">
        <v>0</v>
      </c>
      <c r="BJ425" s="18">
        <v>0</v>
      </c>
      <c r="BK425" s="18">
        <v>0</v>
      </c>
      <c r="BL425" s="18">
        <v>0</v>
      </c>
      <c r="BM425" s="18">
        <v>0</v>
      </c>
      <c r="BN425" s="18">
        <v>0</v>
      </c>
      <c r="BO425" s="18">
        <v>0</v>
      </c>
      <c r="BP425" s="18">
        <v>0</v>
      </c>
      <c r="BQ425" s="18">
        <v>0</v>
      </c>
      <c r="BR425" s="18"/>
      <c r="BS425" s="19">
        <f t="shared" si="6"/>
        <v>3416324</v>
      </c>
    </row>
    <row r="426" spans="1:71" ht="15.75" customHeight="1">
      <c r="A426" s="3" t="s">
        <v>968</v>
      </c>
      <c r="B426" s="3" t="s">
        <v>969</v>
      </c>
      <c r="C426" s="3" t="s">
        <v>949</v>
      </c>
      <c r="D426" s="5">
        <v>2496750650</v>
      </c>
      <c r="E426" s="5">
        <v>4557396250</v>
      </c>
      <c r="F426" s="6">
        <v>7054146900</v>
      </c>
      <c r="G426" s="7">
        <v>0</v>
      </c>
      <c r="H426" s="7">
        <v>7054146900</v>
      </c>
      <c r="I426" s="8">
        <v>0</v>
      </c>
      <c r="J426" s="6">
        <v>7054146900</v>
      </c>
      <c r="K426" s="9">
        <v>2.471</v>
      </c>
      <c r="L426" s="46">
        <v>69.25</v>
      </c>
      <c r="M426" s="46"/>
      <c r="N426" s="10">
        <v>0</v>
      </c>
      <c r="O426" s="11">
        <v>0</v>
      </c>
      <c r="P426" s="8">
        <v>0</v>
      </c>
      <c r="Q426" s="12">
        <v>3138998494</v>
      </c>
      <c r="R426" s="6">
        <v>10193145394</v>
      </c>
      <c r="S426" s="13">
        <v>30788067.44</v>
      </c>
      <c r="T426" s="13">
        <v>0</v>
      </c>
      <c r="U426" s="13">
        <v>0</v>
      </c>
      <c r="V426" s="14">
        <v>2893.96</v>
      </c>
      <c r="W426" s="14">
        <v>0</v>
      </c>
      <c r="X426" s="14">
        <v>30785173.48</v>
      </c>
      <c r="Y426" s="15">
        <v>0</v>
      </c>
      <c r="Z426" s="13">
        <v>30785173.48</v>
      </c>
      <c r="AA426" s="16">
        <v>2914260.68</v>
      </c>
      <c r="AB426" s="16">
        <v>1690484.94</v>
      </c>
      <c r="AC426" s="13">
        <v>1223183.16</v>
      </c>
      <c r="AD426" s="14">
        <v>100186900</v>
      </c>
      <c r="AE426" s="14">
        <v>0</v>
      </c>
      <c r="AF426" s="14">
        <v>0</v>
      </c>
      <c r="AG426" s="14">
        <v>35333731.02</v>
      </c>
      <c r="AH426" s="14">
        <v>2116244.07</v>
      </c>
      <c r="AI426" s="14">
        <v>0</v>
      </c>
      <c r="AJ426" s="17">
        <v>174249977.35</v>
      </c>
      <c r="AK426" s="18">
        <v>222088500</v>
      </c>
      <c r="AL426" s="18">
        <v>254100</v>
      </c>
      <c r="AM426" s="18">
        <v>224887600</v>
      </c>
      <c r="AN426" s="18">
        <v>32711000</v>
      </c>
      <c r="AO426" s="18">
        <v>589700</v>
      </c>
      <c r="AP426" s="18">
        <v>76790500</v>
      </c>
      <c r="AQ426" s="6">
        <v>557321400</v>
      </c>
      <c r="AR426" s="15">
        <v>8208200</v>
      </c>
      <c r="AS426" s="15">
        <v>11791778.38</v>
      </c>
      <c r="AT426" s="15">
        <v>950000</v>
      </c>
      <c r="AU426" s="13">
        <v>20949978.380000003</v>
      </c>
      <c r="AV426" s="18">
        <v>38500</v>
      </c>
      <c r="AW426" s="18">
        <v>295750</v>
      </c>
      <c r="AX426" s="18">
        <v>0</v>
      </c>
      <c r="AY426" s="18">
        <v>0</v>
      </c>
      <c r="AZ426" s="18">
        <v>0</v>
      </c>
      <c r="BA426" s="18">
        <v>0</v>
      </c>
      <c r="BB426" s="18">
        <v>0</v>
      </c>
      <c r="BC426" s="18">
        <v>0</v>
      </c>
      <c r="BD426" s="18">
        <v>0</v>
      </c>
      <c r="BE426" s="18">
        <v>0</v>
      </c>
      <c r="BF426" s="18">
        <v>0</v>
      </c>
      <c r="BG426" s="18">
        <v>0</v>
      </c>
      <c r="BH426" s="18">
        <v>0</v>
      </c>
      <c r="BI426" s="18">
        <v>0</v>
      </c>
      <c r="BJ426" s="18">
        <v>0</v>
      </c>
      <c r="BK426" s="18">
        <v>0</v>
      </c>
      <c r="BL426" s="18">
        <v>0</v>
      </c>
      <c r="BM426" s="18">
        <v>0</v>
      </c>
      <c r="BN426" s="18">
        <v>0</v>
      </c>
      <c r="BO426" s="18">
        <v>0</v>
      </c>
      <c r="BP426" s="18">
        <v>0</v>
      </c>
      <c r="BQ426" s="18">
        <v>0</v>
      </c>
      <c r="BR426" s="18"/>
      <c r="BS426" s="19">
        <f t="shared" si="6"/>
        <v>56283709.400000006</v>
      </c>
    </row>
    <row r="427" spans="1:71" ht="15.75" customHeight="1">
      <c r="A427" s="3" t="s">
        <v>970</v>
      </c>
      <c r="B427" s="3" t="s">
        <v>971</v>
      </c>
      <c r="C427" s="3" t="s">
        <v>949</v>
      </c>
      <c r="D427" s="5">
        <v>1682265100</v>
      </c>
      <c r="E427" s="5">
        <v>2325249700</v>
      </c>
      <c r="F427" s="6">
        <v>4007514800</v>
      </c>
      <c r="G427" s="7">
        <v>48500</v>
      </c>
      <c r="H427" s="7">
        <v>4007466300</v>
      </c>
      <c r="I427" s="8">
        <v>0</v>
      </c>
      <c r="J427" s="6">
        <v>4007466300</v>
      </c>
      <c r="K427" s="9">
        <v>2.3689999999999998</v>
      </c>
      <c r="L427" s="46">
        <v>77.27</v>
      </c>
      <c r="M427" s="46"/>
      <c r="N427" s="10">
        <v>0</v>
      </c>
      <c r="O427" s="11">
        <v>0</v>
      </c>
      <c r="P427" s="8">
        <v>0</v>
      </c>
      <c r="Q427" s="12">
        <v>1180863162</v>
      </c>
      <c r="R427" s="6">
        <v>5188329462</v>
      </c>
      <c r="S427" s="13">
        <v>15671182.08</v>
      </c>
      <c r="T427" s="13">
        <v>0</v>
      </c>
      <c r="U427" s="13">
        <v>0</v>
      </c>
      <c r="V427" s="14">
        <v>55585.91</v>
      </c>
      <c r="W427" s="14">
        <v>0</v>
      </c>
      <c r="X427" s="14">
        <v>15615596.17</v>
      </c>
      <c r="Y427" s="15">
        <v>0</v>
      </c>
      <c r="Z427" s="13">
        <v>15615596.17</v>
      </c>
      <c r="AA427" s="16">
        <v>1477565.71</v>
      </c>
      <c r="AB427" s="16">
        <v>858196.04</v>
      </c>
      <c r="AC427" s="13">
        <v>620859.03</v>
      </c>
      <c r="AD427" s="14">
        <v>56020915</v>
      </c>
      <c r="AE427" s="14">
        <v>0</v>
      </c>
      <c r="AF427" s="14">
        <v>0</v>
      </c>
      <c r="AG427" s="14">
        <v>20313236</v>
      </c>
      <c r="AH427" s="14">
        <v>0</v>
      </c>
      <c r="AI427" s="14">
        <v>0</v>
      </c>
      <c r="AJ427" s="17">
        <v>94906367.95</v>
      </c>
      <c r="AK427" s="18">
        <v>99950600</v>
      </c>
      <c r="AL427" s="18">
        <v>0</v>
      </c>
      <c r="AM427" s="18">
        <v>155407700</v>
      </c>
      <c r="AN427" s="18">
        <v>38838300</v>
      </c>
      <c r="AO427" s="18">
        <v>999000</v>
      </c>
      <c r="AP427" s="18">
        <v>117605900</v>
      </c>
      <c r="AQ427" s="6">
        <v>412801500</v>
      </c>
      <c r="AR427" s="15">
        <v>4625000</v>
      </c>
      <c r="AS427" s="15">
        <v>15259727</v>
      </c>
      <c r="AT427" s="15">
        <v>400000</v>
      </c>
      <c r="AU427" s="13">
        <v>20284727</v>
      </c>
      <c r="AV427" s="18">
        <v>52000</v>
      </c>
      <c r="AW427" s="18">
        <v>225500</v>
      </c>
      <c r="AX427" s="18">
        <v>0</v>
      </c>
      <c r="AY427" s="18">
        <v>0</v>
      </c>
      <c r="AZ427" s="18">
        <v>0</v>
      </c>
      <c r="BA427" s="18">
        <v>0</v>
      </c>
      <c r="BB427" s="18">
        <v>48500</v>
      </c>
      <c r="BC427" s="18">
        <v>0</v>
      </c>
      <c r="BD427" s="18">
        <v>0</v>
      </c>
      <c r="BE427" s="18">
        <v>0</v>
      </c>
      <c r="BF427" s="18">
        <v>0</v>
      </c>
      <c r="BG427" s="18">
        <v>0</v>
      </c>
      <c r="BH427" s="18">
        <v>0</v>
      </c>
      <c r="BI427" s="18">
        <v>0</v>
      </c>
      <c r="BJ427" s="18">
        <v>0</v>
      </c>
      <c r="BK427" s="18">
        <v>0</v>
      </c>
      <c r="BL427" s="18">
        <v>0</v>
      </c>
      <c r="BM427" s="18">
        <v>0</v>
      </c>
      <c r="BN427" s="18">
        <v>48500</v>
      </c>
      <c r="BO427" s="18">
        <v>0</v>
      </c>
      <c r="BP427" s="18">
        <v>0</v>
      </c>
      <c r="BQ427" s="18">
        <v>0</v>
      </c>
      <c r="BR427" s="18"/>
      <c r="BS427" s="19">
        <f t="shared" si="6"/>
        <v>40597963</v>
      </c>
    </row>
    <row r="428" spans="1:71" ht="15.75" customHeight="1">
      <c r="A428" s="3" t="s">
        <v>972</v>
      </c>
      <c r="B428" s="3" t="s">
        <v>973</v>
      </c>
      <c r="C428" s="3" t="s">
        <v>949</v>
      </c>
      <c r="D428" s="5">
        <v>70033000</v>
      </c>
      <c r="E428" s="5">
        <v>162583000</v>
      </c>
      <c r="F428" s="6">
        <v>232616000</v>
      </c>
      <c r="G428" s="7">
        <v>0</v>
      </c>
      <c r="H428" s="7">
        <v>232616000</v>
      </c>
      <c r="I428" s="8">
        <v>0</v>
      </c>
      <c r="J428" s="6">
        <v>232616000</v>
      </c>
      <c r="K428" s="9">
        <v>2.1279999999999997</v>
      </c>
      <c r="L428" s="46">
        <v>107.07</v>
      </c>
      <c r="M428" s="46"/>
      <c r="N428" s="10">
        <v>0</v>
      </c>
      <c r="O428" s="11">
        <v>0</v>
      </c>
      <c r="P428" s="8">
        <v>14984137</v>
      </c>
      <c r="Q428" s="12">
        <v>0</v>
      </c>
      <c r="R428" s="6">
        <v>217631863</v>
      </c>
      <c r="S428" s="13">
        <v>657350.03</v>
      </c>
      <c r="T428" s="13">
        <v>0</v>
      </c>
      <c r="U428" s="13">
        <v>0</v>
      </c>
      <c r="V428" s="14">
        <v>0</v>
      </c>
      <c r="W428" s="14">
        <v>0</v>
      </c>
      <c r="X428" s="14">
        <v>657350.03</v>
      </c>
      <c r="Y428" s="15">
        <v>0</v>
      </c>
      <c r="Z428" s="13">
        <v>657350.03</v>
      </c>
      <c r="AA428" s="16">
        <v>62227.89</v>
      </c>
      <c r="AB428" s="16">
        <v>36096.44</v>
      </c>
      <c r="AC428" s="13">
        <v>26118.26</v>
      </c>
      <c r="AD428" s="14">
        <v>1419104</v>
      </c>
      <c r="AE428" s="14">
        <v>0</v>
      </c>
      <c r="AF428" s="14">
        <v>0</v>
      </c>
      <c r="AG428" s="14">
        <v>2747115.28</v>
      </c>
      <c r="AH428" s="14">
        <v>0</v>
      </c>
      <c r="AI428" s="14">
        <v>0</v>
      </c>
      <c r="AJ428" s="17">
        <v>4948011.9</v>
      </c>
      <c r="AK428" s="18">
        <v>13509800</v>
      </c>
      <c r="AL428" s="18">
        <v>0</v>
      </c>
      <c r="AM428" s="18">
        <v>52890100</v>
      </c>
      <c r="AN428" s="18">
        <v>15362800</v>
      </c>
      <c r="AO428" s="18">
        <v>82900</v>
      </c>
      <c r="AP428" s="18">
        <v>4821100</v>
      </c>
      <c r="AQ428" s="6">
        <v>86666700</v>
      </c>
      <c r="AR428" s="15">
        <v>742074</v>
      </c>
      <c r="AS428" s="15">
        <v>1376343.16</v>
      </c>
      <c r="AT428" s="15">
        <v>53326</v>
      </c>
      <c r="AU428" s="13">
        <v>2171743.16</v>
      </c>
      <c r="AV428" s="18">
        <v>1500</v>
      </c>
      <c r="AW428" s="18">
        <v>10250</v>
      </c>
      <c r="AX428" s="18">
        <v>0</v>
      </c>
      <c r="AY428" s="18">
        <v>0</v>
      </c>
      <c r="AZ428" s="18">
        <v>0</v>
      </c>
      <c r="BA428" s="18">
        <v>0</v>
      </c>
      <c r="BB428" s="18">
        <v>0</v>
      </c>
      <c r="BC428" s="18">
        <v>0</v>
      </c>
      <c r="BD428" s="18">
        <v>0</v>
      </c>
      <c r="BE428" s="18">
        <v>0</v>
      </c>
      <c r="BF428" s="18">
        <v>0</v>
      </c>
      <c r="BG428" s="18">
        <v>0</v>
      </c>
      <c r="BH428" s="18">
        <v>0</v>
      </c>
      <c r="BI428" s="18">
        <v>0</v>
      </c>
      <c r="BJ428" s="18">
        <v>0</v>
      </c>
      <c r="BK428" s="18">
        <v>0</v>
      </c>
      <c r="BL428" s="18">
        <v>0</v>
      </c>
      <c r="BM428" s="18">
        <v>0</v>
      </c>
      <c r="BN428" s="18">
        <v>0</v>
      </c>
      <c r="BO428" s="18">
        <v>0</v>
      </c>
      <c r="BP428" s="18">
        <v>8336</v>
      </c>
      <c r="BQ428" s="18">
        <v>0</v>
      </c>
      <c r="BR428" s="18"/>
      <c r="BS428" s="19">
        <f t="shared" si="6"/>
        <v>4918858.4399999995</v>
      </c>
    </row>
    <row r="429" spans="1:71" ht="15.75" customHeight="1">
      <c r="A429" s="3" t="s">
        <v>974</v>
      </c>
      <c r="B429" s="3" t="s">
        <v>975</v>
      </c>
      <c r="C429" s="3" t="s">
        <v>949</v>
      </c>
      <c r="D429" s="5">
        <v>4173895900</v>
      </c>
      <c r="E429" s="5">
        <v>6717226300</v>
      </c>
      <c r="F429" s="6">
        <v>10891122200</v>
      </c>
      <c r="G429" s="7">
        <v>1795500</v>
      </c>
      <c r="H429" s="7">
        <v>10889326700</v>
      </c>
      <c r="I429" s="8">
        <v>0</v>
      </c>
      <c r="J429" s="6">
        <v>10889326700</v>
      </c>
      <c r="K429" s="9">
        <v>2.264</v>
      </c>
      <c r="L429" s="46">
        <v>70.98</v>
      </c>
      <c r="M429" s="46"/>
      <c r="N429" s="10">
        <v>0</v>
      </c>
      <c r="O429" s="11">
        <v>0</v>
      </c>
      <c r="P429" s="8">
        <v>0</v>
      </c>
      <c r="Q429" s="12">
        <v>4522876488</v>
      </c>
      <c r="R429" s="6">
        <v>15412203188</v>
      </c>
      <c r="S429" s="13">
        <v>46552063.46</v>
      </c>
      <c r="T429" s="13">
        <v>0</v>
      </c>
      <c r="U429" s="13">
        <v>0</v>
      </c>
      <c r="V429" s="14">
        <v>116380.5</v>
      </c>
      <c r="W429" s="14">
        <v>0</v>
      </c>
      <c r="X429" s="14">
        <v>46435682.96</v>
      </c>
      <c r="Y429" s="15">
        <v>0</v>
      </c>
      <c r="Z429" s="13">
        <v>46435682.96</v>
      </c>
      <c r="AA429" s="16">
        <v>4394964.65</v>
      </c>
      <c r="AB429" s="16">
        <v>2550377.42</v>
      </c>
      <c r="AC429" s="13">
        <v>1845285.94</v>
      </c>
      <c r="AD429" s="14">
        <v>112123194</v>
      </c>
      <c r="AE429" s="14">
        <v>0</v>
      </c>
      <c r="AF429" s="14">
        <v>0</v>
      </c>
      <c r="AG429" s="14">
        <v>79172923.65</v>
      </c>
      <c r="AH429" s="14">
        <v>0</v>
      </c>
      <c r="AI429" s="14">
        <v>0</v>
      </c>
      <c r="AJ429" s="17">
        <v>246522428.62</v>
      </c>
      <c r="AK429" s="18">
        <v>101792600</v>
      </c>
      <c r="AL429" s="18">
        <v>1065103800</v>
      </c>
      <c r="AM429" s="18">
        <v>562437500</v>
      </c>
      <c r="AN429" s="18">
        <v>442119700</v>
      </c>
      <c r="AO429" s="18">
        <v>12004800</v>
      </c>
      <c r="AP429" s="18">
        <v>322455400</v>
      </c>
      <c r="AQ429" s="6">
        <v>2505913800</v>
      </c>
      <c r="AR429" s="15">
        <v>15961000</v>
      </c>
      <c r="AS429" s="15">
        <v>27147571.17</v>
      </c>
      <c r="AT429" s="15">
        <v>6026649.96</v>
      </c>
      <c r="AU429" s="13">
        <v>49135221.13</v>
      </c>
      <c r="AV429" s="18">
        <v>77500</v>
      </c>
      <c r="AW429" s="18">
        <v>243750</v>
      </c>
      <c r="AX429" s="18">
        <v>0</v>
      </c>
      <c r="AY429" s="18">
        <v>1795500</v>
      </c>
      <c r="AZ429" s="18">
        <v>0</v>
      </c>
      <c r="BA429" s="18">
        <v>0</v>
      </c>
      <c r="BB429" s="18">
        <v>0</v>
      </c>
      <c r="BC429" s="18">
        <v>0</v>
      </c>
      <c r="BD429" s="18">
        <v>0</v>
      </c>
      <c r="BE429" s="18">
        <v>0</v>
      </c>
      <c r="BF429" s="18">
        <v>0</v>
      </c>
      <c r="BG429" s="18">
        <v>0</v>
      </c>
      <c r="BH429" s="18">
        <v>0</v>
      </c>
      <c r="BI429" s="18">
        <v>0</v>
      </c>
      <c r="BJ429" s="18">
        <v>0</v>
      </c>
      <c r="BK429" s="18">
        <v>0</v>
      </c>
      <c r="BL429" s="18">
        <v>0</v>
      </c>
      <c r="BM429" s="18">
        <v>0</v>
      </c>
      <c r="BN429" s="18">
        <v>1795500</v>
      </c>
      <c r="BO429" s="18">
        <v>0</v>
      </c>
      <c r="BP429" s="18">
        <v>0</v>
      </c>
      <c r="BQ429" s="18">
        <v>0</v>
      </c>
      <c r="BR429" s="18"/>
      <c r="BS429" s="19">
        <f t="shared" si="6"/>
        <v>128308144.78</v>
      </c>
    </row>
    <row r="430" spans="1:71" ht="15.75" customHeight="1">
      <c r="A430" s="3" t="s">
        <v>976</v>
      </c>
      <c r="B430" s="3" t="s">
        <v>977</v>
      </c>
      <c r="C430" s="3" t="s">
        <v>949</v>
      </c>
      <c r="D430" s="5">
        <v>1626200000</v>
      </c>
      <c r="E430" s="5">
        <v>781868500</v>
      </c>
      <c r="F430" s="6">
        <v>2408068500</v>
      </c>
      <c r="G430" s="7">
        <v>0</v>
      </c>
      <c r="H430" s="7">
        <v>2408068500</v>
      </c>
      <c r="I430" s="8">
        <v>0</v>
      </c>
      <c r="J430" s="6">
        <v>2408068500</v>
      </c>
      <c r="K430" s="9">
        <v>0.918</v>
      </c>
      <c r="L430" s="46">
        <v>75.84</v>
      </c>
      <c r="M430" s="46"/>
      <c r="N430" s="10">
        <v>0</v>
      </c>
      <c r="O430" s="11">
        <v>0</v>
      </c>
      <c r="P430" s="8">
        <v>0</v>
      </c>
      <c r="Q430" s="12">
        <v>768546676</v>
      </c>
      <c r="R430" s="6">
        <v>3176615176</v>
      </c>
      <c r="S430" s="13">
        <v>9594863.85</v>
      </c>
      <c r="T430" s="13">
        <v>0</v>
      </c>
      <c r="U430" s="13">
        <v>0</v>
      </c>
      <c r="V430" s="14">
        <v>936.09</v>
      </c>
      <c r="W430" s="14">
        <v>0</v>
      </c>
      <c r="X430" s="14">
        <v>9593927.76</v>
      </c>
      <c r="Y430" s="15">
        <v>0</v>
      </c>
      <c r="Z430" s="13">
        <v>9593927.76</v>
      </c>
      <c r="AA430" s="16">
        <v>908192.93</v>
      </c>
      <c r="AB430" s="16">
        <v>526833.11</v>
      </c>
      <c r="AC430" s="13">
        <v>381195.96</v>
      </c>
      <c r="AD430" s="14">
        <v>4291370</v>
      </c>
      <c r="AE430" s="14">
        <v>0</v>
      </c>
      <c r="AF430" s="14">
        <v>0</v>
      </c>
      <c r="AG430" s="14">
        <v>6381197.13</v>
      </c>
      <c r="AH430" s="14">
        <v>0</v>
      </c>
      <c r="AI430" s="14">
        <v>0</v>
      </c>
      <c r="AJ430" s="17">
        <v>22082716.89</v>
      </c>
      <c r="AK430" s="18">
        <v>8269000</v>
      </c>
      <c r="AL430" s="18">
        <v>0</v>
      </c>
      <c r="AM430" s="18">
        <v>41168500</v>
      </c>
      <c r="AN430" s="18">
        <v>15316300</v>
      </c>
      <c r="AO430" s="18">
        <v>0</v>
      </c>
      <c r="AP430" s="18">
        <v>1954800</v>
      </c>
      <c r="AQ430" s="6">
        <v>66708600</v>
      </c>
      <c r="AR430" s="15">
        <v>1900000</v>
      </c>
      <c r="AS430" s="15">
        <v>1500538.85</v>
      </c>
      <c r="AT430" s="15">
        <v>96700</v>
      </c>
      <c r="AU430" s="13">
        <v>3497238.85</v>
      </c>
      <c r="AV430" s="18">
        <v>1250</v>
      </c>
      <c r="AW430" s="18">
        <v>27000</v>
      </c>
      <c r="AX430" s="18">
        <v>0</v>
      </c>
      <c r="AY430" s="18">
        <v>0</v>
      </c>
      <c r="AZ430" s="18">
        <v>0</v>
      </c>
      <c r="BA430" s="18">
        <v>0</v>
      </c>
      <c r="BB430" s="18">
        <v>0</v>
      </c>
      <c r="BC430" s="18">
        <v>0</v>
      </c>
      <c r="BD430" s="18">
        <v>0</v>
      </c>
      <c r="BE430" s="18">
        <v>0</v>
      </c>
      <c r="BF430" s="18">
        <v>0</v>
      </c>
      <c r="BG430" s="18">
        <v>0</v>
      </c>
      <c r="BH430" s="18">
        <v>0</v>
      </c>
      <c r="BI430" s="18">
        <v>0</v>
      </c>
      <c r="BJ430" s="18">
        <v>0</v>
      </c>
      <c r="BK430" s="18">
        <v>0</v>
      </c>
      <c r="BL430" s="18">
        <v>0</v>
      </c>
      <c r="BM430" s="18">
        <v>0</v>
      </c>
      <c r="BN430" s="18">
        <v>0</v>
      </c>
      <c r="BO430" s="18">
        <v>0</v>
      </c>
      <c r="BP430" s="18">
        <v>0</v>
      </c>
      <c r="BQ430" s="18">
        <v>0</v>
      </c>
      <c r="BR430" s="18"/>
      <c r="BS430" s="19">
        <f t="shared" si="6"/>
        <v>9878435.98</v>
      </c>
    </row>
    <row r="431" spans="1:71" ht="15.75" customHeight="1">
      <c r="A431" s="3" t="s">
        <v>978</v>
      </c>
      <c r="B431" s="3" t="s">
        <v>979</v>
      </c>
      <c r="C431" s="3" t="s">
        <v>949</v>
      </c>
      <c r="D431" s="5">
        <v>897819069</v>
      </c>
      <c r="E431" s="5">
        <v>1473264029</v>
      </c>
      <c r="F431" s="6">
        <v>2371083098</v>
      </c>
      <c r="G431" s="7">
        <v>0</v>
      </c>
      <c r="H431" s="7">
        <v>2371083098</v>
      </c>
      <c r="I431" s="8">
        <v>0</v>
      </c>
      <c r="J431" s="6">
        <v>2371083098</v>
      </c>
      <c r="K431" s="9">
        <v>2.771</v>
      </c>
      <c r="L431" s="46">
        <v>72.35</v>
      </c>
      <c r="M431" s="46"/>
      <c r="N431" s="10">
        <v>0</v>
      </c>
      <c r="O431" s="11">
        <v>0</v>
      </c>
      <c r="P431" s="8">
        <v>0</v>
      </c>
      <c r="Q431" s="12">
        <v>907196837</v>
      </c>
      <c r="R431" s="6">
        <v>3278279935</v>
      </c>
      <c r="S431" s="13">
        <v>9901938.98</v>
      </c>
      <c r="T431" s="13">
        <v>0</v>
      </c>
      <c r="U431" s="13">
        <v>0</v>
      </c>
      <c r="V431" s="14">
        <v>4694.89</v>
      </c>
      <c r="W431" s="14">
        <v>0</v>
      </c>
      <c r="X431" s="14">
        <v>9897244.09</v>
      </c>
      <c r="Y431" s="15">
        <v>0</v>
      </c>
      <c r="Z431" s="13">
        <v>9897244.09</v>
      </c>
      <c r="AA431" s="16">
        <v>936891.49</v>
      </c>
      <c r="AB431" s="16">
        <v>543489.7</v>
      </c>
      <c r="AC431" s="13">
        <v>393256.81</v>
      </c>
      <c r="AD431" s="14">
        <v>14883524</v>
      </c>
      <c r="AE431" s="14">
        <v>18109885</v>
      </c>
      <c r="AF431" s="14">
        <v>0</v>
      </c>
      <c r="AG431" s="14">
        <v>20694154.21</v>
      </c>
      <c r="AH431" s="14">
        <v>237108.3</v>
      </c>
      <c r="AI431" s="14">
        <v>0</v>
      </c>
      <c r="AJ431" s="17">
        <v>65695553.6</v>
      </c>
      <c r="AK431" s="18">
        <v>43446500</v>
      </c>
      <c r="AL431" s="18">
        <v>0</v>
      </c>
      <c r="AM431" s="18">
        <v>107988300</v>
      </c>
      <c r="AN431" s="18">
        <v>17185811</v>
      </c>
      <c r="AO431" s="18">
        <v>0</v>
      </c>
      <c r="AP431" s="18">
        <v>46895000</v>
      </c>
      <c r="AQ431" s="6">
        <v>215515611</v>
      </c>
      <c r="AR431" s="15">
        <v>1875135</v>
      </c>
      <c r="AS431" s="15">
        <v>5931079.67</v>
      </c>
      <c r="AT431" s="15">
        <v>50000</v>
      </c>
      <c r="AU431" s="13">
        <v>7856214.67</v>
      </c>
      <c r="AV431" s="18">
        <v>40250</v>
      </c>
      <c r="AW431" s="18">
        <v>223250</v>
      </c>
      <c r="AX431" s="18">
        <v>0</v>
      </c>
      <c r="AY431" s="18">
        <v>0</v>
      </c>
      <c r="AZ431" s="18">
        <v>0</v>
      </c>
      <c r="BA431" s="18">
        <v>0</v>
      </c>
      <c r="BB431" s="18">
        <v>0</v>
      </c>
      <c r="BC431" s="18">
        <v>0</v>
      </c>
      <c r="BD431" s="18">
        <v>0</v>
      </c>
      <c r="BE431" s="18">
        <v>0</v>
      </c>
      <c r="BF431" s="18">
        <v>0</v>
      </c>
      <c r="BG431" s="18">
        <v>0</v>
      </c>
      <c r="BH431" s="18">
        <v>0</v>
      </c>
      <c r="BI431" s="18">
        <v>0</v>
      </c>
      <c r="BJ431" s="18">
        <v>0</v>
      </c>
      <c r="BK431" s="18">
        <v>0</v>
      </c>
      <c r="BL431" s="18">
        <v>0</v>
      </c>
      <c r="BM431" s="18">
        <v>0</v>
      </c>
      <c r="BN431" s="18">
        <v>0</v>
      </c>
      <c r="BO431" s="18">
        <v>0</v>
      </c>
      <c r="BP431" s="18">
        <v>0</v>
      </c>
      <c r="BQ431" s="18">
        <v>0</v>
      </c>
      <c r="BR431" s="18"/>
      <c r="BS431" s="19">
        <f t="shared" si="6"/>
        <v>28550368.880000003</v>
      </c>
    </row>
    <row r="432" spans="1:71" ht="15.75" customHeight="1">
      <c r="A432" s="3" t="s">
        <v>980</v>
      </c>
      <c r="B432" s="3" t="s">
        <v>981</v>
      </c>
      <c r="C432" s="3" t="s">
        <v>949</v>
      </c>
      <c r="D432" s="5">
        <v>6908384000</v>
      </c>
      <c r="E432" s="5">
        <v>3789653300</v>
      </c>
      <c r="F432" s="6">
        <v>10698037300</v>
      </c>
      <c r="G432" s="7">
        <v>0</v>
      </c>
      <c r="H432" s="7">
        <v>10698037300</v>
      </c>
      <c r="I432" s="8">
        <v>0</v>
      </c>
      <c r="J432" s="6">
        <v>10698037300</v>
      </c>
      <c r="K432" s="9">
        <v>0.887</v>
      </c>
      <c r="L432" s="46">
        <v>81.2</v>
      </c>
      <c r="M432" s="46"/>
      <c r="N432" s="10">
        <v>0</v>
      </c>
      <c r="O432" s="11">
        <v>0</v>
      </c>
      <c r="P432" s="8">
        <v>0</v>
      </c>
      <c r="Q432" s="12">
        <v>2480195051</v>
      </c>
      <c r="R432" s="6">
        <v>13178232351</v>
      </c>
      <c r="S432" s="13">
        <v>39804426.48</v>
      </c>
      <c r="T432" s="13">
        <v>0</v>
      </c>
      <c r="U432" s="13">
        <v>0</v>
      </c>
      <c r="V432" s="14">
        <v>10130.7</v>
      </c>
      <c r="W432" s="14">
        <v>0</v>
      </c>
      <c r="X432" s="14">
        <v>39794295.779999994</v>
      </c>
      <c r="Y432" s="15">
        <v>0</v>
      </c>
      <c r="Z432" s="13">
        <v>39794295.779999994</v>
      </c>
      <c r="AA432" s="16">
        <v>3766969.1</v>
      </c>
      <c r="AB432" s="16">
        <v>0</v>
      </c>
      <c r="AC432" s="13">
        <v>1581178.2</v>
      </c>
      <c r="AD432" s="14">
        <v>0</v>
      </c>
      <c r="AE432" s="14">
        <v>22445639</v>
      </c>
      <c r="AF432" s="14">
        <v>4493299</v>
      </c>
      <c r="AG432" s="14">
        <v>21717015.72</v>
      </c>
      <c r="AH432" s="14">
        <v>1069803.73</v>
      </c>
      <c r="AI432" s="14">
        <v>0</v>
      </c>
      <c r="AJ432" s="17">
        <v>94868200.53</v>
      </c>
      <c r="AK432" s="18">
        <v>0</v>
      </c>
      <c r="AL432" s="18">
        <v>6752900</v>
      </c>
      <c r="AM432" s="18">
        <v>85568900</v>
      </c>
      <c r="AN432" s="18">
        <v>28600700</v>
      </c>
      <c r="AO432" s="18">
        <v>0</v>
      </c>
      <c r="AP432" s="18">
        <v>5553300</v>
      </c>
      <c r="AQ432" s="6">
        <v>126475800</v>
      </c>
      <c r="AR432" s="15">
        <v>4623072.2</v>
      </c>
      <c r="AS432" s="15">
        <v>5726888.23</v>
      </c>
      <c r="AT432" s="15">
        <v>453023.85</v>
      </c>
      <c r="AU432" s="13">
        <v>10802984.28</v>
      </c>
      <c r="AV432" s="18">
        <v>2250</v>
      </c>
      <c r="AW432" s="18">
        <v>41750</v>
      </c>
      <c r="AX432" s="18">
        <v>0</v>
      </c>
      <c r="AY432" s="18">
        <v>0</v>
      </c>
      <c r="AZ432" s="18">
        <v>0</v>
      </c>
      <c r="BA432" s="18">
        <v>0</v>
      </c>
      <c r="BB432" s="18">
        <v>0</v>
      </c>
      <c r="BC432" s="18">
        <v>0</v>
      </c>
      <c r="BD432" s="18">
        <v>0</v>
      </c>
      <c r="BE432" s="18">
        <v>0</v>
      </c>
      <c r="BF432" s="18">
        <v>0</v>
      </c>
      <c r="BG432" s="18">
        <v>0</v>
      </c>
      <c r="BH432" s="18">
        <v>0</v>
      </c>
      <c r="BI432" s="18">
        <v>0</v>
      </c>
      <c r="BJ432" s="18">
        <v>0</v>
      </c>
      <c r="BK432" s="18">
        <v>0</v>
      </c>
      <c r="BL432" s="18">
        <v>0</v>
      </c>
      <c r="BM432" s="18">
        <v>0</v>
      </c>
      <c r="BN432" s="18">
        <v>0</v>
      </c>
      <c r="BO432" s="18">
        <v>0</v>
      </c>
      <c r="BP432" s="18">
        <v>0</v>
      </c>
      <c r="BQ432" s="18">
        <v>0</v>
      </c>
      <c r="BR432" s="18"/>
      <c r="BS432" s="19">
        <f t="shared" si="6"/>
        <v>32520000</v>
      </c>
    </row>
    <row r="433" spans="1:71" ht="15.75" customHeight="1">
      <c r="A433" s="3" t="s">
        <v>982</v>
      </c>
      <c r="B433" s="3" t="s">
        <v>983</v>
      </c>
      <c r="C433" s="3" t="s">
        <v>949</v>
      </c>
      <c r="D433" s="5">
        <v>1305641900</v>
      </c>
      <c r="E433" s="5">
        <v>2954015100</v>
      </c>
      <c r="F433" s="6">
        <v>4259657000</v>
      </c>
      <c r="G433" s="7">
        <v>14200</v>
      </c>
      <c r="H433" s="7">
        <v>4259642800</v>
      </c>
      <c r="I433" s="8">
        <v>4412800</v>
      </c>
      <c r="J433" s="6">
        <v>4264055600</v>
      </c>
      <c r="K433" s="9">
        <v>2.33</v>
      </c>
      <c r="L433" s="46">
        <v>74.47</v>
      </c>
      <c r="M433" s="46"/>
      <c r="N433" s="10">
        <v>0</v>
      </c>
      <c r="O433" s="11">
        <v>0</v>
      </c>
      <c r="P433" s="8">
        <v>0</v>
      </c>
      <c r="Q433" s="12">
        <v>1462307738</v>
      </c>
      <c r="R433" s="6">
        <v>5726363338</v>
      </c>
      <c r="S433" s="13">
        <v>17296296.07</v>
      </c>
      <c r="T433" s="13">
        <v>0</v>
      </c>
      <c r="U433" s="13">
        <v>0</v>
      </c>
      <c r="V433" s="14">
        <v>0</v>
      </c>
      <c r="W433" s="14">
        <v>0</v>
      </c>
      <c r="X433" s="14">
        <v>17296296.07</v>
      </c>
      <c r="Y433" s="15">
        <v>0</v>
      </c>
      <c r="Z433" s="13">
        <v>17296296.07</v>
      </c>
      <c r="AA433" s="16">
        <v>1637349.95</v>
      </c>
      <c r="AB433" s="16">
        <v>949775.2</v>
      </c>
      <c r="AC433" s="13">
        <v>687227.74</v>
      </c>
      <c r="AD433" s="14">
        <v>52533268</v>
      </c>
      <c r="AE433" s="14">
        <v>0</v>
      </c>
      <c r="AF433" s="14">
        <v>0</v>
      </c>
      <c r="AG433" s="14">
        <v>25790522.15</v>
      </c>
      <c r="AH433" s="14">
        <v>426406</v>
      </c>
      <c r="AI433" s="14">
        <v>0</v>
      </c>
      <c r="AJ433" s="17">
        <v>99320845.10999998</v>
      </c>
      <c r="AK433" s="18">
        <v>94007700</v>
      </c>
      <c r="AL433" s="18">
        <v>0</v>
      </c>
      <c r="AM433" s="18">
        <v>1001437400</v>
      </c>
      <c r="AN433" s="18">
        <v>90597600</v>
      </c>
      <c r="AO433" s="18">
        <v>2488000</v>
      </c>
      <c r="AP433" s="18">
        <v>144981000</v>
      </c>
      <c r="AQ433" s="6">
        <v>1333511700</v>
      </c>
      <c r="AR433" s="15">
        <v>5000000</v>
      </c>
      <c r="AS433" s="15">
        <v>13457272.54</v>
      </c>
      <c r="AT433" s="15">
        <v>900000</v>
      </c>
      <c r="AU433" s="13">
        <v>19357272.54</v>
      </c>
      <c r="AV433" s="18">
        <v>481250</v>
      </c>
      <c r="AW433" s="18">
        <v>761722</v>
      </c>
      <c r="AX433" s="18">
        <v>0</v>
      </c>
      <c r="AY433" s="18">
        <v>0</v>
      </c>
      <c r="AZ433" s="18">
        <v>0</v>
      </c>
      <c r="BA433" s="18">
        <v>0</v>
      </c>
      <c r="BB433" s="18">
        <v>14200</v>
      </c>
      <c r="BC433" s="18">
        <v>0</v>
      </c>
      <c r="BD433" s="18">
        <v>0</v>
      </c>
      <c r="BE433" s="18">
        <v>0</v>
      </c>
      <c r="BF433" s="18">
        <v>0</v>
      </c>
      <c r="BG433" s="18">
        <v>0</v>
      </c>
      <c r="BH433" s="18">
        <v>0</v>
      </c>
      <c r="BI433" s="18">
        <v>0</v>
      </c>
      <c r="BJ433" s="18">
        <v>0</v>
      </c>
      <c r="BK433" s="18">
        <v>0</v>
      </c>
      <c r="BL433" s="18">
        <v>0</v>
      </c>
      <c r="BM433" s="18">
        <v>0</v>
      </c>
      <c r="BN433" s="18">
        <v>14200</v>
      </c>
      <c r="BO433" s="18">
        <v>0</v>
      </c>
      <c r="BP433" s="18">
        <v>0</v>
      </c>
      <c r="BQ433" s="18">
        <v>0</v>
      </c>
      <c r="BR433" s="18"/>
      <c r="BS433" s="19">
        <f t="shared" si="6"/>
        <v>45147794.69</v>
      </c>
    </row>
    <row r="434" spans="1:71" ht="15.75" customHeight="1">
      <c r="A434" s="3" t="s">
        <v>984</v>
      </c>
      <c r="B434" s="3" t="s">
        <v>985</v>
      </c>
      <c r="C434" s="3" t="s">
        <v>949</v>
      </c>
      <c r="D434" s="5">
        <v>893753000</v>
      </c>
      <c r="E434" s="5">
        <v>652202400</v>
      </c>
      <c r="F434" s="6">
        <v>1545955400</v>
      </c>
      <c r="G434" s="7">
        <v>0</v>
      </c>
      <c r="H434" s="7">
        <v>1545955400</v>
      </c>
      <c r="I434" s="8">
        <v>0</v>
      </c>
      <c r="J434" s="6">
        <v>1545955400</v>
      </c>
      <c r="K434" s="9">
        <v>0.816</v>
      </c>
      <c r="L434" s="46">
        <v>71.6</v>
      </c>
      <c r="M434" s="46"/>
      <c r="N434" s="10">
        <v>0</v>
      </c>
      <c r="O434" s="11">
        <v>0</v>
      </c>
      <c r="P434" s="8">
        <v>0</v>
      </c>
      <c r="Q434" s="12">
        <v>613374062</v>
      </c>
      <c r="R434" s="6">
        <v>2159329462</v>
      </c>
      <c r="S434" s="13">
        <v>6522185.11</v>
      </c>
      <c r="T434" s="13">
        <v>0</v>
      </c>
      <c r="U434" s="13">
        <v>0</v>
      </c>
      <c r="V434" s="14">
        <v>5762.9</v>
      </c>
      <c r="W434" s="14">
        <v>0</v>
      </c>
      <c r="X434" s="14">
        <v>6516422.21</v>
      </c>
      <c r="Y434" s="15">
        <v>0</v>
      </c>
      <c r="Z434" s="13">
        <v>6516422.21</v>
      </c>
      <c r="AA434" s="16">
        <v>616863.48</v>
      </c>
      <c r="AB434" s="16">
        <v>357842.4</v>
      </c>
      <c r="AC434" s="13">
        <v>258924.02</v>
      </c>
      <c r="AD434" s="14">
        <v>244498</v>
      </c>
      <c r="AE434" s="14">
        <v>0</v>
      </c>
      <c r="AF434" s="14">
        <v>0</v>
      </c>
      <c r="AG434" s="14">
        <v>4605347.96</v>
      </c>
      <c r="AH434" s="14">
        <v>0</v>
      </c>
      <c r="AI434" s="14">
        <v>0</v>
      </c>
      <c r="AJ434" s="17">
        <v>12599898.07</v>
      </c>
      <c r="AK434" s="18">
        <v>0</v>
      </c>
      <c r="AL434" s="18">
        <v>0</v>
      </c>
      <c r="AM434" s="18">
        <v>9987600</v>
      </c>
      <c r="AN434" s="18">
        <v>2608900</v>
      </c>
      <c r="AO434" s="18">
        <v>0</v>
      </c>
      <c r="AP434" s="18">
        <v>0</v>
      </c>
      <c r="AQ434" s="6">
        <v>12596500</v>
      </c>
      <c r="AR434" s="15">
        <v>825000</v>
      </c>
      <c r="AS434" s="15">
        <v>1189278.94</v>
      </c>
      <c r="AT434" s="15">
        <v>57000</v>
      </c>
      <c r="AU434" s="13">
        <v>2071278.94</v>
      </c>
      <c r="AV434" s="18">
        <v>0</v>
      </c>
      <c r="AW434" s="18">
        <v>3250</v>
      </c>
      <c r="AX434" s="18">
        <v>0</v>
      </c>
      <c r="AY434" s="18">
        <v>0</v>
      </c>
      <c r="AZ434" s="18">
        <v>0</v>
      </c>
      <c r="BA434" s="18">
        <v>0</v>
      </c>
      <c r="BB434" s="18">
        <v>0</v>
      </c>
      <c r="BC434" s="18">
        <v>0</v>
      </c>
      <c r="BD434" s="18">
        <v>0</v>
      </c>
      <c r="BE434" s="18">
        <v>0</v>
      </c>
      <c r="BF434" s="18">
        <v>0</v>
      </c>
      <c r="BG434" s="18">
        <v>0</v>
      </c>
      <c r="BH434" s="18">
        <v>0</v>
      </c>
      <c r="BI434" s="18">
        <v>0</v>
      </c>
      <c r="BJ434" s="18">
        <v>0</v>
      </c>
      <c r="BK434" s="18">
        <v>0</v>
      </c>
      <c r="BL434" s="18">
        <v>0</v>
      </c>
      <c r="BM434" s="18">
        <v>0</v>
      </c>
      <c r="BN434" s="18">
        <v>0</v>
      </c>
      <c r="BO434" s="18">
        <v>0</v>
      </c>
      <c r="BP434" s="18">
        <v>0</v>
      </c>
      <c r="BQ434" s="18">
        <v>0</v>
      </c>
      <c r="BR434" s="18"/>
      <c r="BS434" s="19">
        <f t="shared" si="6"/>
        <v>6676626.9</v>
      </c>
    </row>
    <row r="435" spans="1:71" ht="15.75" customHeight="1">
      <c r="A435" s="3" t="s">
        <v>986</v>
      </c>
      <c r="B435" s="3" t="s">
        <v>837</v>
      </c>
      <c r="C435" s="3" t="s">
        <v>949</v>
      </c>
      <c r="D435" s="5">
        <v>566080700</v>
      </c>
      <c r="E435" s="5">
        <v>787923400</v>
      </c>
      <c r="F435" s="6">
        <v>1354004100</v>
      </c>
      <c r="G435" s="7">
        <v>0</v>
      </c>
      <c r="H435" s="7">
        <v>1354004100</v>
      </c>
      <c r="I435" s="8">
        <v>0</v>
      </c>
      <c r="J435" s="6">
        <v>1354004100</v>
      </c>
      <c r="K435" s="9">
        <v>2.323</v>
      </c>
      <c r="L435" s="46">
        <v>72.76</v>
      </c>
      <c r="M435" s="46"/>
      <c r="N435" s="10">
        <v>0</v>
      </c>
      <c r="O435" s="11">
        <v>0</v>
      </c>
      <c r="P435" s="8">
        <v>0</v>
      </c>
      <c r="Q435" s="12">
        <v>507612485</v>
      </c>
      <c r="R435" s="6">
        <v>1861616585</v>
      </c>
      <c r="S435" s="13">
        <v>5622952.95</v>
      </c>
      <c r="T435" s="13">
        <v>0</v>
      </c>
      <c r="U435" s="13">
        <v>0</v>
      </c>
      <c r="V435" s="14">
        <v>935.04</v>
      </c>
      <c r="W435" s="14">
        <v>0</v>
      </c>
      <c r="X435" s="14">
        <v>5622017.91</v>
      </c>
      <c r="Y435" s="15">
        <v>0</v>
      </c>
      <c r="Z435" s="13">
        <v>5622017.91</v>
      </c>
      <c r="AA435" s="16">
        <v>532203.04</v>
      </c>
      <c r="AB435" s="16">
        <v>308719.21</v>
      </c>
      <c r="AC435" s="13">
        <v>223380.75</v>
      </c>
      <c r="AD435" s="14">
        <v>14048464</v>
      </c>
      <c r="AE435" s="14">
        <v>0</v>
      </c>
      <c r="AF435" s="14">
        <v>0</v>
      </c>
      <c r="AG435" s="14">
        <v>10300949.46</v>
      </c>
      <c r="AH435" s="14">
        <v>406201.23</v>
      </c>
      <c r="AI435" s="14">
        <v>0</v>
      </c>
      <c r="AJ435" s="17">
        <v>31441935.6</v>
      </c>
      <c r="AK435" s="18">
        <v>13415100</v>
      </c>
      <c r="AL435" s="18">
        <v>0</v>
      </c>
      <c r="AM435" s="18">
        <v>53722800</v>
      </c>
      <c r="AN435" s="18">
        <v>4052800</v>
      </c>
      <c r="AO435" s="18">
        <v>3106600</v>
      </c>
      <c r="AP435" s="18">
        <v>56687600</v>
      </c>
      <c r="AQ435" s="6">
        <v>130984900</v>
      </c>
      <c r="AR435" s="15">
        <v>1600000</v>
      </c>
      <c r="AS435" s="15">
        <v>2882915.06</v>
      </c>
      <c r="AT435" s="15">
        <v>650000</v>
      </c>
      <c r="AU435" s="13">
        <v>5132915.0600000005</v>
      </c>
      <c r="AV435" s="18">
        <v>13500</v>
      </c>
      <c r="AW435" s="18">
        <v>116000</v>
      </c>
      <c r="AX435" s="18">
        <v>0</v>
      </c>
      <c r="AY435" s="18">
        <v>0</v>
      </c>
      <c r="AZ435" s="18">
        <v>0</v>
      </c>
      <c r="BA435" s="18">
        <v>0</v>
      </c>
      <c r="BB435" s="18">
        <v>0</v>
      </c>
      <c r="BC435" s="18">
        <v>0</v>
      </c>
      <c r="BD435" s="18">
        <v>0</v>
      </c>
      <c r="BE435" s="18">
        <v>0</v>
      </c>
      <c r="BF435" s="18">
        <v>0</v>
      </c>
      <c r="BG435" s="18">
        <v>0</v>
      </c>
      <c r="BH435" s="18">
        <v>0</v>
      </c>
      <c r="BI435" s="18">
        <v>0</v>
      </c>
      <c r="BJ435" s="18">
        <v>0</v>
      </c>
      <c r="BK435" s="18">
        <v>0</v>
      </c>
      <c r="BL435" s="18">
        <v>0</v>
      </c>
      <c r="BM435" s="18">
        <v>0</v>
      </c>
      <c r="BN435" s="18">
        <v>0</v>
      </c>
      <c r="BO435" s="18">
        <v>0</v>
      </c>
      <c r="BP435" s="18">
        <v>0</v>
      </c>
      <c r="BQ435" s="18">
        <v>0</v>
      </c>
      <c r="BR435" s="18"/>
      <c r="BS435" s="19">
        <f t="shared" si="6"/>
        <v>15433864.520000001</v>
      </c>
    </row>
    <row r="436" spans="1:71" ht="15.75" customHeight="1">
      <c r="A436" s="3" t="s">
        <v>987</v>
      </c>
      <c r="B436" s="3" t="s">
        <v>988</v>
      </c>
      <c r="C436" s="3" t="s">
        <v>949</v>
      </c>
      <c r="D436" s="5">
        <v>90388900</v>
      </c>
      <c r="E436" s="5">
        <v>138666000</v>
      </c>
      <c r="F436" s="6">
        <v>229054900</v>
      </c>
      <c r="G436" s="7">
        <v>0</v>
      </c>
      <c r="H436" s="7">
        <v>229054900</v>
      </c>
      <c r="I436" s="8">
        <v>0</v>
      </c>
      <c r="J436" s="6">
        <v>229054900</v>
      </c>
      <c r="K436" s="9">
        <v>3.0189999999999997</v>
      </c>
      <c r="L436" s="46">
        <v>67.29</v>
      </c>
      <c r="M436" s="46"/>
      <c r="N436" s="10">
        <v>0</v>
      </c>
      <c r="O436" s="11">
        <v>0</v>
      </c>
      <c r="P436" s="8">
        <v>0</v>
      </c>
      <c r="Q436" s="12">
        <v>111483525</v>
      </c>
      <c r="R436" s="6">
        <v>340538425</v>
      </c>
      <c r="S436" s="13">
        <v>1028585.35</v>
      </c>
      <c r="T436" s="13">
        <v>0</v>
      </c>
      <c r="U436" s="13">
        <v>0</v>
      </c>
      <c r="V436" s="14">
        <v>0</v>
      </c>
      <c r="W436" s="14">
        <v>0</v>
      </c>
      <c r="X436" s="14">
        <v>1028585.35</v>
      </c>
      <c r="Y436" s="15">
        <v>0</v>
      </c>
      <c r="Z436" s="13">
        <v>1028585.35</v>
      </c>
      <c r="AA436" s="16">
        <v>97370.8</v>
      </c>
      <c r="AB436" s="16">
        <v>56481.74</v>
      </c>
      <c r="AC436" s="13">
        <v>40868.43</v>
      </c>
      <c r="AD436" s="14">
        <v>2096741</v>
      </c>
      <c r="AE436" s="14">
        <v>1222049</v>
      </c>
      <c r="AF436" s="14">
        <v>0</v>
      </c>
      <c r="AG436" s="14">
        <v>2373046.34</v>
      </c>
      <c r="AH436" s="14">
        <v>0</v>
      </c>
      <c r="AI436" s="14">
        <v>0</v>
      </c>
      <c r="AJ436" s="17">
        <v>6915142.66</v>
      </c>
      <c r="AK436" s="18">
        <v>3735900</v>
      </c>
      <c r="AL436" s="18">
        <v>0</v>
      </c>
      <c r="AM436" s="18">
        <v>10325200</v>
      </c>
      <c r="AN436" s="18">
        <v>285800</v>
      </c>
      <c r="AO436" s="18">
        <v>0</v>
      </c>
      <c r="AP436" s="18">
        <v>1409700</v>
      </c>
      <c r="AQ436" s="6">
        <v>15756600</v>
      </c>
      <c r="AR436" s="15">
        <v>400000</v>
      </c>
      <c r="AS436" s="15">
        <v>866464.4</v>
      </c>
      <c r="AT436" s="15">
        <v>130320</v>
      </c>
      <c r="AU436" s="13">
        <v>1396784.4</v>
      </c>
      <c r="AV436" s="18">
        <v>2750</v>
      </c>
      <c r="AW436" s="18">
        <v>13500</v>
      </c>
      <c r="AX436" s="18">
        <v>0</v>
      </c>
      <c r="AY436" s="18">
        <v>0</v>
      </c>
      <c r="AZ436" s="18">
        <v>0</v>
      </c>
      <c r="BA436" s="18">
        <v>0</v>
      </c>
      <c r="BB436" s="18">
        <v>0</v>
      </c>
      <c r="BC436" s="18">
        <v>0</v>
      </c>
      <c r="BD436" s="18">
        <v>0</v>
      </c>
      <c r="BE436" s="18">
        <v>0</v>
      </c>
      <c r="BF436" s="18">
        <v>0</v>
      </c>
      <c r="BG436" s="18">
        <v>0</v>
      </c>
      <c r="BH436" s="18">
        <v>0</v>
      </c>
      <c r="BI436" s="18">
        <v>0</v>
      </c>
      <c r="BJ436" s="18">
        <v>0</v>
      </c>
      <c r="BK436" s="18">
        <v>0</v>
      </c>
      <c r="BL436" s="18">
        <v>0</v>
      </c>
      <c r="BM436" s="18">
        <v>0</v>
      </c>
      <c r="BN436" s="18">
        <v>0</v>
      </c>
      <c r="BO436" s="18">
        <v>0</v>
      </c>
      <c r="BP436" s="18">
        <v>0</v>
      </c>
      <c r="BQ436" s="18">
        <v>0</v>
      </c>
      <c r="BR436" s="18"/>
      <c r="BS436" s="19">
        <f t="shared" si="6"/>
        <v>3769830.7399999998</v>
      </c>
    </row>
    <row r="437" spans="1:71" ht="15.75" customHeight="1">
      <c r="A437" s="3" t="s">
        <v>989</v>
      </c>
      <c r="B437" s="3" t="s">
        <v>990</v>
      </c>
      <c r="C437" s="3" t="s">
        <v>949</v>
      </c>
      <c r="D437" s="5">
        <v>151522500</v>
      </c>
      <c r="E437" s="5">
        <v>231486200</v>
      </c>
      <c r="F437" s="6">
        <v>383008700</v>
      </c>
      <c r="G437" s="7">
        <v>0</v>
      </c>
      <c r="H437" s="7">
        <v>383008700</v>
      </c>
      <c r="I437" s="8">
        <v>0</v>
      </c>
      <c r="J437" s="6">
        <v>383008700</v>
      </c>
      <c r="K437" s="9">
        <v>1.7539999999999998</v>
      </c>
      <c r="L437" s="46">
        <v>99.94</v>
      </c>
      <c r="M437" s="46"/>
      <c r="N437" s="10">
        <v>0</v>
      </c>
      <c r="O437" s="11">
        <v>0</v>
      </c>
      <c r="P437" s="8">
        <v>0</v>
      </c>
      <c r="Q437" s="12">
        <v>382154</v>
      </c>
      <c r="R437" s="6">
        <v>383390854</v>
      </c>
      <c r="S437" s="13">
        <v>1158019.73</v>
      </c>
      <c r="T437" s="13">
        <v>0</v>
      </c>
      <c r="U437" s="13">
        <v>0</v>
      </c>
      <c r="V437" s="14">
        <v>0</v>
      </c>
      <c r="W437" s="14">
        <v>0</v>
      </c>
      <c r="X437" s="14">
        <v>1158019.73</v>
      </c>
      <c r="Y437" s="15">
        <v>0</v>
      </c>
      <c r="Z437" s="13">
        <v>1158019.73</v>
      </c>
      <c r="AA437" s="16">
        <v>109623.68</v>
      </c>
      <c r="AB437" s="16">
        <v>63589.25</v>
      </c>
      <c r="AC437" s="13">
        <v>46011.2</v>
      </c>
      <c r="AD437" s="14">
        <v>0</v>
      </c>
      <c r="AE437" s="14">
        <v>3040314</v>
      </c>
      <c r="AF437" s="14">
        <v>0</v>
      </c>
      <c r="AG437" s="14">
        <v>2298661.04</v>
      </c>
      <c r="AH437" s="14">
        <v>0</v>
      </c>
      <c r="AI437" s="14">
        <v>0</v>
      </c>
      <c r="AJ437" s="17">
        <v>6716218.899999999</v>
      </c>
      <c r="AK437" s="18">
        <v>13087300</v>
      </c>
      <c r="AL437" s="18">
        <v>0</v>
      </c>
      <c r="AM437" s="18">
        <v>11400600</v>
      </c>
      <c r="AN437" s="18">
        <v>2043500</v>
      </c>
      <c r="AO437" s="18">
        <v>0</v>
      </c>
      <c r="AP437" s="18">
        <v>3659400</v>
      </c>
      <c r="AQ437" s="6">
        <v>30190800</v>
      </c>
      <c r="AR437" s="15">
        <v>415000</v>
      </c>
      <c r="AS437" s="15">
        <v>413262.11</v>
      </c>
      <c r="AT437" s="15">
        <v>50000</v>
      </c>
      <c r="AU437" s="13">
        <v>878262.11</v>
      </c>
      <c r="AV437" s="18">
        <v>3000</v>
      </c>
      <c r="AW437" s="18">
        <v>15250</v>
      </c>
      <c r="AX437" s="18">
        <v>0</v>
      </c>
      <c r="AY437" s="18">
        <v>0</v>
      </c>
      <c r="AZ437" s="18">
        <v>0</v>
      </c>
      <c r="BA437" s="18">
        <v>0</v>
      </c>
      <c r="BB437" s="18">
        <v>0</v>
      </c>
      <c r="BC437" s="18">
        <v>0</v>
      </c>
      <c r="BD437" s="18">
        <v>0</v>
      </c>
      <c r="BE437" s="18">
        <v>0</v>
      </c>
      <c r="BF437" s="18">
        <v>0</v>
      </c>
      <c r="BG437" s="18">
        <v>0</v>
      </c>
      <c r="BH437" s="18">
        <v>0</v>
      </c>
      <c r="BI437" s="18">
        <v>0</v>
      </c>
      <c r="BJ437" s="18">
        <v>0</v>
      </c>
      <c r="BK437" s="18">
        <v>0</v>
      </c>
      <c r="BL437" s="18">
        <v>0</v>
      </c>
      <c r="BM437" s="18">
        <v>0</v>
      </c>
      <c r="BN437" s="18">
        <v>0</v>
      </c>
      <c r="BO437" s="18">
        <v>0</v>
      </c>
      <c r="BP437" s="18">
        <v>0</v>
      </c>
      <c r="BQ437" s="18">
        <v>0</v>
      </c>
      <c r="BR437" s="18"/>
      <c r="BS437" s="19">
        <f t="shared" si="6"/>
        <v>3176923.15</v>
      </c>
    </row>
    <row r="438" spans="1:71" ht="15.75" customHeight="1">
      <c r="A438" s="3" t="s">
        <v>991</v>
      </c>
      <c r="B438" s="3" t="s">
        <v>992</v>
      </c>
      <c r="C438" s="3" t="s">
        <v>949</v>
      </c>
      <c r="D438" s="5">
        <v>330276900</v>
      </c>
      <c r="E438" s="5">
        <v>454051500</v>
      </c>
      <c r="F438" s="6">
        <v>784328400</v>
      </c>
      <c r="G438" s="7">
        <v>60600</v>
      </c>
      <c r="H438" s="7">
        <v>784267800</v>
      </c>
      <c r="I438" s="8">
        <v>0</v>
      </c>
      <c r="J438" s="6">
        <v>784267800</v>
      </c>
      <c r="K438" s="9">
        <v>2.5949999999999998</v>
      </c>
      <c r="L438" s="46">
        <v>72.07</v>
      </c>
      <c r="M438" s="46"/>
      <c r="N438" s="10">
        <v>0</v>
      </c>
      <c r="O438" s="11">
        <v>0</v>
      </c>
      <c r="P438" s="8">
        <v>0</v>
      </c>
      <c r="Q438" s="12">
        <v>304931422</v>
      </c>
      <c r="R438" s="6">
        <v>1089199222</v>
      </c>
      <c r="S438" s="13">
        <v>3289891.18</v>
      </c>
      <c r="T438" s="13">
        <v>0</v>
      </c>
      <c r="U438" s="13">
        <v>0</v>
      </c>
      <c r="V438" s="14">
        <v>1426.35</v>
      </c>
      <c r="W438" s="14">
        <v>0</v>
      </c>
      <c r="X438" s="14">
        <v>3288464.83</v>
      </c>
      <c r="Y438" s="15">
        <v>0</v>
      </c>
      <c r="Z438" s="13">
        <v>3288464.83</v>
      </c>
      <c r="AA438" s="16">
        <v>311295.97</v>
      </c>
      <c r="AB438" s="16">
        <v>180578.86</v>
      </c>
      <c r="AC438" s="13">
        <v>130661.94</v>
      </c>
      <c r="AD438" s="14">
        <v>13779753</v>
      </c>
      <c r="AE438" s="14">
        <v>0</v>
      </c>
      <c r="AF438" s="14">
        <v>0</v>
      </c>
      <c r="AG438" s="14">
        <v>2482102.22</v>
      </c>
      <c r="AH438" s="14">
        <v>156853.56</v>
      </c>
      <c r="AI438" s="14">
        <v>0</v>
      </c>
      <c r="AJ438" s="17">
        <v>20329710.38</v>
      </c>
      <c r="AK438" s="18">
        <v>42474000</v>
      </c>
      <c r="AL438" s="18">
        <v>0</v>
      </c>
      <c r="AM438" s="18">
        <v>201103900</v>
      </c>
      <c r="AN438" s="18">
        <v>9412500</v>
      </c>
      <c r="AO438" s="18">
        <v>319200</v>
      </c>
      <c r="AP438" s="18">
        <v>13704100</v>
      </c>
      <c r="AQ438" s="6">
        <v>267013700</v>
      </c>
      <c r="AR438" s="15">
        <v>770000</v>
      </c>
      <c r="AS438" s="15">
        <v>3140316.78</v>
      </c>
      <c r="AT438" s="15">
        <v>0</v>
      </c>
      <c r="AU438" s="13">
        <v>3910316.78</v>
      </c>
      <c r="AV438" s="18">
        <v>5750</v>
      </c>
      <c r="AW438" s="18">
        <v>42250</v>
      </c>
      <c r="AX438" s="18">
        <v>48600</v>
      </c>
      <c r="AY438" s="18">
        <v>0</v>
      </c>
      <c r="AZ438" s="18">
        <v>0</v>
      </c>
      <c r="BA438" s="18">
        <v>0</v>
      </c>
      <c r="BB438" s="18">
        <v>0</v>
      </c>
      <c r="BC438" s="18">
        <v>0</v>
      </c>
      <c r="BD438" s="18">
        <v>0</v>
      </c>
      <c r="BE438" s="18">
        <v>0</v>
      </c>
      <c r="BF438" s="18">
        <v>0</v>
      </c>
      <c r="BG438" s="18">
        <v>0</v>
      </c>
      <c r="BH438" s="18">
        <v>12000</v>
      </c>
      <c r="BI438" s="18">
        <v>0</v>
      </c>
      <c r="BJ438" s="18">
        <v>0</v>
      </c>
      <c r="BK438" s="18">
        <v>0</v>
      </c>
      <c r="BL438" s="18">
        <v>0</v>
      </c>
      <c r="BM438" s="18">
        <v>0</v>
      </c>
      <c r="BN438" s="18">
        <v>60600</v>
      </c>
      <c r="BO438" s="18">
        <v>0</v>
      </c>
      <c r="BP438" s="18">
        <v>0</v>
      </c>
      <c r="BQ438" s="18">
        <v>0</v>
      </c>
      <c r="BR438" s="18"/>
      <c r="BS438" s="19">
        <f t="shared" si="6"/>
        <v>6392419</v>
      </c>
    </row>
    <row r="439" spans="1:71" ht="15.75" customHeight="1">
      <c r="A439" s="3" t="s">
        <v>993</v>
      </c>
      <c r="B439" s="3" t="s">
        <v>994</v>
      </c>
      <c r="C439" s="3" t="s">
        <v>949</v>
      </c>
      <c r="D439" s="5">
        <v>1906401300</v>
      </c>
      <c r="E439" s="5">
        <v>1464132900</v>
      </c>
      <c r="F439" s="6">
        <v>3370534200</v>
      </c>
      <c r="G439" s="7">
        <v>92100</v>
      </c>
      <c r="H439" s="7">
        <v>3370442100</v>
      </c>
      <c r="I439" s="8">
        <v>0</v>
      </c>
      <c r="J439" s="6">
        <v>3370442100</v>
      </c>
      <c r="K439" s="9">
        <v>2.186</v>
      </c>
      <c r="L439" s="46">
        <v>73.53</v>
      </c>
      <c r="M439" s="46"/>
      <c r="N439" s="10">
        <v>0</v>
      </c>
      <c r="O439" s="11">
        <v>0</v>
      </c>
      <c r="P439" s="8">
        <v>0</v>
      </c>
      <c r="Q439" s="12">
        <v>1217623703</v>
      </c>
      <c r="R439" s="6">
        <v>4588065803</v>
      </c>
      <c r="S439" s="13">
        <v>13858105.02</v>
      </c>
      <c r="T439" s="13">
        <v>0</v>
      </c>
      <c r="U439" s="13">
        <v>0</v>
      </c>
      <c r="V439" s="14">
        <v>12351.05</v>
      </c>
      <c r="W439" s="14">
        <v>0</v>
      </c>
      <c r="X439" s="14">
        <v>13845753.969999999</v>
      </c>
      <c r="Y439" s="15">
        <v>0</v>
      </c>
      <c r="Z439" s="13">
        <v>13845753.969999999</v>
      </c>
      <c r="AA439" s="16">
        <v>1310645.15</v>
      </c>
      <c r="AB439" s="16">
        <v>760353.26</v>
      </c>
      <c r="AC439" s="13">
        <v>550149.34</v>
      </c>
      <c r="AD439" s="14">
        <v>40925126</v>
      </c>
      <c r="AE439" s="14">
        <v>0</v>
      </c>
      <c r="AF439" s="14">
        <v>0</v>
      </c>
      <c r="AG439" s="14">
        <v>16216184.45</v>
      </c>
      <c r="AH439" s="14">
        <v>67409</v>
      </c>
      <c r="AI439" s="14">
        <v>0</v>
      </c>
      <c r="AJ439" s="17">
        <v>73675621.17</v>
      </c>
      <c r="AK439" s="18">
        <v>74004100</v>
      </c>
      <c r="AL439" s="18">
        <v>0</v>
      </c>
      <c r="AM439" s="18">
        <v>55334200</v>
      </c>
      <c r="AN439" s="18">
        <v>15482400</v>
      </c>
      <c r="AO439" s="18">
        <v>1603400</v>
      </c>
      <c r="AP439" s="18">
        <v>29181300</v>
      </c>
      <c r="AQ439" s="6">
        <v>175605400</v>
      </c>
      <c r="AR439" s="15">
        <v>3050000</v>
      </c>
      <c r="AS439" s="15">
        <v>4230144.78</v>
      </c>
      <c r="AT439" s="15">
        <v>400000</v>
      </c>
      <c r="AU439" s="13">
        <v>7680144.78</v>
      </c>
      <c r="AV439" s="18">
        <v>14750</v>
      </c>
      <c r="AW439" s="18">
        <v>104000</v>
      </c>
      <c r="AX439" s="18">
        <v>0</v>
      </c>
      <c r="AY439" s="18">
        <v>92100</v>
      </c>
      <c r="AZ439" s="18">
        <v>0</v>
      </c>
      <c r="BA439" s="18">
        <v>0</v>
      </c>
      <c r="BB439" s="18">
        <v>0</v>
      </c>
      <c r="BC439" s="18">
        <v>0</v>
      </c>
      <c r="BD439" s="18">
        <v>0</v>
      </c>
      <c r="BE439" s="18">
        <v>0</v>
      </c>
      <c r="BF439" s="18">
        <v>0</v>
      </c>
      <c r="BG439" s="18">
        <v>0</v>
      </c>
      <c r="BH439" s="18">
        <v>0</v>
      </c>
      <c r="BI439" s="18">
        <v>0</v>
      </c>
      <c r="BJ439" s="18">
        <v>0</v>
      </c>
      <c r="BK439" s="18">
        <v>0</v>
      </c>
      <c r="BL439" s="18">
        <v>0</v>
      </c>
      <c r="BM439" s="18">
        <v>0</v>
      </c>
      <c r="BN439" s="18">
        <v>92100</v>
      </c>
      <c r="BO439" s="18">
        <v>0</v>
      </c>
      <c r="BP439" s="18">
        <v>0</v>
      </c>
      <c r="BQ439" s="18">
        <v>0</v>
      </c>
      <c r="BR439" s="18"/>
      <c r="BS439" s="19">
        <f t="shared" si="6"/>
        <v>23896329.23</v>
      </c>
    </row>
    <row r="440" spans="1:71" ht="15.75" customHeight="1">
      <c r="A440" s="3" t="s">
        <v>995</v>
      </c>
      <c r="B440" s="3" t="s">
        <v>996</v>
      </c>
      <c r="C440" s="3" t="s">
        <v>949</v>
      </c>
      <c r="D440" s="5">
        <v>1405275200</v>
      </c>
      <c r="E440" s="5">
        <v>658042500</v>
      </c>
      <c r="F440" s="6">
        <v>2063317700</v>
      </c>
      <c r="G440" s="7">
        <v>0</v>
      </c>
      <c r="H440" s="7">
        <v>2063317700</v>
      </c>
      <c r="I440" s="8">
        <v>0</v>
      </c>
      <c r="J440" s="6">
        <v>2063317700</v>
      </c>
      <c r="K440" s="9">
        <v>1.666</v>
      </c>
      <c r="L440" s="46">
        <v>74.64</v>
      </c>
      <c r="M440" s="46"/>
      <c r="N440" s="10">
        <v>0</v>
      </c>
      <c r="O440" s="11">
        <v>0</v>
      </c>
      <c r="P440" s="8">
        <v>0</v>
      </c>
      <c r="Q440" s="12">
        <v>708779674</v>
      </c>
      <c r="R440" s="6">
        <v>2772097374</v>
      </c>
      <c r="S440" s="13">
        <v>8373030.86</v>
      </c>
      <c r="T440" s="13">
        <v>0</v>
      </c>
      <c r="U440" s="13">
        <v>0</v>
      </c>
      <c r="V440" s="14">
        <v>0</v>
      </c>
      <c r="W440" s="14">
        <v>0</v>
      </c>
      <c r="X440" s="14">
        <v>8373030.86</v>
      </c>
      <c r="Y440" s="15">
        <v>0</v>
      </c>
      <c r="Z440" s="13">
        <v>8373030.86</v>
      </c>
      <c r="AA440" s="16">
        <v>792631.07</v>
      </c>
      <c r="AB440" s="16">
        <v>459780.35</v>
      </c>
      <c r="AC440" s="13">
        <v>332682.73</v>
      </c>
      <c r="AD440" s="14">
        <v>14620522</v>
      </c>
      <c r="AE440" s="14">
        <v>0</v>
      </c>
      <c r="AF440" s="14">
        <v>0</v>
      </c>
      <c r="AG440" s="14">
        <v>9582062.42</v>
      </c>
      <c r="AH440" s="14">
        <v>206317</v>
      </c>
      <c r="AI440" s="14">
        <v>0</v>
      </c>
      <c r="AJ440" s="17">
        <v>34367026.43</v>
      </c>
      <c r="AK440" s="18">
        <v>6400000</v>
      </c>
      <c r="AL440" s="18">
        <v>0</v>
      </c>
      <c r="AM440" s="18">
        <v>80162500</v>
      </c>
      <c r="AN440" s="18">
        <v>16880200</v>
      </c>
      <c r="AO440" s="18">
        <v>0</v>
      </c>
      <c r="AP440" s="18">
        <v>13272800</v>
      </c>
      <c r="AQ440" s="6">
        <v>116715500</v>
      </c>
      <c r="AR440" s="15">
        <v>1450000</v>
      </c>
      <c r="AS440" s="15">
        <v>6378428.39</v>
      </c>
      <c r="AT440" s="15">
        <v>300000</v>
      </c>
      <c r="AU440" s="13">
        <v>8128428.39</v>
      </c>
      <c r="AV440" s="18">
        <v>3250</v>
      </c>
      <c r="AW440" s="18">
        <v>28000</v>
      </c>
      <c r="AX440" s="18">
        <v>0</v>
      </c>
      <c r="AY440" s="18">
        <v>0</v>
      </c>
      <c r="AZ440" s="18">
        <v>0</v>
      </c>
      <c r="BA440" s="18">
        <v>0</v>
      </c>
      <c r="BB440" s="18">
        <v>0</v>
      </c>
      <c r="BC440" s="18">
        <v>0</v>
      </c>
      <c r="BD440" s="18">
        <v>0</v>
      </c>
      <c r="BE440" s="18">
        <v>0</v>
      </c>
      <c r="BF440" s="18">
        <v>0</v>
      </c>
      <c r="BG440" s="18">
        <v>0</v>
      </c>
      <c r="BH440" s="18">
        <v>0</v>
      </c>
      <c r="BI440" s="18">
        <v>0</v>
      </c>
      <c r="BJ440" s="18">
        <v>0</v>
      </c>
      <c r="BK440" s="18">
        <v>0</v>
      </c>
      <c r="BL440" s="18">
        <v>0</v>
      </c>
      <c r="BM440" s="18">
        <v>0</v>
      </c>
      <c r="BN440" s="18">
        <v>0</v>
      </c>
      <c r="BO440" s="18">
        <v>0</v>
      </c>
      <c r="BP440" s="18">
        <v>0</v>
      </c>
      <c r="BQ440" s="18">
        <v>0</v>
      </c>
      <c r="BR440" s="18"/>
      <c r="BS440" s="19">
        <f t="shared" si="6"/>
        <v>17710490.81</v>
      </c>
    </row>
    <row r="441" spans="1:71" ht="15.75" customHeight="1">
      <c r="A441" s="3" t="s">
        <v>997</v>
      </c>
      <c r="B441" s="3" t="s">
        <v>998</v>
      </c>
      <c r="C441" s="3" t="s">
        <v>949</v>
      </c>
      <c r="D441" s="5">
        <v>367740800</v>
      </c>
      <c r="E441" s="5">
        <v>316649400</v>
      </c>
      <c r="F441" s="6">
        <v>684390200</v>
      </c>
      <c r="G441" s="7">
        <v>0</v>
      </c>
      <c r="H441" s="7">
        <v>684390200</v>
      </c>
      <c r="I441" s="8">
        <v>0</v>
      </c>
      <c r="J441" s="6">
        <v>684390200</v>
      </c>
      <c r="K441" s="9">
        <v>2.63</v>
      </c>
      <c r="L441" s="46">
        <v>72.21</v>
      </c>
      <c r="M441" s="46"/>
      <c r="N441" s="10">
        <v>0</v>
      </c>
      <c r="O441" s="11">
        <v>0</v>
      </c>
      <c r="P441" s="8">
        <v>0</v>
      </c>
      <c r="Q441" s="12">
        <v>267715621</v>
      </c>
      <c r="R441" s="6">
        <v>952105821</v>
      </c>
      <c r="S441" s="13">
        <v>2875804.97</v>
      </c>
      <c r="T441" s="13">
        <v>0</v>
      </c>
      <c r="U441" s="13">
        <v>0</v>
      </c>
      <c r="V441" s="14">
        <v>1164.15</v>
      </c>
      <c r="W441" s="14">
        <v>0</v>
      </c>
      <c r="X441" s="14">
        <v>2874640.8200000003</v>
      </c>
      <c r="Y441" s="15">
        <v>0</v>
      </c>
      <c r="Z441" s="13">
        <v>2874640.8200000003</v>
      </c>
      <c r="AA441" s="16">
        <v>272123.18</v>
      </c>
      <c r="AB441" s="16">
        <v>157854.61</v>
      </c>
      <c r="AC441" s="13">
        <v>114220.13</v>
      </c>
      <c r="AD441" s="14">
        <v>4013793</v>
      </c>
      <c r="AE441" s="14">
        <v>3071688</v>
      </c>
      <c r="AF441" s="14">
        <v>0</v>
      </c>
      <c r="AG441" s="14">
        <v>7492287.26</v>
      </c>
      <c r="AH441" s="14">
        <v>0</v>
      </c>
      <c r="AI441" s="14">
        <v>0</v>
      </c>
      <c r="AJ441" s="17">
        <v>17996607</v>
      </c>
      <c r="AK441" s="18">
        <v>4588200</v>
      </c>
      <c r="AL441" s="18">
        <v>0</v>
      </c>
      <c r="AM441" s="18">
        <v>49661100</v>
      </c>
      <c r="AN441" s="18">
        <v>3985000</v>
      </c>
      <c r="AO441" s="18">
        <v>0</v>
      </c>
      <c r="AP441" s="18">
        <v>23814600</v>
      </c>
      <c r="AQ441" s="6">
        <v>82048900</v>
      </c>
      <c r="AR441" s="15">
        <v>2250000</v>
      </c>
      <c r="AS441" s="15">
        <v>7116592.35</v>
      </c>
      <c r="AT441" s="15">
        <v>31000</v>
      </c>
      <c r="AU441" s="13">
        <v>9397592.35</v>
      </c>
      <c r="AV441" s="18">
        <v>1500</v>
      </c>
      <c r="AW441" s="18">
        <v>5250</v>
      </c>
      <c r="AX441" s="18">
        <v>0</v>
      </c>
      <c r="AY441" s="18">
        <v>0</v>
      </c>
      <c r="AZ441" s="18">
        <v>0</v>
      </c>
      <c r="BA441" s="18">
        <v>0</v>
      </c>
      <c r="BB441" s="18">
        <v>0</v>
      </c>
      <c r="BC441" s="18">
        <v>0</v>
      </c>
      <c r="BD441" s="18">
        <v>0</v>
      </c>
      <c r="BE441" s="18">
        <v>0</v>
      </c>
      <c r="BF441" s="18">
        <v>0</v>
      </c>
      <c r="BG441" s="18">
        <v>0</v>
      </c>
      <c r="BH441" s="18">
        <v>0</v>
      </c>
      <c r="BI441" s="18">
        <v>0</v>
      </c>
      <c r="BJ441" s="18">
        <v>0</v>
      </c>
      <c r="BK441" s="18">
        <v>0</v>
      </c>
      <c r="BL441" s="18">
        <v>0</v>
      </c>
      <c r="BM441" s="18">
        <v>0</v>
      </c>
      <c r="BN441" s="18">
        <v>0</v>
      </c>
      <c r="BO441" s="18">
        <v>0</v>
      </c>
      <c r="BP441" s="18">
        <v>0</v>
      </c>
      <c r="BQ441" s="18">
        <v>0</v>
      </c>
      <c r="BR441" s="18"/>
      <c r="BS441" s="19">
        <f t="shared" si="6"/>
        <v>16889879.61</v>
      </c>
    </row>
    <row r="442" spans="1:71" ht="15.75" customHeight="1">
      <c r="A442" s="3" t="s">
        <v>999</v>
      </c>
      <c r="B442" s="3" t="s">
        <v>1000</v>
      </c>
      <c r="C442" s="3" t="s">
        <v>949</v>
      </c>
      <c r="D442" s="5">
        <v>833628500</v>
      </c>
      <c r="E442" s="5">
        <v>332900500</v>
      </c>
      <c r="F442" s="6">
        <v>1166529000</v>
      </c>
      <c r="G442" s="7">
        <v>0</v>
      </c>
      <c r="H442" s="7">
        <v>1166529000</v>
      </c>
      <c r="I442" s="8">
        <v>0</v>
      </c>
      <c r="J442" s="6">
        <v>1166529000</v>
      </c>
      <c r="K442" s="9">
        <v>1.609</v>
      </c>
      <c r="L442" s="46">
        <v>77.65</v>
      </c>
      <c r="M442" s="46"/>
      <c r="N442" s="10">
        <v>0</v>
      </c>
      <c r="O442" s="11">
        <v>0</v>
      </c>
      <c r="P442" s="8">
        <v>0</v>
      </c>
      <c r="Q442" s="12">
        <v>337161522</v>
      </c>
      <c r="R442" s="6">
        <v>1503690522</v>
      </c>
      <c r="S442" s="13">
        <v>4541848.8</v>
      </c>
      <c r="T442" s="13">
        <v>0</v>
      </c>
      <c r="U442" s="13">
        <v>0</v>
      </c>
      <c r="V442" s="14">
        <v>0</v>
      </c>
      <c r="W442" s="14">
        <v>913.84</v>
      </c>
      <c r="X442" s="14">
        <v>4542762.64</v>
      </c>
      <c r="Y442" s="15">
        <v>0</v>
      </c>
      <c r="Z442" s="13">
        <v>4542762.64</v>
      </c>
      <c r="AA442" s="16">
        <v>429862.83</v>
      </c>
      <c r="AB442" s="16">
        <v>249355.61</v>
      </c>
      <c r="AC442" s="13">
        <v>180425.99</v>
      </c>
      <c r="AD442" s="14">
        <v>567486</v>
      </c>
      <c r="AE442" s="14">
        <v>5930846</v>
      </c>
      <c r="AF442" s="14">
        <v>0</v>
      </c>
      <c r="AG442" s="14">
        <v>6863152.84</v>
      </c>
      <c r="AH442" s="14">
        <v>0</v>
      </c>
      <c r="AI442" s="14">
        <v>0</v>
      </c>
      <c r="AJ442" s="17">
        <v>18763891.91</v>
      </c>
      <c r="AK442" s="18">
        <v>2878000</v>
      </c>
      <c r="AL442" s="18">
        <v>0</v>
      </c>
      <c r="AM442" s="18">
        <v>166174800</v>
      </c>
      <c r="AN442" s="18">
        <v>4251400</v>
      </c>
      <c r="AO442" s="18">
        <v>0</v>
      </c>
      <c r="AP442" s="18">
        <v>6874000</v>
      </c>
      <c r="AQ442" s="6">
        <v>180178200</v>
      </c>
      <c r="AR442" s="15">
        <v>2140000</v>
      </c>
      <c r="AS442" s="15">
        <v>3183342</v>
      </c>
      <c r="AT442" s="15">
        <v>60000</v>
      </c>
      <c r="AU442" s="13">
        <v>5383342</v>
      </c>
      <c r="AV442" s="18">
        <v>2250</v>
      </c>
      <c r="AW442" s="18">
        <v>16000</v>
      </c>
      <c r="AX442" s="18">
        <v>0</v>
      </c>
      <c r="AY442" s="18">
        <v>0</v>
      </c>
      <c r="AZ442" s="18">
        <v>0</v>
      </c>
      <c r="BA442" s="18">
        <v>0</v>
      </c>
      <c r="BB442" s="18">
        <v>0</v>
      </c>
      <c r="BC442" s="18">
        <v>0</v>
      </c>
      <c r="BD442" s="18">
        <v>0</v>
      </c>
      <c r="BE442" s="18">
        <v>0</v>
      </c>
      <c r="BF442" s="18">
        <v>0</v>
      </c>
      <c r="BG442" s="18">
        <v>0</v>
      </c>
      <c r="BH442" s="18">
        <v>0</v>
      </c>
      <c r="BI442" s="18">
        <v>0</v>
      </c>
      <c r="BJ442" s="18">
        <v>0</v>
      </c>
      <c r="BK442" s="18">
        <v>0</v>
      </c>
      <c r="BL442" s="18">
        <v>0</v>
      </c>
      <c r="BM442" s="18">
        <v>0</v>
      </c>
      <c r="BN442" s="18">
        <v>0</v>
      </c>
      <c r="BO442" s="18">
        <v>0</v>
      </c>
      <c r="BP442" s="18">
        <v>0</v>
      </c>
      <c r="BQ442" s="18">
        <v>0</v>
      </c>
      <c r="BR442" s="18"/>
      <c r="BS442" s="19">
        <f t="shared" si="6"/>
        <v>12246494.84</v>
      </c>
    </row>
    <row r="443" spans="1:71" ht="15.75" customHeight="1">
      <c r="A443" s="3" t="s">
        <v>1001</v>
      </c>
      <c r="B443" s="3" t="s">
        <v>1002</v>
      </c>
      <c r="C443" s="3" t="s">
        <v>949</v>
      </c>
      <c r="D443" s="5">
        <v>840597400</v>
      </c>
      <c r="E443" s="5">
        <v>597353200</v>
      </c>
      <c r="F443" s="6">
        <v>1437950600</v>
      </c>
      <c r="G443" s="7">
        <v>0</v>
      </c>
      <c r="H443" s="7">
        <v>1437950600</v>
      </c>
      <c r="I443" s="8">
        <v>195900</v>
      </c>
      <c r="J443" s="6">
        <v>1438146500</v>
      </c>
      <c r="K443" s="9">
        <v>1.1489999999999998</v>
      </c>
      <c r="L443" s="46">
        <v>70.66</v>
      </c>
      <c r="M443" s="46"/>
      <c r="N443" s="10">
        <v>0</v>
      </c>
      <c r="O443" s="11">
        <v>0</v>
      </c>
      <c r="P443" s="8">
        <v>0</v>
      </c>
      <c r="Q443" s="12">
        <v>599759297</v>
      </c>
      <c r="R443" s="6">
        <v>2037905797</v>
      </c>
      <c r="S443" s="13">
        <v>6155428.84</v>
      </c>
      <c r="T443" s="13">
        <v>0</v>
      </c>
      <c r="U443" s="13">
        <v>0</v>
      </c>
      <c r="V443" s="14">
        <v>1323.5</v>
      </c>
      <c r="W443" s="14">
        <v>0</v>
      </c>
      <c r="X443" s="14">
        <v>6154105.34</v>
      </c>
      <c r="Y443" s="15">
        <v>0</v>
      </c>
      <c r="Z443" s="13">
        <v>6154105.34</v>
      </c>
      <c r="AA443" s="16">
        <v>582557.92</v>
      </c>
      <c r="AB443" s="16">
        <v>0</v>
      </c>
      <c r="AC443" s="13">
        <v>244524.93</v>
      </c>
      <c r="AD443" s="14">
        <v>0</v>
      </c>
      <c r="AE443" s="14">
        <v>3301777</v>
      </c>
      <c r="AF443" s="14">
        <v>694852</v>
      </c>
      <c r="AG443" s="14">
        <v>5537814.51</v>
      </c>
      <c r="AH443" s="14">
        <v>0</v>
      </c>
      <c r="AI443" s="14">
        <v>0</v>
      </c>
      <c r="AJ443" s="17">
        <v>16515631.7</v>
      </c>
      <c r="AK443" s="18">
        <v>10789000</v>
      </c>
      <c r="AL443" s="18">
        <v>0</v>
      </c>
      <c r="AM443" s="18">
        <v>58031500</v>
      </c>
      <c r="AN443" s="18">
        <v>2327100</v>
      </c>
      <c r="AO443" s="18">
        <v>0</v>
      </c>
      <c r="AP443" s="18">
        <v>3669400</v>
      </c>
      <c r="AQ443" s="6">
        <v>74817000</v>
      </c>
      <c r="AR443" s="15">
        <v>2949526.76</v>
      </c>
      <c r="AS443" s="15">
        <v>2029793.73</v>
      </c>
      <c r="AT443" s="15">
        <v>66500</v>
      </c>
      <c r="AU443" s="13">
        <v>5045820.49</v>
      </c>
      <c r="AV443" s="18">
        <v>250</v>
      </c>
      <c r="AW443" s="18">
        <v>12250</v>
      </c>
      <c r="AX443" s="18">
        <v>0</v>
      </c>
      <c r="AY443" s="18">
        <v>0</v>
      </c>
      <c r="AZ443" s="18">
        <v>0</v>
      </c>
      <c r="BA443" s="18">
        <v>0</v>
      </c>
      <c r="BB443" s="18">
        <v>0</v>
      </c>
      <c r="BC443" s="18">
        <v>0</v>
      </c>
      <c r="BD443" s="18">
        <v>0</v>
      </c>
      <c r="BE443" s="18">
        <v>0</v>
      </c>
      <c r="BF443" s="18">
        <v>0</v>
      </c>
      <c r="BG443" s="18">
        <v>0</v>
      </c>
      <c r="BH443" s="18">
        <v>0</v>
      </c>
      <c r="BI443" s="18">
        <v>0</v>
      </c>
      <c r="BJ443" s="18">
        <v>0</v>
      </c>
      <c r="BK443" s="18">
        <v>0</v>
      </c>
      <c r="BL443" s="18">
        <v>0</v>
      </c>
      <c r="BM443" s="18">
        <v>0</v>
      </c>
      <c r="BN443" s="18">
        <v>0</v>
      </c>
      <c r="BO443" s="18">
        <v>0</v>
      </c>
      <c r="BP443" s="18">
        <v>0</v>
      </c>
      <c r="BQ443" s="18">
        <v>0</v>
      </c>
      <c r="BR443" s="18"/>
      <c r="BS443" s="19">
        <f t="shared" si="6"/>
        <v>10583635</v>
      </c>
    </row>
    <row r="444" spans="1:71" ht="15.75" customHeight="1">
      <c r="A444" s="3" t="s">
        <v>1003</v>
      </c>
      <c r="B444" s="3" t="s">
        <v>1004</v>
      </c>
      <c r="C444" s="3" t="s">
        <v>949</v>
      </c>
      <c r="D444" s="5">
        <v>87181100</v>
      </c>
      <c r="E444" s="5">
        <v>142614500</v>
      </c>
      <c r="F444" s="6">
        <v>229795600</v>
      </c>
      <c r="G444" s="7">
        <v>0</v>
      </c>
      <c r="H444" s="7">
        <v>229795600</v>
      </c>
      <c r="I444" s="8">
        <v>0</v>
      </c>
      <c r="J444" s="6">
        <v>229795600</v>
      </c>
      <c r="K444" s="9">
        <v>3.17</v>
      </c>
      <c r="L444" s="46">
        <v>76.06</v>
      </c>
      <c r="M444" s="46"/>
      <c r="N444" s="10">
        <v>0</v>
      </c>
      <c r="O444" s="11">
        <v>0</v>
      </c>
      <c r="P444" s="8">
        <v>0</v>
      </c>
      <c r="Q444" s="12">
        <v>73018445</v>
      </c>
      <c r="R444" s="6">
        <v>302814045</v>
      </c>
      <c r="S444" s="13">
        <v>914640.07</v>
      </c>
      <c r="T444" s="13">
        <v>0</v>
      </c>
      <c r="U444" s="13">
        <v>0</v>
      </c>
      <c r="V444" s="14">
        <v>514.08</v>
      </c>
      <c r="W444" s="14">
        <v>0</v>
      </c>
      <c r="X444" s="14">
        <v>914125.99</v>
      </c>
      <c r="Y444" s="15">
        <v>0</v>
      </c>
      <c r="Z444" s="13">
        <v>914125.99</v>
      </c>
      <c r="AA444" s="16">
        <v>86533.8</v>
      </c>
      <c r="AB444" s="16">
        <v>50197.41</v>
      </c>
      <c r="AC444" s="13">
        <v>36322.36</v>
      </c>
      <c r="AD444" s="14">
        <v>0</v>
      </c>
      <c r="AE444" s="14">
        <v>2370110</v>
      </c>
      <c r="AF444" s="14">
        <v>0</v>
      </c>
      <c r="AG444" s="14">
        <v>3826098.76</v>
      </c>
      <c r="AH444" s="14">
        <v>0</v>
      </c>
      <c r="AI444" s="14">
        <v>0</v>
      </c>
      <c r="AJ444" s="17">
        <v>7283388.32</v>
      </c>
      <c r="AK444" s="18">
        <v>5669400</v>
      </c>
      <c r="AL444" s="18">
        <v>0</v>
      </c>
      <c r="AM444" s="18">
        <v>9789000</v>
      </c>
      <c r="AN444" s="18">
        <v>3573700</v>
      </c>
      <c r="AO444" s="18">
        <v>0</v>
      </c>
      <c r="AP444" s="18">
        <v>2113200</v>
      </c>
      <c r="AQ444" s="6">
        <v>21145300</v>
      </c>
      <c r="AR444" s="15">
        <v>817500</v>
      </c>
      <c r="AS444" s="15">
        <v>702924.79</v>
      </c>
      <c r="AT444" s="15">
        <v>93000</v>
      </c>
      <c r="AU444" s="13">
        <v>1613424.79</v>
      </c>
      <c r="AV444" s="18">
        <v>4500</v>
      </c>
      <c r="AW444" s="18">
        <v>13250</v>
      </c>
      <c r="AX444" s="18">
        <v>0</v>
      </c>
      <c r="AY444" s="18">
        <v>0</v>
      </c>
      <c r="AZ444" s="18">
        <v>0</v>
      </c>
      <c r="BA444" s="18">
        <v>0</v>
      </c>
      <c r="BB444" s="18">
        <v>0</v>
      </c>
      <c r="BC444" s="18">
        <v>0</v>
      </c>
      <c r="BD444" s="18">
        <v>0</v>
      </c>
      <c r="BE444" s="18">
        <v>0</v>
      </c>
      <c r="BF444" s="18">
        <v>0</v>
      </c>
      <c r="BG444" s="18">
        <v>0</v>
      </c>
      <c r="BH444" s="18">
        <v>0</v>
      </c>
      <c r="BI444" s="18">
        <v>0</v>
      </c>
      <c r="BJ444" s="18">
        <v>0</v>
      </c>
      <c r="BK444" s="18">
        <v>0</v>
      </c>
      <c r="BL444" s="18">
        <v>0</v>
      </c>
      <c r="BM444" s="18">
        <v>0</v>
      </c>
      <c r="BN444" s="18">
        <v>0</v>
      </c>
      <c r="BO444" s="18">
        <v>0</v>
      </c>
      <c r="BP444" s="18">
        <v>0</v>
      </c>
      <c r="BQ444" s="18">
        <v>0</v>
      </c>
      <c r="BR444" s="18"/>
      <c r="BS444" s="19">
        <f t="shared" si="6"/>
        <v>5439523.55</v>
      </c>
    </row>
    <row r="445" spans="1:71" ht="15.75" customHeight="1">
      <c r="A445" s="3" t="s">
        <v>1005</v>
      </c>
      <c r="B445" s="3" t="s">
        <v>1006</v>
      </c>
      <c r="C445" s="3" t="s">
        <v>949</v>
      </c>
      <c r="D445" s="5">
        <v>1712271700</v>
      </c>
      <c r="E445" s="5">
        <v>2712151100</v>
      </c>
      <c r="F445" s="6">
        <v>4424422800</v>
      </c>
      <c r="G445" s="7">
        <v>387300</v>
      </c>
      <c r="H445" s="7">
        <v>4424035500</v>
      </c>
      <c r="I445" s="8">
        <v>0</v>
      </c>
      <c r="J445" s="6">
        <v>4424035500</v>
      </c>
      <c r="K445" s="9">
        <v>2.459</v>
      </c>
      <c r="L445" s="46">
        <v>67.05</v>
      </c>
      <c r="M445" s="46"/>
      <c r="N445" s="10">
        <v>0</v>
      </c>
      <c r="O445" s="11">
        <v>0</v>
      </c>
      <c r="P445" s="8">
        <v>0</v>
      </c>
      <c r="Q445" s="12">
        <v>2175853252</v>
      </c>
      <c r="R445" s="6">
        <v>6599888752</v>
      </c>
      <c r="S445" s="13">
        <v>19934751.46</v>
      </c>
      <c r="T445" s="13">
        <v>0</v>
      </c>
      <c r="U445" s="13">
        <v>0</v>
      </c>
      <c r="V445" s="14">
        <v>697.13</v>
      </c>
      <c r="W445" s="14">
        <v>0</v>
      </c>
      <c r="X445" s="14">
        <v>19934054.330000002</v>
      </c>
      <c r="Y445" s="15">
        <v>0</v>
      </c>
      <c r="Z445" s="13">
        <v>19934054.330000002</v>
      </c>
      <c r="AA445" s="16">
        <v>1887044.07</v>
      </c>
      <c r="AB445" s="16">
        <v>1094623.25</v>
      </c>
      <c r="AC445" s="13">
        <v>792034.87</v>
      </c>
      <c r="AD445" s="14">
        <v>32342559</v>
      </c>
      <c r="AE445" s="14">
        <v>10325327</v>
      </c>
      <c r="AF445" s="14">
        <v>0</v>
      </c>
      <c r="AG445" s="14">
        <v>41939864.13</v>
      </c>
      <c r="AH445" s="14">
        <v>442403.55</v>
      </c>
      <c r="AI445" s="14">
        <v>0</v>
      </c>
      <c r="AJ445" s="17">
        <v>108757910.2</v>
      </c>
      <c r="AK445" s="18">
        <v>59055400</v>
      </c>
      <c r="AL445" s="18">
        <v>15765000</v>
      </c>
      <c r="AM445" s="18">
        <v>147654300</v>
      </c>
      <c r="AN445" s="18">
        <v>54589700</v>
      </c>
      <c r="AO445" s="18">
        <v>4301200</v>
      </c>
      <c r="AP445" s="18">
        <v>146921600</v>
      </c>
      <c r="AQ445" s="6">
        <v>428287200</v>
      </c>
      <c r="AR445" s="15">
        <v>4500000</v>
      </c>
      <c r="AS445" s="15">
        <v>7246499.37</v>
      </c>
      <c r="AT445" s="15">
        <v>480000</v>
      </c>
      <c r="AU445" s="13">
        <v>12226499.370000001</v>
      </c>
      <c r="AV445" s="18">
        <v>39750</v>
      </c>
      <c r="AW445" s="18">
        <v>216750</v>
      </c>
      <c r="AX445" s="18">
        <v>0</v>
      </c>
      <c r="AY445" s="18">
        <v>387300</v>
      </c>
      <c r="AZ445" s="18">
        <v>0</v>
      </c>
      <c r="BA445" s="18">
        <v>0</v>
      </c>
      <c r="BB445" s="18">
        <v>0</v>
      </c>
      <c r="BC445" s="18">
        <v>0</v>
      </c>
      <c r="BD445" s="18">
        <v>0</v>
      </c>
      <c r="BE445" s="18">
        <v>0</v>
      </c>
      <c r="BF445" s="18">
        <v>0</v>
      </c>
      <c r="BG445" s="18">
        <v>0</v>
      </c>
      <c r="BH445" s="18">
        <v>0</v>
      </c>
      <c r="BI445" s="18">
        <v>0</v>
      </c>
      <c r="BJ445" s="18">
        <v>0</v>
      </c>
      <c r="BK445" s="18">
        <v>0</v>
      </c>
      <c r="BL445" s="18">
        <v>0</v>
      </c>
      <c r="BM445" s="18">
        <v>0</v>
      </c>
      <c r="BN445" s="18">
        <v>387300</v>
      </c>
      <c r="BO445" s="18">
        <v>0</v>
      </c>
      <c r="BP445" s="18">
        <v>0</v>
      </c>
      <c r="BQ445" s="18">
        <v>0</v>
      </c>
      <c r="BR445" s="18"/>
      <c r="BS445" s="19">
        <f t="shared" si="6"/>
        <v>54166363.5</v>
      </c>
    </row>
    <row r="446" spans="1:71" ht="15.75" customHeight="1">
      <c r="A446" s="3" t="s">
        <v>1007</v>
      </c>
      <c r="B446" s="3" t="s">
        <v>1008</v>
      </c>
      <c r="C446" s="3" t="s">
        <v>949</v>
      </c>
      <c r="D446" s="5">
        <v>1269285800</v>
      </c>
      <c r="E446" s="5">
        <v>753888400</v>
      </c>
      <c r="F446" s="6">
        <v>2023174200</v>
      </c>
      <c r="G446" s="7">
        <v>0</v>
      </c>
      <c r="H446" s="7">
        <v>2023174200</v>
      </c>
      <c r="I446" s="8">
        <v>916900</v>
      </c>
      <c r="J446" s="6">
        <v>2024091100</v>
      </c>
      <c r="K446" s="9">
        <v>1.005</v>
      </c>
      <c r="L446" s="46">
        <v>75.46</v>
      </c>
      <c r="M446" s="46"/>
      <c r="N446" s="10">
        <v>0</v>
      </c>
      <c r="O446" s="11">
        <v>0</v>
      </c>
      <c r="P446" s="8">
        <v>0</v>
      </c>
      <c r="Q446" s="12">
        <v>659195673</v>
      </c>
      <c r="R446" s="6">
        <v>2683286773</v>
      </c>
      <c r="S446" s="13">
        <v>8104781.3</v>
      </c>
      <c r="T446" s="13">
        <v>0</v>
      </c>
      <c r="U446" s="13">
        <v>0</v>
      </c>
      <c r="V446" s="14">
        <v>8133.45</v>
      </c>
      <c r="W446" s="14">
        <v>0</v>
      </c>
      <c r="X446" s="14">
        <v>8096647.85</v>
      </c>
      <c r="Y446" s="15">
        <v>0</v>
      </c>
      <c r="Z446" s="13">
        <v>8096647.85</v>
      </c>
      <c r="AA446" s="16">
        <v>766391.24</v>
      </c>
      <c r="AB446" s="16">
        <v>0</v>
      </c>
      <c r="AC446" s="13">
        <v>321717.56</v>
      </c>
      <c r="AD446" s="14">
        <v>0</v>
      </c>
      <c r="AE446" s="14">
        <v>5474381</v>
      </c>
      <c r="AF446" s="14">
        <v>914904</v>
      </c>
      <c r="AG446" s="14">
        <v>4765000</v>
      </c>
      <c r="AH446" s="14">
        <v>0</v>
      </c>
      <c r="AI446" s="14">
        <v>0</v>
      </c>
      <c r="AJ446" s="17">
        <v>20339041.65</v>
      </c>
      <c r="AK446" s="18">
        <v>8653500</v>
      </c>
      <c r="AL446" s="18">
        <v>0</v>
      </c>
      <c r="AM446" s="18">
        <v>37815500</v>
      </c>
      <c r="AN446" s="18">
        <v>6814100</v>
      </c>
      <c r="AO446" s="18">
        <v>0</v>
      </c>
      <c r="AP446" s="18">
        <v>9726300</v>
      </c>
      <c r="AQ446" s="6">
        <v>63009400</v>
      </c>
      <c r="AR446" s="15">
        <v>2000000</v>
      </c>
      <c r="AS446" s="15">
        <v>1076620</v>
      </c>
      <c r="AT446" s="15">
        <v>100000</v>
      </c>
      <c r="AU446" s="13">
        <v>3176620</v>
      </c>
      <c r="AV446" s="18">
        <v>750</v>
      </c>
      <c r="AW446" s="18">
        <v>19000</v>
      </c>
      <c r="AX446" s="18">
        <v>0</v>
      </c>
      <c r="AY446" s="18">
        <v>0</v>
      </c>
      <c r="AZ446" s="18">
        <v>0</v>
      </c>
      <c r="BA446" s="18">
        <v>0</v>
      </c>
      <c r="BB446" s="18">
        <v>0</v>
      </c>
      <c r="BC446" s="18">
        <v>0</v>
      </c>
      <c r="BD446" s="18">
        <v>0</v>
      </c>
      <c r="BE446" s="18">
        <v>0</v>
      </c>
      <c r="BF446" s="18">
        <v>0</v>
      </c>
      <c r="BG446" s="18">
        <v>0</v>
      </c>
      <c r="BH446" s="18">
        <v>0</v>
      </c>
      <c r="BI446" s="18">
        <v>0</v>
      </c>
      <c r="BJ446" s="18">
        <v>0</v>
      </c>
      <c r="BK446" s="18">
        <v>0</v>
      </c>
      <c r="BL446" s="18">
        <v>0</v>
      </c>
      <c r="BM446" s="18">
        <v>0</v>
      </c>
      <c r="BN446" s="18">
        <v>0</v>
      </c>
      <c r="BO446" s="18">
        <v>0</v>
      </c>
      <c r="BP446" s="18">
        <v>0</v>
      </c>
      <c r="BQ446" s="18">
        <v>0</v>
      </c>
      <c r="BR446" s="18"/>
      <c r="BS446" s="19">
        <f t="shared" si="6"/>
        <v>7941620</v>
      </c>
    </row>
    <row r="447" spans="1:71" ht="15.75" customHeight="1">
      <c r="A447" s="3" t="s">
        <v>1009</v>
      </c>
      <c r="B447" s="3" t="s">
        <v>1010</v>
      </c>
      <c r="C447" s="3" t="s">
        <v>949</v>
      </c>
      <c r="D447" s="5">
        <v>156674600</v>
      </c>
      <c r="E447" s="5">
        <v>283422900</v>
      </c>
      <c r="F447" s="6">
        <v>440097500</v>
      </c>
      <c r="G447" s="7">
        <v>0</v>
      </c>
      <c r="H447" s="7">
        <v>440097500</v>
      </c>
      <c r="I447" s="8">
        <v>0</v>
      </c>
      <c r="J447" s="6">
        <v>440097500</v>
      </c>
      <c r="K447" s="9">
        <v>2.822</v>
      </c>
      <c r="L447" s="46">
        <v>77.85</v>
      </c>
      <c r="M447" s="46"/>
      <c r="N447" s="10">
        <v>0</v>
      </c>
      <c r="O447" s="11">
        <v>0</v>
      </c>
      <c r="P447" s="8">
        <v>0</v>
      </c>
      <c r="Q447" s="12">
        <v>126466684</v>
      </c>
      <c r="R447" s="6">
        <v>566564184</v>
      </c>
      <c r="S447" s="13">
        <v>1711295.9400000002</v>
      </c>
      <c r="T447" s="13">
        <v>0</v>
      </c>
      <c r="U447" s="13">
        <v>0</v>
      </c>
      <c r="V447" s="14">
        <v>0</v>
      </c>
      <c r="W447" s="14">
        <v>0</v>
      </c>
      <c r="X447" s="14">
        <v>1711295.9400000002</v>
      </c>
      <c r="Y447" s="15">
        <v>0</v>
      </c>
      <c r="Z447" s="13">
        <v>1711295.9400000002</v>
      </c>
      <c r="AA447" s="16">
        <v>161992.51</v>
      </c>
      <c r="AB447" s="16">
        <v>93964.64</v>
      </c>
      <c r="AC447" s="13">
        <v>67991.51</v>
      </c>
      <c r="AD447" s="14">
        <v>3382522</v>
      </c>
      <c r="AE447" s="14">
        <v>3070516</v>
      </c>
      <c r="AF447" s="14">
        <v>0</v>
      </c>
      <c r="AG447" s="14">
        <v>3929837.96</v>
      </c>
      <c r="AH447" s="14">
        <v>0</v>
      </c>
      <c r="AI447" s="14">
        <v>0</v>
      </c>
      <c r="AJ447" s="17">
        <v>12418120.559999999</v>
      </c>
      <c r="AK447" s="18">
        <v>6649500</v>
      </c>
      <c r="AL447" s="18">
        <v>0</v>
      </c>
      <c r="AM447" s="18">
        <v>15881300</v>
      </c>
      <c r="AN447" s="18">
        <v>12758000</v>
      </c>
      <c r="AO447" s="18">
        <v>921800</v>
      </c>
      <c r="AP447" s="18">
        <v>5990900</v>
      </c>
      <c r="AQ447" s="6">
        <v>42201500</v>
      </c>
      <c r="AR447" s="15">
        <v>18830.55</v>
      </c>
      <c r="AS447" s="15">
        <v>1052523.52</v>
      </c>
      <c r="AT447" s="15">
        <v>243769.97</v>
      </c>
      <c r="AU447" s="13">
        <v>1315124.04</v>
      </c>
      <c r="AV447" s="18">
        <v>6750</v>
      </c>
      <c r="AW447" s="18">
        <v>27750</v>
      </c>
      <c r="AX447" s="18">
        <v>0</v>
      </c>
      <c r="AY447" s="18">
        <v>0</v>
      </c>
      <c r="AZ447" s="18">
        <v>0</v>
      </c>
      <c r="BA447" s="18">
        <v>0</v>
      </c>
      <c r="BB447" s="18">
        <v>0</v>
      </c>
      <c r="BC447" s="18">
        <v>0</v>
      </c>
      <c r="BD447" s="18">
        <v>0</v>
      </c>
      <c r="BE447" s="18">
        <v>0</v>
      </c>
      <c r="BF447" s="18">
        <v>0</v>
      </c>
      <c r="BG447" s="18">
        <v>0</v>
      </c>
      <c r="BH447" s="18">
        <v>0</v>
      </c>
      <c r="BI447" s="18">
        <v>0</v>
      </c>
      <c r="BJ447" s="18">
        <v>0</v>
      </c>
      <c r="BK447" s="18">
        <v>0</v>
      </c>
      <c r="BL447" s="18">
        <v>0</v>
      </c>
      <c r="BM447" s="18">
        <v>0</v>
      </c>
      <c r="BN447" s="18">
        <v>0</v>
      </c>
      <c r="BO447" s="18">
        <v>0</v>
      </c>
      <c r="BP447" s="18">
        <v>0</v>
      </c>
      <c r="BQ447" s="18">
        <v>0</v>
      </c>
      <c r="BR447" s="18"/>
      <c r="BS447" s="19">
        <f t="shared" si="6"/>
        <v>5244962</v>
      </c>
    </row>
    <row r="448" spans="1:71" ht="15.75" customHeight="1">
      <c r="A448" s="3" t="s">
        <v>1011</v>
      </c>
      <c r="B448" s="3" t="s">
        <v>1012</v>
      </c>
      <c r="C448" s="3" t="s">
        <v>949</v>
      </c>
      <c r="D448" s="5">
        <v>1028106400</v>
      </c>
      <c r="E448" s="5">
        <v>1631455500</v>
      </c>
      <c r="F448" s="6">
        <v>2659561900</v>
      </c>
      <c r="G448" s="7">
        <v>50000</v>
      </c>
      <c r="H448" s="7">
        <v>2659511900</v>
      </c>
      <c r="I448" s="8">
        <v>0</v>
      </c>
      <c r="J448" s="6">
        <v>2659511900</v>
      </c>
      <c r="K448" s="9">
        <v>2.911</v>
      </c>
      <c r="L448" s="46">
        <v>74.42</v>
      </c>
      <c r="M448" s="46"/>
      <c r="N448" s="10">
        <v>0</v>
      </c>
      <c r="O448" s="11">
        <v>0</v>
      </c>
      <c r="P448" s="8">
        <v>0</v>
      </c>
      <c r="Q448" s="12">
        <v>914749040</v>
      </c>
      <c r="R448" s="6">
        <v>3574260940</v>
      </c>
      <c r="S448" s="13">
        <v>10795940.08</v>
      </c>
      <c r="T448" s="13">
        <v>0</v>
      </c>
      <c r="U448" s="13">
        <v>0</v>
      </c>
      <c r="V448" s="14">
        <v>385.42</v>
      </c>
      <c r="W448" s="14">
        <v>0</v>
      </c>
      <c r="X448" s="14">
        <v>10795554.66</v>
      </c>
      <c r="Y448" s="15">
        <v>0</v>
      </c>
      <c r="Z448" s="13">
        <v>10795554.66</v>
      </c>
      <c r="AA448" s="16">
        <v>1021956.68</v>
      </c>
      <c r="AB448" s="16">
        <v>592807.49</v>
      </c>
      <c r="AC448" s="13">
        <v>428936.76</v>
      </c>
      <c r="AD448" s="14">
        <v>38743823</v>
      </c>
      <c r="AE448" s="14">
        <v>0</v>
      </c>
      <c r="AF448" s="14">
        <v>0</v>
      </c>
      <c r="AG448" s="14">
        <v>25558730.06</v>
      </c>
      <c r="AH448" s="14">
        <v>265951.19</v>
      </c>
      <c r="AI448" s="14">
        <v>0</v>
      </c>
      <c r="AJ448" s="17">
        <v>77407759.84</v>
      </c>
      <c r="AK448" s="18">
        <v>81074900</v>
      </c>
      <c r="AL448" s="18">
        <v>0</v>
      </c>
      <c r="AM448" s="18">
        <v>93499400</v>
      </c>
      <c r="AN448" s="18">
        <v>11807600</v>
      </c>
      <c r="AO448" s="18">
        <v>397900</v>
      </c>
      <c r="AP448" s="18">
        <v>69432000</v>
      </c>
      <c r="AQ448" s="6">
        <v>256211800</v>
      </c>
      <c r="AR448" s="15">
        <v>2995000</v>
      </c>
      <c r="AS448" s="15">
        <v>3896194.57</v>
      </c>
      <c r="AT448" s="15">
        <v>690000</v>
      </c>
      <c r="AU448" s="13">
        <v>7581194.57</v>
      </c>
      <c r="AV448" s="18">
        <v>38000</v>
      </c>
      <c r="AW448" s="18">
        <v>265000</v>
      </c>
      <c r="AX448" s="18">
        <v>0</v>
      </c>
      <c r="AY448" s="18">
        <v>50000</v>
      </c>
      <c r="AZ448" s="18">
        <v>0</v>
      </c>
      <c r="BA448" s="18">
        <v>0</v>
      </c>
      <c r="BB448" s="18">
        <v>0</v>
      </c>
      <c r="BC448" s="18">
        <v>0</v>
      </c>
      <c r="BD448" s="18">
        <v>0</v>
      </c>
      <c r="BE448" s="18">
        <v>0</v>
      </c>
      <c r="BF448" s="18">
        <v>0</v>
      </c>
      <c r="BG448" s="18">
        <v>0</v>
      </c>
      <c r="BH448" s="18">
        <v>0</v>
      </c>
      <c r="BI448" s="18">
        <v>0</v>
      </c>
      <c r="BJ448" s="18">
        <v>0</v>
      </c>
      <c r="BK448" s="18">
        <v>0</v>
      </c>
      <c r="BL448" s="18">
        <v>0</v>
      </c>
      <c r="BM448" s="18">
        <v>0</v>
      </c>
      <c r="BN448" s="18">
        <v>50000</v>
      </c>
      <c r="BO448" s="18">
        <v>0</v>
      </c>
      <c r="BP448" s="18">
        <v>0</v>
      </c>
      <c r="BQ448" s="18">
        <v>0</v>
      </c>
      <c r="BR448" s="18"/>
      <c r="BS448" s="19">
        <f t="shared" si="6"/>
        <v>33139924.63</v>
      </c>
    </row>
    <row r="449" spans="1:71" ht="15.75" customHeight="1">
      <c r="A449" s="3" t="s">
        <v>1013</v>
      </c>
      <c r="B449" s="3" t="s">
        <v>1014</v>
      </c>
      <c r="C449" s="3" t="s">
        <v>1015</v>
      </c>
      <c r="D449" s="5">
        <v>342042900</v>
      </c>
      <c r="E449" s="5">
        <v>386647500</v>
      </c>
      <c r="F449" s="6">
        <v>728690400</v>
      </c>
      <c r="G449" s="7">
        <v>0</v>
      </c>
      <c r="H449" s="7">
        <v>728690400</v>
      </c>
      <c r="I449" s="8">
        <v>0</v>
      </c>
      <c r="J449" s="6">
        <v>728690400</v>
      </c>
      <c r="K449" s="9">
        <v>4.502000000000001</v>
      </c>
      <c r="L449" s="46">
        <v>68.89999999999999</v>
      </c>
      <c r="M449" s="46"/>
      <c r="N449" s="10">
        <v>0</v>
      </c>
      <c r="O449" s="11">
        <v>0</v>
      </c>
      <c r="P449" s="8">
        <v>0</v>
      </c>
      <c r="Q449" s="12">
        <v>330857993</v>
      </c>
      <c r="R449" s="6">
        <v>1059548393</v>
      </c>
      <c r="S449" s="13">
        <v>5790762.55</v>
      </c>
      <c r="T449" s="13">
        <v>0</v>
      </c>
      <c r="U449" s="13">
        <v>0</v>
      </c>
      <c r="V449" s="14">
        <v>3621.68</v>
      </c>
      <c r="W449" s="14">
        <v>0</v>
      </c>
      <c r="X449" s="14">
        <v>5787140.87</v>
      </c>
      <c r="Y449" s="15">
        <v>0</v>
      </c>
      <c r="Z449" s="13">
        <v>5787140.87</v>
      </c>
      <c r="AA449" s="16">
        <v>0</v>
      </c>
      <c r="AB449" s="16">
        <v>0</v>
      </c>
      <c r="AC449" s="13">
        <v>112223.23</v>
      </c>
      <c r="AD449" s="14">
        <v>18331133</v>
      </c>
      <c r="AE449" s="14">
        <v>0</v>
      </c>
      <c r="AF449" s="14">
        <v>0</v>
      </c>
      <c r="AG449" s="14">
        <v>8037582.05</v>
      </c>
      <c r="AH449" s="14">
        <v>182175</v>
      </c>
      <c r="AI449" s="14">
        <v>353809</v>
      </c>
      <c r="AJ449" s="17">
        <v>32804063.150000002</v>
      </c>
      <c r="AK449" s="18">
        <v>13011800</v>
      </c>
      <c r="AL449" s="18">
        <v>0</v>
      </c>
      <c r="AM449" s="18">
        <v>25616900</v>
      </c>
      <c r="AN449" s="18">
        <v>10394300</v>
      </c>
      <c r="AO449" s="18">
        <v>0</v>
      </c>
      <c r="AP449" s="18">
        <v>21906500</v>
      </c>
      <c r="AQ449" s="6">
        <v>70929500</v>
      </c>
      <c r="AR449" s="15">
        <v>1400000</v>
      </c>
      <c r="AS449" s="15">
        <v>4232510.42</v>
      </c>
      <c r="AT449" s="15">
        <v>233000</v>
      </c>
      <c r="AU449" s="13">
        <v>5865510.42</v>
      </c>
      <c r="AV449" s="18">
        <v>5000</v>
      </c>
      <c r="AW449" s="18">
        <v>38000</v>
      </c>
      <c r="AX449" s="18">
        <v>0</v>
      </c>
      <c r="AY449" s="18">
        <v>0</v>
      </c>
      <c r="AZ449" s="18">
        <v>0</v>
      </c>
      <c r="BA449" s="18">
        <v>0</v>
      </c>
      <c r="BB449" s="18">
        <v>0</v>
      </c>
      <c r="BC449" s="18">
        <v>0</v>
      </c>
      <c r="BD449" s="18">
        <v>0</v>
      </c>
      <c r="BE449" s="18">
        <v>0</v>
      </c>
      <c r="BF449" s="18">
        <v>0</v>
      </c>
      <c r="BG449" s="18">
        <v>0</v>
      </c>
      <c r="BH449" s="18">
        <v>0</v>
      </c>
      <c r="BI449" s="18">
        <v>0</v>
      </c>
      <c r="BJ449" s="18">
        <v>0</v>
      </c>
      <c r="BK449" s="18">
        <v>0</v>
      </c>
      <c r="BL449" s="18">
        <v>0</v>
      </c>
      <c r="BM449" s="18">
        <v>0</v>
      </c>
      <c r="BN449" s="18">
        <v>0</v>
      </c>
      <c r="BO449" s="18">
        <v>0</v>
      </c>
      <c r="BP449" s="18">
        <v>0</v>
      </c>
      <c r="BQ449" s="18">
        <v>0</v>
      </c>
      <c r="BR449" s="18"/>
      <c r="BS449" s="19">
        <f t="shared" si="6"/>
        <v>13903092.469999999</v>
      </c>
    </row>
    <row r="450" spans="1:71" ht="15.75" customHeight="1">
      <c r="A450" s="3" t="s">
        <v>1016</v>
      </c>
      <c r="B450" s="3" t="s">
        <v>1017</v>
      </c>
      <c r="C450" s="3" t="s">
        <v>1015</v>
      </c>
      <c r="D450" s="5">
        <v>2478333400</v>
      </c>
      <c r="E450" s="5">
        <v>2894836100</v>
      </c>
      <c r="F450" s="6">
        <v>5373169500</v>
      </c>
      <c r="G450" s="7">
        <v>927100</v>
      </c>
      <c r="H450" s="7">
        <v>5372242400</v>
      </c>
      <c r="I450" s="8">
        <v>5893668</v>
      </c>
      <c r="J450" s="6">
        <v>5378136068</v>
      </c>
      <c r="K450" s="9">
        <v>5.7940000000000005</v>
      </c>
      <c r="L450" s="46">
        <v>42.07</v>
      </c>
      <c r="M450" s="46"/>
      <c r="N450" s="10">
        <v>0</v>
      </c>
      <c r="O450" s="11">
        <v>0</v>
      </c>
      <c r="P450" s="8">
        <v>0</v>
      </c>
      <c r="Q450" s="12">
        <v>7515063739</v>
      </c>
      <c r="R450" s="6">
        <v>12893199807</v>
      </c>
      <c r="S450" s="13">
        <v>70465359.62</v>
      </c>
      <c r="T450" s="13">
        <v>0</v>
      </c>
      <c r="U450" s="13">
        <v>0</v>
      </c>
      <c r="V450" s="14">
        <v>28044.97</v>
      </c>
      <c r="W450" s="14">
        <v>0</v>
      </c>
      <c r="X450" s="14">
        <v>70437314.65</v>
      </c>
      <c r="Y450" s="15">
        <v>0</v>
      </c>
      <c r="Z450" s="13">
        <v>70437314.65</v>
      </c>
      <c r="AA450" s="16">
        <v>0</v>
      </c>
      <c r="AB450" s="16">
        <v>0</v>
      </c>
      <c r="AC450" s="13">
        <v>1365873.64</v>
      </c>
      <c r="AD450" s="14">
        <v>148214264</v>
      </c>
      <c r="AE450" s="14">
        <v>0</v>
      </c>
      <c r="AF450" s="14">
        <v>0</v>
      </c>
      <c r="AG450" s="14">
        <v>87300767</v>
      </c>
      <c r="AH450" s="14">
        <v>0</v>
      </c>
      <c r="AI450" s="14">
        <v>4238179</v>
      </c>
      <c r="AJ450" s="17">
        <v>311556398.29</v>
      </c>
      <c r="AK450" s="18">
        <v>145076300</v>
      </c>
      <c r="AL450" s="18">
        <v>24755400</v>
      </c>
      <c r="AM450" s="18">
        <v>125044100</v>
      </c>
      <c r="AN450" s="18">
        <v>119395500</v>
      </c>
      <c r="AO450" s="18">
        <v>48503700</v>
      </c>
      <c r="AP450" s="18">
        <v>154151400</v>
      </c>
      <c r="AQ450" s="6">
        <v>616926400</v>
      </c>
      <c r="AR450" s="15">
        <v>10000000</v>
      </c>
      <c r="AS450" s="15">
        <v>29123971</v>
      </c>
      <c r="AT450" s="15">
        <v>2800000</v>
      </c>
      <c r="AU450" s="13">
        <v>41923971</v>
      </c>
      <c r="AV450" s="18">
        <v>49250</v>
      </c>
      <c r="AW450" s="18">
        <v>237000</v>
      </c>
      <c r="AX450" s="18">
        <v>0</v>
      </c>
      <c r="AY450" s="18">
        <v>927100</v>
      </c>
      <c r="AZ450" s="18">
        <v>0</v>
      </c>
      <c r="BA450" s="18">
        <v>0</v>
      </c>
      <c r="BB450" s="18">
        <v>0</v>
      </c>
      <c r="BC450" s="18">
        <v>0</v>
      </c>
      <c r="BD450" s="18">
        <v>0</v>
      </c>
      <c r="BE450" s="18">
        <v>0</v>
      </c>
      <c r="BF450" s="18">
        <v>0</v>
      </c>
      <c r="BG450" s="18">
        <v>0</v>
      </c>
      <c r="BH450" s="18">
        <v>0</v>
      </c>
      <c r="BI450" s="18">
        <v>0</v>
      </c>
      <c r="BJ450" s="18">
        <v>0</v>
      </c>
      <c r="BK450" s="18">
        <v>0</v>
      </c>
      <c r="BL450" s="18">
        <v>0</v>
      </c>
      <c r="BM450" s="18">
        <v>0</v>
      </c>
      <c r="BN450" s="18">
        <v>927100</v>
      </c>
      <c r="BO450" s="18">
        <v>0</v>
      </c>
      <c r="BP450" s="18">
        <v>0</v>
      </c>
      <c r="BQ450" s="18">
        <v>0</v>
      </c>
      <c r="BR450" s="18"/>
      <c r="BS450" s="19">
        <f t="shared" si="6"/>
        <v>129224738</v>
      </c>
    </row>
    <row r="451" spans="1:71" ht="15.75" customHeight="1">
      <c r="A451" s="3" t="s">
        <v>1018</v>
      </c>
      <c r="B451" s="3" t="s">
        <v>1019</v>
      </c>
      <c r="C451" s="3" t="s">
        <v>1015</v>
      </c>
      <c r="D451" s="5">
        <v>157851600</v>
      </c>
      <c r="E451" s="5">
        <v>348617000</v>
      </c>
      <c r="F451" s="6">
        <v>506468600</v>
      </c>
      <c r="G451" s="7">
        <v>0</v>
      </c>
      <c r="H451" s="7">
        <v>506468600</v>
      </c>
      <c r="I451" s="8">
        <v>0</v>
      </c>
      <c r="J451" s="6">
        <v>506468600</v>
      </c>
      <c r="K451" s="9">
        <v>5.1930000000000005</v>
      </c>
      <c r="L451" s="46">
        <v>59.95</v>
      </c>
      <c r="M451" s="46"/>
      <c r="N451" s="10">
        <v>0</v>
      </c>
      <c r="O451" s="11">
        <v>0</v>
      </c>
      <c r="P451" s="8">
        <v>0</v>
      </c>
      <c r="Q451" s="12">
        <v>340554428</v>
      </c>
      <c r="R451" s="6">
        <v>847023028</v>
      </c>
      <c r="S451" s="13">
        <v>4629245.12</v>
      </c>
      <c r="T451" s="13">
        <v>0</v>
      </c>
      <c r="U451" s="13">
        <v>0</v>
      </c>
      <c r="V451" s="14">
        <v>10029.28</v>
      </c>
      <c r="W451" s="14">
        <v>0</v>
      </c>
      <c r="X451" s="14">
        <v>4619215.84</v>
      </c>
      <c r="Y451" s="15">
        <v>0</v>
      </c>
      <c r="Z451" s="13">
        <v>4619215.84</v>
      </c>
      <c r="AA451" s="16">
        <v>0</v>
      </c>
      <c r="AB451" s="16">
        <v>0</v>
      </c>
      <c r="AC451" s="13">
        <v>89604.78</v>
      </c>
      <c r="AD451" s="14">
        <v>6566023</v>
      </c>
      <c r="AE451" s="14">
        <v>5548998</v>
      </c>
      <c r="AF451" s="14">
        <v>0</v>
      </c>
      <c r="AG451" s="14">
        <v>9190464.63</v>
      </c>
      <c r="AH451" s="14">
        <v>0</v>
      </c>
      <c r="AI451" s="14">
        <v>281711</v>
      </c>
      <c r="AJ451" s="17">
        <v>26296017.25</v>
      </c>
      <c r="AK451" s="18">
        <v>46236500</v>
      </c>
      <c r="AL451" s="18">
        <v>2449000</v>
      </c>
      <c r="AM451" s="18">
        <v>26960000</v>
      </c>
      <c r="AN451" s="18">
        <v>21524500</v>
      </c>
      <c r="AO451" s="18">
        <v>0</v>
      </c>
      <c r="AP451" s="18">
        <v>4070700</v>
      </c>
      <c r="AQ451" s="6">
        <v>101240700</v>
      </c>
      <c r="AR451" s="15">
        <v>1185000</v>
      </c>
      <c r="AS451" s="15">
        <v>2003932.42</v>
      </c>
      <c r="AT451" s="15">
        <v>515000</v>
      </c>
      <c r="AU451" s="13">
        <v>3703932.42</v>
      </c>
      <c r="AV451" s="18">
        <v>6250</v>
      </c>
      <c r="AW451" s="18">
        <v>16250</v>
      </c>
      <c r="AX451" s="18">
        <v>0</v>
      </c>
      <c r="AY451" s="18">
        <v>0</v>
      </c>
      <c r="AZ451" s="18">
        <v>0</v>
      </c>
      <c r="BA451" s="18">
        <v>0</v>
      </c>
      <c r="BB451" s="18">
        <v>0</v>
      </c>
      <c r="BC451" s="18">
        <v>0</v>
      </c>
      <c r="BD451" s="18">
        <v>0</v>
      </c>
      <c r="BE451" s="18">
        <v>0</v>
      </c>
      <c r="BF451" s="18">
        <v>0</v>
      </c>
      <c r="BG451" s="18">
        <v>0</v>
      </c>
      <c r="BH451" s="18">
        <v>0</v>
      </c>
      <c r="BI451" s="18">
        <v>0</v>
      </c>
      <c r="BJ451" s="18">
        <v>0</v>
      </c>
      <c r="BK451" s="18">
        <v>0</v>
      </c>
      <c r="BL451" s="18">
        <v>0</v>
      </c>
      <c r="BM451" s="18">
        <v>0</v>
      </c>
      <c r="BN451" s="18">
        <v>0</v>
      </c>
      <c r="BO451" s="18">
        <v>0</v>
      </c>
      <c r="BP451" s="18">
        <v>36022</v>
      </c>
      <c r="BQ451" s="18">
        <v>0</v>
      </c>
      <c r="BR451" s="18"/>
      <c r="BS451" s="19">
        <f aca="true" t="shared" si="7" ref="BS451:BS492">AU451+AG451</f>
        <v>12894397.05</v>
      </c>
    </row>
    <row r="452" spans="1:71" ht="15.75" customHeight="1">
      <c r="A452" s="3" t="s">
        <v>1020</v>
      </c>
      <c r="B452" s="3" t="s">
        <v>1021</v>
      </c>
      <c r="C452" s="3" t="s">
        <v>1015</v>
      </c>
      <c r="D452" s="5">
        <v>1056381400</v>
      </c>
      <c r="E452" s="5">
        <v>1586083900</v>
      </c>
      <c r="F452" s="6">
        <v>2642465300</v>
      </c>
      <c r="G452" s="7">
        <v>0</v>
      </c>
      <c r="H452" s="7">
        <v>2642465300</v>
      </c>
      <c r="I452" s="8">
        <v>863</v>
      </c>
      <c r="J452" s="6">
        <v>2642466163</v>
      </c>
      <c r="K452" s="9">
        <v>3</v>
      </c>
      <c r="L452" s="46">
        <v>86.29</v>
      </c>
      <c r="M452" s="46"/>
      <c r="N452" s="10">
        <v>0</v>
      </c>
      <c r="O452" s="11">
        <v>0</v>
      </c>
      <c r="P452" s="8">
        <v>0</v>
      </c>
      <c r="Q452" s="12">
        <v>430105909</v>
      </c>
      <c r="R452" s="6">
        <v>3072572072</v>
      </c>
      <c r="S452" s="13">
        <v>16792565.02</v>
      </c>
      <c r="T452" s="13">
        <v>0</v>
      </c>
      <c r="U452" s="13">
        <v>0</v>
      </c>
      <c r="V452" s="14">
        <v>0</v>
      </c>
      <c r="W452" s="14">
        <v>24929.82</v>
      </c>
      <c r="X452" s="14">
        <v>16817494.84</v>
      </c>
      <c r="Y452" s="15">
        <v>0</v>
      </c>
      <c r="Z452" s="13">
        <v>16817494.84</v>
      </c>
      <c r="AA452" s="16">
        <v>0</v>
      </c>
      <c r="AB452" s="16">
        <v>0</v>
      </c>
      <c r="AC452" s="13">
        <v>326063.11</v>
      </c>
      <c r="AD452" s="14">
        <v>44113255</v>
      </c>
      <c r="AE452" s="14">
        <v>0</v>
      </c>
      <c r="AF452" s="14">
        <v>0</v>
      </c>
      <c r="AG452" s="14">
        <v>16981942.09</v>
      </c>
      <c r="AH452" s="14">
        <v>0</v>
      </c>
      <c r="AI452" s="14">
        <v>1015621.19</v>
      </c>
      <c r="AJ452" s="17">
        <v>79254376.23</v>
      </c>
      <c r="AK452" s="18">
        <v>73914100</v>
      </c>
      <c r="AL452" s="18">
        <v>0</v>
      </c>
      <c r="AM452" s="18">
        <v>91668800</v>
      </c>
      <c r="AN452" s="18">
        <v>42624300</v>
      </c>
      <c r="AO452" s="18">
        <v>280500</v>
      </c>
      <c r="AP452" s="18">
        <v>16929900</v>
      </c>
      <c r="AQ452" s="6">
        <v>225417600</v>
      </c>
      <c r="AR452" s="15">
        <v>3131201.93</v>
      </c>
      <c r="AS452" s="15">
        <v>4062885.07</v>
      </c>
      <c r="AT452" s="15">
        <v>390000</v>
      </c>
      <c r="AU452" s="13">
        <v>7584087</v>
      </c>
      <c r="AV452" s="18">
        <v>7750</v>
      </c>
      <c r="AW452" s="18">
        <v>68250</v>
      </c>
      <c r="AX452" s="18">
        <v>0</v>
      </c>
      <c r="AY452" s="18">
        <v>0</v>
      </c>
      <c r="AZ452" s="18">
        <v>0</v>
      </c>
      <c r="BA452" s="18">
        <v>0</v>
      </c>
      <c r="BB452" s="18">
        <v>0</v>
      </c>
      <c r="BC452" s="18">
        <v>0</v>
      </c>
      <c r="BD452" s="18">
        <v>0</v>
      </c>
      <c r="BE452" s="18">
        <v>0</v>
      </c>
      <c r="BF452" s="18">
        <v>0</v>
      </c>
      <c r="BG452" s="18">
        <v>0</v>
      </c>
      <c r="BH452" s="18">
        <v>0</v>
      </c>
      <c r="BI452" s="18">
        <v>0</v>
      </c>
      <c r="BJ452" s="18">
        <v>0</v>
      </c>
      <c r="BK452" s="18">
        <v>0</v>
      </c>
      <c r="BL452" s="18">
        <v>0</v>
      </c>
      <c r="BM452" s="18">
        <v>0</v>
      </c>
      <c r="BN452" s="18">
        <v>0</v>
      </c>
      <c r="BO452" s="18">
        <v>0</v>
      </c>
      <c r="BP452" s="18">
        <v>0</v>
      </c>
      <c r="BQ452" s="18">
        <v>0</v>
      </c>
      <c r="BR452" s="18"/>
      <c r="BS452" s="19">
        <f t="shared" si="7"/>
        <v>24566029.09</v>
      </c>
    </row>
    <row r="453" spans="1:71" ht="15.75" customHeight="1">
      <c r="A453" s="3" t="s">
        <v>1022</v>
      </c>
      <c r="B453" s="3" t="s">
        <v>1023</v>
      </c>
      <c r="C453" s="3" t="s">
        <v>1015</v>
      </c>
      <c r="D453" s="5">
        <v>687068400</v>
      </c>
      <c r="E453" s="5">
        <v>855877200</v>
      </c>
      <c r="F453" s="6">
        <v>1542945600</v>
      </c>
      <c r="G453" s="7">
        <v>0</v>
      </c>
      <c r="H453" s="7">
        <v>1542945600</v>
      </c>
      <c r="I453" s="8">
        <v>4609700</v>
      </c>
      <c r="J453" s="6">
        <v>1547555300</v>
      </c>
      <c r="K453" s="9">
        <v>3.282</v>
      </c>
      <c r="L453" s="46">
        <v>78.9</v>
      </c>
      <c r="M453" s="46"/>
      <c r="N453" s="10">
        <v>0</v>
      </c>
      <c r="O453" s="11">
        <v>0</v>
      </c>
      <c r="P453" s="8">
        <v>0</v>
      </c>
      <c r="Q453" s="12">
        <v>420347862</v>
      </c>
      <c r="R453" s="6">
        <v>1967903162</v>
      </c>
      <c r="S453" s="13">
        <v>10755204.77</v>
      </c>
      <c r="T453" s="13">
        <v>0</v>
      </c>
      <c r="U453" s="13">
        <v>0</v>
      </c>
      <c r="V453" s="14">
        <v>1782.31</v>
      </c>
      <c r="W453" s="14">
        <v>0</v>
      </c>
      <c r="X453" s="14">
        <v>10753422.459999999</v>
      </c>
      <c r="Y453" s="15">
        <v>0</v>
      </c>
      <c r="Z453" s="13">
        <v>10753422.459999999</v>
      </c>
      <c r="AA453" s="16">
        <v>0</v>
      </c>
      <c r="AB453" s="16">
        <v>0</v>
      </c>
      <c r="AC453" s="13">
        <v>208513.45</v>
      </c>
      <c r="AD453" s="14">
        <v>16423952</v>
      </c>
      <c r="AE453" s="14">
        <v>8269642</v>
      </c>
      <c r="AF453" s="14">
        <v>0</v>
      </c>
      <c r="AG453" s="14">
        <v>14404333.27</v>
      </c>
      <c r="AH453" s="14">
        <v>77044</v>
      </c>
      <c r="AI453" s="14">
        <v>651432</v>
      </c>
      <c r="AJ453" s="17">
        <v>50788339.17999999</v>
      </c>
      <c r="AK453" s="18">
        <v>36103500</v>
      </c>
      <c r="AL453" s="18">
        <v>0</v>
      </c>
      <c r="AM453" s="18">
        <v>312239530</v>
      </c>
      <c r="AN453" s="18">
        <v>17540000</v>
      </c>
      <c r="AO453" s="18">
        <v>0</v>
      </c>
      <c r="AP453" s="18">
        <v>29126250</v>
      </c>
      <c r="AQ453" s="6">
        <v>395009280</v>
      </c>
      <c r="AR453" s="15">
        <v>2278000</v>
      </c>
      <c r="AS453" s="15">
        <v>5461523.98</v>
      </c>
      <c r="AT453" s="15">
        <v>400000</v>
      </c>
      <c r="AU453" s="13">
        <v>8139523.98</v>
      </c>
      <c r="AV453" s="18">
        <v>10000</v>
      </c>
      <c r="AW453" s="18">
        <v>43000</v>
      </c>
      <c r="AX453" s="18">
        <v>0</v>
      </c>
      <c r="AY453" s="18">
        <v>0</v>
      </c>
      <c r="AZ453" s="18">
        <v>0</v>
      </c>
      <c r="BA453" s="18">
        <v>0</v>
      </c>
      <c r="BB453" s="18">
        <v>0</v>
      </c>
      <c r="BC453" s="18">
        <v>0</v>
      </c>
      <c r="BD453" s="18">
        <v>0</v>
      </c>
      <c r="BE453" s="18">
        <v>0</v>
      </c>
      <c r="BF453" s="18">
        <v>0</v>
      </c>
      <c r="BG453" s="18">
        <v>0</v>
      </c>
      <c r="BH453" s="18">
        <v>0</v>
      </c>
      <c r="BI453" s="18">
        <v>0</v>
      </c>
      <c r="BJ453" s="18">
        <v>0</v>
      </c>
      <c r="BK453" s="18">
        <v>0</v>
      </c>
      <c r="BL453" s="18">
        <v>0</v>
      </c>
      <c r="BM453" s="18">
        <v>0</v>
      </c>
      <c r="BN453" s="18">
        <v>0</v>
      </c>
      <c r="BO453" s="18">
        <v>0</v>
      </c>
      <c r="BP453" s="18">
        <v>0</v>
      </c>
      <c r="BQ453" s="18">
        <v>0</v>
      </c>
      <c r="BR453" s="18"/>
      <c r="BS453" s="19">
        <f t="shared" si="7"/>
        <v>22543857.25</v>
      </c>
    </row>
    <row r="454" spans="1:71" ht="15.75" customHeight="1">
      <c r="A454" s="3" t="s">
        <v>1024</v>
      </c>
      <c r="B454" s="3" t="s">
        <v>1025</v>
      </c>
      <c r="C454" s="3" t="s">
        <v>1015</v>
      </c>
      <c r="D454" s="5">
        <v>486864050</v>
      </c>
      <c r="E454" s="5">
        <v>704579800</v>
      </c>
      <c r="F454" s="6">
        <v>1191443850</v>
      </c>
      <c r="G454" s="7">
        <v>0</v>
      </c>
      <c r="H454" s="7">
        <v>1191443850</v>
      </c>
      <c r="I454" s="8">
        <v>777</v>
      </c>
      <c r="J454" s="6">
        <v>1191444627</v>
      </c>
      <c r="K454" s="9">
        <v>2.959</v>
      </c>
      <c r="L454" s="46">
        <v>77.72</v>
      </c>
      <c r="M454" s="46"/>
      <c r="N454" s="10">
        <v>0</v>
      </c>
      <c r="O454" s="11">
        <v>0</v>
      </c>
      <c r="P454" s="8">
        <v>0</v>
      </c>
      <c r="Q454" s="12">
        <v>343228488</v>
      </c>
      <c r="R454" s="6">
        <v>1534673115</v>
      </c>
      <c r="S454" s="13">
        <v>8387467.39</v>
      </c>
      <c r="T454" s="13">
        <v>0</v>
      </c>
      <c r="U454" s="13">
        <v>0</v>
      </c>
      <c r="V454" s="14">
        <v>2551.9</v>
      </c>
      <c r="W454" s="14">
        <v>0</v>
      </c>
      <c r="X454" s="14">
        <v>8384915.489999999</v>
      </c>
      <c r="Y454" s="15">
        <v>0</v>
      </c>
      <c r="Z454" s="13">
        <v>8384915.489999999</v>
      </c>
      <c r="AA454" s="16">
        <v>0</v>
      </c>
      <c r="AB454" s="16">
        <v>0</v>
      </c>
      <c r="AC454" s="13">
        <v>162590.74</v>
      </c>
      <c r="AD454" s="14">
        <v>11985932</v>
      </c>
      <c r="AE454" s="14">
        <v>2338923</v>
      </c>
      <c r="AF454" s="14">
        <v>0</v>
      </c>
      <c r="AG454" s="14">
        <v>11871522.28</v>
      </c>
      <c r="AH454" s="14">
        <v>0</v>
      </c>
      <c r="AI454" s="14">
        <v>510591</v>
      </c>
      <c r="AJ454" s="17">
        <v>35254474.51</v>
      </c>
      <c r="AK454" s="18">
        <v>58420600</v>
      </c>
      <c r="AL454" s="18">
        <v>35547000</v>
      </c>
      <c r="AM454" s="18">
        <v>24164700</v>
      </c>
      <c r="AN454" s="18">
        <v>39690200</v>
      </c>
      <c r="AO454" s="18">
        <v>0</v>
      </c>
      <c r="AP454" s="18">
        <v>57260800</v>
      </c>
      <c r="AQ454" s="6">
        <v>215083300</v>
      </c>
      <c r="AR454" s="15">
        <v>1450000</v>
      </c>
      <c r="AS454" s="15">
        <v>2932069.05</v>
      </c>
      <c r="AT454" s="15">
        <v>340000</v>
      </c>
      <c r="AU454" s="13">
        <v>4722069.05</v>
      </c>
      <c r="AV454" s="18">
        <v>7250</v>
      </c>
      <c r="AW454" s="18">
        <v>45000</v>
      </c>
      <c r="AX454" s="18">
        <v>0</v>
      </c>
      <c r="AY454" s="18">
        <v>0</v>
      </c>
      <c r="AZ454" s="18">
        <v>0</v>
      </c>
      <c r="BA454" s="18">
        <v>0</v>
      </c>
      <c r="BB454" s="18">
        <v>0</v>
      </c>
      <c r="BC454" s="18">
        <v>0</v>
      </c>
      <c r="BD454" s="18">
        <v>0</v>
      </c>
      <c r="BE454" s="18">
        <v>0</v>
      </c>
      <c r="BF454" s="18">
        <v>0</v>
      </c>
      <c r="BG454" s="18">
        <v>0</v>
      </c>
      <c r="BH454" s="18">
        <v>0</v>
      </c>
      <c r="BI454" s="18">
        <v>0</v>
      </c>
      <c r="BJ454" s="18">
        <v>0</v>
      </c>
      <c r="BK454" s="18">
        <v>0</v>
      </c>
      <c r="BL454" s="18">
        <v>0</v>
      </c>
      <c r="BM454" s="18">
        <v>0</v>
      </c>
      <c r="BN454" s="18">
        <v>0</v>
      </c>
      <c r="BO454" s="18">
        <v>0</v>
      </c>
      <c r="BP454" s="18">
        <v>0</v>
      </c>
      <c r="BQ454" s="18">
        <v>0</v>
      </c>
      <c r="BR454" s="18"/>
      <c r="BS454" s="19">
        <f t="shared" si="7"/>
        <v>16593591.329999998</v>
      </c>
    </row>
    <row r="455" spans="1:71" ht="15.75" customHeight="1">
      <c r="A455" s="3" t="s">
        <v>1026</v>
      </c>
      <c r="B455" s="3" t="s">
        <v>1027</v>
      </c>
      <c r="C455" s="3" t="s">
        <v>1015</v>
      </c>
      <c r="D455" s="5">
        <v>870935800</v>
      </c>
      <c r="E455" s="5">
        <v>2077077500</v>
      </c>
      <c r="F455" s="6">
        <v>2948013300</v>
      </c>
      <c r="G455" s="7">
        <v>1789100</v>
      </c>
      <c r="H455" s="7">
        <v>2946224200</v>
      </c>
      <c r="I455" s="8">
        <v>8971408</v>
      </c>
      <c r="J455" s="6">
        <v>2955195608</v>
      </c>
      <c r="K455" s="9">
        <v>4.0040000000000004</v>
      </c>
      <c r="L455" s="46">
        <v>59.01</v>
      </c>
      <c r="M455" s="46"/>
      <c r="N455" s="10">
        <v>0</v>
      </c>
      <c r="O455" s="11">
        <v>0</v>
      </c>
      <c r="P455" s="8">
        <v>0</v>
      </c>
      <c r="Q455" s="12">
        <v>2138976685</v>
      </c>
      <c r="R455" s="6">
        <v>5094172293</v>
      </c>
      <c r="S455" s="13">
        <v>27841240.96</v>
      </c>
      <c r="T455" s="13">
        <v>0</v>
      </c>
      <c r="U455" s="13">
        <v>0</v>
      </c>
      <c r="V455" s="14">
        <v>44027.88</v>
      </c>
      <c r="W455" s="14">
        <v>0</v>
      </c>
      <c r="X455" s="14">
        <v>27797213.080000002</v>
      </c>
      <c r="Y455" s="15">
        <v>0</v>
      </c>
      <c r="Z455" s="13">
        <v>27797213.080000002</v>
      </c>
      <c r="AA455" s="16">
        <v>0</v>
      </c>
      <c r="AB455" s="16">
        <v>0</v>
      </c>
      <c r="AC455" s="13">
        <v>539267.86</v>
      </c>
      <c r="AD455" s="14">
        <v>16986763</v>
      </c>
      <c r="AE455" s="14">
        <v>0</v>
      </c>
      <c r="AF455" s="14">
        <v>0</v>
      </c>
      <c r="AG455" s="14">
        <v>71334360</v>
      </c>
      <c r="AH455" s="14">
        <v>0</v>
      </c>
      <c r="AI455" s="14">
        <v>1658748</v>
      </c>
      <c r="AJ455" s="17">
        <v>118316351.94</v>
      </c>
      <c r="AK455" s="18">
        <v>247369400</v>
      </c>
      <c r="AL455" s="18">
        <v>39135400</v>
      </c>
      <c r="AM455" s="18">
        <v>172093300</v>
      </c>
      <c r="AN455" s="18">
        <v>173694800</v>
      </c>
      <c r="AO455" s="18">
        <v>0</v>
      </c>
      <c r="AP455" s="18">
        <v>107142100</v>
      </c>
      <c r="AQ455" s="6">
        <v>739435000</v>
      </c>
      <c r="AR455" s="15">
        <v>5321000</v>
      </c>
      <c r="AS455" s="15">
        <v>29731710</v>
      </c>
      <c r="AT455" s="15">
        <v>105271</v>
      </c>
      <c r="AU455" s="13">
        <v>35157981</v>
      </c>
      <c r="AV455" s="18">
        <v>29500</v>
      </c>
      <c r="AW455" s="18">
        <v>31250</v>
      </c>
      <c r="AX455" s="18">
        <v>0</v>
      </c>
      <c r="AY455" s="18">
        <v>0</v>
      </c>
      <c r="AZ455" s="18">
        <v>0</v>
      </c>
      <c r="BA455" s="18">
        <v>0</v>
      </c>
      <c r="BB455" s="18">
        <v>0</v>
      </c>
      <c r="BC455" s="18">
        <v>0</v>
      </c>
      <c r="BD455" s="18">
        <v>0</v>
      </c>
      <c r="BE455" s="18">
        <v>0</v>
      </c>
      <c r="BF455" s="18">
        <v>0</v>
      </c>
      <c r="BG455" s="18">
        <v>1776600</v>
      </c>
      <c r="BH455" s="18">
        <v>0</v>
      </c>
      <c r="BI455" s="18">
        <v>0</v>
      </c>
      <c r="BJ455" s="18">
        <v>0</v>
      </c>
      <c r="BK455" s="18">
        <v>12500</v>
      </c>
      <c r="BL455" s="18">
        <v>0</v>
      </c>
      <c r="BM455" s="18">
        <v>0</v>
      </c>
      <c r="BN455" s="18">
        <v>1789100</v>
      </c>
      <c r="BO455" s="18">
        <v>0</v>
      </c>
      <c r="BP455" s="18">
        <v>0</v>
      </c>
      <c r="BQ455" s="18">
        <v>0</v>
      </c>
      <c r="BR455" s="18"/>
      <c r="BS455" s="19">
        <f t="shared" si="7"/>
        <v>106492341</v>
      </c>
    </row>
    <row r="456" spans="1:71" ht="15.75" customHeight="1">
      <c r="A456" s="3" t="s">
        <v>1028</v>
      </c>
      <c r="B456" s="3" t="s">
        <v>1029</v>
      </c>
      <c r="C456" s="3" t="s">
        <v>1015</v>
      </c>
      <c r="D456" s="5">
        <v>1721918360</v>
      </c>
      <c r="E456" s="5">
        <v>4339529633</v>
      </c>
      <c r="F456" s="6">
        <v>6061447993</v>
      </c>
      <c r="G456" s="7">
        <v>0</v>
      </c>
      <c r="H456" s="7">
        <v>6061447993</v>
      </c>
      <c r="I456" s="8">
        <v>13181928</v>
      </c>
      <c r="J456" s="6">
        <v>6074629921</v>
      </c>
      <c r="K456" s="9">
        <v>4.9030000000000005</v>
      </c>
      <c r="L456" s="46">
        <v>59.35</v>
      </c>
      <c r="M456" s="46"/>
      <c r="N456" s="10">
        <v>0</v>
      </c>
      <c r="O456" s="11">
        <v>0</v>
      </c>
      <c r="P456" s="8">
        <v>0</v>
      </c>
      <c r="Q456" s="12">
        <v>4237121940</v>
      </c>
      <c r="R456" s="6">
        <v>10311751861</v>
      </c>
      <c r="S456" s="13">
        <v>56356941.19</v>
      </c>
      <c r="T456" s="13">
        <v>0</v>
      </c>
      <c r="U456" s="13">
        <v>0</v>
      </c>
      <c r="V456" s="14">
        <v>636104.46</v>
      </c>
      <c r="W456" s="14">
        <v>0</v>
      </c>
      <c r="X456" s="14">
        <v>55720836.73</v>
      </c>
      <c r="Y456" s="15">
        <v>0</v>
      </c>
      <c r="Z456" s="13">
        <v>55720836.73</v>
      </c>
      <c r="AA456" s="16">
        <v>0</v>
      </c>
      <c r="AB456" s="16">
        <v>0</v>
      </c>
      <c r="AC456" s="13">
        <v>1085805.68</v>
      </c>
      <c r="AD456" s="14">
        <v>70153257</v>
      </c>
      <c r="AE456" s="14">
        <v>0</v>
      </c>
      <c r="AF456" s="14">
        <v>0</v>
      </c>
      <c r="AG456" s="14">
        <v>167408305.13</v>
      </c>
      <c r="AH456" s="14">
        <v>0</v>
      </c>
      <c r="AI456" s="14">
        <v>3410719.6</v>
      </c>
      <c r="AJ456" s="17">
        <v>297778924.14</v>
      </c>
      <c r="AK456" s="18">
        <v>428410200</v>
      </c>
      <c r="AL456" s="18">
        <v>28717300</v>
      </c>
      <c r="AM456" s="18">
        <v>696627000</v>
      </c>
      <c r="AN456" s="18">
        <v>335096900</v>
      </c>
      <c r="AO456" s="18">
        <v>25017400</v>
      </c>
      <c r="AP456" s="18">
        <v>363111566</v>
      </c>
      <c r="AQ456" s="6">
        <v>1876980366</v>
      </c>
      <c r="AR456" s="15">
        <v>1000000</v>
      </c>
      <c r="AS456" s="15">
        <v>125553504.06</v>
      </c>
      <c r="AT456" s="15">
        <v>12600000</v>
      </c>
      <c r="AU456" s="13">
        <v>139153504.06</v>
      </c>
      <c r="AV456" s="18">
        <v>47250</v>
      </c>
      <c r="AW456" s="18">
        <v>81250</v>
      </c>
      <c r="AX456" s="18">
        <v>0</v>
      </c>
      <c r="AY456" s="18">
        <v>0</v>
      </c>
      <c r="AZ456" s="18">
        <v>0</v>
      </c>
      <c r="BA456" s="18">
        <v>0</v>
      </c>
      <c r="BB456" s="18">
        <v>0</v>
      </c>
      <c r="BC456" s="18">
        <v>0</v>
      </c>
      <c r="BD456" s="18">
        <v>0</v>
      </c>
      <c r="BE456" s="18">
        <v>0</v>
      </c>
      <c r="BF456" s="18">
        <v>0</v>
      </c>
      <c r="BG456" s="18">
        <v>0</v>
      </c>
      <c r="BH456" s="18">
        <v>0</v>
      </c>
      <c r="BI456" s="18">
        <v>0</v>
      </c>
      <c r="BJ456" s="18">
        <v>0</v>
      </c>
      <c r="BK456" s="18">
        <v>0</v>
      </c>
      <c r="BL456" s="18">
        <v>0</v>
      </c>
      <c r="BM456" s="18">
        <v>0</v>
      </c>
      <c r="BN456" s="18">
        <v>0</v>
      </c>
      <c r="BO456" s="18">
        <v>0</v>
      </c>
      <c r="BP456" s="18">
        <v>0</v>
      </c>
      <c r="BQ456" s="18">
        <v>0</v>
      </c>
      <c r="BR456" s="18"/>
      <c r="BS456" s="19">
        <f t="shared" si="7"/>
        <v>306561809.19</v>
      </c>
    </row>
    <row r="457" spans="1:71" ht="15.75" customHeight="1">
      <c r="A457" s="3" t="s">
        <v>1030</v>
      </c>
      <c r="B457" s="3" t="s">
        <v>1031</v>
      </c>
      <c r="C457" s="3" t="s">
        <v>1015</v>
      </c>
      <c r="D457" s="5">
        <v>476003800</v>
      </c>
      <c r="E457" s="5">
        <v>712839400</v>
      </c>
      <c r="F457" s="6">
        <v>1188843200</v>
      </c>
      <c r="G457" s="7">
        <v>0</v>
      </c>
      <c r="H457" s="7">
        <v>1188843200</v>
      </c>
      <c r="I457" s="8">
        <v>0</v>
      </c>
      <c r="J457" s="6">
        <v>1188843200</v>
      </c>
      <c r="K457" s="9">
        <v>3.835</v>
      </c>
      <c r="L457" s="46">
        <v>77.48</v>
      </c>
      <c r="M457" s="46"/>
      <c r="N457" s="10">
        <v>0</v>
      </c>
      <c r="O457" s="11">
        <v>0</v>
      </c>
      <c r="P457" s="8">
        <v>0</v>
      </c>
      <c r="Q457" s="12">
        <v>353588440</v>
      </c>
      <c r="R457" s="6">
        <v>1542431640</v>
      </c>
      <c r="S457" s="13">
        <v>8429870.15</v>
      </c>
      <c r="T457" s="13">
        <v>0</v>
      </c>
      <c r="U457" s="13">
        <v>0</v>
      </c>
      <c r="V457" s="14">
        <v>11394.49</v>
      </c>
      <c r="W457" s="14">
        <v>0</v>
      </c>
      <c r="X457" s="14">
        <v>8418475.66</v>
      </c>
      <c r="Y457" s="15">
        <v>0</v>
      </c>
      <c r="Z457" s="13">
        <v>8418475.66</v>
      </c>
      <c r="AA457" s="16">
        <v>0</v>
      </c>
      <c r="AB457" s="16">
        <v>0</v>
      </c>
      <c r="AC457" s="13">
        <v>163275.27</v>
      </c>
      <c r="AD457" s="14">
        <v>25834790</v>
      </c>
      <c r="AE457" s="14">
        <v>0</v>
      </c>
      <c r="AF457" s="14">
        <v>0</v>
      </c>
      <c r="AG457" s="14">
        <v>10540874.2</v>
      </c>
      <c r="AH457" s="14">
        <v>118843</v>
      </c>
      <c r="AI457" s="14">
        <v>512003</v>
      </c>
      <c r="AJ457" s="17">
        <v>45588261.129999995</v>
      </c>
      <c r="AK457" s="18">
        <v>29025300</v>
      </c>
      <c r="AL457" s="18">
        <v>0</v>
      </c>
      <c r="AM457" s="18">
        <v>43876000</v>
      </c>
      <c r="AN457" s="18">
        <v>25842400</v>
      </c>
      <c r="AO457" s="18">
        <v>0</v>
      </c>
      <c r="AP457" s="18">
        <v>22983800</v>
      </c>
      <c r="AQ457" s="6">
        <v>121727500</v>
      </c>
      <c r="AR457" s="15">
        <v>1950000</v>
      </c>
      <c r="AS457" s="15">
        <v>2944463.32</v>
      </c>
      <c r="AT457" s="15">
        <v>418000</v>
      </c>
      <c r="AU457" s="13">
        <v>5312463.32</v>
      </c>
      <c r="AV457" s="18">
        <v>6000</v>
      </c>
      <c r="AW457" s="18">
        <v>46500</v>
      </c>
      <c r="AX457" s="18">
        <v>0</v>
      </c>
      <c r="AY457" s="18">
        <v>0</v>
      </c>
      <c r="AZ457" s="18">
        <v>0</v>
      </c>
      <c r="BA457" s="18">
        <v>0</v>
      </c>
      <c r="BB457" s="18">
        <v>0</v>
      </c>
      <c r="BC457" s="18">
        <v>0</v>
      </c>
      <c r="BD457" s="18">
        <v>0</v>
      </c>
      <c r="BE457" s="18">
        <v>0</v>
      </c>
      <c r="BF457" s="18">
        <v>0</v>
      </c>
      <c r="BG457" s="18">
        <v>0</v>
      </c>
      <c r="BH457" s="18">
        <v>0</v>
      </c>
      <c r="BI457" s="18">
        <v>0</v>
      </c>
      <c r="BJ457" s="18">
        <v>0</v>
      </c>
      <c r="BK457" s="18">
        <v>0</v>
      </c>
      <c r="BL457" s="18">
        <v>0</v>
      </c>
      <c r="BM457" s="18">
        <v>0</v>
      </c>
      <c r="BN457" s="18">
        <v>0</v>
      </c>
      <c r="BO457" s="18">
        <v>0</v>
      </c>
      <c r="BP457" s="18">
        <v>0</v>
      </c>
      <c r="BQ457" s="18">
        <v>0</v>
      </c>
      <c r="BR457" s="18"/>
      <c r="BS457" s="19">
        <f t="shared" si="7"/>
        <v>15853337.52</v>
      </c>
    </row>
    <row r="458" spans="1:71" ht="15.75" customHeight="1">
      <c r="A458" s="3" t="s">
        <v>1032</v>
      </c>
      <c r="B458" s="3" t="s">
        <v>1033</v>
      </c>
      <c r="C458" s="3" t="s">
        <v>1015</v>
      </c>
      <c r="D458" s="5">
        <v>74335800</v>
      </c>
      <c r="E458" s="5">
        <v>188169000</v>
      </c>
      <c r="F458" s="6">
        <v>262504800</v>
      </c>
      <c r="G458" s="7">
        <v>0</v>
      </c>
      <c r="H458" s="7">
        <v>262504800</v>
      </c>
      <c r="I458" s="8">
        <v>145000</v>
      </c>
      <c r="J458" s="6">
        <v>262649800</v>
      </c>
      <c r="K458" s="9">
        <v>5.522</v>
      </c>
      <c r="L458" s="46">
        <v>58.89</v>
      </c>
      <c r="M458" s="46"/>
      <c r="N458" s="10">
        <v>0</v>
      </c>
      <c r="O458" s="11">
        <v>0</v>
      </c>
      <c r="P458" s="8">
        <v>0</v>
      </c>
      <c r="Q458" s="12">
        <v>184742820</v>
      </c>
      <c r="R458" s="6">
        <v>447392620</v>
      </c>
      <c r="S458" s="13">
        <v>2445140.25</v>
      </c>
      <c r="T458" s="13">
        <v>0</v>
      </c>
      <c r="U458" s="13">
        <v>0</v>
      </c>
      <c r="V458" s="14">
        <v>143.85</v>
      </c>
      <c r="W458" s="14">
        <v>0</v>
      </c>
      <c r="X458" s="14">
        <v>2444996.4</v>
      </c>
      <c r="Y458" s="15">
        <v>0</v>
      </c>
      <c r="Z458" s="13">
        <v>2444996.4</v>
      </c>
      <c r="AA458" s="16">
        <v>0</v>
      </c>
      <c r="AB458" s="16">
        <v>0</v>
      </c>
      <c r="AC458" s="13">
        <v>47409.21</v>
      </c>
      <c r="AD458" s="14">
        <v>3195824</v>
      </c>
      <c r="AE458" s="14">
        <v>3685485</v>
      </c>
      <c r="AF458" s="14">
        <v>0</v>
      </c>
      <c r="AG458" s="14">
        <v>5127835.32</v>
      </c>
      <c r="AH458" s="14">
        <v>0</v>
      </c>
      <c r="AI458" s="14">
        <v>0</v>
      </c>
      <c r="AJ458" s="17">
        <v>14501549.93</v>
      </c>
      <c r="AK458" s="18">
        <v>14573800</v>
      </c>
      <c r="AL458" s="18">
        <v>7203800</v>
      </c>
      <c r="AM458" s="18">
        <v>5723700</v>
      </c>
      <c r="AN458" s="18">
        <v>9138000</v>
      </c>
      <c r="AO458" s="18">
        <v>0</v>
      </c>
      <c r="AP458" s="18">
        <v>1642800</v>
      </c>
      <c r="AQ458" s="6">
        <v>38282100</v>
      </c>
      <c r="AR458" s="15">
        <v>364840.29</v>
      </c>
      <c r="AS458" s="15">
        <v>2048316.28</v>
      </c>
      <c r="AT458" s="15">
        <v>370283</v>
      </c>
      <c r="AU458" s="13">
        <v>2783439.57</v>
      </c>
      <c r="AV458" s="18">
        <v>4250</v>
      </c>
      <c r="AW458" s="18">
        <v>5000</v>
      </c>
      <c r="AX458" s="18">
        <v>0</v>
      </c>
      <c r="AY458" s="18">
        <v>0</v>
      </c>
      <c r="AZ458" s="18">
        <v>0</v>
      </c>
      <c r="BA458" s="18">
        <v>0</v>
      </c>
      <c r="BB458" s="18">
        <v>0</v>
      </c>
      <c r="BC458" s="18">
        <v>0</v>
      </c>
      <c r="BD458" s="18">
        <v>0</v>
      </c>
      <c r="BE458" s="18">
        <v>0</v>
      </c>
      <c r="BF458" s="18">
        <v>0</v>
      </c>
      <c r="BG458" s="18">
        <v>0</v>
      </c>
      <c r="BH458" s="18">
        <v>0</v>
      </c>
      <c r="BI458" s="18">
        <v>0</v>
      </c>
      <c r="BJ458" s="18">
        <v>0</v>
      </c>
      <c r="BK458" s="18">
        <v>0</v>
      </c>
      <c r="BL458" s="18">
        <v>0</v>
      </c>
      <c r="BM458" s="18">
        <v>0</v>
      </c>
      <c r="BN458" s="18">
        <v>0</v>
      </c>
      <c r="BO458" s="18">
        <v>0</v>
      </c>
      <c r="BP458" s="18">
        <v>0</v>
      </c>
      <c r="BQ458" s="18">
        <v>0</v>
      </c>
      <c r="BR458" s="18"/>
      <c r="BS458" s="19">
        <f t="shared" si="7"/>
        <v>7911274.890000001</v>
      </c>
    </row>
    <row r="459" spans="1:71" ht="15.75" customHeight="1">
      <c r="A459" s="3" t="s">
        <v>1034</v>
      </c>
      <c r="B459" s="3" t="s">
        <v>1035</v>
      </c>
      <c r="C459" s="3" t="s">
        <v>1015</v>
      </c>
      <c r="D459" s="5">
        <v>727514000</v>
      </c>
      <c r="E459" s="5">
        <v>727030100</v>
      </c>
      <c r="F459" s="6">
        <v>1454544100</v>
      </c>
      <c r="G459" s="7">
        <v>0</v>
      </c>
      <c r="H459" s="7">
        <v>1454544100</v>
      </c>
      <c r="I459" s="8">
        <v>0</v>
      </c>
      <c r="J459" s="6">
        <v>1454544100</v>
      </c>
      <c r="K459" s="9">
        <v>4.025</v>
      </c>
      <c r="L459" s="46">
        <v>72.25</v>
      </c>
      <c r="M459" s="46"/>
      <c r="N459" s="10">
        <v>0</v>
      </c>
      <c r="O459" s="11">
        <v>0</v>
      </c>
      <c r="P459" s="8">
        <v>0</v>
      </c>
      <c r="Q459" s="12">
        <v>559302762</v>
      </c>
      <c r="R459" s="6">
        <v>2013846862</v>
      </c>
      <c r="S459" s="13">
        <v>11006301.42</v>
      </c>
      <c r="T459" s="13">
        <v>0</v>
      </c>
      <c r="U459" s="13">
        <v>0</v>
      </c>
      <c r="V459" s="14">
        <v>11652.41</v>
      </c>
      <c r="W459" s="14">
        <v>0</v>
      </c>
      <c r="X459" s="14">
        <v>10994649.01</v>
      </c>
      <c r="Y459" s="15">
        <v>0</v>
      </c>
      <c r="Z459" s="13">
        <v>10994649.01</v>
      </c>
      <c r="AA459" s="16">
        <v>0</v>
      </c>
      <c r="AB459" s="16">
        <v>0</v>
      </c>
      <c r="AC459" s="13">
        <v>213215.78</v>
      </c>
      <c r="AD459" s="14">
        <v>22777379</v>
      </c>
      <c r="AE459" s="14">
        <v>11793393</v>
      </c>
      <c r="AF459" s="14">
        <v>0</v>
      </c>
      <c r="AG459" s="14">
        <v>12609818.43</v>
      </c>
      <c r="AH459" s="14">
        <v>145454.41</v>
      </c>
      <c r="AI459" s="14">
        <v>0</v>
      </c>
      <c r="AJ459" s="17">
        <v>58533909.629999995</v>
      </c>
      <c r="AK459" s="18">
        <v>28227400</v>
      </c>
      <c r="AL459" s="18">
        <v>5547900</v>
      </c>
      <c r="AM459" s="18">
        <v>84204100</v>
      </c>
      <c r="AN459" s="18">
        <v>10078000</v>
      </c>
      <c r="AO459" s="18">
        <v>9300</v>
      </c>
      <c r="AP459" s="18">
        <v>19034400</v>
      </c>
      <c r="AQ459" s="6">
        <v>147101100</v>
      </c>
      <c r="AR459" s="15">
        <v>1425000</v>
      </c>
      <c r="AS459" s="15">
        <v>2779485.7</v>
      </c>
      <c r="AT459" s="15">
        <v>540000</v>
      </c>
      <c r="AU459" s="13">
        <v>4744485.7</v>
      </c>
      <c r="AV459" s="18">
        <v>7000</v>
      </c>
      <c r="AW459" s="18">
        <v>59750</v>
      </c>
      <c r="AX459" s="18">
        <v>0</v>
      </c>
      <c r="AY459" s="18">
        <v>0</v>
      </c>
      <c r="AZ459" s="18">
        <v>0</v>
      </c>
      <c r="BA459" s="18">
        <v>0</v>
      </c>
      <c r="BB459" s="18">
        <v>0</v>
      </c>
      <c r="BC459" s="18">
        <v>0</v>
      </c>
      <c r="BD459" s="18">
        <v>0</v>
      </c>
      <c r="BE459" s="18">
        <v>0</v>
      </c>
      <c r="BF459" s="18">
        <v>0</v>
      </c>
      <c r="BG459" s="18">
        <v>0</v>
      </c>
      <c r="BH459" s="18">
        <v>0</v>
      </c>
      <c r="BI459" s="18">
        <v>0</v>
      </c>
      <c r="BJ459" s="18">
        <v>0</v>
      </c>
      <c r="BK459" s="18">
        <v>0</v>
      </c>
      <c r="BL459" s="18">
        <v>0</v>
      </c>
      <c r="BM459" s="18">
        <v>0</v>
      </c>
      <c r="BN459" s="18">
        <v>0</v>
      </c>
      <c r="BO459" s="18">
        <v>0</v>
      </c>
      <c r="BP459" s="18">
        <v>0</v>
      </c>
      <c r="BQ459" s="18">
        <v>0</v>
      </c>
      <c r="BR459" s="18"/>
      <c r="BS459" s="19">
        <f t="shared" si="7"/>
        <v>17354304.13</v>
      </c>
    </row>
    <row r="460" spans="1:71" ht="15.75" customHeight="1">
      <c r="A460" s="3" t="s">
        <v>1036</v>
      </c>
      <c r="B460" s="3" t="s">
        <v>1037</v>
      </c>
      <c r="C460" s="3" t="s">
        <v>1015</v>
      </c>
      <c r="D460" s="5">
        <v>1117788700</v>
      </c>
      <c r="E460" s="5">
        <v>1372551400</v>
      </c>
      <c r="F460" s="6">
        <v>2490340100</v>
      </c>
      <c r="G460" s="7">
        <v>289900</v>
      </c>
      <c r="H460" s="7">
        <v>2490050200</v>
      </c>
      <c r="I460" s="8">
        <v>0</v>
      </c>
      <c r="J460" s="6">
        <v>2490050200</v>
      </c>
      <c r="K460" s="9">
        <v>2.593</v>
      </c>
      <c r="L460" s="46">
        <v>70.94</v>
      </c>
      <c r="M460" s="46"/>
      <c r="N460" s="10">
        <v>0</v>
      </c>
      <c r="O460" s="11">
        <v>0</v>
      </c>
      <c r="P460" s="8">
        <v>0</v>
      </c>
      <c r="Q460" s="12">
        <v>1033143138</v>
      </c>
      <c r="R460" s="6">
        <v>3523193338</v>
      </c>
      <c r="S460" s="13">
        <v>19255350.83</v>
      </c>
      <c r="T460" s="13">
        <v>0</v>
      </c>
      <c r="U460" s="13">
        <v>0</v>
      </c>
      <c r="V460" s="14">
        <v>144135.68</v>
      </c>
      <c r="W460" s="14">
        <v>0</v>
      </c>
      <c r="X460" s="14">
        <v>19111215.15</v>
      </c>
      <c r="Y460" s="15">
        <v>0</v>
      </c>
      <c r="Z460" s="13">
        <v>19111215.15</v>
      </c>
      <c r="AA460" s="16">
        <v>0</v>
      </c>
      <c r="AB460" s="16">
        <v>0</v>
      </c>
      <c r="AC460" s="13">
        <v>370925.96</v>
      </c>
      <c r="AD460" s="14">
        <v>17216286</v>
      </c>
      <c r="AE460" s="14">
        <v>12368623</v>
      </c>
      <c r="AF460" s="14">
        <v>0</v>
      </c>
      <c r="AG460" s="14">
        <v>14314990</v>
      </c>
      <c r="AH460" s="14">
        <v>0</v>
      </c>
      <c r="AI460" s="14">
        <v>1160383</v>
      </c>
      <c r="AJ460" s="17">
        <v>64542423.11</v>
      </c>
      <c r="AK460" s="18">
        <v>22260500</v>
      </c>
      <c r="AL460" s="18">
        <v>0</v>
      </c>
      <c r="AM460" s="18">
        <v>123329900</v>
      </c>
      <c r="AN460" s="18">
        <v>33784200</v>
      </c>
      <c r="AO460" s="18">
        <v>56676400</v>
      </c>
      <c r="AP460" s="18">
        <v>51175000</v>
      </c>
      <c r="AQ460" s="6">
        <v>287226000</v>
      </c>
      <c r="AR460" s="15">
        <v>3190000</v>
      </c>
      <c r="AS460" s="15">
        <v>3374084</v>
      </c>
      <c r="AT460" s="15">
        <v>475000</v>
      </c>
      <c r="AU460" s="13">
        <v>7039084</v>
      </c>
      <c r="AV460" s="18">
        <v>17250</v>
      </c>
      <c r="AW460" s="18">
        <v>44500</v>
      </c>
      <c r="AX460" s="18">
        <v>0</v>
      </c>
      <c r="AY460" s="18">
        <v>289900</v>
      </c>
      <c r="AZ460" s="18">
        <v>0</v>
      </c>
      <c r="BA460" s="18">
        <v>0</v>
      </c>
      <c r="BB460" s="18">
        <v>0</v>
      </c>
      <c r="BC460" s="18">
        <v>0</v>
      </c>
      <c r="BD460" s="18">
        <v>0</v>
      </c>
      <c r="BE460" s="18">
        <v>0</v>
      </c>
      <c r="BF460" s="18">
        <v>0</v>
      </c>
      <c r="BG460" s="18">
        <v>0</v>
      </c>
      <c r="BH460" s="18">
        <v>0</v>
      </c>
      <c r="BI460" s="18">
        <v>0</v>
      </c>
      <c r="BJ460" s="18">
        <v>0</v>
      </c>
      <c r="BK460" s="18">
        <v>0</v>
      </c>
      <c r="BL460" s="18">
        <v>0</v>
      </c>
      <c r="BM460" s="18">
        <v>0</v>
      </c>
      <c r="BN460" s="18">
        <v>289900</v>
      </c>
      <c r="BO460" s="18">
        <v>0</v>
      </c>
      <c r="BP460" s="18">
        <v>0</v>
      </c>
      <c r="BQ460" s="18">
        <v>0</v>
      </c>
      <c r="BR460" s="18"/>
      <c r="BS460" s="19">
        <f t="shared" si="7"/>
        <v>21354074</v>
      </c>
    </row>
    <row r="461" spans="1:71" ht="15.75" customHeight="1">
      <c r="A461" s="3" t="s">
        <v>1038</v>
      </c>
      <c r="B461" s="3" t="s">
        <v>1039</v>
      </c>
      <c r="C461" s="3" t="s">
        <v>1015</v>
      </c>
      <c r="D461" s="5">
        <v>428665100</v>
      </c>
      <c r="E461" s="5">
        <v>687012300</v>
      </c>
      <c r="F461" s="6">
        <v>1115677400</v>
      </c>
      <c r="G461" s="7">
        <v>0</v>
      </c>
      <c r="H461" s="7">
        <v>1115677400</v>
      </c>
      <c r="I461" s="8">
        <v>0</v>
      </c>
      <c r="J461" s="6">
        <v>1115677400</v>
      </c>
      <c r="K461" s="9">
        <v>4.227</v>
      </c>
      <c r="L461" s="46">
        <v>68.52000000000001</v>
      </c>
      <c r="M461" s="46"/>
      <c r="N461" s="10">
        <v>0</v>
      </c>
      <c r="O461" s="11">
        <v>0</v>
      </c>
      <c r="P461" s="8">
        <v>0</v>
      </c>
      <c r="Q461" s="12">
        <v>516257474</v>
      </c>
      <c r="R461" s="6">
        <v>1631934874</v>
      </c>
      <c r="S461" s="13">
        <v>8919033.25</v>
      </c>
      <c r="T461" s="13">
        <v>0</v>
      </c>
      <c r="U461" s="13">
        <v>0</v>
      </c>
      <c r="V461" s="14">
        <v>2991.75</v>
      </c>
      <c r="W461" s="14">
        <v>0</v>
      </c>
      <c r="X461" s="14">
        <v>8916041.5</v>
      </c>
      <c r="Y461" s="15">
        <v>0</v>
      </c>
      <c r="Z461" s="13">
        <v>8916041.5</v>
      </c>
      <c r="AA461" s="16">
        <v>0</v>
      </c>
      <c r="AB461" s="16">
        <v>0</v>
      </c>
      <c r="AC461" s="13">
        <v>172892.99</v>
      </c>
      <c r="AD461" s="14">
        <v>16703785</v>
      </c>
      <c r="AE461" s="14">
        <v>9266238</v>
      </c>
      <c r="AF461" s="14">
        <v>0</v>
      </c>
      <c r="AG461" s="14">
        <v>11438046.64</v>
      </c>
      <c r="AH461" s="14">
        <v>111567.74</v>
      </c>
      <c r="AI461" s="14">
        <v>542699.35</v>
      </c>
      <c r="AJ461" s="17">
        <v>47151271.220000006</v>
      </c>
      <c r="AK461" s="18">
        <v>38714300</v>
      </c>
      <c r="AL461" s="18">
        <v>0</v>
      </c>
      <c r="AM461" s="18">
        <v>417662400</v>
      </c>
      <c r="AN461" s="18">
        <v>11354200</v>
      </c>
      <c r="AO461" s="18">
        <v>115300</v>
      </c>
      <c r="AP461" s="18">
        <v>17957800</v>
      </c>
      <c r="AQ461" s="6">
        <v>485804000</v>
      </c>
      <c r="AR461" s="15">
        <v>1398750</v>
      </c>
      <c r="AS461" s="15">
        <v>2210258.13</v>
      </c>
      <c r="AT461" s="15">
        <v>312955</v>
      </c>
      <c r="AU461" s="13">
        <v>3921963.13</v>
      </c>
      <c r="AV461" s="18">
        <v>11500</v>
      </c>
      <c r="AW461" s="18">
        <v>79500</v>
      </c>
      <c r="AX461" s="18">
        <v>0</v>
      </c>
      <c r="AY461" s="18">
        <v>0</v>
      </c>
      <c r="AZ461" s="18">
        <v>0</v>
      </c>
      <c r="BA461" s="18">
        <v>0</v>
      </c>
      <c r="BB461" s="18">
        <v>0</v>
      </c>
      <c r="BC461" s="18">
        <v>0</v>
      </c>
      <c r="BD461" s="18">
        <v>0</v>
      </c>
      <c r="BE461" s="18">
        <v>0</v>
      </c>
      <c r="BF461" s="18">
        <v>0</v>
      </c>
      <c r="BG461" s="18">
        <v>0</v>
      </c>
      <c r="BH461" s="18">
        <v>0</v>
      </c>
      <c r="BI461" s="18">
        <v>0</v>
      </c>
      <c r="BJ461" s="18">
        <v>0</v>
      </c>
      <c r="BK461" s="18">
        <v>0</v>
      </c>
      <c r="BL461" s="18">
        <v>0</v>
      </c>
      <c r="BM461" s="18">
        <v>0</v>
      </c>
      <c r="BN461" s="18">
        <v>0</v>
      </c>
      <c r="BO461" s="18">
        <v>0</v>
      </c>
      <c r="BP461" s="18">
        <v>0</v>
      </c>
      <c r="BQ461" s="18">
        <v>0</v>
      </c>
      <c r="BR461" s="18"/>
      <c r="BS461" s="19">
        <f t="shared" si="7"/>
        <v>15360009.77</v>
      </c>
    </row>
    <row r="462" spans="1:71" ht="15.75" customHeight="1">
      <c r="A462" s="3" t="s">
        <v>1040</v>
      </c>
      <c r="B462" s="3" t="s">
        <v>1041</v>
      </c>
      <c r="C462" s="3" t="s">
        <v>1015</v>
      </c>
      <c r="D462" s="5">
        <v>2357586500</v>
      </c>
      <c r="E462" s="5">
        <v>2926104200</v>
      </c>
      <c r="F462" s="6">
        <v>5283690700</v>
      </c>
      <c r="G462" s="7">
        <v>112800</v>
      </c>
      <c r="H462" s="7">
        <v>5283577900</v>
      </c>
      <c r="I462" s="8">
        <v>0</v>
      </c>
      <c r="J462" s="6">
        <v>5283577900</v>
      </c>
      <c r="K462" s="9">
        <v>5.718</v>
      </c>
      <c r="L462" s="46">
        <v>44.879999999999995</v>
      </c>
      <c r="M462" s="46"/>
      <c r="N462" s="10">
        <v>0</v>
      </c>
      <c r="O462" s="11">
        <v>0</v>
      </c>
      <c r="P462" s="8">
        <v>0</v>
      </c>
      <c r="Q462" s="12">
        <v>6520775773</v>
      </c>
      <c r="R462" s="6">
        <v>11804353673</v>
      </c>
      <c r="S462" s="13">
        <v>64514475.78</v>
      </c>
      <c r="T462" s="13">
        <v>0</v>
      </c>
      <c r="U462" s="13">
        <v>0</v>
      </c>
      <c r="V462" s="14">
        <v>194980.77</v>
      </c>
      <c r="W462" s="14">
        <v>0</v>
      </c>
      <c r="X462" s="14">
        <v>64319495.01</v>
      </c>
      <c r="Y462" s="15">
        <v>0</v>
      </c>
      <c r="Z462" s="13">
        <v>64319495.01</v>
      </c>
      <c r="AA462" s="16">
        <v>0</v>
      </c>
      <c r="AB462" s="16">
        <v>0</v>
      </c>
      <c r="AC462" s="13">
        <v>1247875.95</v>
      </c>
      <c r="AD462" s="14">
        <v>167379881</v>
      </c>
      <c r="AE462" s="14">
        <v>0</v>
      </c>
      <c r="AF462" s="14">
        <v>0</v>
      </c>
      <c r="AG462" s="14">
        <v>64184457</v>
      </c>
      <c r="AH462" s="14">
        <v>1056716</v>
      </c>
      <c r="AI462" s="14">
        <v>3920919</v>
      </c>
      <c r="AJ462" s="17">
        <v>302109343.96000004</v>
      </c>
      <c r="AK462" s="18">
        <v>132995700</v>
      </c>
      <c r="AL462" s="18">
        <v>171187600</v>
      </c>
      <c r="AM462" s="18">
        <v>244152000</v>
      </c>
      <c r="AN462" s="18">
        <v>99684500</v>
      </c>
      <c r="AO462" s="18">
        <v>4700</v>
      </c>
      <c r="AP462" s="18">
        <v>85534300</v>
      </c>
      <c r="AQ462" s="6">
        <v>733558800</v>
      </c>
      <c r="AR462" s="15">
        <v>8789600</v>
      </c>
      <c r="AS462" s="15">
        <v>15546735</v>
      </c>
      <c r="AT462" s="15">
        <v>2100000</v>
      </c>
      <c r="AU462" s="13">
        <v>26436335</v>
      </c>
      <c r="AV462" s="18">
        <v>25500</v>
      </c>
      <c r="AW462" s="18">
        <v>204750</v>
      </c>
      <c r="AX462" s="18">
        <v>0</v>
      </c>
      <c r="AY462" s="18">
        <v>112800</v>
      </c>
      <c r="AZ462" s="18">
        <v>0</v>
      </c>
      <c r="BA462" s="18">
        <v>0</v>
      </c>
      <c r="BB462" s="18">
        <v>0</v>
      </c>
      <c r="BC462" s="18">
        <v>0</v>
      </c>
      <c r="BD462" s="18">
        <v>0</v>
      </c>
      <c r="BE462" s="18">
        <v>0</v>
      </c>
      <c r="BF462" s="18">
        <v>0</v>
      </c>
      <c r="BG462" s="18">
        <v>0</v>
      </c>
      <c r="BH462" s="18">
        <v>0</v>
      </c>
      <c r="BI462" s="18">
        <v>0</v>
      </c>
      <c r="BJ462" s="18">
        <v>0</v>
      </c>
      <c r="BK462" s="18">
        <v>0</v>
      </c>
      <c r="BL462" s="18">
        <v>0</v>
      </c>
      <c r="BM462" s="18">
        <v>0</v>
      </c>
      <c r="BN462" s="18">
        <v>112800</v>
      </c>
      <c r="BO462" s="18">
        <v>0</v>
      </c>
      <c r="BP462" s="18">
        <v>0</v>
      </c>
      <c r="BQ462" s="18">
        <v>0</v>
      </c>
      <c r="BR462" s="18"/>
      <c r="BS462" s="19">
        <f t="shared" si="7"/>
        <v>90620792</v>
      </c>
    </row>
    <row r="463" spans="1:71" ht="15.75" customHeight="1">
      <c r="A463" s="3" t="s">
        <v>1042</v>
      </c>
      <c r="B463" s="3" t="s">
        <v>1043</v>
      </c>
      <c r="C463" s="3" t="s">
        <v>1015</v>
      </c>
      <c r="D463" s="5">
        <v>1117216400</v>
      </c>
      <c r="E463" s="5">
        <v>1620390400</v>
      </c>
      <c r="F463" s="6">
        <v>2737606800</v>
      </c>
      <c r="G463" s="7">
        <v>48400</v>
      </c>
      <c r="H463" s="7">
        <v>2737558400</v>
      </c>
      <c r="I463" s="8">
        <v>100</v>
      </c>
      <c r="J463" s="6">
        <v>2737558500</v>
      </c>
      <c r="K463" s="9">
        <v>3.951</v>
      </c>
      <c r="L463" s="46">
        <v>71.22</v>
      </c>
      <c r="M463" s="46"/>
      <c r="N463" s="10">
        <v>0</v>
      </c>
      <c r="O463" s="11">
        <v>0</v>
      </c>
      <c r="P463" s="8">
        <v>0</v>
      </c>
      <c r="Q463" s="12">
        <v>1110344237</v>
      </c>
      <c r="R463" s="6">
        <v>3847902737</v>
      </c>
      <c r="S463" s="13">
        <v>21029989</v>
      </c>
      <c r="T463" s="13">
        <v>0</v>
      </c>
      <c r="U463" s="13">
        <v>0</v>
      </c>
      <c r="V463" s="14">
        <v>9958.32</v>
      </c>
      <c r="W463" s="14">
        <v>0</v>
      </c>
      <c r="X463" s="14">
        <v>21020030.68</v>
      </c>
      <c r="Y463" s="15">
        <v>0</v>
      </c>
      <c r="Z463" s="13">
        <v>21020030.68</v>
      </c>
      <c r="AA463" s="16">
        <v>0</v>
      </c>
      <c r="AB463" s="16">
        <v>0</v>
      </c>
      <c r="AC463" s="13">
        <v>407596.98</v>
      </c>
      <c r="AD463" s="14">
        <v>62676891</v>
      </c>
      <c r="AE463" s="14">
        <v>0</v>
      </c>
      <c r="AF463" s="14">
        <v>0</v>
      </c>
      <c r="AG463" s="14">
        <v>22204605</v>
      </c>
      <c r="AH463" s="14">
        <v>547512</v>
      </c>
      <c r="AI463" s="14">
        <v>1279024</v>
      </c>
      <c r="AJ463" s="17">
        <v>108135659.66</v>
      </c>
      <c r="AK463" s="18">
        <v>52753400</v>
      </c>
      <c r="AL463" s="18">
        <v>0</v>
      </c>
      <c r="AM463" s="18">
        <v>158270100</v>
      </c>
      <c r="AN463" s="18">
        <v>26128000</v>
      </c>
      <c r="AO463" s="18">
        <v>793500</v>
      </c>
      <c r="AP463" s="18">
        <v>60471400</v>
      </c>
      <c r="AQ463" s="6">
        <v>298416400</v>
      </c>
      <c r="AR463" s="15">
        <v>3681788</v>
      </c>
      <c r="AS463" s="15">
        <v>9038999</v>
      </c>
      <c r="AT463" s="15">
        <v>1100000</v>
      </c>
      <c r="AU463" s="13">
        <v>13820787</v>
      </c>
      <c r="AV463" s="18">
        <v>28000</v>
      </c>
      <c r="AW463" s="18">
        <v>137750</v>
      </c>
      <c r="AX463" s="18">
        <v>0</v>
      </c>
      <c r="AY463" s="18">
        <v>0</v>
      </c>
      <c r="AZ463" s="18">
        <v>0</v>
      </c>
      <c r="BA463" s="18">
        <v>0</v>
      </c>
      <c r="BB463" s="18">
        <v>0</v>
      </c>
      <c r="BC463" s="18">
        <v>0</v>
      </c>
      <c r="BD463" s="18">
        <v>0</v>
      </c>
      <c r="BE463" s="18">
        <v>0</v>
      </c>
      <c r="BF463" s="18">
        <v>0</v>
      </c>
      <c r="BG463" s="18">
        <v>48400</v>
      </c>
      <c r="BH463" s="18">
        <v>0</v>
      </c>
      <c r="BI463" s="18">
        <v>0</v>
      </c>
      <c r="BJ463" s="18">
        <v>0</v>
      </c>
      <c r="BK463" s="18">
        <v>0</v>
      </c>
      <c r="BL463" s="18">
        <v>0</v>
      </c>
      <c r="BM463" s="18">
        <v>0</v>
      </c>
      <c r="BN463" s="18">
        <v>48400</v>
      </c>
      <c r="BO463" s="18">
        <v>0</v>
      </c>
      <c r="BP463" s="18">
        <v>0</v>
      </c>
      <c r="BQ463" s="18">
        <v>0</v>
      </c>
      <c r="BR463" s="18"/>
      <c r="BS463" s="19">
        <f t="shared" si="7"/>
        <v>36025392</v>
      </c>
    </row>
    <row r="464" spans="1:71" ht="15.75" customHeight="1">
      <c r="A464" s="3" t="s">
        <v>1044</v>
      </c>
      <c r="B464" s="3" t="s">
        <v>1045</v>
      </c>
      <c r="C464" s="3" t="s">
        <v>1015</v>
      </c>
      <c r="D464" s="5">
        <v>695539900</v>
      </c>
      <c r="E464" s="5">
        <v>1008528700</v>
      </c>
      <c r="F464" s="6">
        <v>1704068600</v>
      </c>
      <c r="G464" s="7">
        <v>262600</v>
      </c>
      <c r="H464" s="7">
        <v>1703806000</v>
      </c>
      <c r="I464" s="8">
        <v>774</v>
      </c>
      <c r="J464" s="6">
        <v>1703806774</v>
      </c>
      <c r="K464" s="9">
        <v>3.283</v>
      </c>
      <c r="L464" s="46">
        <v>77.4</v>
      </c>
      <c r="M464" s="46"/>
      <c r="N464" s="10">
        <v>0</v>
      </c>
      <c r="O464" s="11">
        <v>0</v>
      </c>
      <c r="P464" s="8">
        <v>0</v>
      </c>
      <c r="Q464" s="12">
        <v>505472588</v>
      </c>
      <c r="R464" s="6">
        <v>2209279362</v>
      </c>
      <c r="S464" s="13">
        <v>12074403.18</v>
      </c>
      <c r="T464" s="13">
        <v>0</v>
      </c>
      <c r="U464" s="13">
        <v>0</v>
      </c>
      <c r="V464" s="14">
        <v>46226.55</v>
      </c>
      <c r="W464" s="14">
        <v>0</v>
      </c>
      <c r="X464" s="14">
        <v>12028176.629999999</v>
      </c>
      <c r="Y464" s="15">
        <v>0</v>
      </c>
      <c r="Z464" s="13">
        <v>12028176.629999999</v>
      </c>
      <c r="AA464" s="16">
        <v>0</v>
      </c>
      <c r="AB464" s="16">
        <v>0</v>
      </c>
      <c r="AC464" s="13">
        <v>233342.37</v>
      </c>
      <c r="AD464" s="14">
        <v>18644787</v>
      </c>
      <c r="AE464" s="14">
        <v>8233913</v>
      </c>
      <c r="AF464" s="14">
        <v>0</v>
      </c>
      <c r="AG464" s="14">
        <v>15880879.74</v>
      </c>
      <c r="AH464" s="14">
        <v>170380</v>
      </c>
      <c r="AI464" s="14">
        <v>728294</v>
      </c>
      <c r="AJ464" s="17">
        <v>55919772.74</v>
      </c>
      <c r="AK464" s="18">
        <v>24411500</v>
      </c>
      <c r="AL464" s="18">
        <v>0</v>
      </c>
      <c r="AM464" s="18">
        <v>163828000</v>
      </c>
      <c r="AN464" s="18">
        <v>19946700</v>
      </c>
      <c r="AO464" s="18">
        <v>1943700</v>
      </c>
      <c r="AP464" s="18">
        <v>11441300</v>
      </c>
      <c r="AQ464" s="6">
        <v>221571200</v>
      </c>
      <c r="AR464" s="15">
        <v>2346029</v>
      </c>
      <c r="AS464" s="15">
        <v>2353402.74</v>
      </c>
      <c r="AT464" s="15">
        <v>360000</v>
      </c>
      <c r="AU464" s="13">
        <v>5059431.74</v>
      </c>
      <c r="AV464" s="18">
        <v>9500</v>
      </c>
      <c r="AW464" s="18">
        <v>57500</v>
      </c>
      <c r="AX464" s="18">
        <v>0</v>
      </c>
      <c r="AY464" s="18">
        <v>262600</v>
      </c>
      <c r="AZ464" s="18">
        <v>0</v>
      </c>
      <c r="BA464" s="18">
        <v>0</v>
      </c>
      <c r="BB464" s="18">
        <v>0</v>
      </c>
      <c r="BC464" s="18">
        <v>0</v>
      </c>
      <c r="BD464" s="18">
        <v>0</v>
      </c>
      <c r="BE464" s="18">
        <v>0</v>
      </c>
      <c r="BF464" s="18">
        <v>0</v>
      </c>
      <c r="BG464" s="18">
        <v>0</v>
      </c>
      <c r="BH464" s="18">
        <v>0</v>
      </c>
      <c r="BI464" s="18">
        <v>0</v>
      </c>
      <c r="BJ464" s="18">
        <v>0</v>
      </c>
      <c r="BK464" s="18">
        <v>0</v>
      </c>
      <c r="BL464" s="18">
        <v>0</v>
      </c>
      <c r="BM464" s="18">
        <v>0</v>
      </c>
      <c r="BN464" s="18">
        <v>262600</v>
      </c>
      <c r="BO464" s="18">
        <v>0</v>
      </c>
      <c r="BP464" s="18">
        <v>0</v>
      </c>
      <c r="BQ464" s="18">
        <v>0</v>
      </c>
      <c r="BR464" s="18"/>
      <c r="BS464" s="19">
        <f t="shared" si="7"/>
        <v>20940311.48</v>
      </c>
    </row>
    <row r="465" spans="1:71" ht="15.75" customHeight="1">
      <c r="A465" s="3" t="s">
        <v>1046</v>
      </c>
      <c r="B465" s="3" t="s">
        <v>1047</v>
      </c>
      <c r="C465" s="3" t="s">
        <v>1048</v>
      </c>
      <c r="D465" s="5">
        <v>90214500</v>
      </c>
      <c r="E465" s="5">
        <v>196822400</v>
      </c>
      <c r="F465" s="6">
        <v>287036900</v>
      </c>
      <c r="G465" s="7">
        <v>0</v>
      </c>
      <c r="H465" s="7">
        <v>287036900</v>
      </c>
      <c r="I465" s="8">
        <v>609335</v>
      </c>
      <c r="J465" s="6">
        <v>287646235</v>
      </c>
      <c r="K465" s="9">
        <v>3.2889999999999997</v>
      </c>
      <c r="L465" s="46">
        <v>85.94</v>
      </c>
      <c r="M465" s="46"/>
      <c r="N465" s="10">
        <v>0</v>
      </c>
      <c r="O465" s="11">
        <v>0</v>
      </c>
      <c r="P465" s="8">
        <v>0</v>
      </c>
      <c r="Q465" s="12">
        <v>47935620</v>
      </c>
      <c r="R465" s="6">
        <v>335581855</v>
      </c>
      <c r="S465" s="13">
        <v>3990071.34</v>
      </c>
      <c r="T465" s="13">
        <v>0</v>
      </c>
      <c r="U465" s="13">
        <v>0</v>
      </c>
      <c r="V465" s="14">
        <v>0</v>
      </c>
      <c r="W465" s="14">
        <v>0</v>
      </c>
      <c r="X465" s="14">
        <v>3990071.34</v>
      </c>
      <c r="Y465" s="15">
        <v>0</v>
      </c>
      <c r="Z465" s="13">
        <v>3990071.34</v>
      </c>
      <c r="AA465" s="16">
        <v>0</v>
      </c>
      <c r="AB465" s="16">
        <v>0</v>
      </c>
      <c r="AC465" s="13">
        <v>67250.03</v>
      </c>
      <c r="AD465" s="14">
        <v>4572086</v>
      </c>
      <c r="AE465" s="14">
        <v>0</v>
      </c>
      <c r="AF465" s="14">
        <v>0</v>
      </c>
      <c r="AG465" s="14">
        <v>816714.17</v>
      </c>
      <c r="AH465" s="14">
        <v>14325</v>
      </c>
      <c r="AI465" s="14">
        <v>0</v>
      </c>
      <c r="AJ465" s="17">
        <v>9460446.54</v>
      </c>
      <c r="AK465" s="18">
        <v>6322500</v>
      </c>
      <c r="AL465" s="18">
        <v>6301300</v>
      </c>
      <c r="AM465" s="18">
        <v>21064500</v>
      </c>
      <c r="AN465" s="18">
        <v>4331500</v>
      </c>
      <c r="AO465" s="18">
        <v>56700</v>
      </c>
      <c r="AP465" s="18">
        <v>6441400</v>
      </c>
      <c r="AQ465" s="6">
        <v>44517900</v>
      </c>
      <c r="AR465" s="15">
        <v>438000</v>
      </c>
      <c r="AS465" s="15">
        <v>719071.51</v>
      </c>
      <c r="AT465" s="15">
        <v>150000</v>
      </c>
      <c r="AU465" s="13">
        <v>1307071.51</v>
      </c>
      <c r="AV465" s="18">
        <v>7750</v>
      </c>
      <c r="AW465" s="18">
        <v>30500</v>
      </c>
      <c r="AX465" s="18">
        <v>0</v>
      </c>
      <c r="AY465" s="18">
        <v>0</v>
      </c>
      <c r="AZ465" s="18">
        <v>0</v>
      </c>
      <c r="BA465" s="18">
        <v>0</v>
      </c>
      <c r="BB465" s="18">
        <v>0</v>
      </c>
      <c r="BC465" s="18">
        <v>0</v>
      </c>
      <c r="BD465" s="18">
        <v>0</v>
      </c>
      <c r="BE465" s="18">
        <v>0</v>
      </c>
      <c r="BF465" s="18">
        <v>0</v>
      </c>
      <c r="BG465" s="18">
        <v>0</v>
      </c>
      <c r="BH465" s="18">
        <v>0</v>
      </c>
      <c r="BI465" s="18">
        <v>0</v>
      </c>
      <c r="BJ465" s="18">
        <v>0</v>
      </c>
      <c r="BK465" s="18">
        <v>0</v>
      </c>
      <c r="BL465" s="18">
        <v>0</v>
      </c>
      <c r="BM465" s="18">
        <v>0</v>
      </c>
      <c r="BN465" s="18">
        <v>0</v>
      </c>
      <c r="BO465" s="18">
        <v>0</v>
      </c>
      <c r="BP465" s="18">
        <v>0</v>
      </c>
      <c r="BQ465" s="18">
        <v>0</v>
      </c>
      <c r="BR465" s="18"/>
      <c r="BS465" s="19">
        <f t="shared" si="7"/>
        <v>2123785.68</v>
      </c>
    </row>
    <row r="466" spans="1:71" ht="15.75" customHeight="1">
      <c r="A466" s="3" t="s">
        <v>1049</v>
      </c>
      <c r="B466" s="3" t="s">
        <v>1050</v>
      </c>
      <c r="C466" s="3" t="s">
        <v>1048</v>
      </c>
      <c r="D466" s="5">
        <v>21505100</v>
      </c>
      <c r="E466" s="5">
        <v>83816100</v>
      </c>
      <c r="F466" s="6">
        <v>105321200</v>
      </c>
      <c r="G466" s="7">
        <v>0</v>
      </c>
      <c r="H466" s="7">
        <v>105321200</v>
      </c>
      <c r="I466" s="8">
        <v>0</v>
      </c>
      <c r="J466" s="6">
        <v>105321200</v>
      </c>
      <c r="K466" s="9">
        <v>3.948</v>
      </c>
      <c r="L466" s="46">
        <v>86.19</v>
      </c>
      <c r="M466" s="46"/>
      <c r="N466" s="10">
        <v>0</v>
      </c>
      <c r="O466" s="11">
        <v>0</v>
      </c>
      <c r="P466" s="8">
        <v>0</v>
      </c>
      <c r="Q466" s="12">
        <v>17371234</v>
      </c>
      <c r="R466" s="6">
        <v>122692434</v>
      </c>
      <c r="S466" s="13">
        <v>1458814.17</v>
      </c>
      <c r="T466" s="13">
        <v>0</v>
      </c>
      <c r="U466" s="13">
        <v>0</v>
      </c>
      <c r="V466" s="14">
        <v>417.65</v>
      </c>
      <c r="W466" s="14">
        <v>0</v>
      </c>
      <c r="X466" s="14">
        <v>1458396.52</v>
      </c>
      <c r="Y466" s="15">
        <v>0</v>
      </c>
      <c r="Z466" s="13">
        <v>1458396.52</v>
      </c>
      <c r="AA466" s="16">
        <v>0</v>
      </c>
      <c r="AB466" s="16">
        <v>0</v>
      </c>
      <c r="AC466" s="13">
        <v>24580.35</v>
      </c>
      <c r="AD466" s="14">
        <v>1928495</v>
      </c>
      <c r="AE466" s="14">
        <v>0</v>
      </c>
      <c r="AF466" s="14">
        <v>0</v>
      </c>
      <c r="AG466" s="14">
        <v>745674</v>
      </c>
      <c r="AH466" s="14">
        <v>0</v>
      </c>
      <c r="AI466" s="14">
        <v>0</v>
      </c>
      <c r="AJ466" s="17">
        <v>4157145.87</v>
      </c>
      <c r="AK466" s="18">
        <v>1905100</v>
      </c>
      <c r="AL466" s="18">
        <v>0</v>
      </c>
      <c r="AM466" s="18">
        <v>3920900</v>
      </c>
      <c r="AN466" s="18">
        <v>27686500</v>
      </c>
      <c r="AO466" s="18">
        <v>0</v>
      </c>
      <c r="AP466" s="18">
        <v>1078400</v>
      </c>
      <c r="AQ466" s="6">
        <v>34590900</v>
      </c>
      <c r="AR466" s="15">
        <v>290000</v>
      </c>
      <c r="AS466" s="15">
        <v>190383</v>
      </c>
      <c r="AT466" s="15">
        <v>51517</v>
      </c>
      <c r="AU466" s="13">
        <v>531900</v>
      </c>
      <c r="AV466" s="18">
        <v>4500</v>
      </c>
      <c r="AW466" s="18">
        <v>6500</v>
      </c>
      <c r="AX466" s="18">
        <v>0</v>
      </c>
      <c r="AY466" s="18">
        <v>0</v>
      </c>
      <c r="AZ466" s="18">
        <v>0</v>
      </c>
      <c r="BA466" s="18">
        <v>0</v>
      </c>
      <c r="BB466" s="18">
        <v>0</v>
      </c>
      <c r="BC466" s="18">
        <v>0</v>
      </c>
      <c r="BD466" s="18">
        <v>0</v>
      </c>
      <c r="BE466" s="18">
        <v>0</v>
      </c>
      <c r="BF466" s="18">
        <v>0</v>
      </c>
      <c r="BG466" s="18">
        <v>0</v>
      </c>
      <c r="BH466" s="18">
        <v>0</v>
      </c>
      <c r="BI466" s="18">
        <v>0</v>
      </c>
      <c r="BJ466" s="18">
        <v>0</v>
      </c>
      <c r="BK466" s="18">
        <v>0</v>
      </c>
      <c r="BL466" s="18">
        <v>0</v>
      </c>
      <c r="BM466" s="18">
        <v>0</v>
      </c>
      <c r="BN466" s="18">
        <v>0</v>
      </c>
      <c r="BO466" s="18">
        <v>0</v>
      </c>
      <c r="BP466" s="18">
        <v>8834</v>
      </c>
      <c r="BQ466" s="18">
        <v>0</v>
      </c>
      <c r="BR466" s="18"/>
      <c r="BS466" s="19">
        <f t="shared" si="7"/>
        <v>1277574</v>
      </c>
    </row>
    <row r="467" spans="1:71" ht="15.75" customHeight="1">
      <c r="A467" s="3" t="s">
        <v>1051</v>
      </c>
      <c r="B467" s="3" t="s">
        <v>1052</v>
      </c>
      <c r="C467" s="3" t="s">
        <v>1048</v>
      </c>
      <c r="D467" s="5">
        <v>43285800</v>
      </c>
      <c r="E467" s="5">
        <v>72130300</v>
      </c>
      <c r="F467" s="6">
        <v>115416100</v>
      </c>
      <c r="G467" s="7">
        <v>0</v>
      </c>
      <c r="H467" s="7">
        <v>115416100</v>
      </c>
      <c r="I467" s="8">
        <v>444892</v>
      </c>
      <c r="J467" s="6">
        <v>115860992</v>
      </c>
      <c r="K467" s="9">
        <v>2.957</v>
      </c>
      <c r="L467" s="46">
        <v>101.46</v>
      </c>
      <c r="M467" s="46"/>
      <c r="N467" s="10">
        <v>0</v>
      </c>
      <c r="O467" s="11">
        <v>0</v>
      </c>
      <c r="P467" s="8">
        <v>1383412</v>
      </c>
      <c r="Q467" s="12">
        <v>0</v>
      </c>
      <c r="R467" s="6">
        <v>114477580</v>
      </c>
      <c r="S467" s="13">
        <v>1361139.48</v>
      </c>
      <c r="T467" s="13">
        <v>0</v>
      </c>
      <c r="U467" s="13">
        <v>0</v>
      </c>
      <c r="V467" s="14">
        <v>0</v>
      </c>
      <c r="W467" s="14">
        <v>0</v>
      </c>
      <c r="X467" s="14">
        <v>1361139.48</v>
      </c>
      <c r="Y467" s="15">
        <v>0</v>
      </c>
      <c r="Z467" s="13">
        <v>1361139.48</v>
      </c>
      <c r="AA467" s="16">
        <v>0</v>
      </c>
      <c r="AB467" s="16">
        <v>0</v>
      </c>
      <c r="AC467" s="13">
        <v>22941.11</v>
      </c>
      <c r="AD467" s="14">
        <v>1553736</v>
      </c>
      <c r="AE467" s="14">
        <v>0</v>
      </c>
      <c r="AF467" s="14">
        <v>0</v>
      </c>
      <c r="AG467" s="14">
        <v>487702.46</v>
      </c>
      <c r="AH467" s="14">
        <v>0</v>
      </c>
      <c r="AI467" s="14">
        <v>0</v>
      </c>
      <c r="AJ467" s="17">
        <v>3425519.05</v>
      </c>
      <c r="AK467" s="18">
        <v>1130000</v>
      </c>
      <c r="AL467" s="18">
        <v>0</v>
      </c>
      <c r="AM467" s="18">
        <v>2119900</v>
      </c>
      <c r="AN467" s="18">
        <v>794500</v>
      </c>
      <c r="AO467" s="18">
        <v>40400</v>
      </c>
      <c r="AP467" s="18">
        <v>2298100</v>
      </c>
      <c r="AQ467" s="6">
        <v>6382900</v>
      </c>
      <c r="AR467" s="15">
        <v>250675</v>
      </c>
      <c r="AS467" s="15">
        <v>221131.07</v>
      </c>
      <c r="AT467" s="15">
        <v>35000</v>
      </c>
      <c r="AU467" s="13">
        <v>506806.07</v>
      </c>
      <c r="AV467" s="18">
        <v>1000</v>
      </c>
      <c r="AW467" s="18">
        <v>10000</v>
      </c>
      <c r="AX467" s="18">
        <v>0</v>
      </c>
      <c r="AY467" s="18">
        <v>0</v>
      </c>
      <c r="AZ467" s="18">
        <v>0</v>
      </c>
      <c r="BA467" s="18">
        <v>0</v>
      </c>
      <c r="BB467" s="18">
        <v>0</v>
      </c>
      <c r="BC467" s="18">
        <v>0</v>
      </c>
      <c r="BD467" s="18">
        <v>0</v>
      </c>
      <c r="BE467" s="18">
        <v>0</v>
      </c>
      <c r="BF467" s="18">
        <v>0</v>
      </c>
      <c r="BG467" s="18">
        <v>0</v>
      </c>
      <c r="BH467" s="18">
        <v>0</v>
      </c>
      <c r="BI467" s="18">
        <v>0</v>
      </c>
      <c r="BJ467" s="18">
        <v>0</v>
      </c>
      <c r="BK467" s="18">
        <v>0</v>
      </c>
      <c r="BL467" s="18">
        <v>0</v>
      </c>
      <c r="BM467" s="18">
        <v>0</v>
      </c>
      <c r="BN467" s="18">
        <v>0</v>
      </c>
      <c r="BO467" s="18">
        <v>0</v>
      </c>
      <c r="BP467" s="18">
        <v>0</v>
      </c>
      <c r="BQ467" s="18">
        <v>0</v>
      </c>
      <c r="BR467" s="18"/>
      <c r="BS467" s="19">
        <f t="shared" si="7"/>
        <v>994508.53</v>
      </c>
    </row>
    <row r="468" spans="1:71" ht="15.75" customHeight="1">
      <c r="A468" s="3" t="s">
        <v>1053</v>
      </c>
      <c r="B468" s="3" t="s">
        <v>1054</v>
      </c>
      <c r="C468" s="3" t="s">
        <v>1048</v>
      </c>
      <c r="D468" s="5">
        <v>32892400</v>
      </c>
      <c r="E468" s="5">
        <v>194191600</v>
      </c>
      <c r="F468" s="6">
        <v>227084000</v>
      </c>
      <c r="G468" s="7">
        <v>0</v>
      </c>
      <c r="H468" s="7">
        <v>227084000</v>
      </c>
      <c r="I468" s="8">
        <v>656508</v>
      </c>
      <c r="J468" s="6">
        <v>227740508</v>
      </c>
      <c r="K468" s="9">
        <v>1.7</v>
      </c>
      <c r="L468" s="46">
        <v>71.36</v>
      </c>
      <c r="M468" s="46"/>
      <c r="N468" s="10">
        <v>0</v>
      </c>
      <c r="O468" s="11">
        <v>0</v>
      </c>
      <c r="P468" s="8">
        <v>0</v>
      </c>
      <c r="Q468" s="12">
        <v>92347206</v>
      </c>
      <c r="R468" s="6">
        <v>320087714</v>
      </c>
      <c r="S468" s="13">
        <v>3805845.86</v>
      </c>
      <c r="T468" s="13">
        <v>0</v>
      </c>
      <c r="U468" s="13">
        <v>0</v>
      </c>
      <c r="V468" s="14">
        <v>0</v>
      </c>
      <c r="W468" s="14">
        <v>0</v>
      </c>
      <c r="X468" s="14">
        <v>3805845.86</v>
      </c>
      <c r="Y468" s="15">
        <v>0</v>
      </c>
      <c r="Z468" s="13">
        <v>3805845.86</v>
      </c>
      <c r="AA468" s="16">
        <v>0</v>
      </c>
      <c r="AB468" s="16">
        <v>0</v>
      </c>
      <c r="AC468" s="13">
        <v>64145.03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0</v>
      </c>
      <c r="AJ468" s="17">
        <v>3869990.8899999997</v>
      </c>
      <c r="AK468" s="18">
        <v>4308500</v>
      </c>
      <c r="AL468" s="18">
        <v>0</v>
      </c>
      <c r="AM468" s="18">
        <v>11882400</v>
      </c>
      <c r="AN468" s="18">
        <v>1664200</v>
      </c>
      <c r="AO468" s="18">
        <v>74300</v>
      </c>
      <c r="AP468" s="18">
        <v>744000</v>
      </c>
      <c r="AQ468" s="6">
        <v>18673400</v>
      </c>
      <c r="AR468" s="15">
        <v>967925.02</v>
      </c>
      <c r="AS468" s="15">
        <v>9025552.76</v>
      </c>
      <c r="AT468" s="15">
        <v>25802.8</v>
      </c>
      <c r="AU468" s="13">
        <v>10019280.58</v>
      </c>
      <c r="AV468" s="18">
        <v>2750</v>
      </c>
      <c r="AW468" s="18">
        <v>13500</v>
      </c>
      <c r="AX468" s="18">
        <v>0</v>
      </c>
      <c r="AY468" s="18">
        <v>0</v>
      </c>
      <c r="AZ468" s="18">
        <v>0</v>
      </c>
      <c r="BA468" s="18">
        <v>0</v>
      </c>
      <c r="BB468" s="18">
        <v>0</v>
      </c>
      <c r="BC468" s="18">
        <v>0</v>
      </c>
      <c r="BD468" s="18">
        <v>0</v>
      </c>
      <c r="BE468" s="18">
        <v>0</v>
      </c>
      <c r="BF468" s="18">
        <v>0</v>
      </c>
      <c r="BG468" s="18">
        <v>0</v>
      </c>
      <c r="BH468" s="18">
        <v>0</v>
      </c>
      <c r="BI468" s="18">
        <v>0</v>
      </c>
      <c r="BJ468" s="18">
        <v>0</v>
      </c>
      <c r="BK468" s="18">
        <v>0</v>
      </c>
      <c r="BL468" s="18">
        <v>0</v>
      </c>
      <c r="BM468" s="18">
        <v>0</v>
      </c>
      <c r="BN468" s="18">
        <v>0</v>
      </c>
      <c r="BO468" s="18">
        <v>0</v>
      </c>
      <c r="BP468" s="18">
        <v>0</v>
      </c>
      <c r="BQ468" s="18">
        <v>0</v>
      </c>
      <c r="BR468" s="18"/>
      <c r="BS468" s="19">
        <f t="shared" si="7"/>
        <v>10019280.58</v>
      </c>
    </row>
    <row r="469" spans="1:71" ht="15.75" customHeight="1">
      <c r="A469" s="3" t="s">
        <v>1055</v>
      </c>
      <c r="B469" s="3" t="s">
        <v>1056</v>
      </c>
      <c r="C469" s="3" t="s">
        <v>1048</v>
      </c>
      <c r="D469" s="5">
        <v>42013200</v>
      </c>
      <c r="E469" s="5">
        <v>131493400</v>
      </c>
      <c r="F469" s="6">
        <v>173506600</v>
      </c>
      <c r="G469" s="7">
        <v>0</v>
      </c>
      <c r="H469" s="7">
        <v>173506600</v>
      </c>
      <c r="I469" s="8">
        <v>1148482</v>
      </c>
      <c r="J469" s="6">
        <v>174655082</v>
      </c>
      <c r="K469" s="9">
        <v>3.452</v>
      </c>
      <c r="L469" s="46">
        <v>95.16</v>
      </c>
      <c r="M469" s="46"/>
      <c r="N469" s="10">
        <v>0</v>
      </c>
      <c r="O469" s="11">
        <v>0</v>
      </c>
      <c r="P469" s="8">
        <v>0</v>
      </c>
      <c r="Q469" s="12">
        <v>11802777</v>
      </c>
      <c r="R469" s="6">
        <v>186457859</v>
      </c>
      <c r="S469" s="13">
        <v>2216985.66</v>
      </c>
      <c r="T469" s="13">
        <v>0</v>
      </c>
      <c r="U469" s="13">
        <v>0</v>
      </c>
      <c r="V469" s="14">
        <v>4836.47</v>
      </c>
      <c r="W469" s="14">
        <v>0</v>
      </c>
      <c r="X469" s="14">
        <v>2212149.19</v>
      </c>
      <c r="Y469" s="15">
        <v>0</v>
      </c>
      <c r="Z469" s="13">
        <v>2212149.19</v>
      </c>
      <c r="AA469" s="16">
        <v>0</v>
      </c>
      <c r="AB469" s="16">
        <v>0</v>
      </c>
      <c r="AC469" s="13">
        <v>37286.38</v>
      </c>
      <c r="AD469" s="14">
        <v>3255948</v>
      </c>
      <c r="AE469" s="14">
        <v>0</v>
      </c>
      <c r="AF469" s="14">
        <v>0</v>
      </c>
      <c r="AG469" s="14">
        <v>487223.92</v>
      </c>
      <c r="AH469" s="14">
        <v>34931.02</v>
      </c>
      <c r="AI469" s="14">
        <v>0</v>
      </c>
      <c r="AJ469" s="17">
        <v>6027538.51</v>
      </c>
      <c r="AK469" s="18">
        <v>13598200</v>
      </c>
      <c r="AL469" s="18">
        <v>1120000</v>
      </c>
      <c r="AM469" s="18">
        <v>36657800</v>
      </c>
      <c r="AN469" s="18">
        <v>2389800</v>
      </c>
      <c r="AO469" s="18">
        <v>63100</v>
      </c>
      <c r="AP469" s="18">
        <v>8522800</v>
      </c>
      <c r="AQ469" s="6">
        <v>62351700</v>
      </c>
      <c r="AR469" s="15">
        <v>452400</v>
      </c>
      <c r="AS469" s="15">
        <v>471984.67</v>
      </c>
      <c r="AT469" s="15">
        <v>97550</v>
      </c>
      <c r="AU469" s="13">
        <v>1021934.6699999999</v>
      </c>
      <c r="AV469" s="18">
        <v>4000</v>
      </c>
      <c r="AW469" s="18">
        <v>11000</v>
      </c>
      <c r="AX469" s="18">
        <v>0</v>
      </c>
      <c r="AY469" s="18">
        <v>0</v>
      </c>
      <c r="AZ469" s="18">
        <v>0</v>
      </c>
      <c r="BA469" s="18">
        <v>0</v>
      </c>
      <c r="BB469" s="18">
        <v>0</v>
      </c>
      <c r="BC469" s="18">
        <v>0</v>
      </c>
      <c r="BD469" s="18">
        <v>0</v>
      </c>
      <c r="BE469" s="18">
        <v>0</v>
      </c>
      <c r="BF469" s="18">
        <v>0</v>
      </c>
      <c r="BG469" s="18">
        <v>0</v>
      </c>
      <c r="BH469" s="18">
        <v>0</v>
      </c>
      <c r="BI469" s="18">
        <v>0</v>
      </c>
      <c r="BJ469" s="18">
        <v>0</v>
      </c>
      <c r="BK469" s="18">
        <v>0</v>
      </c>
      <c r="BL469" s="18">
        <v>0</v>
      </c>
      <c r="BM469" s="18">
        <v>0</v>
      </c>
      <c r="BN469" s="18">
        <v>0</v>
      </c>
      <c r="BO469" s="18">
        <v>0</v>
      </c>
      <c r="BP469" s="18">
        <v>0</v>
      </c>
      <c r="BQ469" s="18">
        <v>0</v>
      </c>
      <c r="BR469" s="18"/>
      <c r="BS469" s="19">
        <f t="shared" si="7"/>
        <v>1509158.5899999999</v>
      </c>
    </row>
    <row r="470" spans="1:71" ht="15.75" customHeight="1">
      <c r="A470" s="3" t="s">
        <v>1057</v>
      </c>
      <c r="B470" s="3" t="s">
        <v>1058</v>
      </c>
      <c r="C470" s="3" t="s">
        <v>1048</v>
      </c>
      <c r="D470" s="5">
        <v>73144700</v>
      </c>
      <c r="E470" s="5">
        <v>214156600</v>
      </c>
      <c r="F470" s="6">
        <v>287301300</v>
      </c>
      <c r="G470" s="7">
        <v>0</v>
      </c>
      <c r="H470" s="7">
        <v>287301300</v>
      </c>
      <c r="I470" s="8">
        <v>0</v>
      </c>
      <c r="J470" s="6">
        <v>287301300</v>
      </c>
      <c r="K470" s="9">
        <v>2.622</v>
      </c>
      <c r="L470" s="46">
        <v>95.9</v>
      </c>
      <c r="M470" s="46"/>
      <c r="N470" s="10">
        <v>0</v>
      </c>
      <c r="O470" s="11">
        <v>0</v>
      </c>
      <c r="P470" s="8">
        <v>0</v>
      </c>
      <c r="Q470" s="12">
        <v>17319359</v>
      </c>
      <c r="R470" s="6">
        <v>304620659</v>
      </c>
      <c r="S470" s="13">
        <v>3621942.44</v>
      </c>
      <c r="T470" s="13">
        <v>0</v>
      </c>
      <c r="U470" s="13">
        <v>0</v>
      </c>
      <c r="V470" s="14">
        <v>531.51</v>
      </c>
      <c r="W470" s="14">
        <v>0</v>
      </c>
      <c r="X470" s="14">
        <v>3621410.93</v>
      </c>
      <c r="Y470" s="15">
        <v>0</v>
      </c>
      <c r="Z470" s="13">
        <v>3621410.93</v>
      </c>
      <c r="AA470" s="16">
        <v>0</v>
      </c>
      <c r="AB470" s="16">
        <v>0</v>
      </c>
      <c r="AC470" s="13">
        <v>61036.4</v>
      </c>
      <c r="AD470" s="14">
        <v>3310546</v>
      </c>
      <c r="AE470" s="14">
        <v>0</v>
      </c>
      <c r="AF470" s="14">
        <v>0</v>
      </c>
      <c r="AG470" s="14">
        <v>482213.61</v>
      </c>
      <c r="AH470" s="14">
        <v>57460.26</v>
      </c>
      <c r="AI470" s="14">
        <v>0</v>
      </c>
      <c r="AJ470" s="17">
        <v>7532667.2</v>
      </c>
      <c r="AK470" s="18">
        <v>7203200</v>
      </c>
      <c r="AL470" s="18">
        <v>0</v>
      </c>
      <c r="AM470" s="18">
        <v>33700100</v>
      </c>
      <c r="AN470" s="18">
        <v>5775300</v>
      </c>
      <c r="AO470" s="18">
        <v>201200</v>
      </c>
      <c r="AP470" s="18">
        <v>143632400</v>
      </c>
      <c r="AQ470" s="6">
        <v>190512200</v>
      </c>
      <c r="AR470" s="15">
        <v>826000</v>
      </c>
      <c r="AS470" s="15">
        <v>1079970.32</v>
      </c>
      <c r="AT470" s="15">
        <v>100000</v>
      </c>
      <c r="AU470" s="13">
        <v>2005970.32</v>
      </c>
      <c r="AV470" s="18">
        <v>2750</v>
      </c>
      <c r="AW470" s="18">
        <v>21250</v>
      </c>
      <c r="AX470" s="18">
        <v>0</v>
      </c>
      <c r="AY470" s="18">
        <v>0</v>
      </c>
      <c r="AZ470" s="18">
        <v>0</v>
      </c>
      <c r="BA470" s="18">
        <v>0</v>
      </c>
      <c r="BB470" s="18">
        <v>0</v>
      </c>
      <c r="BC470" s="18">
        <v>0</v>
      </c>
      <c r="BD470" s="18">
        <v>0</v>
      </c>
      <c r="BE470" s="18">
        <v>0</v>
      </c>
      <c r="BF470" s="18">
        <v>0</v>
      </c>
      <c r="BG470" s="18">
        <v>0</v>
      </c>
      <c r="BH470" s="18">
        <v>0</v>
      </c>
      <c r="BI470" s="18">
        <v>0</v>
      </c>
      <c r="BJ470" s="18">
        <v>0</v>
      </c>
      <c r="BK470" s="18">
        <v>0</v>
      </c>
      <c r="BL470" s="18">
        <v>0</v>
      </c>
      <c r="BM470" s="18">
        <v>0</v>
      </c>
      <c r="BN470" s="18">
        <v>0</v>
      </c>
      <c r="BO470" s="18">
        <v>0</v>
      </c>
      <c r="BP470" s="18">
        <v>0</v>
      </c>
      <c r="BQ470" s="18">
        <v>0</v>
      </c>
      <c r="BR470" s="18"/>
      <c r="BS470" s="19">
        <f t="shared" si="7"/>
        <v>2488183.93</v>
      </c>
    </row>
    <row r="471" spans="1:71" ht="15.75" customHeight="1">
      <c r="A471" s="3" t="s">
        <v>1059</v>
      </c>
      <c r="B471" s="3" t="s">
        <v>1060</v>
      </c>
      <c r="C471" s="3" t="s">
        <v>1048</v>
      </c>
      <c r="D471" s="5">
        <v>33274000</v>
      </c>
      <c r="E471" s="5">
        <v>101965350</v>
      </c>
      <c r="F471" s="6">
        <v>135239350</v>
      </c>
      <c r="G471" s="7">
        <v>0</v>
      </c>
      <c r="H471" s="7">
        <v>135239350</v>
      </c>
      <c r="I471" s="8">
        <v>0</v>
      </c>
      <c r="J471" s="6">
        <v>135239350</v>
      </c>
      <c r="K471" s="9">
        <v>5.36</v>
      </c>
      <c r="L471" s="46">
        <v>84.32</v>
      </c>
      <c r="M471" s="46"/>
      <c r="N471" s="10">
        <v>0</v>
      </c>
      <c r="O471" s="11">
        <v>0</v>
      </c>
      <c r="P471" s="8">
        <v>0</v>
      </c>
      <c r="Q471" s="12">
        <v>26435055</v>
      </c>
      <c r="R471" s="6">
        <v>161674405</v>
      </c>
      <c r="S471" s="13">
        <v>1922310.16</v>
      </c>
      <c r="T471" s="13">
        <v>0</v>
      </c>
      <c r="U471" s="13">
        <v>0</v>
      </c>
      <c r="V471" s="14">
        <v>16214.26</v>
      </c>
      <c r="W471" s="14">
        <v>0</v>
      </c>
      <c r="X471" s="14">
        <v>1906095.9</v>
      </c>
      <c r="Y471" s="15">
        <v>0</v>
      </c>
      <c r="Z471" s="13">
        <v>1906095.9</v>
      </c>
      <c r="AA471" s="16">
        <v>0</v>
      </c>
      <c r="AB471" s="16">
        <v>0</v>
      </c>
      <c r="AC471" s="13">
        <v>32118.1</v>
      </c>
      <c r="AD471" s="14">
        <v>0</v>
      </c>
      <c r="AE471" s="14">
        <v>1957202</v>
      </c>
      <c r="AF471" s="14">
        <v>0</v>
      </c>
      <c r="AG471" s="14">
        <v>3352944.96</v>
      </c>
      <c r="AH471" s="14">
        <v>0</v>
      </c>
      <c r="AI471" s="14">
        <v>0</v>
      </c>
      <c r="AJ471" s="17">
        <v>7248360.96</v>
      </c>
      <c r="AK471" s="18">
        <v>12391400</v>
      </c>
      <c r="AL471" s="18">
        <v>0</v>
      </c>
      <c r="AM471" s="18">
        <v>18130400</v>
      </c>
      <c r="AN471" s="18">
        <v>9756300</v>
      </c>
      <c r="AO471" s="18">
        <v>184100</v>
      </c>
      <c r="AP471" s="18">
        <v>7103000</v>
      </c>
      <c r="AQ471" s="6">
        <v>47565200</v>
      </c>
      <c r="AR471" s="15">
        <v>613150</v>
      </c>
      <c r="AS471" s="15">
        <v>3418208.58</v>
      </c>
      <c r="AT471" s="15">
        <v>500000</v>
      </c>
      <c r="AU471" s="13">
        <v>4531358.58</v>
      </c>
      <c r="AV471" s="18">
        <v>4250</v>
      </c>
      <c r="AW471" s="18">
        <v>11000</v>
      </c>
      <c r="AX471" s="18">
        <v>0</v>
      </c>
      <c r="AY471" s="18">
        <v>0</v>
      </c>
      <c r="AZ471" s="18">
        <v>0</v>
      </c>
      <c r="BA471" s="18">
        <v>0</v>
      </c>
      <c r="BB471" s="18">
        <v>0</v>
      </c>
      <c r="BC471" s="18">
        <v>0</v>
      </c>
      <c r="BD471" s="18">
        <v>0</v>
      </c>
      <c r="BE471" s="18">
        <v>0</v>
      </c>
      <c r="BF471" s="18">
        <v>0</v>
      </c>
      <c r="BG471" s="18">
        <v>0</v>
      </c>
      <c r="BH471" s="18">
        <v>0</v>
      </c>
      <c r="BI471" s="18">
        <v>0</v>
      </c>
      <c r="BJ471" s="18">
        <v>0</v>
      </c>
      <c r="BK471" s="18">
        <v>0</v>
      </c>
      <c r="BL471" s="18">
        <v>0</v>
      </c>
      <c r="BM471" s="18">
        <v>0</v>
      </c>
      <c r="BN471" s="18">
        <v>0</v>
      </c>
      <c r="BO471" s="18">
        <v>0</v>
      </c>
      <c r="BP471" s="18">
        <v>13734</v>
      </c>
      <c r="BQ471" s="18">
        <v>0</v>
      </c>
      <c r="BR471" s="18"/>
      <c r="BS471" s="19">
        <f t="shared" si="7"/>
        <v>7884303.54</v>
      </c>
    </row>
    <row r="472" spans="1:71" ht="15.75" customHeight="1">
      <c r="A472" s="3" t="s">
        <v>1061</v>
      </c>
      <c r="B472" s="3" t="s">
        <v>1062</v>
      </c>
      <c r="C472" s="3" t="s">
        <v>1048</v>
      </c>
      <c r="D472" s="5">
        <v>330574075</v>
      </c>
      <c r="E472" s="5">
        <v>643060700</v>
      </c>
      <c r="F472" s="6">
        <v>973634775</v>
      </c>
      <c r="G472" s="7">
        <v>0</v>
      </c>
      <c r="H472" s="7">
        <v>973634775</v>
      </c>
      <c r="I472" s="8">
        <v>1861807</v>
      </c>
      <c r="J472" s="6">
        <v>975496582</v>
      </c>
      <c r="K472" s="9">
        <v>4.908</v>
      </c>
      <c r="L472" s="46">
        <v>88.73</v>
      </c>
      <c r="M472" s="46"/>
      <c r="N472" s="10">
        <v>0</v>
      </c>
      <c r="O472" s="11">
        <v>0</v>
      </c>
      <c r="P472" s="8">
        <v>0</v>
      </c>
      <c r="Q472" s="12">
        <v>167427615</v>
      </c>
      <c r="R472" s="6">
        <v>1142924197</v>
      </c>
      <c r="S472" s="13">
        <v>13589379.22</v>
      </c>
      <c r="T472" s="13">
        <v>0</v>
      </c>
      <c r="U472" s="13">
        <v>0</v>
      </c>
      <c r="V472" s="14">
        <v>109101.68</v>
      </c>
      <c r="W472" s="14">
        <v>0</v>
      </c>
      <c r="X472" s="14">
        <v>13480277.540000001</v>
      </c>
      <c r="Y472" s="15">
        <v>0</v>
      </c>
      <c r="Z472" s="13">
        <v>13480277.540000001</v>
      </c>
      <c r="AA472" s="16">
        <v>0</v>
      </c>
      <c r="AB472" s="16">
        <v>0</v>
      </c>
      <c r="AC472" s="13">
        <v>227232.67</v>
      </c>
      <c r="AD472" s="14">
        <v>24603573</v>
      </c>
      <c r="AE472" s="14">
        <v>0</v>
      </c>
      <c r="AF472" s="14">
        <v>0</v>
      </c>
      <c r="AG472" s="14">
        <v>9558857.13</v>
      </c>
      <c r="AH472" s="14">
        <v>0</v>
      </c>
      <c r="AI472" s="14">
        <v>0</v>
      </c>
      <c r="AJ472" s="17">
        <v>47869940.34</v>
      </c>
      <c r="AK472" s="18">
        <v>40085000</v>
      </c>
      <c r="AL472" s="18">
        <v>347400</v>
      </c>
      <c r="AM472" s="18">
        <v>50512800</v>
      </c>
      <c r="AN472" s="18">
        <v>31620800</v>
      </c>
      <c r="AO472" s="18">
        <v>657600</v>
      </c>
      <c r="AP472" s="18">
        <v>23452200</v>
      </c>
      <c r="AQ472" s="6">
        <v>146675800</v>
      </c>
      <c r="AR472" s="15">
        <v>3344200</v>
      </c>
      <c r="AS472" s="15">
        <v>7672695.37</v>
      </c>
      <c r="AT472" s="15">
        <v>833000</v>
      </c>
      <c r="AU472" s="13">
        <v>11849895.370000001</v>
      </c>
      <c r="AV472" s="18">
        <v>17000</v>
      </c>
      <c r="AW472" s="18">
        <v>104750</v>
      </c>
      <c r="AX472" s="18">
        <v>0</v>
      </c>
      <c r="AY472" s="18">
        <v>0</v>
      </c>
      <c r="AZ472" s="18">
        <v>0</v>
      </c>
      <c r="BA472" s="18">
        <v>0</v>
      </c>
      <c r="BB472" s="18">
        <v>0</v>
      </c>
      <c r="BC472" s="18">
        <v>0</v>
      </c>
      <c r="BD472" s="18">
        <v>0</v>
      </c>
      <c r="BE472" s="18">
        <v>0</v>
      </c>
      <c r="BF472" s="18">
        <v>0</v>
      </c>
      <c r="BG472" s="18">
        <v>0</v>
      </c>
      <c r="BH472" s="18">
        <v>0</v>
      </c>
      <c r="BI472" s="18">
        <v>0</v>
      </c>
      <c r="BJ472" s="18">
        <v>0</v>
      </c>
      <c r="BK472" s="18">
        <v>0</v>
      </c>
      <c r="BL472" s="18">
        <v>0</v>
      </c>
      <c r="BM472" s="18">
        <v>0</v>
      </c>
      <c r="BN472" s="18">
        <v>0</v>
      </c>
      <c r="BO472" s="18">
        <v>0</v>
      </c>
      <c r="BP472" s="18">
        <v>0</v>
      </c>
      <c r="BQ472" s="18">
        <v>0</v>
      </c>
      <c r="BR472" s="18"/>
      <c r="BS472" s="19">
        <f t="shared" si="7"/>
        <v>21408752.5</v>
      </c>
    </row>
    <row r="473" spans="1:71" ht="15.75" customHeight="1">
      <c r="A473" s="3" t="s">
        <v>1063</v>
      </c>
      <c r="B473" s="3" t="s">
        <v>1064</v>
      </c>
      <c r="C473" s="3" t="s">
        <v>1048</v>
      </c>
      <c r="D473" s="5">
        <v>161981800</v>
      </c>
      <c r="E473" s="5">
        <v>305238300</v>
      </c>
      <c r="F473" s="6">
        <v>467220100</v>
      </c>
      <c r="G473" s="7">
        <v>0</v>
      </c>
      <c r="H473" s="7">
        <v>467220100</v>
      </c>
      <c r="I473" s="8">
        <v>0</v>
      </c>
      <c r="J473" s="6">
        <v>467220100</v>
      </c>
      <c r="K473" s="9">
        <v>3.709</v>
      </c>
      <c r="L473" s="46">
        <v>83.79</v>
      </c>
      <c r="M473" s="46"/>
      <c r="N473" s="10">
        <v>0</v>
      </c>
      <c r="O473" s="11">
        <v>0</v>
      </c>
      <c r="P473" s="8">
        <v>0</v>
      </c>
      <c r="Q473" s="12">
        <v>91745054</v>
      </c>
      <c r="R473" s="6">
        <v>558965154</v>
      </c>
      <c r="S473" s="13">
        <v>6646100.82</v>
      </c>
      <c r="T473" s="13">
        <v>0</v>
      </c>
      <c r="U473" s="13">
        <v>0</v>
      </c>
      <c r="V473" s="14">
        <v>13342.74</v>
      </c>
      <c r="W473" s="14">
        <v>0</v>
      </c>
      <c r="X473" s="14">
        <v>6632758.08</v>
      </c>
      <c r="Y473" s="15">
        <v>0</v>
      </c>
      <c r="Z473" s="13">
        <v>6632758.08</v>
      </c>
      <c r="AA473" s="16">
        <v>0</v>
      </c>
      <c r="AB473" s="16">
        <v>0</v>
      </c>
      <c r="AC473" s="13">
        <v>111795.63</v>
      </c>
      <c r="AD473" s="14">
        <v>0</v>
      </c>
      <c r="AE473" s="14">
        <v>9065818</v>
      </c>
      <c r="AF473" s="14">
        <v>0</v>
      </c>
      <c r="AG473" s="14">
        <v>1378414.05</v>
      </c>
      <c r="AH473" s="14">
        <v>140166.03</v>
      </c>
      <c r="AI473" s="14">
        <v>0</v>
      </c>
      <c r="AJ473" s="17">
        <v>17328951.790000003</v>
      </c>
      <c r="AK473" s="18">
        <v>464100</v>
      </c>
      <c r="AL473" s="18">
        <v>0</v>
      </c>
      <c r="AM473" s="18">
        <v>10622700</v>
      </c>
      <c r="AN473" s="18">
        <v>6560000</v>
      </c>
      <c r="AO473" s="18">
        <v>647600</v>
      </c>
      <c r="AP473" s="18">
        <v>17326900</v>
      </c>
      <c r="AQ473" s="6">
        <v>35621300</v>
      </c>
      <c r="AR473" s="15">
        <v>642500</v>
      </c>
      <c r="AS473" s="15">
        <v>902636.57</v>
      </c>
      <c r="AT473" s="15">
        <v>250000</v>
      </c>
      <c r="AU473" s="13">
        <v>1795136.5699999998</v>
      </c>
      <c r="AV473" s="18">
        <v>3250</v>
      </c>
      <c r="AW473" s="18">
        <v>32000</v>
      </c>
      <c r="AX473" s="18">
        <v>0</v>
      </c>
      <c r="AY473" s="18">
        <v>0</v>
      </c>
      <c r="AZ473" s="18">
        <v>0</v>
      </c>
      <c r="BA473" s="18">
        <v>0</v>
      </c>
      <c r="BB473" s="18">
        <v>0</v>
      </c>
      <c r="BC473" s="18">
        <v>0</v>
      </c>
      <c r="BD473" s="18">
        <v>0</v>
      </c>
      <c r="BE473" s="18">
        <v>0</v>
      </c>
      <c r="BF473" s="18">
        <v>0</v>
      </c>
      <c r="BG473" s="18">
        <v>0</v>
      </c>
      <c r="BH473" s="18">
        <v>0</v>
      </c>
      <c r="BI473" s="18">
        <v>0</v>
      </c>
      <c r="BJ473" s="18">
        <v>0</v>
      </c>
      <c r="BK473" s="18">
        <v>0</v>
      </c>
      <c r="BL473" s="18">
        <v>0</v>
      </c>
      <c r="BM473" s="18">
        <v>0</v>
      </c>
      <c r="BN473" s="18">
        <v>0</v>
      </c>
      <c r="BO473" s="18">
        <v>0</v>
      </c>
      <c r="BP473" s="18">
        <v>0</v>
      </c>
      <c r="BQ473" s="18">
        <v>0</v>
      </c>
      <c r="BR473" s="18"/>
      <c r="BS473" s="19">
        <f t="shared" si="7"/>
        <v>3173550.62</v>
      </c>
    </row>
    <row r="474" spans="1:71" ht="15.75" customHeight="1">
      <c r="A474" s="3" t="s">
        <v>1065</v>
      </c>
      <c r="B474" s="3" t="s">
        <v>1066</v>
      </c>
      <c r="C474" s="3" t="s">
        <v>1048</v>
      </c>
      <c r="D474" s="5">
        <v>163624100</v>
      </c>
      <c r="E474" s="5">
        <v>442209900</v>
      </c>
      <c r="F474" s="6">
        <v>605834000</v>
      </c>
      <c r="G474" s="7">
        <v>0</v>
      </c>
      <c r="H474" s="7">
        <v>605834000</v>
      </c>
      <c r="I474" s="8">
        <v>915304</v>
      </c>
      <c r="J474" s="6">
        <v>606749304</v>
      </c>
      <c r="K474" s="9">
        <v>3.891</v>
      </c>
      <c r="L474" s="46">
        <v>83.48</v>
      </c>
      <c r="M474" s="46"/>
      <c r="N474" s="10">
        <v>0</v>
      </c>
      <c r="O474" s="11">
        <v>0</v>
      </c>
      <c r="P474" s="8">
        <v>0</v>
      </c>
      <c r="Q474" s="12">
        <v>121926584</v>
      </c>
      <c r="R474" s="6">
        <v>728675888</v>
      </c>
      <c r="S474" s="13">
        <v>8663963.01</v>
      </c>
      <c r="T474" s="13">
        <v>0</v>
      </c>
      <c r="U474" s="13">
        <v>0</v>
      </c>
      <c r="V474" s="14">
        <v>24.11</v>
      </c>
      <c r="W474" s="14">
        <v>0</v>
      </c>
      <c r="X474" s="14">
        <v>8663938.9</v>
      </c>
      <c r="Y474" s="15">
        <v>0</v>
      </c>
      <c r="Z474" s="13">
        <v>8663938.9</v>
      </c>
      <c r="AA474" s="16">
        <v>0</v>
      </c>
      <c r="AB474" s="16">
        <v>0</v>
      </c>
      <c r="AC474" s="13">
        <v>146025</v>
      </c>
      <c r="AD474" s="14">
        <v>12390199</v>
      </c>
      <c r="AE474" s="14">
        <v>0</v>
      </c>
      <c r="AF474" s="14">
        <v>0</v>
      </c>
      <c r="AG474" s="14">
        <v>2343296.15</v>
      </c>
      <c r="AH474" s="14">
        <v>60674.93</v>
      </c>
      <c r="AI474" s="14">
        <v>0</v>
      </c>
      <c r="AJ474" s="17">
        <v>23604133.979999997</v>
      </c>
      <c r="AK474" s="18">
        <v>21700500</v>
      </c>
      <c r="AL474" s="18">
        <v>0</v>
      </c>
      <c r="AM474" s="18">
        <v>20799000</v>
      </c>
      <c r="AN474" s="18">
        <v>6844600</v>
      </c>
      <c r="AO474" s="18">
        <v>455700</v>
      </c>
      <c r="AP474" s="18">
        <v>16845500</v>
      </c>
      <c r="AQ474" s="6">
        <v>66645300</v>
      </c>
      <c r="AR474" s="15">
        <v>779000</v>
      </c>
      <c r="AS474" s="15">
        <v>1751767.5</v>
      </c>
      <c r="AT474" s="15">
        <v>90000</v>
      </c>
      <c r="AU474" s="13">
        <v>2620767.5</v>
      </c>
      <c r="AV474" s="18">
        <v>20000</v>
      </c>
      <c r="AW474" s="18">
        <v>58500</v>
      </c>
      <c r="AX474" s="18">
        <v>0</v>
      </c>
      <c r="AY474" s="18">
        <v>0</v>
      </c>
      <c r="AZ474" s="18">
        <v>0</v>
      </c>
      <c r="BA474" s="18">
        <v>0</v>
      </c>
      <c r="BB474" s="18">
        <v>0</v>
      </c>
      <c r="BC474" s="18">
        <v>0</v>
      </c>
      <c r="BD474" s="18">
        <v>0</v>
      </c>
      <c r="BE474" s="18">
        <v>0</v>
      </c>
      <c r="BF474" s="18">
        <v>0</v>
      </c>
      <c r="BG474" s="18">
        <v>0</v>
      </c>
      <c r="BH474" s="18">
        <v>0</v>
      </c>
      <c r="BI474" s="18">
        <v>0</v>
      </c>
      <c r="BJ474" s="18">
        <v>0</v>
      </c>
      <c r="BK474" s="18">
        <v>0</v>
      </c>
      <c r="BL474" s="18">
        <v>0</v>
      </c>
      <c r="BM474" s="18">
        <v>0</v>
      </c>
      <c r="BN474" s="18">
        <v>0</v>
      </c>
      <c r="BO474" s="18">
        <v>0</v>
      </c>
      <c r="BP474" s="18">
        <v>0</v>
      </c>
      <c r="BQ474" s="18">
        <v>0</v>
      </c>
      <c r="BR474" s="18"/>
      <c r="BS474" s="19">
        <f t="shared" si="7"/>
        <v>4964063.65</v>
      </c>
    </row>
    <row r="475" spans="1:71" ht="15.75" customHeight="1">
      <c r="A475" s="3" t="s">
        <v>1067</v>
      </c>
      <c r="B475" s="3" t="s">
        <v>1068</v>
      </c>
      <c r="C475" s="3" t="s">
        <v>1048</v>
      </c>
      <c r="D475" s="5">
        <v>35282250</v>
      </c>
      <c r="E475" s="5">
        <v>144851400</v>
      </c>
      <c r="F475" s="6">
        <v>180133650</v>
      </c>
      <c r="G475" s="7">
        <v>0</v>
      </c>
      <c r="H475" s="7">
        <v>180133650</v>
      </c>
      <c r="I475" s="8">
        <v>738715</v>
      </c>
      <c r="J475" s="6">
        <v>180872365</v>
      </c>
      <c r="K475" s="9">
        <v>3.526</v>
      </c>
      <c r="L475" s="46">
        <v>82.61</v>
      </c>
      <c r="M475" s="46"/>
      <c r="N475" s="10">
        <v>0</v>
      </c>
      <c r="O475" s="11">
        <v>0</v>
      </c>
      <c r="P475" s="8">
        <v>0</v>
      </c>
      <c r="Q475" s="12">
        <v>38930907</v>
      </c>
      <c r="R475" s="6">
        <v>219803272</v>
      </c>
      <c r="S475" s="13">
        <v>2613462.93</v>
      </c>
      <c r="T475" s="13">
        <v>0</v>
      </c>
      <c r="U475" s="13">
        <v>0</v>
      </c>
      <c r="V475" s="14">
        <v>459.9</v>
      </c>
      <c r="W475" s="14">
        <v>0</v>
      </c>
      <c r="X475" s="14">
        <v>2613003.0300000003</v>
      </c>
      <c r="Y475" s="15">
        <v>0</v>
      </c>
      <c r="Z475" s="13">
        <v>2613003.0300000003</v>
      </c>
      <c r="AA475" s="16">
        <v>0</v>
      </c>
      <c r="AB475" s="16">
        <v>0</v>
      </c>
      <c r="AC475" s="13">
        <v>44040.5</v>
      </c>
      <c r="AD475" s="14">
        <v>2928770</v>
      </c>
      <c r="AE475" s="14">
        <v>0</v>
      </c>
      <c r="AF475" s="14">
        <v>0</v>
      </c>
      <c r="AG475" s="14">
        <v>791242.75</v>
      </c>
      <c r="AH475" s="14">
        <v>0</v>
      </c>
      <c r="AI475" s="14">
        <v>0</v>
      </c>
      <c r="AJ475" s="17">
        <v>6377056.28</v>
      </c>
      <c r="AK475" s="18">
        <v>5667700</v>
      </c>
      <c r="AL475" s="18">
        <v>0</v>
      </c>
      <c r="AM475" s="18">
        <v>2798400</v>
      </c>
      <c r="AN475" s="18">
        <v>5452900</v>
      </c>
      <c r="AO475" s="18">
        <v>55800</v>
      </c>
      <c r="AP475" s="18">
        <v>5117000</v>
      </c>
      <c r="AQ475" s="6">
        <v>19091800</v>
      </c>
      <c r="AR475" s="15">
        <v>195000</v>
      </c>
      <c r="AS475" s="15">
        <v>663590.45</v>
      </c>
      <c r="AT475" s="15">
        <v>167000</v>
      </c>
      <c r="AU475" s="13">
        <v>1025590.45</v>
      </c>
      <c r="AV475" s="18">
        <v>8250</v>
      </c>
      <c r="AW475" s="18">
        <v>18250</v>
      </c>
      <c r="AX475" s="18">
        <v>0</v>
      </c>
      <c r="AY475" s="18">
        <v>0</v>
      </c>
      <c r="AZ475" s="18">
        <v>0</v>
      </c>
      <c r="BA475" s="18">
        <v>0</v>
      </c>
      <c r="BB475" s="18">
        <v>0</v>
      </c>
      <c r="BC475" s="18">
        <v>0</v>
      </c>
      <c r="BD475" s="18">
        <v>0</v>
      </c>
      <c r="BE475" s="18">
        <v>0</v>
      </c>
      <c r="BF475" s="18">
        <v>0</v>
      </c>
      <c r="BG475" s="18">
        <v>0</v>
      </c>
      <c r="BH475" s="18">
        <v>0</v>
      </c>
      <c r="BI475" s="18">
        <v>0</v>
      </c>
      <c r="BJ475" s="18">
        <v>0</v>
      </c>
      <c r="BK475" s="18">
        <v>0</v>
      </c>
      <c r="BL475" s="18">
        <v>0</v>
      </c>
      <c r="BM475" s="18">
        <v>0</v>
      </c>
      <c r="BN475" s="18">
        <v>0</v>
      </c>
      <c r="BO475" s="18">
        <v>0</v>
      </c>
      <c r="BP475" s="18">
        <v>0</v>
      </c>
      <c r="BQ475" s="18">
        <v>0</v>
      </c>
      <c r="BR475" s="18"/>
      <c r="BS475" s="19">
        <f t="shared" si="7"/>
        <v>1816833.2</v>
      </c>
    </row>
    <row r="476" spans="1:71" ht="15.75" customHeight="1">
      <c r="A476" s="3" t="s">
        <v>1069</v>
      </c>
      <c r="B476" s="3" t="s">
        <v>1070</v>
      </c>
      <c r="C476" s="3" t="s">
        <v>1048</v>
      </c>
      <c r="D476" s="5">
        <v>31212700</v>
      </c>
      <c r="E476" s="5">
        <v>89304270</v>
      </c>
      <c r="F476" s="6">
        <v>120516970</v>
      </c>
      <c r="G476" s="7">
        <v>567080</v>
      </c>
      <c r="H476" s="7">
        <v>119949890</v>
      </c>
      <c r="I476" s="8">
        <v>1912390</v>
      </c>
      <c r="J476" s="6">
        <v>121862280</v>
      </c>
      <c r="K476" s="9">
        <v>7.861000000000001</v>
      </c>
      <c r="L476" s="46">
        <v>74.13</v>
      </c>
      <c r="M476" s="46"/>
      <c r="N476" s="10">
        <v>0</v>
      </c>
      <c r="O476" s="11">
        <v>0</v>
      </c>
      <c r="P476" s="8">
        <v>0</v>
      </c>
      <c r="Q476" s="12">
        <v>45678785</v>
      </c>
      <c r="R476" s="6">
        <v>167541065</v>
      </c>
      <c r="S476" s="13">
        <v>1992064.8</v>
      </c>
      <c r="T476" s="13">
        <v>0</v>
      </c>
      <c r="U476" s="13">
        <v>0</v>
      </c>
      <c r="V476" s="14">
        <v>317.04</v>
      </c>
      <c r="W476" s="14">
        <v>0</v>
      </c>
      <c r="X476" s="14">
        <v>1991747.76</v>
      </c>
      <c r="Y476" s="15">
        <v>0</v>
      </c>
      <c r="Z476" s="13">
        <v>1991747.76</v>
      </c>
      <c r="AA476" s="16">
        <v>0</v>
      </c>
      <c r="AB476" s="16">
        <v>0</v>
      </c>
      <c r="AC476" s="13">
        <v>33569.52</v>
      </c>
      <c r="AD476" s="14">
        <v>2711487</v>
      </c>
      <c r="AE476" s="14">
        <v>0</v>
      </c>
      <c r="AF476" s="14">
        <v>0</v>
      </c>
      <c r="AG476" s="14">
        <v>4787353.96</v>
      </c>
      <c r="AH476" s="14">
        <v>0</v>
      </c>
      <c r="AI476" s="14">
        <v>55330.54</v>
      </c>
      <c r="AJ476" s="17">
        <v>9579488.78</v>
      </c>
      <c r="AK476" s="18">
        <v>8440200</v>
      </c>
      <c r="AL476" s="18">
        <v>1214200</v>
      </c>
      <c r="AM476" s="18">
        <v>27915600</v>
      </c>
      <c r="AN476" s="18">
        <v>15150200</v>
      </c>
      <c r="AO476" s="18">
        <v>774100</v>
      </c>
      <c r="AP476" s="18">
        <v>14856200</v>
      </c>
      <c r="AQ476" s="6">
        <v>68350500</v>
      </c>
      <c r="AR476" s="15">
        <v>850000</v>
      </c>
      <c r="AS476" s="15">
        <v>4853825.6</v>
      </c>
      <c r="AT476" s="15">
        <v>705000</v>
      </c>
      <c r="AU476" s="13">
        <v>6408825.6</v>
      </c>
      <c r="AV476" s="18">
        <v>6000</v>
      </c>
      <c r="AW476" s="18">
        <v>16500</v>
      </c>
      <c r="AX476" s="18">
        <v>0</v>
      </c>
      <c r="AY476" s="18">
        <v>0</v>
      </c>
      <c r="AZ476" s="18">
        <v>0</v>
      </c>
      <c r="BA476" s="18">
        <v>0</v>
      </c>
      <c r="BB476" s="18">
        <v>0</v>
      </c>
      <c r="BC476" s="18">
        <v>0</v>
      </c>
      <c r="BD476" s="18">
        <v>0</v>
      </c>
      <c r="BE476" s="18">
        <v>0</v>
      </c>
      <c r="BF476" s="18">
        <v>0</v>
      </c>
      <c r="BG476" s="18">
        <v>0</v>
      </c>
      <c r="BH476" s="18">
        <v>0</v>
      </c>
      <c r="BI476" s="18">
        <v>567080</v>
      </c>
      <c r="BJ476" s="18">
        <v>0</v>
      </c>
      <c r="BK476" s="18">
        <v>0</v>
      </c>
      <c r="BL476" s="18">
        <v>0</v>
      </c>
      <c r="BM476" s="18">
        <v>0</v>
      </c>
      <c r="BN476" s="18">
        <v>567080</v>
      </c>
      <c r="BO476" s="18">
        <v>0</v>
      </c>
      <c r="BP476" s="18">
        <v>16183</v>
      </c>
      <c r="BQ476" s="18">
        <v>0</v>
      </c>
      <c r="BR476" s="18"/>
      <c r="BS476" s="19">
        <f t="shared" si="7"/>
        <v>11196179.559999999</v>
      </c>
    </row>
    <row r="477" spans="1:71" ht="15.75" customHeight="1">
      <c r="A477" s="3" t="s">
        <v>1071</v>
      </c>
      <c r="B477" s="3" t="s">
        <v>1072</v>
      </c>
      <c r="C477" s="3" t="s">
        <v>1048</v>
      </c>
      <c r="D477" s="5">
        <v>209536800</v>
      </c>
      <c r="E477" s="5">
        <v>465281300</v>
      </c>
      <c r="F477" s="6">
        <v>674818100</v>
      </c>
      <c r="G477" s="7">
        <v>0</v>
      </c>
      <c r="H477" s="7">
        <v>674818100</v>
      </c>
      <c r="I477" s="8">
        <v>0</v>
      </c>
      <c r="J477" s="6">
        <v>674818100</v>
      </c>
      <c r="K477" s="9">
        <v>3.56</v>
      </c>
      <c r="L477" s="46">
        <v>85.25</v>
      </c>
      <c r="M477" s="46"/>
      <c r="N477" s="10">
        <v>0</v>
      </c>
      <c r="O477" s="11">
        <v>0</v>
      </c>
      <c r="P477" s="8">
        <v>0</v>
      </c>
      <c r="Q477" s="12">
        <v>126420161</v>
      </c>
      <c r="R477" s="6">
        <v>801238261</v>
      </c>
      <c r="S477" s="13">
        <v>9526730.29</v>
      </c>
      <c r="T477" s="13">
        <v>0</v>
      </c>
      <c r="U477" s="13">
        <v>0</v>
      </c>
      <c r="V477" s="14">
        <v>0</v>
      </c>
      <c r="W477" s="14">
        <v>10955.23</v>
      </c>
      <c r="X477" s="14">
        <v>9537685.52</v>
      </c>
      <c r="Y477" s="15">
        <v>0</v>
      </c>
      <c r="Z477" s="13">
        <v>9537685.52</v>
      </c>
      <c r="AA477" s="16">
        <v>0</v>
      </c>
      <c r="AB477" s="16">
        <v>0</v>
      </c>
      <c r="AC477" s="13">
        <v>160760.72</v>
      </c>
      <c r="AD477" s="14">
        <v>0</v>
      </c>
      <c r="AE477" s="14">
        <v>9436289</v>
      </c>
      <c r="AF477" s="14">
        <v>0</v>
      </c>
      <c r="AG477" s="14">
        <v>4878918.76</v>
      </c>
      <c r="AH477" s="14">
        <v>6748.18</v>
      </c>
      <c r="AI477" s="14">
        <v>0</v>
      </c>
      <c r="AJ477" s="17">
        <v>24020402.18</v>
      </c>
      <c r="AK477" s="18">
        <v>98115800</v>
      </c>
      <c r="AL477" s="18">
        <v>0</v>
      </c>
      <c r="AM477" s="18">
        <v>30975600</v>
      </c>
      <c r="AN477" s="18">
        <v>25659900</v>
      </c>
      <c r="AO477" s="18">
        <v>17900</v>
      </c>
      <c r="AP477" s="18">
        <v>205303900</v>
      </c>
      <c r="AQ477" s="6">
        <v>360073100</v>
      </c>
      <c r="AR477" s="15">
        <v>2235000</v>
      </c>
      <c r="AS477" s="15">
        <v>3523823.84</v>
      </c>
      <c r="AT477" s="15">
        <v>600000</v>
      </c>
      <c r="AU477" s="13">
        <v>6358823.84</v>
      </c>
      <c r="AV477" s="18">
        <v>16625</v>
      </c>
      <c r="AW477" s="18">
        <v>44750</v>
      </c>
      <c r="AX477" s="18">
        <v>0</v>
      </c>
      <c r="AY477" s="18">
        <v>0</v>
      </c>
      <c r="AZ477" s="18">
        <v>0</v>
      </c>
      <c r="BA477" s="18">
        <v>0</v>
      </c>
      <c r="BB477" s="18">
        <v>0</v>
      </c>
      <c r="BC477" s="18">
        <v>0</v>
      </c>
      <c r="BD477" s="18">
        <v>0</v>
      </c>
      <c r="BE477" s="18">
        <v>0</v>
      </c>
      <c r="BF477" s="18">
        <v>0</v>
      </c>
      <c r="BG477" s="18">
        <v>0</v>
      </c>
      <c r="BH477" s="18">
        <v>0</v>
      </c>
      <c r="BI477" s="18">
        <v>0</v>
      </c>
      <c r="BJ477" s="18">
        <v>0</v>
      </c>
      <c r="BK477" s="18">
        <v>0</v>
      </c>
      <c r="BL477" s="18">
        <v>0</v>
      </c>
      <c r="BM477" s="18">
        <v>0</v>
      </c>
      <c r="BN477" s="18">
        <v>0</v>
      </c>
      <c r="BO477" s="18">
        <v>0</v>
      </c>
      <c r="BP477" s="18">
        <v>0</v>
      </c>
      <c r="BQ477" s="18">
        <v>0</v>
      </c>
      <c r="BR477" s="18"/>
      <c r="BS477" s="19">
        <f t="shared" si="7"/>
        <v>11237742.6</v>
      </c>
    </row>
    <row r="478" spans="1:71" ht="15.75" customHeight="1">
      <c r="A478" s="3" t="s">
        <v>1073</v>
      </c>
      <c r="B478" s="3" t="s">
        <v>1074</v>
      </c>
      <c r="C478" s="3" t="s">
        <v>1048</v>
      </c>
      <c r="D478" s="5">
        <v>106145200</v>
      </c>
      <c r="E478" s="5">
        <v>234795600</v>
      </c>
      <c r="F478" s="6">
        <v>340940800</v>
      </c>
      <c r="G478" s="7">
        <v>0</v>
      </c>
      <c r="H478" s="7">
        <v>340940800</v>
      </c>
      <c r="I478" s="8">
        <v>0</v>
      </c>
      <c r="J478" s="6">
        <v>340940800</v>
      </c>
      <c r="K478" s="9">
        <v>2.981</v>
      </c>
      <c r="L478" s="46">
        <v>93.15</v>
      </c>
      <c r="M478" s="46"/>
      <c r="N478" s="10">
        <v>0</v>
      </c>
      <c r="O478" s="11">
        <v>0</v>
      </c>
      <c r="P478" s="8">
        <v>0</v>
      </c>
      <c r="Q478" s="12">
        <v>26916248</v>
      </c>
      <c r="R478" s="6">
        <v>367857048</v>
      </c>
      <c r="S478" s="13">
        <v>4373823.69</v>
      </c>
      <c r="T478" s="13">
        <v>0</v>
      </c>
      <c r="U478" s="13">
        <v>0</v>
      </c>
      <c r="V478" s="14">
        <v>381.22</v>
      </c>
      <c r="W478" s="14">
        <v>0</v>
      </c>
      <c r="X478" s="14">
        <v>4373442.470000001</v>
      </c>
      <c r="Y478" s="15">
        <v>0</v>
      </c>
      <c r="Z478" s="13">
        <v>4373442.470000001</v>
      </c>
      <c r="AA478" s="16">
        <v>0</v>
      </c>
      <c r="AB478" s="16">
        <v>0</v>
      </c>
      <c r="AC478" s="13">
        <v>73711.55</v>
      </c>
      <c r="AD478" s="14">
        <v>4929416</v>
      </c>
      <c r="AE478" s="14">
        <v>0</v>
      </c>
      <c r="AF478" s="14">
        <v>0</v>
      </c>
      <c r="AG478" s="14">
        <v>718000</v>
      </c>
      <c r="AH478" s="14">
        <v>68188</v>
      </c>
      <c r="AI478" s="14">
        <v>0</v>
      </c>
      <c r="AJ478" s="17">
        <v>10162758.02</v>
      </c>
      <c r="AK478" s="18">
        <v>11703400</v>
      </c>
      <c r="AL478" s="18">
        <v>0</v>
      </c>
      <c r="AM478" s="18">
        <v>1898900</v>
      </c>
      <c r="AN478" s="18">
        <v>5926100</v>
      </c>
      <c r="AO478" s="18">
        <v>518600</v>
      </c>
      <c r="AP478" s="18">
        <v>11063800</v>
      </c>
      <c r="AQ478" s="6">
        <v>31110800</v>
      </c>
      <c r="AR478" s="15">
        <v>308107.71</v>
      </c>
      <c r="AS478" s="15">
        <v>570803.3</v>
      </c>
      <c r="AT478" s="15">
        <v>268980</v>
      </c>
      <c r="AU478" s="13">
        <v>1147891.01</v>
      </c>
      <c r="AV478" s="18">
        <v>7500</v>
      </c>
      <c r="AW478" s="18">
        <v>21500</v>
      </c>
      <c r="AX478" s="18">
        <v>0</v>
      </c>
      <c r="AY478" s="18">
        <v>0</v>
      </c>
      <c r="AZ478" s="18">
        <v>0</v>
      </c>
      <c r="BA478" s="18">
        <v>0</v>
      </c>
      <c r="BB478" s="18">
        <v>0</v>
      </c>
      <c r="BC478" s="18">
        <v>0</v>
      </c>
      <c r="BD478" s="18">
        <v>0</v>
      </c>
      <c r="BE478" s="18">
        <v>0</v>
      </c>
      <c r="BF478" s="18">
        <v>0</v>
      </c>
      <c r="BG478" s="18">
        <v>0</v>
      </c>
      <c r="BH478" s="18">
        <v>0</v>
      </c>
      <c r="BI478" s="18">
        <v>0</v>
      </c>
      <c r="BJ478" s="18">
        <v>0</v>
      </c>
      <c r="BK478" s="18">
        <v>0</v>
      </c>
      <c r="BL478" s="18">
        <v>0</v>
      </c>
      <c r="BM478" s="18">
        <v>0</v>
      </c>
      <c r="BN478" s="18">
        <v>0</v>
      </c>
      <c r="BO478" s="18">
        <v>0</v>
      </c>
      <c r="BP478" s="18">
        <v>0</v>
      </c>
      <c r="BQ478" s="18">
        <v>0</v>
      </c>
      <c r="BR478" s="18"/>
      <c r="BS478" s="19">
        <f t="shared" si="7"/>
        <v>1865891.01</v>
      </c>
    </row>
    <row r="479" spans="1:71" ht="15.75" customHeight="1">
      <c r="A479" s="3" t="s">
        <v>1075</v>
      </c>
      <c r="B479" s="3" t="s">
        <v>1076</v>
      </c>
      <c r="C479" s="3" t="s">
        <v>1048</v>
      </c>
      <c r="D479" s="5">
        <v>112023700</v>
      </c>
      <c r="E479" s="5">
        <v>174056300</v>
      </c>
      <c r="F479" s="6">
        <v>286080000</v>
      </c>
      <c r="G479" s="7">
        <v>0</v>
      </c>
      <c r="H479" s="7">
        <v>286080000</v>
      </c>
      <c r="I479" s="8">
        <v>0</v>
      </c>
      <c r="J479" s="6">
        <v>286080000</v>
      </c>
      <c r="K479" s="9">
        <v>3.9659999999999997</v>
      </c>
      <c r="L479" s="46">
        <v>89.33</v>
      </c>
      <c r="M479" s="46"/>
      <c r="N479" s="10">
        <v>0</v>
      </c>
      <c r="O479" s="11">
        <v>0</v>
      </c>
      <c r="P479" s="8">
        <v>0</v>
      </c>
      <c r="Q479" s="12">
        <v>34741407</v>
      </c>
      <c r="R479" s="6">
        <v>320821407</v>
      </c>
      <c r="S479" s="13">
        <v>3814569.2</v>
      </c>
      <c r="T479" s="13">
        <v>0</v>
      </c>
      <c r="U479" s="13">
        <v>0</v>
      </c>
      <c r="V479" s="14">
        <v>6009.3</v>
      </c>
      <c r="W479" s="14">
        <v>0</v>
      </c>
      <c r="X479" s="14">
        <v>3808559.9000000004</v>
      </c>
      <c r="Y479" s="15">
        <v>0</v>
      </c>
      <c r="Z479" s="13">
        <v>3808559.9000000004</v>
      </c>
      <c r="AA479" s="16">
        <v>0</v>
      </c>
      <c r="AB479" s="16">
        <v>0</v>
      </c>
      <c r="AC479" s="13">
        <v>64190.77</v>
      </c>
      <c r="AD479" s="14">
        <v>0</v>
      </c>
      <c r="AE479" s="14">
        <v>5090761</v>
      </c>
      <c r="AF479" s="14">
        <v>0</v>
      </c>
      <c r="AG479" s="14">
        <v>2324416.53</v>
      </c>
      <c r="AH479" s="14">
        <v>57216</v>
      </c>
      <c r="AI479" s="14">
        <v>0</v>
      </c>
      <c r="AJ479" s="17">
        <v>11345144.2</v>
      </c>
      <c r="AK479" s="18">
        <v>17511300</v>
      </c>
      <c r="AL479" s="18">
        <v>0</v>
      </c>
      <c r="AM479" s="18">
        <v>19012500</v>
      </c>
      <c r="AN479" s="18">
        <v>10168400</v>
      </c>
      <c r="AO479" s="18">
        <v>10000</v>
      </c>
      <c r="AP479" s="18">
        <v>21270800</v>
      </c>
      <c r="AQ479" s="6">
        <v>67973000</v>
      </c>
      <c r="AR479" s="15">
        <v>497518</v>
      </c>
      <c r="AS479" s="15">
        <v>1318433.49</v>
      </c>
      <c r="AT479" s="15">
        <v>175000</v>
      </c>
      <c r="AU479" s="13">
        <v>1990951.49</v>
      </c>
      <c r="AV479" s="18">
        <v>5500</v>
      </c>
      <c r="AW479" s="18">
        <v>26000</v>
      </c>
      <c r="AX479" s="18">
        <v>0</v>
      </c>
      <c r="AY479" s="18">
        <v>0</v>
      </c>
      <c r="AZ479" s="18">
        <v>0</v>
      </c>
      <c r="BA479" s="18">
        <v>0</v>
      </c>
      <c r="BB479" s="18">
        <v>0</v>
      </c>
      <c r="BC479" s="18">
        <v>0</v>
      </c>
      <c r="BD479" s="18">
        <v>0</v>
      </c>
      <c r="BE479" s="18">
        <v>0</v>
      </c>
      <c r="BF479" s="18">
        <v>0</v>
      </c>
      <c r="BG479" s="18">
        <v>0</v>
      </c>
      <c r="BH479" s="18">
        <v>0</v>
      </c>
      <c r="BI479" s="18">
        <v>0</v>
      </c>
      <c r="BJ479" s="18">
        <v>0</v>
      </c>
      <c r="BK479" s="18">
        <v>0</v>
      </c>
      <c r="BL479" s="18">
        <v>0</v>
      </c>
      <c r="BM479" s="18">
        <v>0</v>
      </c>
      <c r="BN479" s="18">
        <v>0</v>
      </c>
      <c r="BO479" s="18">
        <v>0</v>
      </c>
      <c r="BP479" s="18">
        <v>11175</v>
      </c>
      <c r="BQ479" s="18">
        <v>0</v>
      </c>
      <c r="BR479" s="18"/>
      <c r="BS479" s="19">
        <f t="shared" si="7"/>
        <v>4315368.02</v>
      </c>
    </row>
    <row r="480" spans="1:71" ht="15.75" customHeight="1">
      <c r="A480" s="3" t="s">
        <v>1077</v>
      </c>
      <c r="B480" s="3" t="s">
        <v>1078</v>
      </c>
      <c r="C480" s="3" t="s">
        <v>1079</v>
      </c>
      <c r="D480" s="5">
        <v>1022176100</v>
      </c>
      <c r="E480" s="5">
        <v>1578125800</v>
      </c>
      <c r="F480" s="6">
        <v>2600301900</v>
      </c>
      <c r="G480" s="7">
        <v>0</v>
      </c>
      <c r="H480" s="7">
        <v>2600301900</v>
      </c>
      <c r="I480" s="8">
        <v>6270100</v>
      </c>
      <c r="J480" s="6">
        <v>2606572000</v>
      </c>
      <c r="K480" s="9">
        <v>1.3399999999999999</v>
      </c>
      <c r="L480" s="46">
        <v>99.59</v>
      </c>
      <c r="M480" s="46"/>
      <c r="N480" s="10">
        <v>0</v>
      </c>
      <c r="O480" s="11">
        <v>0</v>
      </c>
      <c r="P480" s="8">
        <v>0</v>
      </c>
      <c r="Q480" s="12">
        <v>15038247</v>
      </c>
      <c r="R480" s="6">
        <v>2621610247</v>
      </c>
      <c r="S480" s="13">
        <v>7874444.45</v>
      </c>
      <c r="T480" s="13">
        <v>0</v>
      </c>
      <c r="U480" s="13">
        <v>0</v>
      </c>
      <c r="V480" s="14">
        <v>1147.01</v>
      </c>
      <c r="W480" s="14">
        <v>0</v>
      </c>
      <c r="X480" s="14">
        <v>7873297.44</v>
      </c>
      <c r="Y480" s="15">
        <v>0</v>
      </c>
      <c r="Z480" s="13">
        <v>7873297.44</v>
      </c>
      <c r="AA480" s="16">
        <v>0</v>
      </c>
      <c r="AB480" s="16">
        <v>0</v>
      </c>
      <c r="AC480" s="13">
        <v>787071.16</v>
      </c>
      <c r="AD480" s="14">
        <v>18056538</v>
      </c>
      <c r="AE480" s="14">
        <v>0</v>
      </c>
      <c r="AF480" s="14">
        <v>0</v>
      </c>
      <c r="AG480" s="14">
        <v>6937245.28</v>
      </c>
      <c r="AH480" s="14">
        <v>390986</v>
      </c>
      <c r="AI480" s="14">
        <v>875307</v>
      </c>
      <c r="AJ480" s="17">
        <v>34920444.88</v>
      </c>
      <c r="AK480" s="18">
        <v>11950000</v>
      </c>
      <c r="AL480" s="18">
        <v>13148300</v>
      </c>
      <c r="AM480" s="18">
        <v>55749700</v>
      </c>
      <c r="AN480" s="18">
        <v>14228300</v>
      </c>
      <c r="AO480" s="18">
        <v>2572200</v>
      </c>
      <c r="AP480" s="18">
        <v>37455100</v>
      </c>
      <c r="AQ480" s="6">
        <v>135103600</v>
      </c>
      <c r="AR480" s="15">
        <v>1800000</v>
      </c>
      <c r="AS480" s="15">
        <v>2197604.92</v>
      </c>
      <c r="AT480" s="15">
        <v>200000</v>
      </c>
      <c r="AU480" s="13">
        <v>4197604.92</v>
      </c>
      <c r="AV480" s="18">
        <v>4250</v>
      </c>
      <c r="AW480" s="18">
        <v>24750</v>
      </c>
      <c r="AX480" s="18">
        <v>0</v>
      </c>
      <c r="AY480" s="18">
        <v>0</v>
      </c>
      <c r="AZ480" s="18">
        <v>0</v>
      </c>
      <c r="BA480" s="18">
        <v>0</v>
      </c>
      <c r="BB480" s="18">
        <v>0</v>
      </c>
      <c r="BC480" s="18">
        <v>0</v>
      </c>
      <c r="BD480" s="18">
        <v>0</v>
      </c>
      <c r="BE480" s="18">
        <v>0</v>
      </c>
      <c r="BF480" s="18">
        <v>0</v>
      </c>
      <c r="BG480" s="18">
        <v>0</v>
      </c>
      <c r="BH480" s="18">
        <v>0</v>
      </c>
      <c r="BI480" s="18">
        <v>0</v>
      </c>
      <c r="BJ480" s="18">
        <v>0</v>
      </c>
      <c r="BK480" s="18">
        <v>0</v>
      </c>
      <c r="BL480" s="18">
        <v>0</v>
      </c>
      <c r="BM480" s="18">
        <v>0</v>
      </c>
      <c r="BN480" s="18">
        <v>0</v>
      </c>
      <c r="BO480" s="18">
        <v>0</v>
      </c>
      <c r="BP480" s="18">
        <v>0</v>
      </c>
      <c r="BQ480" s="18">
        <v>0</v>
      </c>
      <c r="BR480" s="18"/>
      <c r="BS480" s="19">
        <f t="shared" si="7"/>
        <v>11134850.2</v>
      </c>
    </row>
    <row r="481" spans="1:71" ht="15.75" customHeight="1">
      <c r="A481" s="3" t="s">
        <v>1080</v>
      </c>
      <c r="B481" s="3" t="s">
        <v>1081</v>
      </c>
      <c r="C481" s="3" t="s">
        <v>1079</v>
      </c>
      <c r="D481" s="5">
        <v>2889688400</v>
      </c>
      <c r="E481" s="5">
        <v>4877639800</v>
      </c>
      <c r="F481" s="6">
        <v>7767328200</v>
      </c>
      <c r="G481" s="7">
        <v>0</v>
      </c>
      <c r="H481" s="7">
        <v>7767328200</v>
      </c>
      <c r="I481" s="8">
        <v>9147000</v>
      </c>
      <c r="J481" s="6">
        <v>7776475200</v>
      </c>
      <c r="K481" s="9">
        <v>1.886</v>
      </c>
      <c r="L481" s="46">
        <v>100.13000000000001</v>
      </c>
      <c r="M481" s="46"/>
      <c r="N481" s="10">
        <v>0</v>
      </c>
      <c r="O481" s="11">
        <v>0</v>
      </c>
      <c r="P481" s="8">
        <v>3684697</v>
      </c>
      <c r="Q481" s="12">
        <v>0</v>
      </c>
      <c r="R481" s="6">
        <v>7772790503</v>
      </c>
      <c r="S481" s="13">
        <v>23346875.11</v>
      </c>
      <c r="T481" s="13">
        <v>0</v>
      </c>
      <c r="U481" s="13">
        <v>0</v>
      </c>
      <c r="V481" s="14">
        <v>2361.84</v>
      </c>
      <c r="W481" s="14">
        <v>0</v>
      </c>
      <c r="X481" s="14">
        <v>23344513.27</v>
      </c>
      <c r="Y481" s="15">
        <v>0</v>
      </c>
      <c r="Z481" s="13">
        <v>23344513.27</v>
      </c>
      <c r="AA481" s="16">
        <v>0</v>
      </c>
      <c r="AB481" s="16">
        <v>0</v>
      </c>
      <c r="AC481" s="13">
        <v>2333676.26</v>
      </c>
      <c r="AD481" s="14">
        <v>96429865</v>
      </c>
      <c r="AE481" s="14">
        <v>0</v>
      </c>
      <c r="AF481" s="14">
        <v>0</v>
      </c>
      <c r="AG481" s="14">
        <v>21969195.9</v>
      </c>
      <c r="AH481" s="14">
        <v>0</v>
      </c>
      <c r="AI481" s="14">
        <v>2575958</v>
      </c>
      <c r="AJ481" s="17">
        <v>146653208.43</v>
      </c>
      <c r="AK481" s="18">
        <v>65840400</v>
      </c>
      <c r="AL481" s="18">
        <v>33920600</v>
      </c>
      <c r="AM481" s="18">
        <v>254512400</v>
      </c>
      <c r="AN481" s="18">
        <v>70820800</v>
      </c>
      <c r="AO481" s="18">
        <v>14877900</v>
      </c>
      <c r="AP481" s="18">
        <v>133522600</v>
      </c>
      <c r="AQ481" s="6">
        <v>573494700</v>
      </c>
      <c r="AR481" s="15">
        <v>13730400.34</v>
      </c>
      <c r="AS481" s="15">
        <v>7244660.81</v>
      </c>
      <c r="AT481" s="15">
        <v>305000</v>
      </c>
      <c r="AU481" s="13">
        <v>21280061.15</v>
      </c>
      <c r="AV481" s="18">
        <v>9000</v>
      </c>
      <c r="AW481" s="18">
        <v>79750</v>
      </c>
      <c r="AX481" s="18">
        <v>0</v>
      </c>
      <c r="AY481" s="18">
        <v>0</v>
      </c>
      <c r="AZ481" s="18">
        <v>0</v>
      </c>
      <c r="BA481" s="18">
        <v>0</v>
      </c>
      <c r="BB481" s="18">
        <v>0</v>
      </c>
      <c r="BC481" s="18">
        <v>0</v>
      </c>
      <c r="BD481" s="18">
        <v>0</v>
      </c>
      <c r="BE481" s="18">
        <v>0</v>
      </c>
      <c r="BF481" s="18">
        <v>0</v>
      </c>
      <c r="BG481" s="18">
        <v>0</v>
      </c>
      <c r="BH481" s="18">
        <v>0</v>
      </c>
      <c r="BI481" s="18">
        <v>0</v>
      </c>
      <c r="BJ481" s="18">
        <v>0</v>
      </c>
      <c r="BK481" s="18">
        <v>0</v>
      </c>
      <c r="BL481" s="18">
        <v>0</v>
      </c>
      <c r="BM481" s="18">
        <v>0</v>
      </c>
      <c r="BN481" s="18">
        <v>0</v>
      </c>
      <c r="BO481" s="18">
        <v>0</v>
      </c>
      <c r="BP481" s="18">
        <v>0</v>
      </c>
      <c r="BQ481" s="18">
        <v>0</v>
      </c>
      <c r="BR481" s="18"/>
      <c r="BS481" s="19">
        <f t="shared" si="7"/>
        <v>43249257.05</v>
      </c>
    </row>
    <row r="482" spans="1:71" ht="15.75" customHeight="1">
      <c r="A482" s="3" t="s">
        <v>1082</v>
      </c>
      <c r="B482" s="3" t="s">
        <v>1083</v>
      </c>
      <c r="C482" s="3" t="s">
        <v>1079</v>
      </c>
      <c r="D482" s="5">
        <v>933514600</v>
      </c>
      <c r="E482" s="5">
        <v>1503699700</v>
      </c>
      <c r="F482" s="6">
        <v>2437214300</v>
      </c>
      <c r="G482" s="7">
        <v>0</v>
      </c>
      <c r="H482" s="7">
        <v>2437214300</v>
      </c>
      <c r="I482" s="8">
        <v>5444700</v>
      </c>
      <c r="J482" s="6">
        <v>2442659000</v>
      </c>
      <c r="K482" s="9">
        <v>2.009</v>
      </c>
      <c r="L482" s="46">
        <v>101.11000000000001</v>
      </c>
      <c r="M482" s="46"/>
      <c r="N482" s="10">
        <v>0</v>
      </c>
      <c r="O482" s="11">
        <v>0</v>
      </c>
      <c r="P482" s="8">
        <v>22699607</v>
      </c>
      <c r="Q482" s="12">
        <v>0</v>
      </c>
      <c r="R482" s="6">
        <v>2419959393</v>
      </c>
      <c r="S482" s="13">
        <v>7268752.41</v>
      </c>
      <c r="T482" s="13">
        <v>0</v>
      </c>
      <c r="U482" s="13">
        <v>0</v>
      </c>
      <c r="V482" s="14">
        <v>3105.39</v>
      </c>
      <c r="W482" s="14">
        <v>0</v>
      </c>
      <c r="X482" s="14">
        <v>7265647.0200000005</v>
      </c>
      <c r="Y482" s="15">
        <v>0</v>
      </c>
      <c r="Z482" s="13">
        <v>7265647.0200000005</v>
      </c>
      <c r="AA482" s="16">
        <v>0</v>
      </c>
      <c r="AB482" s="16">
        <v>0</v>
      </c>
      <c r="AC482" s="13">
        <v>726329.01</v>
      </c>
      <c r="AD482" s="14">
        <v>0</v>
      </c>
      <c r="AE482" s="14">
        <v>28310870</v>
      </c>
      <c r="AF482" s="14">
        <v>0</v>
      </c>
      <c r="AG482" s="14">
        <v>11473493.3</v>
      </c>
      <c r="AH482" s="14">
        <v>488531</v>
      </c>
      <c r="AI482" s="14">
        <v>792753.97</v>
      </c>
      <c r="AJ482" s="17">
        <v>49057624.3</v>
      </c>
      <c r="AK482" s="18">
        <v>32995900</v>
      </c>
      <c r="AL482" s="18">
        <v>6325100</v>
      </c>
      <c r="AM482" s="18">
        <v>37936900</v>
      </c>
      <c r="AN482" s="18">
        <v>17104300</v>
      </c>
      <c r="AO482" s="18">
        <v>2040500</v>
      </c>
      <c r="AP482" s="18">
        <v>51224900</v>
      </c>
      <c r="AQ482" s="6">
        <v>147627600</v>
      </c>
      <c r="AR482" s="15">
        <v>2030000</v>
      </c>
      <c r="AS482" s="15">
        <v>2935053.86</v>
      </c>
      <c r="AT482" s="15">
        <v>495000</v>
      </c>
      <c r="AU482" s="13">
        <v>5460053.859999999</v>
      </c>
      <c r="AV482" s="18">
        <v>2000</v>
      </c>
      <c r="AW482" s="18">
        <v>23750</v>
      </c>
      <c r="AX482" s="18">
        <v>0</v>
      </c>
      <c r="AY482" s="18">
        <v>0</v>
      </c>
      <c r="AZ482" s="18">
        <v>0</v>
      </c>
      <c r="BA482" s="18">
        <v>0</v>
      </c>
      <c r="BB482" s="18">
        <v>0</v>
      </c>
      <c r="BC482" s="18">
        <v>0</v>
      </c>
      <c r="BD482" s="18">
        <v>0</v>
      </c>
      <c r="BE482" s="18">
        <v>0</v>
      </c>
      <c r="BF482" s="18">
        <v>0</v>
      </c>
      <c r="BG482" s="18">
        <v>0</v>
      </c>
      <c r="BH482" s="18">
        <v>0</v>
      </c>
      <c r="BI482" s="18">
        <v>0</v>
      </c>
      <c r="BJ482" s="18">
        <v>0</v>
      </c>
      <c r="BK482" s="18">
        <v>0</v>
      </c>
      <c r="BL482" s="18">
        <v>0</v>
      </c>
      <c r="BM482" s="18">
        <v>0</v>
      </c>
      <c r="BN482" s="18">
        <v>0</v>
      </c>
      <c r="BO482" s="18">
        <v>0</v>
      </c>
      <c r="BP482" s="18">
        <v>0</v>
      </c>
      <c r="BQ482" s="18">
        <v>0</v>
      </c>
      <c r="BR482" s="18"/>
      <c r="BS482" s="19">
        <f t="shared" si="7"/>
        <v>16933547.16</v>
      </c>
    </row>
    <row r="483" spans="1:71" ht="15.75" customHeight="1">
      <c r="A483" s="3" t="s">
        <v>1084</v>
      </c>
      <c r="B483" s="3" t="s">
        <v>1085</v>
      </c>
      <c r="C483" s="3" t="s">
        <v>1079</v>
      </c>
      <c r="D483" s="5">
        <v>497796300</v>
      </c>
      <c r="E483" s="5">
        <v>660085000</v>
      </c>
      <c r="F483" s="6">
        <v>1157881300</v>
      </c>
      <c r="G483" s="7">
        <v>15000</v>
      </c>
      <c r="H483" s="7">
        <v>1157866300</v>
      </c>
      <c r="I483" s="8">
        <v>8293800</v>
      </c>
      <c r="J483" s="6">
        <v>1166160100</v>
      </c>
      <c r="K483" s="9">
        <v>2.358</v>
      </c>
      <c r="L483" s="46">
        <v>104.18</v>
      </c>
      <c r="M483" s="46"/>
      <c r="N483" s="10">
        <v>0</v>
      </c>
      <c r="O483" s="11">
        <v>0</v>
      </c>
      <c r="P483" s="8">
        <v>42851298</v>
      </c>
      <c r="Q483" s="12">
        <v>0</v>
      </c>
      <c r="R483" s="6">
        <v>1123308802</v>
      </c>
      <c r="S483" s="13">
        <v>3374045.69</v>
      </c>
      <c r="T483" s="13">
        <v>0</v>
      </c>
      <c r="U483" s="13">
        <v>0</v>
      </c>
      <c r="V483" s="14">
        <v>8482.81</v>
      </c>
      <c r="W483" s="14">
        <v>0</v>
      </c>
      <c r="X483" s="14">
        <v>3365562.88</v>
      </c>
      <c r="Y483" s="15">
        <v>0</v>
      </c>
      <c r="Z483" s="13">
        <v>3365562.88</v>
      </c>
      <c r="AA483" s="16">
        <v>467446.52</v>
      </c>
      <c r="AB483" s="16">
        <v>0</v>
      </c>
      <c r="AC483" s="13">
        <v>336466.57</v>
      </c>
      <c r="AD483" s="14">
        <v>13988613</v>
      </c>
      <c r="AE483" s="14">
        <v>0</v>
      </c>
      <c r="AF483" s="14">
        <v>0</v>
      </c>
      <c r="AG483" s="14">
        <v>9330050.81</v>
      </c>
      <c r="AH483" s="14">
        <v>0</v>
      </c>
      <c r="AI483" s="14">
        <v>0</v>
      </c>
      <c r="AJ483" s="17">
        <v>27488139.78</v>
      </c>
      <c r="AK483" s="18">
        <v>21088700</v>
      </c>
      <c r="AL483" s="18">
        <v>14697800</v>
      </c>
      <c r="AM483" s="18">
        <v>22219800</v>
      </c>
      <c r="AN483" s="18">
        <v>22382800</v>
      </c>
      <c r="AO483" s="18">
        <v>2104800</v>
      </c>
      <c r="AP483" s="18">
        <v>123204500</v>
      </c>
      <c r="AQ483" s="6">
        <v>205698400</v>
      </c>
      <c r="AR483" s="15">
        <v>1307033</v>
      </c>
      <c r="AS483" s="15">
        <v>9933773.55</v>
      </c>
      <c r="AT483" s="15">
        <v>400000</v>
      </c>
      <c r="AU483" s="13">
        <v>11640806.55</v>
      </c>
      <c r="AV483" s="18">
        <v>4500</v>
      </c>
      <c r="AW483" s="18">
        <v>25250</v>
      </c>
      <c r="AX483" s="18">
        <v>0</v>
      </c>
      <c r="AY483" s="18">
        <v>0</v>
      </c>
      <c r="AZ483" s="18">
        <v>0</v>
      </c>
      <c r="BA483" s="18">
        <v>0</v>
      </c>
      <c r="BB483" s="18">
        <v>0</v>
      </c>
      <c r="BC483" s="18">
        <v>0</v>
      </c>
      <c r="BD483" s="18">
        <v>0</v>
      </c>
      <c r="BE483" s="18">
        <v>0</v>
      </c>
      <c r="BF483" s="18">
        <v>0</v>
      </c>
      <c r="BG483" s="18">
        <v>15000</v>
      </c>
      <c r="BH483" s="18">
        <v>0</v>
      </c>
      <c r="BI483" s="18">
        <v>0</v>
      </c>
      <c r="BJ483" s="18">
        <v>0</v>
      </c>
      <c r="BK483" s="18">
        <v>0</v>
      </c>
      <c r="BL483" s="18">
        <v>0</v>
      </c>
      <c r="BM483" s="18">
        <v>0</v>
      </c>
      <c r="BN483" s="18">
        <v>15000</v>
      </c>
      <c r="BO483" s="18">
        <v>0</v>
      </c>
      <c r="BP483" s="18">
        <v>131737</v>
      </c>
      <c r="BQ483" s="18">
        <v>0</v>
      </c>
      <c r="BR483" s="18"/>
      <c r="BS483" s="19">
        <f t="shared" si="7"/>
        <v>20970857.36</v>
      </c>
    </row>
    <row r="484" spans="1:71" ht="15.75" customHeight="1">
      <c r="A484" s="3" t="s">
        <v>1086</v>
      </c>
      <c r="B484" s="3" t="s">
        <v>1087</v>
      </c>
      <c r="C484" s="3" t="s">
        <v>1079</v>
      </c>
      <c r="D484" s="5">
        <v>1379769500</v>
      </c>
      <c r="E484" s="5">
        <v>2679791500</v>
      </c>
      <c r="F484" s="6">
        <v>4059561000</v>
      </c>
      <c r="G484" s="7">
        <v>1545600</v>
      </c>
      <c r="H484" s="7">
        <v>4058015400</v>
      </c>
      <c r="I484" s="8">
        <v>5181100</v>
      </c>
      <c r="J484" s="6">
        <v>4063196500</v>
      </c>
      <c r="K484" s="9">
        <v>1.871</v>
      </c>
      <c r="L484" s="46">
        <v>97.49</v>
      </c>
      <c r="M484" s="46"/>
      <c r="N484" s="10">
        <v>0</v>
      </c>
      <c r="O484" s="11">
        <v>0</v>
      </c>
      <c r="P484" s="8">
        <v>0</v>
      </c>
      <c r="Q484" s="12">
        <v>110061644</v>
      </c>
      <c r="R484" s="6">
        <v>4173258144</v>
      </c>
      <c r="S484" s="13">
        <v>12535078.19</v>
      </c>
      <c r="T484" s="13">
        <v>0</v>
      </c>
      <c r="U484" s="13">
        <v>0</v>
      </c>
      <c r="V484" s="14">
        <v>0</v>
      </c>
      <c r="W484" s="14">
        <v>7716.9</v>
      </c>
      <c r="X484" s="14">
        <v>12542795.09</v>
      </c>
      <c r="Y484" s="15">
        <v>0</v>
      </c>
      <c r="Z484" s="13">
        <v>12542795.09</v>
      </c>
      <c r="AA484" s="16">
        <v>1742302.42</v>
      </c>
      <c r="AB484" s="16">
        <v>0</v>
      </c>
      <c r="AC484" s="13">
        <v>1253831.77</v>
      </c>
      <c r="AD484" s="14">
        <v>46459008</v>
      </c>
      <c r="AE484" s="14">
        <v>0</v>
      </c>
      <c r="AF484" s="14">
        <v>0</v>
      </c>
      <c r="AG484" s="14">
        <v>11962908.87</v>
      </c>
      <c r="AH484" s="14">
        <v>2031598.25</v>
      </c>
      <c r="AI484" s="14">
        <v>0</v>
      </c>
      <c r="AJ484" s="17">
        <v>75992444.4</v>
      </c>
      <c r="AK484" s="18">
        <v>109345100</v>
      </c>
      <c r="AL484" s="18">
        <v>10355200</v>
      </c>
      <c r="AM484" s="18">
        <v>80619900</v>
      </c>
      <c r="AN484" s="18">
        <v>8487600</v>
      </c>
      <c r="AO484" s="18">
        <v>198700</v>
      </c>
      <c r="AP484" s="18">
        <v>47502500</v>
      </c>
      <c r="AQ484" s="6">
        <v>256509000</v>
      </c>
      <c r="AR484" s="15">
        <v>5600000</v>
      </c>
      <c r="AS484" s="15">
        <v>5675216.23</v>
      </c>
      <c r="AT484" s="15">
        <v>500000</v>
      </c>
      <c r="AU484" s="13">
        <v>11775216.23</v>
      </c>
      <c r="AV484" s="18">
        <v>4750</v>
      </c>
      <c r="AW484" s="18">
        <v>55750</v>
      </c>
      <c r="AX484" s="18">
        <v>501600</v>
      </c>
      <c r="AY484" s="18">
        <v>1044000</v>
      </c>
      <c r="AZ484" s="18">
        <v>0</v>
      </c>
      <c r="BA484" s="18">
        <v>0</v>
      </c>
      <c r="BB484" s="18">
        <v>0</v>
      </c>
      <c r="BC484" s="18">
        <v>0</v>
      </c>
      <c r="BD484" s="18">
        <v>0</v>
      </c>
      <c r="BE484" s="18">
        <v>0</v>
      </c>
      <c r="BF484" s="18">
        <v>0</v>
      </c>
      <c r="BG484" s="18">
        <v>0</v>
      </c>
      <c r="BH484" s="18">
        <v>0</v>
      </c>
      <c r="BI484" s="18">
        <v>0</v>
      </c>
      <c r="BJ484" s="18">
        <v>0</v>
      </c>
      <c r="BK484" s="18">
        <v>0</v>
      </c>
      <c r="BL484" s="18">
        <v>0</v>
      </c>
      <c r="BM484" s="18">
        <v>0</v>
      </c>
      <c r="BN484" s="18">
        <v>1545600</v>
      </c>
      <c r="BO484" s="18">
        <v>0</v>
      </c>
      <c r="BP484" s="18">
        <v>0</v>
      </c>
      <c r="BQ484" s="18">
        <v>0</v>
      </c>
      <c r="BR484" s="18"/>
      <c r="BS484" s="19">
        <f t="shared" si="7"/>
        <v>23738125.1</v>
      </c>
    </row>
    <row r="485" spans="1:71" ht="15.75" customHeight="1">
      <c r="A485" s="3" t="s">
        <v>1088</v>
      </c>
      <c r="B485" s="3" t="s">
        <v>1089</v>
      </c>
      <c r="C485" s="3" t="s">
        <v>1079</v>
      </c>
      <c r="D485" s="5">
        <v>4220948400</v>
      </c>
      <c r="E485" s="5">
        <v>6200547500</v>
      </c>
      <c r="F485" s="6">
        <v>10421495900</v>
      </c>
      <c r="G485" s="7">
        <v>0</v>
      </c>
      <c r="H485" s="7">
        <v>10421495900</v>
      </c>
      <c r="I485" s="8">
        <v>10377100</v>
      </c>
      <c r="J485" s="6">
        <v>10431873000</v>
      </c>
      <c r="K485" s="9">
        <v>1.958</v>
      </c>
      <c r="L485" s="46">
        <v>96.93</v>
      </c>
      <c r="M485" s="46"/>
      <c r="N485" s="10">
        <v>0</v>
      </c>
      <c r="O485" s="11">
        <v>0</v>
      </c>
      <c r="P485" s="8">
        <v>0</v>
      </c>
      <c r="Q485" s="12">
        <v>434623451</v>
      </c>
      <c r="R485" s="6">
        <v>10866496451</v>
      </c>
      <c r="S485" s="13">
        <v>32639337.88</v>
      </c>
      <c r="T485" s="13">
        <v>0</v>
      </c>
      <c r="U485" s="13">
        <v>0</v>
      </c>
      <c r="V485" s="14">
        <v>46640.08</v>
      </c>
      <c r="W485" s="14">
        <v>0</v>
      </c>
      <c r="X485" s="14">
        <v>32592697.8</v>
      </c>
      <c r="Y485" s="15">
        <v>0</v>
      </c>
      <c r="Z485" s="13">
        <v>32592697.8</v>
      </c>
      <c r="AA485" s="16">
        <v>4526988.67</v>
      </c>
      <c r="AB485" s="16">
        <v>0</v>
      </c>
      <c r="AC485" s="13">
        <v>3258302.71</v>
      </c>
      <c r="AD485" s="14">
        <v>0</v>
      </c>
      <c r="AE485" s="14">
        <v>139448832</v>
      </c>
      <c r="AF485" s="14">
        <v>0</v>
      </c>
      <c r="AG485" s="14">
        <v>24398195.9</v>
      </c>
      <c r="AH485" s="14">
        <v>0</v>
      </c>
      <c r="AI485" s="14">
        <v>0</v>
      </c>
      <c r="AJ485" s="17">
        <v>204225017.08</v>
      </c>
      <c r="AK485" s="18">
        <v>146257400</v>
      </c>
      <c r="AL485" s="18">
        <v>3722000</v>
      </c>
      <c r="AM485" s="18">
        <v>344748300</v>
      </c>
      <c r="AN485" s="18">
        <v>76587200</v>
      </c>
      <c r="AO485" s="18">
        <v>4511200</v>
      </c>
      <c r="AP485" s="18">
        <v>98903400</v>
      </c>
      <c r="AQ485" s="6">
        <v>674729500</v>
      </c>
      <c r="AR485" s="15">
        <v>3395000</v>
      </c>
      <c r="AS485" s="15">
        <v>18421579.78</v>
      </c>
      <c r="AT485" s="15">
        <v>1000000</v>
      </c>
      <c r="AU485" s="13">
        <v>22816579.78</v>
      </c>
      <c r="AV485" s="18">
        <v>26000</v>
      </c>
      <c r="AW485" s="18">
        <v>157500</v>
      </c>
      <c r="AX485" s="18">
        <v>0</v>
      </c>
      <c r="AY485" s="18">
        <v>0</v>
      </c>
      <c r="AZ485" s="18">
        <v>0</v>
      </c>
      <c r="BA485" s="18">
        <v>0</v>
      </c>
      <c r="BB485" s="18">
        <v>0</v>
      </c>
      <c r="BC485" s="18">
        <v>0</v>
      </c>
      <c r="BD485" s="18">
        <v>0</v>
      </c>
      <c r="BE485" s="18">
        <v>0</v>
      </c>
      <c r="BF485" s="18">
        <v>0</v>
      </c>
      <c r="BG485" s="18">
        <v>0</v>
      </c>
      <c r="BH485" s="18">
        <v>0</v>
      </c>
      <c r="BI485" s="18">
        <v>0</v>
      </c>
      <c r="BJ485" s="18">
        <v>0</v>
      </c>
      <c r="BK485" s="18">
        <v>0</v>
      </c>
      <c r="BL485" s="18">
        <v>0</v>
      </c>
      <c r="BM485" s="18">
        <v>0</v>
      </c>
      <c r="BN485" s="18">
        <v>0</v>
      </c>
      <c r="BO485" s="18">
        <v>0</v>
      </c>
      <c r="BP485" s="18">
        <v>0</v>
      </c>
      <c r="BQ485" s="18">
        <v>0</v>
      </c>
      <c r="BR485" s="18"/>
      <c r="BS485" s="19">
        <f t="shared" si="7"/>
        <v>47214775.68</v>
      </c>
    </row>
    <row r="486" spans="1:71" ht="15.75" customHeight="1">
      <c r="A486" s="3" t="s">
        <v>1090</v>
      </c>
      <c r="B486" s="3" t="s">
        <v>1091</v>
      </c>
      <c r="C486" s="3" t="s">
        <v>1079</v>
      </c>
      <c r="D486" s="5">
        <v>166754900</v>
      </c>
      <c r="E486" s="5">
        <v>278054200</v>
      </c>
      <c r="F486" s="6">
        <v>444809100</v>
      </c>
      <c r="G486" s="7">
        <v>0</v>
      </c>
      <c r="H486" s="7">
        <v>444809100</v>
      </c>
      <c r="I486" s="8">
        <v>452400</v>
      </c>
      <c r="J486" s="6">
        <v>445261500</v>
      </c>
      <c r="K486" s="9">
        <v>1.319</v>
      </c>
      <c r="L486" s="46">
        <v>100.89999999999999</v>
      </c>
      <c r="M486" s="46"/>
      <c r="N486" s="10">
        <v>0</v>
      </c>
      <c r="O486" s="11">
        <v>0</v>
      </c>
      <c r="P486" s="8">
        <v>3177751</v>
      </c>
      <c r="Q486" s="12">
        <v>0</v>
      </c>
      <c r="R486" s="6">
        <v>442083749</v>
      </c>
      <c r="S486" s="13">
        <v>1327872.41</v>
      </c>
      <c r="T486" s="13">
        <v>0</v>
      </c>
      <c r="U486" s="13">
        <v>0</v>
      </c>
      <c r="V486" s="14">
        <v>2862.53</v>
      </c>
      <c r="W486" s="14">
        <v>0</v>
      </c>
      <c r="X486" s="14">
        <v>1325009.88</v>
      </c>
      <c r="Y486" s="15">
        <v>0</v>
      </c>
      <c r="Z486" s="13">
        <v>1325009.88</v>
      </c>
      <c r="AA486" s="16">
        <v>0</v>
      </c>
      <c r="AB486" s="16">
        <v>0</v>
      </c>
      <c r="AC486" s="13">
        <v>132466.01</v>
      </c>
      <c r="AD486" s="14">
        <v>0</v>
      </c>
      <c r="AE486" s="14">
        <v>1949921</v>
      </c>
      <c r="AF486" s="14">
        <v>0</v>
      </c>
      <c r="AG486" s="14">
        <v>2316383.59</v>
      </c>
      <c r="AH486" s="14">
        <v>0</v>
      </c>
      <c r="AI486" s="14">
        <v>145517.84</v>
      </c>
      <c r="AJ486" s="17">
        <v>5869298.319999999</v>
      </c>
      <c r="AK486" s="18">
        <v>0</v>
      </c>
      <c r="AL486" s="18">
        <v>1014900</v>
      </c>
      <c r="AM486" s="18">
        <v>13754000</v>
      </c>
      <c r="AN486" s="18">
        <v>1464800</v>
      </c>
      <c r="AO486" s="18">
        <v>0</v>
      </c>
      <c r="AP486" s="18">
        <v>4612300</v>
      </c>
      <c r="AQ486" s="6">
        <v>20846000</v>
      </c>
      <c r="AR486" s="15">
        <v>720000</v>
      </c>
      <c r="AS486" s="15">
        <v>234864.36</v>
      </c>
      <c r="AT486" s="15">
        <v>49551</v>
      </c>
      <c r="AU486" s="13">
        <v>1004415.36</v>
      </c>
      <c r="AV486" s="18">
        <v>500</v>
      </c>
      <c r="AW486" s="18">
        <v>3250</v>
      </c>
      <c r="AX486" s="18">
        <v>0</v>
      </c>
      <c r="AY486" s="18">
        <v>0</v>
      </c>
      <c r="AZ486" s="18">
        <v>0</v>
      </c>
      <c r="BA486" s="18">
        <v>0</v>
      </c>
      <c r="BB486" s="18">
        <v>0</v>
      </c>
      <c r="BC486" s="18">
        <v>0</v>
      </c>
      <c r="BD486" s="18">
        <v>0</v>
      </c>
      <c r="BE486" s="18">
        <v>0</v>
      </c>
      <c r="BF486" s="18">
        <v>0</v>
      </c>
      <c r="BG486" s="18">
        <v>0</v>
      </c>
      <c r="BH486" s="18">
        <v>0</v>
      </c>
      <c r="BI486" s="18">
        <v>0</v>
      </c>
      <c r="BJ486" s="18">
        <v>0</v>
      </c>
      <c r="BK486" s="18">
        <v>0</v>
      </c>
      <c r="BL486" s="18">
        <v>0</v>
      </c>
      <c r="BM486" s="18">
        <v>0</v>
      </c>
      <c r="BN486" s="18">
        <v>0</v>
      </c>
      <c r="BO486" s="18">
        <v>0</v>
      </c>
      <c r="BP486" s="18">
        <v>0</v>
      </c>
      <c r="BQ486" s="18">
        <v>0</v>
      </c>
      <c r="BR486" s="18"/>
      <c r="BS486" s="19">
        <f t="shared" si="7"/>
        <v>3320798.9499999997</v>
      </c>
    </row>
    <row r="487" spans="1:72" ht="15.75" customHeight="1">
      <c r="A487" s="3" t="s">
        <v>1092</v>
      </c>
      <c r="B487" s="3" t="s">
        <v>578</v>
      </c>
      <c r="C487" s="3" t="s">
        <v>1079</v>
      </c>
      <c r="D487" s="5">
        <v>5983784000</v>
      </c>
      <c r="E487" s="5">
        <v>7765029500</v>
      </c>
      <c r="F487" s="6">
        <v>13748813500</v>
      </c>
      <c r="G487" s="7">
        <v>999600</v>
      </c>
      <c r="H487" s="7">
        <v>13747813900</v>
      </c>
      <c r="I487" s="8">
        <v>18304500</v>
      </c>
      <c r="J487" s="6">
        <v>13766118400</v>
      </c>
      <c r="K487" s="9">
        <v>1.8679999999999999</v>
      </c>
      <c r="L487" s="46">
        <v>101.11000000000001</v>
      </c>
      <c r="M487" s="46"/>
      <c r="N487" s="10">
        <v>0</v>
      </c>
      <c r="O487" s="11">
        <v>0</v>
      </c>
      <c r="P487" s="8">
        <v>136208964</v>
      </c>
      <c r="Q487" s="12">
        <v>0</v>
      </c>
      <c r="R487" s="6">
        <v>13629909436</v>
      </c>
      <c r="S487" s="13">
        <v>40939710.55</v>
      </c>
      <c r="T487" s="13">
        <v>0</v>
      </c>
      <c r="U487" s="13">
        <v>0</v>
      </c>
      <c r="V487" s="14">
        <v>7088.71</v>
      </c>
      <c r="W487" s="14">
        <v>0</v>
      </c>
      <c r="X487" s="14">
        <v>40932621.839999996</v>
      </c>
      <c r="Y487" s="15">
        <v>0</v>
      </c>
      <c r="Z487" s="13">
        <v>40932621.839999996</v>
      </c>
      <c r="AA487" s="16">
        <v>0</v>
      </c>
      <c r="AB487" s="16">
        <v>0</v>
      </c>
      <c r="AC487" s="13">
        <v>4091915.09</v>
      </c>
      <c r="AD487" s="14">
        <v>164822478</v>
      </c>
      <c r="AE487" s="14">
        <v>0</v>
      </c>
      <c r="AF487" s="14">
        <v>0</v>
      </c>
      <c r="AG487" s="14">
        <v>35842745.76</v>
      </c>
      <c r="AH487" s="14">
        <v>6883059.2</v>
      </c>
      <c r="AI487" s="14">
        <v>4478588.58</v>
      </c>
      <c r="AJ487" s="17">
        <v>257051408.47</v>
      </c>
      <c r="AK487" s="18">
        <v>64419700</v>
      </c>
      <c r="AL487" s="18">
        <v>14244700</v>
      </c>
      <c r="AM487" s="18">
        <v>229645500</v>
      </c>
      <c r="AN487" s="18">
        <v>154842900</v>
      </c>
      <c r="AO487" s="18">
        <v>2910800</v>
      </c>
      <c r="AP487" s="18">
        <v>208485500</v>
      </c>
      <c r="AQ487" s="6">
        <v>674549100</v>
      </c>
      <c r="AR487" s="15">
        <v>9635116.13</v>
      </c>
      <c r="AS487" s="15">
        <v>14252887.33</v>
      </c>
      <c r="AT487" s="15">
        <v>2097000</v>
      </c>
      <c r="AU487" s="13">
        <v>25985003.46</v>
      </c>
      <c r="AV487" s="18">
        <v>45125</v>
      </c>
      <c r="AW487" s="18">
        <v>195000</v>
      </c>
      <c r="AX487" s="18">
        <v>0</v>
      </c>
      <c r="AY487" s="18">
        <v>500100</v>
      </c>
      <c r="AZ487" s="18">
        <v>0</v>
      </c>
      <c r="BA487" s="18">
        <v>0</v>
      </c>
      <c r="BB487" s="18">
        <v>0</v>
      </c>
      <c r="BC487" s="18">
        <v>0</v>
      </c>
      <c r="BD487" s="18">
        <v>0</v>
      </c>
      <c r="BE487" s="18">
        <v>0</v>
      </c>
      <c r="BF487" s="18">
        <v>0</v>
      </c>
      <c r="BG487" s="18">
        <v>498000</v>
      </c>
      <c r="BH487" s="18">
        <v>1500</v>
      </c>
      <c r="BI487" s="18">
        <v>0</v>
      </c>
      <c r="BJ487" s="18">
        <v>0</v>
      </c>
      <c r="BK487" s="18">
        <v>0</v>
      </c>
      <c r="BL487" s="18">
        <v>0</v>
      </c>
      <c r="BM487" s="18">
        <v>0</v>
      </c>
      <c r="BN487" s="18">
        <v>999600</v>
      </c>
      <c r="BO487" s="18">
        <v>0</v>
      </c>
      <c r="BP487" s="18">
        <v>0</v>
      </c>
      <c r="BQ487" s="18">
        <v>0</v>
      </c>
      <c r="BR487" s="18"/>
      <c r="BS487" s="18">
        <f t="shared" si="7"/>
        <v>61827749.22</v>
      </c>
      <c r="BT487" s="47"/>
    </row>
    <row r="488" spans="1:72" ht="15.75" customHeight="1">
      <c r="A488" s="3" t="s">
        <v>1093</v>
      </c>
      <c r="B488" s="3" t="s">
        <v>1094</v>
      </c>
      <c r="C488" s="3" t="s">
        <v>1079</v>
      </c>
      <c r="D488" s="5">
        <v>693233300</v>
      </c>
      <c r="E488" s="5">
        <v>1035472100</v>
      </c>
      <c r="F488" s="6">
        <v>1728705400</v>
      </c>
      <c r="G488" s="7">
        <v>0</v>
      </c>
      <c r="H488" s="7">
        <v>1728705400</v>
      </c>
      <c r="I488" s="8">
        <v>729900</v>
      </c>
      <c r="J488" s="6">
        <v>1729435300</v>
      </c>
      <c r="K488" s="9">
        <v>2.3</v>
      </c>
      <c r="L488" s="46">
        <v>101.21</v>
      </c>
      <c r="M488" s="46"/>
      <c r="N488" s="10">
        <v>0</v>
      </c>
      <c r="O488" s="11">
        <v>0</v>
      </c>
      <c r="P488" s="8">
        <v>17561337</v>
      </c>
      <c r="Q488" s="12">
        <v>0</v>
      </c>
      <c r="R488" s="6">
        <v>1711873963</v>
      </c>
      <c r="S488" s="13">
        <v>5141899.5</v>
      </c>
      <c r="T488" s="13">
        <v>0</v>
      </c>
      <c r="U488" s="13">
        <v>0</v>
      </c>
      <c r="V488" s="14">
        <v>16597.06</v>
      </c>
      <c r="W488" s="14">
        <v>0</v>
      </c>
      <c r="X488" s="14">
        <v>5125302.44</v>
      </c>
      <c r="Y488" s="15">
        <v>0</v>
      </c>
      <c r="Z488" s="13">
        <v>5125302.44</v>
      </c>
      <c r="AA488" s="16">
        <v>711854.97</v>
      </c>
      <c r="AB488" s="16">
        <v>0</v>
      </c>
      <c r="AC488" s="13">
        <v>512367.71</v>
      </c>
      <c r="AD488" s="14">
        <v>25651116</v>
      </c>
      <c r="AE488" s="14">
        <v>0</v>
      </c>
      <c r="AF488" s="14">
        <v>0</v>
      </c>
      <c r="AG488" s="14">
        <v>7685614.1</v>
      </c>
      <c r="AH488" s="14">
        <v>86471.77</v>
      </c>
      <c r="AI488" s="14">
        <v>0</v>
      </c>
      <c r="AJ488" s="17">
        <v>39772726.99</v>
      </c>
      <c r="AK488" s="18">
        <v>26103600</v>
      </c>
      <c r="AL488" s="18">
        <v>0</v>
      </c>
      <c r="AM488" s="18">
        <v>56141200</v>
      </c>
      <c r="AN488" s="18">
        <v>1332500</v>
      </c>
      <c r="AO488" s="18">
        <v>0</v>
      </c>
      <c r="AP488" s="18">
        <v>8689600</v>
      </c>
      <c r="AQ488" s="6">
        <v>92266900</v>
      </c>
      <c r="AR488" s="15">
        <v>1400000</v>
      </c>
      <c r="AS488" s="15">
        <v>1532301.62</v>
      </c>
      <c r="AT488" s="15">
        <v>197000</v>
      </c>
      <c r="AU488" s="13">
        <v>3129301.62</v>
      </c>
      <c r="AV488" s="18">
        <v>4750</v>
      </c>
      <c r="AW488" s="18">
        <v>26750</v>
      </c>
      <c r="AX488" s="18">
        <v>0</v>
      </c>
      <c r="AY488" s="18">
        <v>0</v>
      </c>
      <c r="AZ488" s="18">
        <v>0</v>
      </c>
      <c r="BA488" s="18">
        <v>0</v>
      </c>
      <c r="BB488" s="18">
        <v>0</v>
      </c>
      <c r="BC488" s="18">
        <v>0</v>
      </c>
      <c r="BD488" s="18">
        <v>0</v>
      </c>
      <c r="BE488" s="18">
        <v>0</v>
      </c>
      <c r="BF488" s="18">
        <v>0</v>
      </c>
      <c r="BG488" s="18">
        <v>0</v>
      </c>
      <c r="BH488" s="18">
        <v>0</v>
      </c>
      <c r="BI488" s="18">
        <v>0</v>
      </c>
      <c r="BJ488" s="18">
        <v>0</v>
      </c>
      <c r="BK488" s="18">
        <v>0</v>
      </c>
      <c r="BL488" s="18">
        <v>0</v>
      </c>
      <c r="BM488" s="18">
        <v>0</v>
      </c>
      <c r="BN488" s="18">
        <v>0</v>
      </c>
      <c r="BO488" s="18">
        <v>0</v>
      </c>
      <c r="BP488" s="18">
        <v>0</v>
      </c>
      <c r="BQ488" s="18">
        <v>0</v>
      </c>
      <c r="BR488" s="18"/>
      <c r="BS488" s="18">
        <f t="shared" si="7"/>
        <v>10814915.719999999</v>
      </c>
      <c r="BT488" s="43"/>
    </row>
    <row r="489" spans="1:72" ht="15.75" customHeight="1">
      <c r="A489" s="3" t="s">
        <v>1095</v>
      </c>
      <c r="B489" s="3" t="s">
        <v>1096</v>
      </c>
      <c r="C489" s="3" t="s">
        <v>1079</v>
      </c>
      <c r="D489" s="5">
        <v>3742441500</v>
      </c>
      <c r="E489" s="5">
        <v>3888342100</v>
      </c>
      <c r="F489" s="6">
        <v>7630783600</v>
      </c>
      <c r="G489" s="7">
        <v>3835100</v>
      </c>
      <c r="H489" s="7">
        <v>7626948500</v>
      </c>
      <c r="I489" s="8">
        <v>3637300</v>
      </c>
      <c r="J489" s="6">
        <v>7630585800</v>
      </c>
      <c r="K489" s="9">
        <v>2.093</v>
      </c>
      <c r="L489" s="46">
        <v>97.74000000000001</v>
      </c>
      <c r="M489" s="46"/>
      <c r="N489" s="10">
        <v>0</v>
      </c>
      <c r="O489" s="11">
        <v>0</v>
      </c>
      <c r="P489" s="8">
        <v>0</v>
      </c>
      <c r="Q489" s="12">
        <v>196904120</v>
      </c>
      <c r="R489" s="6">
        <v>7827489920</v>
      </c>
      <c r="S489" s="13">
        <v>23511173.95</v>
      </c>
      <c r="T489" s="13">
        <v>0</v>
      </c>
      <c r="U489" s="13">
        <v>0</v>
      </c>
      <c r="V489" s="14">
        <v>2023.73</v>
      </c>
      <c r="W489" s="14">
        <v>0</v>
      </c>
      <c r="X489" s="14">
        <v>23509150.22</v>
      </c>
      <c r="Y489" s="15">
        <v>0</v>
      </c>
      <c r="Z489" s="13">
        <v>23509150.22</v>
      </c>
      <c r="AA489" s="16">
        <v>3265507.06</v>
      </c>
      <c r="AB489" s="16">
        <v>0</v>
      </c>
      <c r="AC489" s="13">
        <v>2350135.55</v>
      </c>
      <c r="AD489" s="14">
        <v>0</v>
      </c>
      <c r="AE489" s="14">
        <v>106121367</v>
      </c>
      <c r="AF489" s="14">
        <v>0</v>
      </c>
      <c r="AG489" s="14">
        <v>22282233.76</v>
      </c>
      <c r="AH489" s="14">
        <v>2136564.02</v>
      </c>
      <c r="AI489" s="14">
        <v>0</v>
      </c>
      <c r="AJ489" s="17">
        <v>159664957.60999998</v>
      </c>
      <c r="AK489" s="18">
        <v>92468400</v>
      </c>
      <c r="AL489" s="18">
        <v>0</v>
      </c>
      <c r="AM489" s="18">
        <v>243627200</v>
      </c>
      <c r="AN489" s="18">
        <v>69354000</v>
      </c>
      <c r="AO489" s="18">
        <v>2409400</v>
      </c>
      <c r="AP489" s="18">
        <v>29979200</v>
      </c>
      <c r="AQ489" s="6">
        <v>437838200</v>
      </c>
      <c r="AR489" s="15">
        <v>4500000</v>
      </c>
      <c r="AS489" s="15">
        <v>10126783.79</v>
      </c>
      <c r="AT489" s="15">
        <v>700000</v>
      </c>
      <c r="AU489" s="13">
        <v>15326783.79</v>
      </c>
      <c r="AV489" s="18">
        <v>18500</v>
      </c>
      <c r="AW489" s="18">
        <v>120500</v>
      </c>
      <c r="AX489" s="18">
        <v>0</v>
      </c>
      <c r="AY489" s="18">
        <v>932400</v>
      </c>
      <c r="AZ489" s="18">
        <v>0</v>
      </c>
      <c r="BA489" s="18">
        <v>0</v>
      </c>
      <c r="BB489" s="18">
        <v>0</v>
      </c>
      <c r="BC489" s="18">
        <v>0</v>
      </c>
      <c r="BD489" s="18">
        <v>0</v>
      </c>
      <c r="BE489" s="18">
        <v>0</v>
      </c>
      <c r="BF489" s="18">
        <v>0</v>
      </c>
      <c r="BG489" s="18">
        <v>0</v>
      </c>
      <c r="BH489" s="18">
        <v>2902700</v>
      </c>
      <c r="BI489" s="18">
        <v>0</v>
      </c>
      <c r="BJ489" s="18">
        <v>0</v>
      </c>
      <c r="BK489" s="18">
        <v>0</v>
      </c>
      <c r="BL489" s="18">
        <v>0</v>
      </c>
      <c r="BM489" s="18">
        <v>0</v>
      </c>
      <c r="BN489" s="18">
        <v>3835100</v>
      </c>
      <c r="BO489" s="18">
        <v>0</v>
      </c>
      <c r="BP489" s="18">
        <v>0</v>
      </c>
      <c r="BQ489" s="18">
        <v>0</v>
      </c>
      <c r="BR489" s="18"/>
      <c r="BS489" s="18">
        <f t="shared" si="7"/>
        <v>37609017.55</v>
      </c>
      <c r="BT489" s="47"/>
    </row>
    <row r="490" spans="1:72" ht="15.75" customHeight="1">
      <c r="A490" s="3" t="s">
        <v>1097</v>
      </c>
      <c r="B490" s="3" t="s">
        <v>1098</v>
      </c>
      <c r="C490" s="3" t="s">
        <v>1079</v>
      </c>
      <c r="D490" s="5">
        <v>623894300</v>
      </c>
      <c r="E490" s="5">
        <v>622947700</v>
      </c>
      <c r="F490" s="6">
        <v>1246842000</v>
      </c>
      <c r="G490" s="7">
        <v>0</v>
      </c>
      <c r="H490" s="7">
        <v>1246842000</v>
      </c>
      <c r="I490" s="8">
        <v>2094300</v>
      </c>
      <c r="J490" s="6">
        <v>1248936300</v>
      </c>
      <c r="K490" s="9">
        <v>2.404</v>
      </c>
      <c r="L490" s="46">
        <v>105.24</v>
      </c>
      <c r="M490" s="46"/>
      <c r="N490" s="10">
        <v>0</v>
      </c>
      <c r="O490" s="11">
        <v>0</v>
      </c>
      <c r="P490" s="8">
        <v>39726678</v>
      </c>
      <c r="Q490" s="12">
        <v>0</v>
      </c>
      <c r="R490" s="6">
        <v>1209209622</v>
      </c>
      <c r="S490" s="13">
        <v>3632063.16</v>
      </c>
      <c r="T490" s="13">
        <v>0</v>
      </c>
      <c r="U490" s="13">
        <v>0</v>
      </c>
      <c r="V490" s="14">
        <v>283.33</v>
      </c>
      <c r="W490" s="14">
        <v>0</v>
      </c>
      <c r="X490" s="14">
        <v>3631779.83</v>
      </c>
      <c r="Y490" s="15">
        <v>0</v>
      </c>
      <c r="Z490" s="13">
        <v>3631779.83</v>
      </c>
      <c r="AA490" s="16">
        <v>504467.24</v>
      </c>
      <c r="AB490" s="16">
        <v>0</v>
      </c>
      <c r="AC490" s="13">
        <v>363058.47</v>
      </c>
      <c r="AD490" s="14">
        <v>15656016</v>
      </c>
      <c r="AE490" s="14">
        <v>0</v>
      </c>
      <c r="AF490" s="14">
        <v>0</v>
      </c>
      <c r="AG490" s="14">
        <v>9864172.31</v>
      </c>
      <c r="AH490" s="14">
        <v>0</v>
      </c>
      <c r="AI490" s="14">
        <v>0</v>
      </c>
      <c r="AJ490" s="17">
        <v>30019493.85</v>
      </c>
      <c r="AK490" s="18">
        <v>23688900</v>
      </c>
      <c r="AL490" s="18">
        <v>4445800</v>
      </c>
      <c r="AM490" s="18">
        <v>55411900</v>
      </c>
      <c r="AN490" s="18">
        <v>16443800</v>
      </c>
      <c r="AO490" s="18">
        <v>3000</v>
      </c>
      <c r="AP490" s="18">
        <v>18577300</v>
      </c>
      <c r="AQ490" s="6">
        <v>118570700</v>
      </c>
      <c r="AR490" s="15">
        <v>1770938</v>
      </c>
      <c r="AS490" s="15">
        <v>3573365.66</v>
      </c>
      <c r="AT490" s="15">
        <v>400000</v>
      </c>
      <c r="AU490" s="13">
        <v>5744303.66</v>
      </c>
      <c r="AV490" s="18">
        <v>14000</v>
      </c>
      <c r="AW490" s="18">
        <v>47750</v>
      </c>
      <c r="AX490" s="18">
        <v>0</v>
      </c>
      <c r="AY490" s="18">
        <v>0</v>
      </c>
      <c r="AZ490" s="18">
        <v>0</v>
      </c>
      <c r="BA490" s="18">
        <v>0</v>
      </c>
      <c r="BB490" s="18">
        <v>0</v>
      </c>
      <c r="BC490" s="18">
        <v>0</v>
      </c>
      <c r="BD490" s="18">
        <v>0</v>
      </c>
      <c r="BE490" s="18">
        <v>0</v>
      </c>
      <c r="BF490" s="18">
        <v>0</v>
      </c>
      <c r="BG490" s="18">
        <v>0</v>
      </c>
      <c r="BH490" s="18">
        <v>0</v>
      </c>
      <c r="BI490" s="18">
        <v>0</v>
      </c>
      <c r="BJ490" s="18">
        <v>0</v>
      </c>
      <c r="BK490" s="18">
        <v>0</v>
      </c>
      <c r="BL490" s="18">
        <v>0</v>
      </c>
      <c r="BM490" s="18">
        <v>0</v>
      </c>
      <c r="BN490" s="18">
        <v>0</v>
      </c>
      <c r="BO490" s="18">
        <v>0</v>
      </c>
      <c r="BP490" s="18">
        <v>0</v>
      </c>
      <c r="BQ490" s="18">
        <v>0</v>
      </c>
      <c r="BR490" s="18"/>
      <c r="BS490" s="18">
        <f t="shared" si="7"/>
        <v>15608475.97</v>
      </c>
      <c r="BT490" s="43"/>
    </row>
    <row r="491" spans="1:72" ht="15.75" customHeight="1">
      <c r="A491" s="3" t="s">
        <v>1099</v>
      </c>
      <c r="B491" s="3" t="s">
        <v>1100</v>
      </c>
      <c r="C491" s="3" t="s">
        <v>1079</v>
      </c>
      <c r="D491" s="5">
        <v>27401200</v>
      </c>
      <c r="E491" s="5">
        <v>35294600</v>
      </c>
      <c r="F491" s="6">
        <v>62695800</v>
      </c>
      <c r="G491" s="7">
        <v>0</v>
      </c>
      <c r="H491" s="7">
        <v>62695800</v>
      </c>
      <c r="I491" s="8">
        <v>0</v>
      </c>
      <c r="J491" s="6">
        <v>62695800</v>
      </c>
      <c r="K491" s="9">
        <v>1.8769999999999998</v>
      </c>
      <c r="L491" s="46">
        <v>98.06</v>
      </c>
      <c r="M491" s="46"/>
      <c r="N491" s="10">
        <v>0</v>
      </c>
      <c r="O491" s="11">
        <v>0</v>
      </c>
      <c r="P491" s="8">
        <v>0</v>
      </c>
      <c r="Q491" s="12">
        <v>1358441</v>
      </c>
      <c r="R491" s="6">
        <v>64054241</v>
      </c>
      <c r="S491" s="13">
        <v>192397.62</v>
      </c>
      <c r="T491" s="13">
        <v>0</v>
      </c>
      <c r="U491" s="13">
        <v>0</v>
      </c>
      <c r="V491" s="14">
        <v>0</v>
      </c>
      <c r="W491" s="14">
        <v>0</v>
      </c>
      <c r="X491" s="14">
        <v>192397.62</v>
      </c>
      <c r="Y491" s="15">
        <v>0</v>
      </c>
      <c r="Z491" s="13">
        <v>192397.62</v>
      </c>
      <c r="AA491" s="16">
        <v>26724.81</v>
      </c>
      <c r="AB491" s="16">
        <v>0</v>
      </c>
      <c r="AC491" s="13">
        <v>19233.36</v>
      </c>
      <c r="AD491" s="14">
        <v>0</v>
      </c>
      <c r="AE491" s="14">
        <v>566865</v>
      </c>
      <c r="AF491" s="14">
        <v>0</v>
      </c>
      <c r="AG491" s="14">
        <v>371396.98</v>
      </c>
      <c r="AH491" s="14">
        <v>0</v>
      </c>
      <c r="AI491" s="14">
        <v>0</v>
      </c>
      <c r="AJ491" s="17">
        <v>1176617.77</v>
      </c>
      <c r="AK491" s="18">
        <v>0</v>
      </c>
      <c r="AL491" s="18">
        <v>0</v>
      </c>
      <c r="AM491" s="18">
        <v>7326300</v>
      </c>
      <c r="AN491" s="18">
        <v>7035100</v>
      </c>
      <c r="AO491" s="18">
        <v>0</v>
      </c>
      <c r="AP491" s="18">
        <v>579600</v>
      </c>
      <c r="AQ491" s="6">
        <v>14941000</v>
      </c>
      <c r="AR491" s="15">
        <v>192000</v>
      </c>
      <c r="AS491" s="15">
        <v>188687.64</v>
      </c>
      <c r="AT491" s="15">
        <v>0</v>
      </c>
      <c r="AU491" s="13">
        <v>380687.64</v>
      </c>
      <c r="AV491" s="18">
        <v>250</v>
      </c>
      <c r="AW491" s="18">
        <v>2000</v>
      </c>
      <c r="AX491" s="18">
        <v>0</v>
      </c>
      <c r="AY491" s="18">
        <v>0</v>
      </c>
      <c r="AZ491" s="18">
        <v>0</v>
      </c>
      <c r="BA491" s="18">
        <v>0</v>
      </c>
      <c r="BB491" s="18">
        <v>0</v>
      </c>
      <c r="BC491" s="18">
        <v>0</v>
      </c>
      <c r="BD491" s="18">
        <v>0</v>
      </c>
      <c r="BE491" s="18">
        <v>0</v>
      </c>
      <c r="BF491" s="18">
        <v>0</v>
      </c>
      <c r="BG491" s="18">
        <v>0</v>
      </c>
      <c r="BH491" s="18">
        <v>0</v>
      </c>
      <c r="BI491" s="18">
        <v>0</v>
      </c>
      <c r="BJ491" s="18">
        <v>0</v>
      </c>
      <c r="BK491" s="18">
        <v>0</v>
      </c>
      <c r="BL491" s="18">
        <v>0</v>
      </c>
      <c r="BM491" s="18">
        <v>0</v>
      </c>
      <c r="BN491" s="18">
        <v>0</v>
      </c>
      <c r="BO491" s="18">
        <v>0</v>
      </c>
      <c r="BP491" s="18">
        <v>0</v>
      </c>
      <c r="BQ491" s="18">
        <v>0</v>
      </c>
      <c r="BR491" s="18"/>
      <c r="BS491" s="18">
        <f t="shared" si="7"/>
        <v>752084.62</v>
      </c>
      <c r="BT491" s="43"/>
    </row>
    <row r="492" spans="1:72" ht="15.75" customHeight="1">
      <c r="A492" s="3" t="s">
        <v>1101</v>
      </c>
      <c r="B492" s="3" t="s">
        <v>1102</v>
      </c>
      <c r="C492" s="3" t="s">
        <v>1079</v>
      </c>
      <c r="D492" s="5">
        <v>1729758560</v>
      </c>
      <c r="E492" s="5">
        <v>2270983643</v>
      </c>
      <c r="F492" s="6">
        <v>4000742203</v>
      </c>
      <c r="G492" s="7">
        <v>0</v>
      </c>
      <c r="H492" s="7">
        <v>4000742203</v>
      </c>
      <c r="I492" s="8">
        <v>1860600</v>
      </c>
      <c r="J492" s="6">
        <v>4002602803</v>
      </c>
      <c r="K492" s="9">
        <v>3.372</v>
      </c>
      <c r="L492" s="46">
        <v>72.38</v>
      </c>
      <c r="M492" s="46"/>
      <c r="N492" s="10">
        <v>0</v>
      </c>
      <c r="O492" s="11">
        <v>0</v>
      </c>
      <c r="P492" s="8">
        <v>0</v>
      </c>
      <c r="Q492" s="12">
        <v>1531630868</v>
      </c>
      <c r="R492" s="6">
        <v>5534233671</v>
      </c>
      <c r="S492" s="13">
        <v>16622995.6</v>
      </c>
      <c r="T492" s="13">
        <v>0</v>
      </c>
      <c r="U492" s="13">
        <v>0</v>
      </c>
      <c r="V492" s="14">
        <v>6954.43</v>
      </c>
      <c r="W492" s="14">
        <v>0</v>
      </c>
      <c r="X492" s="14">
        <v>16616041.17</v>
      </c>
      <c r="Y492" s="15">
        <v>0</v>
      </c>
      <c r="Z492" s="13">
        <v>16616041.17</v>
      </c>
      <c r="AA492" s="16">
        <v>2307999.14</v>
      </c>
      <c r="AB492" s="16">
        <v>0</v>
      </c>
      <c r="AC492" s="13">
        <v>1661068.64</v>
      </c>
      <c r="AD492" s="14">
        <v>0</v>
      </c>
      <c r="AE492" s="14">
        <v>94597124</v>
      </c>
      <c r="AF492" s="14">
        <v>0</v>
      </c>
      <c r="AG492" s="14">
        <v>18165606.17</v>
      </c>
      <c r="AH492" s="14">
        <v>1601041.12</v>
      </c>
      <c r="AI492" s="14">
        <v>0</v>
      </c>
      <c r="AJ492" s="17">
        <v>134948880.24</v>
      </c>
      <c r="AK492" s="18">
        <v>104315800</v>
      </c>
      <c r="AL492" s="18">
        <v>8174304</v>
      </c>
      <c r="AM492" s="18">
        <v>153598900</v>
      </c>
      <c r="AN492" s="18">
        <v>52452700</v>
      </c>
      <c r="AO492" s="18">
        <v>1007200</v>
      </c>
      <c r="AP492" s="18">
        <v>24272500</v>
      </c>
      <c r="AQ492" s="6">
        <v>343821404</v>
      </c>
      <c r="AR492" s="15">
        <v>4143522</v>
      </c>
      <c r="AS492" s="15">
        <v>11995123.04</v>
      </c>
      <c r="AT492" s="15">
        <v>820000</v>
      </c>
      <c r="AU492" s="13">
        <v>16958645.04</v>
      </c>
      <c r="AV492" s="18">
        <v>1000</v>
      </c>
      <c r="AW492" s="18">
        <v>45500</v>
      </c>
      <c r="AX492" s="18">
        <v>0</v>
      </c>
      <c r="AY492" s="18">
        <v>0</v>
      </c>
      <c r="AZ492" s="18">
        <v>0</v>
      </c>
      <c r="BA492" s="18">
        <v>0</v>
      </c>
      <c r="BB492" s="18">
        <v>0</v>
      </c>
      <c r="BC492" s="18">
        <v>0</v>
      </c>
      <c r="BD492" s="18">
        <v>0</v>
      </c>
      <c r="BE492" s="18">
        <v>0</v>
      </c>
      <c r="BF492" s="18">
        <v>0</v>
      </c>
      <c r="BG492" s="18">
        <v>0</v>
      </c>
      <c r="BH492" s="18">
        <v>0</v>
      </c>
      <c r="BI492" s="18">
        <v>0</v>
      </c>
      <c r="BJ492" s="18">
        <v>0</v>
      </c>
      <c r="BK492" s="18">
        <v>0</v>
      </c>
      <c r="BL492" s="18">
        <v>0</v>
      </c>
      <c r="BM492" s="18">
        <v>0</v>
      </c>
      <c r="BN492" s="18">
        <v>0</v>
      </c>
      <c r="BO492" s="18">
        <v>0</v>
      </c>
      <c r="BP492" s="18">
        <v>0</v>
      </c>
      <c r="BQ492" s="18">
        <v>0</v>
      </c>
      <c r="BR492" s="18"/>
      <c r="BS492" s="47">
        <f t="shared" si="7"/>
        <v>35124251.21</v>
      </c>
      <c r="BT492" s="43"/>
    </row>
    <row r="493" spans="1:71" ht="15.75" customHeight="1">
      <c r="A493" s="3" t="s">
        <v>1103</v>
      </c>
      <c r="B493" s="3" t="s">
        <v>1104</v>
      </c>
      <c r="C493" s="3" t="s">
        <v>1079</v>
      </c>
      <c r="D493" s="5">
        <v>607559217</v>
      </c>
      <c r="E493" s="5">
        <v>903306941</v>
      </c>
      <c r="F493" s="6">
        <v>1510866158</v>
      </c>
      <c r="G493" s="7">
        <v>19500</v>
      </c>
      <c r="H493" s="7">
        <v>1510846658</v>
      </c>
      <c r="I493" s="8">
        <v>1060100</v>
      </c>
      <c r="J493" s="6">
        <v>1511906758</v>
      </c>
      <c r="K493" s="9">
        <v>4.2490000000000006</v>
      </c>
      <c r="L493" s="46">
        <v>68.27</v>
      </c>
      <c r="M493" s="46"/>
      <c r="N493" s="10">
        <v>0</v>
      </c>
      <c r="O493" s="11">
        <v>0</v>
      </c>
      <c r="P493" s="8">
        <v>0</v>
      </c>
      <c r="Q493" s="12">
        <v>706825104</v>
      </c>
      <c r="R493" s="6">
        <v>2218731862</v>
      </c>
      <c r="S493" s="13">
        <v>6664331.9</v>
      </c>
      <c r="T493" s="13">
        <v>0</v>
      </c>
      <c r="U493" s="13">
        <v>0</v>
      </c>
      <c r="V493" s="14">
        <v>86005.26</v>
      </c>
      <c r="W493" s="14">
        <v>0</v>
      </c>
      <c r="X493" s="14">
        <v>6578326.640000001</v>
      </c>
      <c r="Y493" s="15">
        <v>0</v>
      </c>
      <c r="Z493" s="13">
        <v>6578326.640000001</v>
      </c>
      <c r="AA493" s="16">
        <v>913198.86</v>
      </c>
      <c r="AB493" s="16">
        <v>0</v>
      </c>
      <c r="AC493" s="13">
        <v>657933.01</v>
      </c>
      <c r="AD493" s="14">
        <v>33142094</v>
      </c>
      <c r="AE493" s="14">
        <v>0</v>
      </c>
      <c r="AF493" s="14">
        <v>0</v>
      </c>
      <c r="AG493" s="14">
        <v>22942158.05</v>
      </c>
      <c r="AH493" s="14">
        <v>0</v>
      </c>
      <c r="AI493" s="14">
        <v>0</v>
      </c>
      <c r="AJ493" s="17">
        <v>64233710.56</v>
      </c>
      <c r="AK493" s="18">
        <v>45441300</v>
      </c>
      <c r="AL493" s="18">
        <v>2100000</v>
      </c>
      <c r="AM493" s="18">
        <v>39045300</v>
      </c>
      <c r="AN493" s="18">
        <v>24522900</v>
      </c>
      <c r="AO493" s="18">
        <v>600000</v>
      </c>
      <c r="AP493" s="18">
        <v>5155300</v>
      </c>
      <c r="AQ493" s="6">
        <v>116864800</v>
      </c>
      <c r="AR493" s="15">
        <v>1750000</v>
      </c>
      <c r="AS493" s="15">
        <v>5300815.8</v>
      </c>
      <c r="AT493" s="15">
        <v>750000</v>
      </c>
      <c r="AU493" s="13">
        <v>7800815.8</v>
      </c>
      <c r="AV493" s="18">
        <v>12000</v>
      </c>
      <c r="AW493" s="18">
        <v>44000</v>
      </c>
      <c r="AX493" s="18">
        <v>0</v>
      </c>
      <c r="AY493" s="18">
        <v>0</v>
      </c>
      <c r="AZ493" s="18">
        <v>0</v>
      </c>
      <c r="BA493" s="18">
        <v>0</v>
      </c>
      <c r="BB493" s="18">
        <v>0</v>
      </c>
      <c r="BC493" s="18">
        <v>0</v>
      </c>
      <c r="BD493" s="18">
        <v>0</v>
      </c>
      <c r="BE493" s="18">
        <v>0</v>
      </c>
      <c r="BF493" s="18">
        <v>0</v>
      </c>
      <c r="BG493" s="18">
        <v>0</v>
      </c>
      <c r="BH493" s="18">
        <v>19500</v>
      </c>
      <c r="BI493" s="18">
        <v>0</v>
      </c>
      <c r="BJ493" s="18">
        <v>0</v>
      </c>
      <c r="BK493" s="18">
        <v>0</v>
      </c>
      <c r="BL493" s="18">
        <v>0</v>
      </c>
      <c r="BM493" s="18">
        <v>0</v>
      </c>
      <c r="BN493" s="18">
        <v>19500</v>
      </c>
      <c r="BO493" s="18">
        <v>0</v>
      </c>
      <c r="BP493" s="18">
        <v>0</v>
      </c>
      <c r="BQ493" s="18">
        <v>0</v>
      </c>
      <c r="BR493" s="18"/>
      <c r="BS493" s="19">
        <f aca="true" t="shared" si="8" ref="BS493:BS514">AU493+AG493</f>
        <v>30742973.85</v>
      </c>
    </row>
    <row r="494" spans="1:71" ht="15.75" customHeight="1">
      <c r="A494" s="3" t="s">
        <v>1105</v>
      </c>
      <c r="B494" s="3" t="s">
        <v>1475</v>
      </c>
      <c r="C494" s="3" t="s">
        <v>1079</v>
      </c>
      <c r="D494" s="5">
        <v>325983800</v>
      </c>
      <c r="E494" s="5">
        <v>497122600</v>
      </c>
      <c r="F494" s="6">
        <v>823106400</v>
      </c>
      <c r="G494" s="7">
        <v>0</v>
      </c>
      <c r="H494" s="7">
        <v>823106400</v>
      </c>
      <c r="I494" s="8">
        <v>0</v>
      </c>
      <c r="J494" s="6">
        <v>823106400</v>
      </c>
      <c r="K494" s="9">
        <v>1.777</v>
      </c>
      <c r="L494" s="46">
        <v>100.69999999999999</v>
      </c>
      <c r="M494" s="46"/>
      <c r="N494" s="10">
        <v>0</v>
      </c>
      <c r="O494" s="11">
        <v>0</v>
      </c>
      <c r="P494" s="8">
        <v>4170434</v>
      </c>
      <c r="Q494" s="12">
        <v>0</v>
      </c>
      <c r="R494" s="6">
        <v>818935966</v>
      </c>
      <c r="S494" s="13">
        <v>2459811.02</v>
      </c>
      <c r="T494" s="13">
        <v>0</v>
      </c>
      <c r="U494" s="13">
        <v>0</v>
      </c>
      <c r="V494" s="14">
        <v>968.53</v>
      </c>
      <c r="W494" s="14">
        <v>0</v>
      </c>
      <c r="X494" s="14">
        <v>2458842.49</v>
      </c>
      <c r="Y494" s="15">
        <v>0</v>
      </c>
      <c r="Z494" s="13">
        <v>2458842.49</v>
      </c>
      <c r="AA494" s="16">
        <v>341537.69</v>
      </c>
      <c r="AB494" s="16">
        <v>0</v>
      </c>
      <c r="AC494" s="13">
        <v>245805.63</v>
      </c>
      <c r="AD494" s="14">
        <v>0</v>
      </c>
      <c r="AE494" s="14">
        <v>6802192</v>
      </c>
      <c r="AF494" s="14">
        <v>0</v>
      </c>
      <c r="AG494" s="14">
        <v>4530043.75</v>
      </c>
      <c r="AH494" s="14">
        <v>247659.18</v>
      </c>
      <c r="AI494" s="14">
        <v>0</v>
      </c>
      <c r="AJ494" s="17">
        <v>14626080.74</v>
      </c>
      <c r="AK494" s="18">
        <v>299700</v>
      </c>
      <c r="AL494" s="18">
        <v>17578200</v>
      </c>
      <c r="AM494" s="18">
        <v>19821000</v>
      </c>
      <c r="AN494" s="18">
        <v>7814700</v>
      </c>
      <c r="AO494" s="18">
        <v>967000</v>
      </c>
      <c r="AP494" s="18">
        <v>7049200</v>
      </c>
      <c r="AQ494" s="6">
        <v>53529800</v>
      </c>
      <c r="AR494" s="15">
        <v>1700000</v>
      </c>
      <c r="AS494" s="15">
        <v>891275.07</v>
      </c>
      <c r="AT494" s="15">
        <v>100000</v>
      </c>
      <c r="AU494" s="13">
        <v>2691275.07</v>
      </c>
      <c r="AV494" s="18">
        <v>1250</v>
      </c>
      <c r="AW494" s="18">
        <v>9500</v>
      </c>
      <c r="AX494" s="18">
        <v>0</v>
      </c>
      <c r="AY494" s="18">
        <v>0</v>
      </c>
      <c r="AZ494" s="18">
        <v>0</v>
      </c>
      <c r="BA494" s="18">
        <v>0</v>
      </c>
      <c r="BB494" s="18">
        <v>0</v>
      </c>
      <c r="BC494" s="18">
        <v>0</v>
      </c>
      <c r="BD494" s="18">
        <v>0</v>
      </c>
      <c r="BE494" s="18">
        <v>0</v>
      </c>
      <c r="BF494" s="18">
        <v>0</v>
      </c>
      <c r="BG494" s="18">
        <v>0</v>
      </c>
      <c r="BH494" s="18">
        <v>0</v>
      </c>
      <c r="BI494" s="18">
        <v>0</v>
      </c>
      <c r="BJ494" s="18">
        <v>0</v>
      </c>
      <c r="BK494" s="18">
        <v>0</v>
      </c>
      <c r="BL494" s="18">
        <v>0</v>
      </c>
      <c r="BM494" s="18">
        <v>0</v>
      </c>
      <c r="BN494" s="18">
        <v>0</v>
      </c>
      <c r="BO494" s="18">
        <v>0</v>
      </c>
      <c r="BP494" s="18">
        <v>0</v>
      </c>
      <c r="BQ494" s="18">
        <v>0</v>
      </c>
      <c r="BR494" s="18"/>
      <c r="BS494" s="19">
        <f t="shared" si="8"/>
        <v>7221318.82</v>
      </c>
    </row>
    <row r="495" spans="1:71" ht="15.75" customHeight="1">
      <c r="A495" s="3" t="s">
        <v>1106</v>
      </c>
      <c r="B495" s="3" t="s">
        <v>1107</v>
      </c>
      <c r="C495" s="3" t="s">
        <v>1079</v>
      </c>
      <c r="D495" s="5">
        <v>391417900</v>
      </c>
      <c r="E495" s="5">
        <v>816593900</v>
      </c>
      <c r="F495" s="6">
        <v>1208011800</v>
      </c>
      <c r="G495" s="7">
        <v>0</v>
      </c>
      <c r="H495" s="7">
        <v>1208011800</v>
      </c>
      <c r="I495" s="8">
        <v>1263300</v>
      </c>
      <c r="J495" s="6">
        <v>1209275100</v>
      </c>
      <c r="K495" s="9">
        <v>2.847</v>
      </c>
      <c r="L495" s="46">
        <v>75.42999999999999</v>
      </c>
      <c r="M495" s="46"/>
      <c r="N495" s="10">
        <v>0</v>
      </c>
      <c r="O495" s="11">
        <v>0</v>
      </c>
      <c r="P495" s="8">
        <v>0</v>
      </c>
      <c r="Q495" s="12">
        <v>404683726</v>
      </c>
      <c r="R495" s="6">
        <v>1613958826</v>
      </c>
      <c r="S495" s="13">
        <v>4847795.03</v>
      </c>
      <c r="T495" s="13">
        <v>0</v>
      </c>
      <c r="U495" s="13">
        <v>0</v>
      </c>
      <c r="V495" s="14">
        <v>1026.65</v>
      </c>
      <c r="W495" s="14">
        <v>0</v>
      </c>
      <c r="X495" s="14">
        <v>4846768.38</v>
      </c>
      <c r="Y495" s="15">
        <v>0</v>
      </c>
      <c r="Z495" s="13">
        <v>4846768.38</v>
      </c>
      <c r="AA495" s="16">
        <v>0</v>
      </c>
      <c r="AB495" s="16">
        <v>0</v>
      </c>
      <c r="AC495" s="13">
        <v>484517.7</v>
      </c>
      <c r="AD495" s="14">
        <v>0</v>
      </c>
      <c r="AE495" s="14">
        <v>20644977</v>
      </c>
      <c r="AF495" s="14">
        <v>0</v>
      </c>
      <c r="AG495" s="14">
        <v>7904813.84</v>
      </c>
      <c r="AH495" s="14">
        <v>0</v>
      </c>
      <c r="AI495" s="14">
        <v>535775.81</v>
      </c>
      <c r="AJ495" s="17">
        <v>34416852.730000004</v>
      </c>
      <c r="AK495" s="18">
        <v>5044600</v>
      </c>
      <c r="AL495" s="18">
        <v>3567800</v>
      </c>
      <c r="AM495" s="18">
        <v>12060100</v>
      </c>
      <c r="AN495" s="18">
        <v>12048200</v>
      </c>
      <c r="AO495" s="18">
        <v>0</v>
      </c>
      <c r="AP495" s="18">
        <v>15506700</v>
      </c>
      <c r="AQ495" s="6">
        <v>48227400</v>
      </c>
      <c r="AR495" s="15">
        <v>4543000</v>
      </c>
      <c r="AS495" s="15">
        <v>2828062.88</v>
      </c>
      <c r="AT495" s="15">
        <v>162000</v>
      </c>
      <c r="AU495" s="13">
        <v>7533062.88</v>
      </c>
      <c r="AV495" s="18">
        <v>7000</v>
      </c>
      <c r="AW495" s="18">
        <v>21750</v>
      </c>
      <c r="AX495" s="18">
        <v>0</v>
      </c>
      <c r="AY495" s="18">
        <v>0</v>
      </c>
      <c r="AZ495" s="18">
        <v>0</v>
      </c>
      <c r="BA495" s="18">
        <v>0</v>
      </c>
      <c r="BB495" s="18">
        <v>0</v>
      </c>
      <c r="BC495" s="18">
        <v>0</v>
      </c>
      <c r="BD495" s="18">
        <v>0</v>
      </c>
      <c r="BE495" s="18">
        <v>0</v>
      </c>
      <c r="BF495" s="18">
        <v>0</v>
      </c>
      <c r="BG495" s="18">
        <v>0</v>
      </c>
      <c r="BH495" s="18">
        <v>0</v>
      </c>
      <c r="BI495" s="18">
        <v>0</v>
      </c>
      <c r="BJ495" s="18">
        <v>0</v>
      </c>
      <c r="BK495" s="18">
        <v>0</v>
      </c>
      <c r="BL495" s="18">
        <v>0</v>
      </c>
      <c r="BM495" s="18">
        <v>0</v>
      </c>
      <c r="BN495" s="18">
        <v>0</v>
      </c>
      <c r="BO495" s="18">
        <v>0</v>
      </c>
      <c r="BP495" s="18">
        <v>0</v>
      </c>
      <c r="BQ495" s="18">
        <v>0</v>
      </c>
      <c r="BR495" s="18"/>
      <c r="BS495" s="19">
        <f t="shared" si="8"/>
        <v>15437876.719999999</v>
      </c>
    </row>
    <row r="496" spans="1:71" ht="15.75" customHeight="1">
      <c r="A496" s="3" t="s">
        <v>1108</v>
      </c>
      <c r="B496" s="3" t="s">
        <v>1109</v>
      </c>
      <c r="C496" s="3" t="s">
        <v>1079</v>
      </c>
      <c r="D496" s="5">
        <v>60380600</v>
      </c>
      <c r="E496" s="5">
        <v>95674200</v>
      </c>
      <c r="F496" s="6">
        <v>156054800</v>
      </c>
      <c r="G496" s="7">
        <v>0</v>
      </c>
      <c r="H496" s="7">
        <v>156054800</v>
      </c>
      <c r="I496" s="8">
        <v>412400</v>
      </c>
      <c r="J496" s="6">
        <v>156467200</v>
      </c>
      <c r="K496" s="9">
        <v>2.165</v>
      </c>
      <c r="L496" s="46">
        <v>106.19000000000001</v>
      </c>
      <c r="M496" s="46"/>
      <c r="N496" s="10">
        <v>0</v>
      </c>
      <c r="O496" s="11">
        <v>0</v>
      </c>
      <c r="P496" s="8">
        <v>7954069</v>
      </c>
      <c r="Q496" s="12">
        <v>0</v>
      </c>
      <c r="R496" s="6">
        <v>148513131</v>
      </c>
      <c r="S496" s="13">
        <v>446084.01</v>
      </c>
      <c r="T496" s="13">
        <v>0</v>
      </c>
      <c r="U496" s="13">
        <v>0</v>
      </c>
      <c r="V496" s="14">
        <v>0</v>
      </c>
      <c r="W496" s="14">
        <v>0</v>
      </c>
      <c r="X496" s="14">
        <v>446084.01</v>
      </c>
      <c r="Y496" s="15">
        <v>0</v>
      </c>
      <c r="Z496" s="13">
        <v>446084.01</v>
      </c>
      <c r="AA496" s="16">
        <v>61962.87</v>
      </c>
      <c r="AB496" s="16">
        <v>0</v>
      </c>
      <c r="AC496" s="13">
        <v>44593.56</v>
      </c>
      <c r="AD496" s="14">
        <v>0</v>
      </c>
      <c r="AE496" s="14">
        <v>2135249</v>
      </c>
      <c r="AF496" s="14">
        <v>0</v>
      </c>
      <c r="AG496" s="14">
        <v>668496.19</v>
      </c>
      <c r="AH496" s="14">
        <v>29728.77</v>
      </c>
      <c r="AI496" s="14">
        <v>0</v>
      </c>
      <c r="AJ496" s="17">
        <v>3386114.4</v>
      </c>
      <c r="AK496" s="18">
        <v>991000</v>
      </c>
      <c r="AL496" s="18">
        <v>281800</v>
      </c>
      <c r="AM496" s="18">
        <v>9601600</v>
      </c>
      <c r="AN496" s="18">
        <v>3847500</v>
      </c>
      <c r="AO496" s="18">
        <v>172400</v>
      </c>
      <c r="AP496" s="18">
        <v>791200</v>
      </c>
      <c r="AQ496" s="6">
        <v>15685500</v>
      </c>
      <c r="AR496" s="15">
        <v>210000</v>
      </c>
      <c r="AS496" s="15">
        <v>476836.57</v>
      </c>
      <c r="AT496" s="15">
        <v>28000</v>
      </c>
      <c r="AU496" s="13">
        <v>714836.5700000001</v>
      </c>
      <c r="AV496" s="18">
        <v>250</v>
      </c>
      <c r="AW496" s="18">
        <v>2500</v>
      </c>
      <c r="AX496" s="18">
        <v>0</v>
      </c>
      <c r="AY496" s="18">
        <v>0</v>
      </c>
      <c r="AZ496" s="18">
        <v>0</v>
      </c>
      <c r="BA496" s="18">
        <v>0</v>
      </c>
      <c r="BB496" s="18">
        <v>0</v>
      </c>
      <c r="BC496" s="18">
        <v>0</v>
      </c>
      <c r="BD496" s="18">
        <v>0</v>
      </c>
      <c r="BE496" s="18">
        <v>0</v>
      </c>
      <c r="BF496" s="18">
        <v>0</v>
      </c>
      <c r="BG496" s="18">
        <v>0</v>
      </c>
      <c r="BH496" s="18">
        <v>0</v>
      </c>
      <c r="BI496" s="18">
        <v>0</v>
      </c>
      <c r="BJ496" s="18">
        <v>0</v>
      </c>
      <c r="BK496" s="18">
        <v>0</v>
      </c>
      <c r="BL496" s="18">
        <v>0</v>
      </c>
      <c r="BM496" s="18">
        <v>0</v>
      </c>
      <c r="BN496" s="18">
        <v>0</v>
      </c>
      <c r="BO496" s="18">
        <v>0</v>
      </c>
      <c r="BP496" s="18">
        <v>0</v>
      </c>
      <c r="BQ496" s="18">
        <v>0</v>
      </c>
      <c r="BR496" s="18"/>
      <c r="BS496" s="19">
        <f t="shared" si="8"/>
        <v>1383332.76</v>
      </c>
    </row>
    <row r="497" spans="1:71" ht="15.75" customHeight="1">
      <c r="A497" s="3" t="s">
        <v>1110</v>
      </c>
      <c r="B497" s="3" t="s">
        <v>1111</v>
      </c>
      <c r="C497" s="3" t="s">
        <v>1079</v>
      </c>
      <c r="D497" s="5">
        <v>512476800</v>
      </c>
      <c r="E497" s="5">
        <v>642007200</v>
      </c>
      <c r="F497" s="6">
        <v>1154484000</v>
      </c>
      <c r="G497" s="7">
        <v>129600</v>
      </c>
      <c r="H497" s="7">
        <v>1154354400</v>
      </c>
      <c r="I497" s="8">
        <v>8319300</v>
      </c>
      <c r="J497" s="6">
        <v>1162673700</v>
      </c>
      <c r="K497" s="9">
        <v>3.862</v>
      </c>
      <c r="L497" s="46">
        <v>75.28</v>
      </c>
      <c r="M497" s="46"/>
      <c r="N497" s="10">
        <v>0</v>
      </c>
      <c r="O497" s="11">
        <v>0</v>
      </c>
      <c r="P497" s="8">
        <v>0</v>
      </c>
      <c r="Q497" s="12">
        <v>387141197</v>
      </c>
      <c r="R497" s="6">
        <v>1549814897</v>
      </c>
      <c r="S497" s="13">
        <v>4655128.02</v>
      </c>
      <c r="T497" s="13">
        <v>0</v>
      </c>
      <c r="U497" s="13">
        <v>0</v>
      </c>
      <c r="V497" s="14">
        <v>1018.03</v>
      </c>
      <c r="W497" s="14">
        <v>0</v>
      </c>
      <c r="X497" s="14">
        <v>4654109.989999999</v>
      </c>
      <c r="Y497" s="15">
        <v>0</v>
      </c>
      <c r="Z497" s="13">
        <v>4654109.989999999</v>
      </c>
      <c r="AA497" s="16">
        <v>646469.11</v>
      </c>
      <c r="AB497" s="16">
        <v>0</v>
      </c>
      <c r="AC497" s="13">
        <v>465259.97</v>
      </c>
      <c r="AD497" s="14">
        <v>26075437</v>
      </c>
      <c r="AE497" s="14">
        <v>0</v>
      </c>
      <c r="AF497" s="14">
        <v>0</v>
      </c>
      <c r="AG497" s="14">
        <v>13055960.78</v>
      </c>
      <c r="AH497" s="14">
        <v>0</v>
      </c>
      <c r="AI497" s="14">
        <v>0</v>
      </c>
      <c r="AJ497" s="17">
        <v>44897236.85</v>
      </c>
      <c r="AK497" s="18">
        <v>59228900</v>
      </c>
      <c r="AL497" s="18">
        <v>17588100</v>
      </c>
      <c r="AM497" s="18">
        <v>136605200</v>
      </c>
      <c r="AN497" s="18">
        <v>39519400</v>
      </c>
      <c r="AO497" s="18">
        <v>5057100</v>
      </c>
      <c r="AP497" s="18">
        <v>318720100</v>
      </c>
      <c r="AQ497" s="6">
        <v>576718800</v>
      </c>
      <c r="AR497" s="15">
        <v>2750000</v>
      </c>
      <c r="AS497" s="15">
        <v>7867283.15</v>
      </c>
      <c r="AT497" s="15">
        <v>400000</v>
      </c>
      <c r="AU497" s="13">
        <v>11017283.15</v>
      </c>
      <c r="AV497" s="18">
        <v>3500</v>
      </c>
      <c r="AW497" s="18">
        <v>32000</v>
      </c>
      <c r="AX497" s="18">
        <v>0</v>
      </c>
      <c r="AY497" s="18">
        <v>0</v>
      </c>
      <c r="AZ497" s="18">
        <v>0</v>
      </c>
      <c r="BA497" s="18">
        <v>0</v>
      </c>
      <c r="BB497" s="18">
        <v>0</v>
      </c>
      <c r="BC497" s="18">
        <v>0</v>
      </c>
      <c r="BD497" s="18">
        <v>0</v>
      </c>
      <c r="BE497" s="18">
        <v>0</v>
      </c>
      <c r="BF497" s="18">
        <v>0</v>
      </c>
      <c r="BG497" s="18">
        <v>0</v>
      </c>
      <c r="BH497" s="18">
        <v>65200</v>
      </c>
      <c r="BI497" s="18">
        <v>0</v>
      </c>
      <c r="BJ497" s="18">
        <v>0</v>
      </c>
      <c r="BK497" s="18">
        <v>0</v>
      </c>
      <c r="BL497" s="18">
        <v>0</v>
      </c>
      <c r="BM497" s="18">
        <v>64400</v>
      </c>
      <c r="BN497" s="18">
        <v>129600</v>
      </c>
      <c r="BO497" s="18">
        <v>0</v>
      </c>
      <c r="BP497" s="18">
        <v>0</v>
      </c>
      <c r="BQ497" s="18">
        <v>0</v>
      </c>
      <c r="BR497" s="18"/>
      <c r="BS497" s="19">
        <f t="shared" si="8"/>
        <v>24073243.93</v>
      </c>
    </row>
    <row r="498" spans="1:71" ht="15.75" customHeight="1">
      <c r="A498" s="3" t="s">
        <v>1112</v>
      </c>
      <c r="B498" s="3" t="s">
        <v>1113</v>
      </c>
      <c r="C498" s="3" t="s">
        <v>1079</v>
      </c>
      <c r="D498" s="5">
        <v>135826600</v>
      </c>
      <c r="E498" s="5">
        <v>198471226</v>
      </c>
      <c r="F498" s="6">
        <v>334297826</v>
      </c>
      <c r="G498" s="7">
        <v>0</v>
      </c>
      <c r="H498" s="7">
        <v>334297826</v>
      </c>
      <c r="I498" s="8">
        <v>838900</v>
      </c>
      <c r="J498" s="6">
        <v>335136726</v>
      </c>
      <c r="K498" s="9">
        <v>3.786</v>
      </c>
      <c r="L498" s="46">
        <v>76.5</v>
      </c>
      <c r="M498" s="46"/>
      <c r="N498" s="10">
        <v>0</v>
      </c>
      <c r="O498" s="11">
        <v>0</v>
      </c>
      <c r="P498" s="8">
        <v>0</v>
      </c>
      <c r="Q498" s="12">
        <v>105353636</v>
      </c>
      <c r="R498" s="6">
        <v>440490362</v>
      </c>
      <c r="S498" s="13">
        <v>1323086.41</v>
      </c>
      <c r="T498" s="13">
        <v>0</v>
      </c>
      <c r="U498" s="13">
        <v>0</v>
      </c>
      <c r="V498" s="14">
        <v>0</v>
      </c>
      <c r="W498" s="14">
        <v>0</v>
      </c>
      <c r="X498" s="14">
        <v>1323086.41</v>
      </c>
      <c r="Y498" s="15">
        <v>0</v>
      </c>
      <c r="Z498" s="13">
        <v>1323086.41</v>
      </c>
      <c r="AA498" s="16">
        <v>183782.05</v>
      </c>
      <c r="AB498" s="16">
        <v>0</v>
      </c>
      <c r="AC498" s="13">
        <v>132264.63</v>
      </c>
      <c r="AD498" s="14">
        <v>6909503</v>
      </c>
      <c r="AE498" s="14">
        <v>0</v>
      </c>
      <c r="AF498" s="14">
        <v>0</v>
      </c>
      <c r="AG498" s="14">
        <v>4136983.68</v>
      </c>
      <c r="AH498" s="14">
        <v>0</v>
      </c>
      <c r="AI498" s="14">
        <v>0</v>
      </c>
      <c r="AJ498" s="17">
        <v>12685619.77</v>
      </c>
      <c r="AK498" s="18">
        <v>5998100</v>
      </c>
      <c r="AL498" s="18">
        <v>0</v>
      </c>
      <c r="AM498" s="18">
        <v>4827600</v>
      </c>
      <c r="AN498" s="18">
        <v>6001800</v>
      </c>
      <c r="AO498" s="18">
        <v>0</v>
      </c>
      <c r="AP498" s="18">
        <v>60371300</v>
      </c>
      <c r="AQ498" s="6">
        <v>77198800</v>
      </c>
      <c r="AR498" s="15">
        <v>500000</v>
      </c>
      <c r="AS498" s="15">
        <v>2465798.81</v>
      </c>
      <c r="AT498" s="15">
        <v>100000</v>
      </c>
      <c r="AU498" s="13">
        <v>3065798.81</v>
      </c>
      <c r="AV498" s="18">
        <v>3000</v>
      </c>
      <c r="AW498" s="18">
        <v>16750</v>
      </c>
      <c r="AX498" s="18">
        <v>0</v>
      </c>
      <c r="AY498" s="18">
        <v>0</v>
      </c>
      <c r="AZ498" s="18">
        <v>0</v>
      </c>
      <c r="BA498" s="18">
        <v>0</v>
      </c>
      <c r="BB498" s="18">
        <v>0</v>
      </c>
      <c r="BC498" s="18">
        <v>0</v>
      </c>
      <c r="BD498" s="18">
        <v>0</v>
      </c>
      <c r="BE498" s="18">
        <v>0</v>
      </c>
      <c r="BF498" s="18">
        <v>0</v>
      </c>
      <c r="BG498" s="18">
        <v>0</v>
      </c>
      <c r="BH498" s="18">
        <v>0</v>
      </c>
      <c r="BI498" s="18">
        <v>0</v>
      </c>
      <c r="BJ498" s="18">
        <v>0</v>
      </c>
      <c r="BK498" s="18">
        <v>0</v>
      </c>
      <c r="BL498" s="18">
        <v>0</v>
      </c>
      <c r="BM498" s="18">
        <v>0</v>
      </c>
      <c r="BN498" s="18">
        <v>0</v>
      </c>
      <c r="BO498" s="18">
        <v>0</v>
      </c>
      <c r="BP498" s="18">
        <v>0</v>
      </c>
      <c r="BQ498" s="18">
        <v>0</v>
      </c>
      <c r="BR498" s="18"/>
      <c r="BS498" s="19">
        <f t="shared" si="8"/>
        <v>7202782.49</v>
      </c>
    </row>
    <row r="499" spans="1:71" ht="15.75" customHeight="1">
      <c r="A499" s="3" t="s">
        <v>1114</v>
      </c>
      <c r="B499" s="3" t="s">
        <v>1115</v>
      </c>
      <c r="C499" s="3" t="s">
        <v>1079</v>
      </c>
      <c r="D499" s="5">
        <v>1931511300</v>
      </c>
      <c r="E499" s="5">
        <v>3171008200</v>
      </c>
      <c r="F499" s="6">
        <v>5102519500</v>
      </c>
      <c r="G499" s="7">
        <v>0</v>
      </c>
      <c r="H499" s="7">
        <v>5102519500</v>
      </c>
      <c r="I499" s="8">
        <v>6143300</v>
      </c>
      <c r="J499" s="6">
        <v>5108662800</v>
      </c>
      <c r="K499" s="9">
        <v>1.938</v>
      </c>
      <c r="L499" s="46">
        <v>101.38000000000001</v>
      </c>
      <c r="M499" s="46"/>
      <c r="N499" s="10">
        <v>0</v>
      </c>
      <c r="O499" s="11">
        <v>0</v>
      </c>
      <c r="P499" s="8">
        <v>63019821</v>
      </c>
      <c r="Q499" s="12">
        <v>0</v>
      </c>
      <c r="R499" s="6">
        <v>5045642979</v>
      </c>
      <c r="S499" s="13">
        <v>15155431.81</v>
      </c>
      <c r="T499" s="13">
        <v>0</v>
      </c>
      <c r="U499" s="13">
        <v>0</v>
      </c>
      <c r="V499" s="14">
        <v>10334.24</v>
      </c>
      <c r="W499" s="14">
        <v>0</v>
      </c>
      <c r="X499" s="14">
        <v>15145097.57</v>
      </c>
      <c r="Y499" s="15">
        <v>0</v>
      </c>
      <c r="Z499" s="13">
        <v>15145097.57</v>
      </c>
      <c r="AA499" s="16">
        <v>2103654.74</v>
      </c>
      <c r="AB499" s="16">
        <v>0</v>
      </c>
      <c r="AC499" s="13">
        <v>1514063.29</v>
      </c>
      <c r="AD499" s="14">
        <v>43376338</v>
      </c>
      <c r="AE499" s="14">
        <v>21118038</v>
      </c>
      <c r="AF499" s="14">
        <v>0</v>
      </c>
      <c r="AG499" s="14">
        <v>14710748.31</v>
      </c>
      <c r="AH499" s="14">
        <v>1021733</v>
      </c>
      <c r="AI499" s="14">
        <v>0</v>
      </c>
      <c r="AJ499" s="17">
        <v>98989672.91</v>
      </c>
      <c r="AK499" s="18">
        <v>120601900</v>
      </c>
      <c r="AL499" s="18">
        <v>0</v>
      </c>
      <c r="AM499" s="18">
        <v>137360100</v>
      </c>
      <c r="AN499" s="18">
        <v>27238000</v>
      </c>
      <c r="AO499" s="18">
        <v>1326000</v>
      </c>
      <c r="AP499" s="18">
        <v>62491200</v>
      </c>
      <c r="AQ499" s="6">
        <v>349017200</v>
      </c>
      <c r="AR499" s="15">
        <v>2000000</v>
      </c>
      <c r="AS499" s="15">
        <v>5190137.54</v>
      </c>
      <c r="AT499" s="15">
        <v>818000</v>
      </c>
      <c r="AU499" s="13">
        <v>8008137.54</v>
      </c>
      <c r="AV499" s="18">
        <v>8000</v>
      </c>
      <c r="AW499" s="18">
        <v>55500</v>
      </c>
      <c r="AX499" s="18">
        <v>0</v>
      </c>
      <c r="AY499" s="18">
        <v>0</v>
      </c>
      <c r="AZ499" s="18">
        <v>0</v>
      </c>
      <c r="BA499" s="18">
        <v>0</v>
      </c>
      <c r="BB499" s="18">
        <v>0</v>
      </c>
      <c r="BC499" s="18">
        <v>0</v>
      </c>
      <c r="BD499" s="18">
        <v>0</v>
      </c>
      <c r="BE499" s="18">
        <v>0</v>
      </c>
      <c r="BF499" s="18">
        <v>0</v>
      </c>
      <c r="BG499" s="18">
        <v>0</v>
      </c>
      <c r="BH499" s="18">
        <v>0</v>
      </c>
      <c r="BI499" s="18">
        <v>0</v>
      </c>
      <c r="BJ499" s="18">
        <v>0</v>
      </c>
      <c r="BK499" s="18">
        <v>0</v>
      </c>
      <c r="BL499" s="18">
        <v>0</v>
      </c>
      <c r="BM499" s="18">
        <v>0</v>
      </c>
      <c r="BN499" s="18">
        <v>0</v>
      </c>
      <c r="BO499" s="18">
        <v>0</v>
      </c>
      <c r="BP499" s="18">
        <v>0</v>
      </c>
      <c r="BQ499" s="18">
        <v>0</v>
      </c>
      <c r="BR499" s="18"/>
      <c r="BS499" s="19">
        <f t="shared" si="8"/>
        <v>22718885.85</v>
      </c>
    </row>
    <row r="500" spans="1:71" ht="15.75" customHeight="1">
      <c r="A500" s="3" t="s">
        <v>1116</v>
      </c>
      <c r="B500" s="3" t="s">
        <v>1117</v>
      </c>
      <c r="C500" s="3" t="s">
        <v>1079</v>
      </c>
      <c r="D500" s="5">
        <v>822255900</v>
      </c>
      <c r="E500" s="5">
        <v>1189815700</v>
      </c>
      <c r="F500" s="6">
        <v>2012071600</v>
      </c>
      <c r="G500" s="7">
        <v>0</v>
      </c>
      <c r="H500" s="7">
        <v>2012071600</v>
      </c>
      <c r="I500" s="8">
        <v>1373300</v>
      </c>
      <c r="J500" s="6">
        <v>2013444900</v>
      </c>
      <c r="K500" s="9">
        <v>2.041</v>
      </c>
      <c r="L500" s="46">
        <v>100.11000000000001</v>
      </c>
      <c r="M500" s="46"/>
      <c r="N500" s="10">
        <v>0</v>
      </c>
      <c r="O500" s="11">
        <v>0</v>
      </c>
      <c r="P500" s="8">
        <v>0</v>
      </c>
      <c r="Q500" s="12">
        <v>8596102</v>
      </c>
      <c r="R500" s="6">
        <v>2022041002</v>
      </c>
      <c r="S500" s="13">
        <v>6073535.88</v>
      </c>
      <c r="T500" s="13">
        <v>0</v>
      </c>
      <c r="U500" s="13">
        <v>0</v>
      </c>
      <c r="V500" s="14">
        <v>12196.87</v>
      </c>
      <c r="W500" s="14">
        <v>0</v>
      </c>
      <c r="X500" s="14">
        <v>6061339.01</v>
      </c>
      <c r="Y500" s="15">
        <v>0</v>
      </c>
      <c r="Z500" s="13">
        <v>6061339.01</v>
      </c>
      <c r="AA500" s="16">
        <v>841872.85</v>
      </c>
      <c r="AB500" s="16">
        <v>0</v>
      </c>
      <c r="AC500" s="13">
        <v>605962.05</v>
      </c>
      <c r="AD500" s="14">
        <v>12939706</v>
      </c>
      <c r="AE500" s="14">
        <v>7938394</v>
      </c>
      <c r="AF500" s="14">
        <v>0</v>
      </c>
      <c r="AG500" s="14">
        <v>12290197.97</v>
      </c>
      <c r="AH500" s="14">
        <v>402703.42</v>
      </c>
      <c r="AI500" s="14">
        <v>0</v>
      </c>
      <c r="AJ500" s="17">
        <v>41080175.300000004</v>
      </c>
      <c r="AK500" s="18">
        <v>8725000</v>
      </c>
      <c r="AL500" s="18">
        <v>15477700</v>
      </c>
      <c r="AM500" s="18">
        <v>25479300</v>
      </c>
      <c r="AN500" s="18">
        <v>7393500</v>
      </c>
      <c r="AO500" s="18">
        <v>1592200</v>
      </c>
      <c r="AP500" s="18">
        <v>4267600</v>
      </c>
      <c r="AQ500" s="6">
        <v>62935300</v>
      </c>
      <c r="AR500" s="15">
        <v>2800000</v>
      </c>
      <c r="AS500" s="15">
        <v>3447802.03</v>
      </c>
      <c r="AT500" s="15">
        <v>195000</v>
      </c>
      <c r="AU500" s="13">
        <v>6442802.029999999</v>
      </c>
      <c r="AV500" s="18">
        <v>2750</v>
      </c>
      <c r="AW500" s="18">
        <v>17750</v>
      </c>
      <c r="AX500" s="18">
        <v>0</v>
      </c>
      <c r="AY500" s="18">
        <v>0</v>
      </c>
      <c r="AZ500" s="18">
        <v>0</v>
      </c>
      <c r="BA500" s="18">
        <v>0</v>
      </c>
      <c r="BB500" s="18">
        <v>0</v>
      </c>
      <c r="BC500" s="18">
        <v>0</v>
      </c>
      <c r="BD500" s="18">
        <v>0</v>
      </c>
      <c r="BE500" s="18">
        <v>0</v>
      </c>
      <c r="BF500" s="18">
        <v>0</v>
      </c>
      <c r="BG500" s="18">
        <v>0</v>
      </c>
      <c r="BH500" s="18">
        <v>0</v>
      </c>
      <c r="BI500" s="18">
        <v>0</v>
      </c>
      <c r="BJ500" s="18">
        <v>0</v>
      </c>
      <c r="BK500" s="18">
        <v>0</v>
      </c>
      <c r="BL500" s="18">
        <v>0</v>
      </c>
      <c r="BM500" s="18">
        <v>0</v>
      </c>
      <c r="BN500" s="18">
        <v>0</v>
      </c>
      <c r="BO500" s="18">
        <v>0</v>
      </c>
      <c r="BP500" s="18">
        <v>0</v>
      </c>
      <c r="BQ500" s="18">
        <v>0</v>
      </c>
      <c r="BR500" s="18"/>
      <c r="BS500" s="19">
        <f t="shared" si="8"/>
        <v>18733000</v>
      </c>
    </row>
    <row r="501" spans="1:71" ht="15.75" customHeight="1">
      <c r="A501" s="3" t="s">
        <v>1118</v>
      </c>
      <c r="B501" s="3" t="s">
        <v>1119</v>
      </c>
      <c r="C501" s="3" t="s">
        <v>1120</v>
      </c>
      <c r="D501" s="5">
        <v>26465800</v>
      </c>
      <c r="E501" s="5">
        <v>41165700</v>
      </c>
      <c r="F501" s="6">
        <v>67631500</v>
      </c>
      <c r="G501" s="7">
        <v>0</v>
      </c>
      <c r="H501" s="7">
        <v>67631500</v>
      </c>
      <c r="I501" s="8">
        <v>0</v>
      </c>
      <c r="J501" s="6">
        <v>67631500</v>
      </c>
      <c r="K501" s="9">
        <v>3.239</v>
      </c>
      <c r="L501" s="46">
        <v>80.88</v>
      </c>
      <c r="M501" s="46"/>
      <c r="N501" s="10">
        <v>0</v>
      </c>
      <c r="O501" s="11">
        <v>0</v>
      </c>
      <c r="P501" s="8">
        <v>0</v>
      </c>
      <c r="Q501" s="12">
        <v>16448563</v>
      </c>
      <c r="R501" s="6">
        <v>84080063</v>
      </c>
      <c r="S501" s="13">
        <v>402018.97</v>
      </c>
      <c r="T501" s="13">
        <v>0</v>
      </c>
      <c r="U501" s="13">
        <v>0</v>
      </c>
      <c r="V501" s="14">
        <v>0</v>
      </c>
      <c r="W501" s="14">
        <v>0</v>
      </c>
      <c r="X501" s="14">
        <v>402018.97</v>
      </c>
      <c r="Y501" s="15">
        <v>0</v>
      </c>
      <c r="Z501" s="13">
        <v>402018.97</v>
      </c>
      <c r="AA501" s="16">
        <v>30743.45</v>
      </c>
      <c r="AB501" s="16">
        <v>0.04</v>
      </c>
      <c r="AC501" s="13">
        <v>1568.41</v>
      </c>
      <c r="AD501" s="14">
        <v>0</v>
      </c>
      <c r="AE501" s="14">
        <v>1359643</v>
      </c>
      <c r="AF501" s="14">
        <v>0</v>
      </c>
      <c r="AG501" s="14">
        <v>375972.27</v>
      </c>
      <c r="AH501" s="14">
        <v>20289</v>
      </c>
      <c r="AI501" s="14">
        <v>0</v>
      </c>
      <c r="AJ501" s="17">
        <v>2190235.1399999997</v>
      </c>
      <c r="AK501" s="18">
        <v>0</v>
      </c>
      <c r="AL501" s="18">
        <v>0</v>
      </c>
      <c r="AM501" s="18">
        <v>5531900</v>
      </c>
      <c r="AN501" s="18">
        <v>3225200</v>
      </c>
      <c r="AO501" s="18">
        <v>64800</v>
      </c>
      <c r="AP501" s="18">
        <v>805400</v>
      </c>
      <c r="AQ501" s="6">
        <v>9627300</v>
      </c>
      <c r="AR501" s="15">
        <v>68200</v>
      </c>
      <c r="AS501" s="15">
        <v>248124.26</v>
      </c>
      <c r="AT501" s="15">
        <v>61000</v>
      </c>
      <c r="AU501" s="13">
        <v>377324.26</v>
      </c>
      <c r="AV501" s="18">
        <v>0</v>
      </c>
      <c r="AW501" s="18">
        <v>4500</v>
      </c>
      <c r="AX501" s="18">
        <v>0</v>
      </c>
      <c r="AY501" s="18">
        <v>0</v>
      </c>
      <c r="AZ501" s="18">
        <v>0</v>
      </c>
      <c r="BA501" s="18">
        <v>0</v>
      </c>
      <c r="BB501" s="18">
        <v>0</v>
      </c>
      <c r="BC501" s="18">
        <v>0</v>
      </c>
      <c r="BD501" s="18">
        <v>0</v>
      </c>
      <c r="BE501" s="18">
        <v>0</v>
      </c>
      <c r="BF501" s="18">
        <v>0</v>
      </c>
      <c r="BG501" s="18">
        <v>0</v>
      </c>
      <c r="BH501" s="18">
        <v>0</v>
      </c>
      <c r="BI501" s="18">
        <v>0</v>
      </c>
      <c r="BJ501" s="18">
        <v>0</v>
      </c>
      <c r="BK501" s="18">
        <v>0</v>
      </c>
      <c r="BL501" s="18">
        <v>0</v>
      </c>
      <c r="BM501" s="18">
        <v>0</v>
      </c>
      <c r="BN501" s="18">
        <v>0</v>
      </c>
      <c r="BO501" s="18">
        <v>0</v>
      </c>
      <c r="BP501" s="18">
        <v>0</v>
      </c>
      <c r="BQ501" s="18">
        <v>0</v>
      </c>
      <c r="BR501" s="18"/>
      <c r="BS501" s="19">
        <f t="shared" si="8"/>
        <v>753296.53</v>
      </c>
    </row>
    <row r="502" spans="1:71" ht="15.75" customHeight="1">
      <c r="A502" s="3" t="s">
        <v>1121</v>
      </c>
      <c r="B502" s="3" t="s">
        <v>1122</v>
      </c>
      <c r="C502" s="3" t="s">
        <v>1120</v>
      </c>
      <c r="D502" s="5">
        <v>226074400</v>
      </c>
      <c r="E502" s="5">
        <v>415633400</v>
      </c>
      <c r="F502" s="6">
        <v>641707800</v>
      </c>
      <c r="G502" s="7">
        <v>0</v>
      </c>
      <c r="H502" s="7">
        <v>641707800</v>
      </c>
      <c r="I502" s="8">
        <v>1915</v>
      </c>
      <c r="J502" s="6">
        <v>641709715</v>
      </c>
      <c r="K502" s="9">
        <v>4.061</v>
      </c>
      <c r="L502" s="46">
        <v>74.99</v>
      </c>
      <c r="M502" s="46"/>
      <c r="N502" s="10">
        <v>0</v>
      </c>
      <c r="O502" s="11">
        <v>0</v>
      </c>
      <c r="P502" s="8">
        <v>0</v>
      </c>
      <c r="Q502" s="12">
        <v>215950364</v>
      </c>
      <c r="R502" s="6">
        <v>857660079</v>
      </c>
      <c r="S502" s="13">
        <v>4100801.15</v>
      </c>
      <c r="T502" s="13">
        <v>0</v>
      </c>
      <c r="U502" s="13">
        <v>0</v>
      </c>
      <c r="V502" s="14">
        <v>0</v>
      </c>
      <c r="W502" s="14">
        <v>13142.33</v>
      </c>
      <c r="X502" s="14">
        <v>4113943.48</v>
      </c>
      <c r="Y502" s="15">
        <v>0</v>
      </c>
      <c r="Z502" s="13">
        <v>4113943.48</v>
      </c>
      <c r="AA502" s="16">
        <v>314560.15</v>
      </c>
      <c r="AB502" s="16">
        <v>0.43</v>
      </c>
      <c r="AC502" s="13">
        <v>16061.3</v>
      </c>
      <c r="AD502" s="14">
        <v>0</v>
      </c>
      <c r="AE502" s="14">
        <v>14313058</v>
      </c>
      <c r="AF502" s="14">
        <v>0</v>
      </c>
      <c r="AG502" s="14">
        <v>7265587.4</v>
      </c>
      <c r="AH502" s="14">
        <v>32085</v>
      </c>
      <c r="AI502" s="14">
        <v>0</v>
      </c>
      <c r="AJ502" s="17">
        <v>26055295.759999998</v>
      </c>
      <c r="AK502" s="18">
        <v>9625400</v>
      </c>
      <c r="AL502" s="18">
        <v>0</v>
      </c>
      <c r="AM502" s="18">
        <v>30274500</v>
      </c>
      <c r="AN502" s="18">
        <v>12042100</v>
      </c>
      <c r="AO502" s="18">
        <v>23100</v>
      </c>
      <c r="AP502" s="18">
        <v>8012600</v>
      </c>
      <c r="AQ502" s="6">
        <v>59977700</v>
      </c>
      <c r="AR502" s="15">
        <v>985332</v>
      </c>
      <c r="AS502" s="15">
        <v>1932976.18</v>
      </c>
      <c r="AT502" s="15">
        <v>225000</v>
      </c>
      <c r="AU502" s="13">
        <v>3143308.1799999997</v>
      </c>
      <c r="AV502" s="18">
        <v>7000</v>
      </c>
      <c r="AW502" s="18">
        <v>29000</v>
      </c>
      <c r="AX502" s="18">
        <v>0</v>
      </c>
      <c r="AY502" s="18">
        <v>0</v>
      </c>
      <c r="AZ502" s="18">
        <v>0</v>
      </c>
      <c r="BA502" s="18">
        <v>0</v>
      </c>
      <c r="BB502" s="18">
        <v>0</v>
      </c>
      <c r="BC502" s="18">
        <v>0</v>
      </c>
      <c r="BD502" s="18">
        <v>0</v>
      </c>
      <c r="BE502" s="18">
        <v>0</v>
      </c>
      <c r="BF502" s="18">
        <v>0</v>
      </c>
      <c r="BG502" s="18">
        <v>0</v>
      </c>
      <c r="BH502" s="18">
        <v>0</v>
      </c>
      <c r="BI502" s="18">
        <v>0</v>
      </c>
      <c r="BJ502" s="18">
        <v>0</v>
      </c>
      <c r="BK502" s="18">
        <v>0</v>
      </c>
      <c r="BL502" s="18">
        <v>0</v>
      </c>
      <c r="BM502" s="18">
        <v>0</v>
      </c>
      <c r="BN502" s="18">
        <v>0</v>
      </c>
      <c r="BO502" s="18">
        <v>0</v>
      </c>
      <c r="BP502" s="18">
        <v>0</v>
      </c>
      <c r="BQ502" s="18">
        <v>0</v>
      </c>
      <c r="BR502" s="18"/>
      <c r="BS502" s="19">
        <f t="shared" si="8"/>
        <v>10408895.58</v>
      </c>
    </row>
    <row r="503" spans="1:71" ht="15.75" customHeight="1">
      <c r="A503" s="3" t="s">
        <v>1123</v>
      </c>
      <c r="B503" s="3" t="s">
        <v>1124</v>
      </c>
      <c r="C503" s="3" t="s">
        <v>1120</v>
      </c>
      <c r="D503" s="5">
        <v>45104800</v>
      </c>
      <c r="E503" s="5">
        <v>83222100</v>
      </c>
      <c r="F503" s="6">
        <v>128326900</v>
      </c>
      <c r="G503" s="7">
        <v>0</v>
      </c>
      <c r="H503" s="7">
        <v>128326900</v>
      </c>
      <c r="I503" s="8">
        <v>0</v>
      </c>
      <c r="J503" s="6">
        <v>128326900</v>
      </c>
      <c r="K503" s="9">
        <v>2.409</v>
      </c>
      <c r="L503" s="46">
        <v>90.14</v>
      </c>
      <c r="M503" s="46"/>
      <c r="N503" s="10">
        <v>0</v>
      </c>
      <c r="O503" s="11">
        <v>0</v>
      </c>
      <c r="P503" s="8">
        <v>0</v>
      </c>
      <c r="Q503" s="12">
        <v>15434462</v>
      </c>
      <c r="R503" s="6">
        <v>143761362</v>
      </c>
      <c r="S503" s="13">
        <v>687378.1</v>
      </c>
      <c r="T503" s="13">
        <v>0</v>
      </c>
      <c r="U503" s="13">
        <v>0</v>
      </c>
      <c r="V503" s="14">
        <v>0</v>
      </c>
      <c r="W503" s="14">
        <v>0</v>
      </c>
      <c r="X503" s="14">
        <v>687378.1</v>
      </c>
      <c r="Y503" s="15">
        <v>0</v>
      </c>
      <c r="Z503" s="13">
        <v>687378.1</v>
      </c>
      <c r="AA503" s="16">
        <v>52565.61</v>
      </c>
      <c r="AB503" s="16">
        <v>0.07</v>
      </c>
      <c r="AC503" s="13">
        <v>2681.7</v>
      </c>
      <c r="AD503" s="14">
        <v>1276416</v>
      </c>
      <c r="AE503" s="14">
        <v>833077</v>
      </c>
      <c r="AF503" s="14">
        <v>0</v>
      </c>
      <c r="AG503" s="14">
        <v>239106.6</v>
      </c>
      <c r="AH503" s="14">
        <v>0</v>
      </c>
      <c r="AI503" s="14">
        <v>0</v>
      </c>
      <c r="AJ503" s="17">
        <v>3091225.08</v>
      </c>
      <c r="AK503" s="18">
        <v>0</v>
      </c>
      <c r="AL503" s="18">
        <v>807700</v>
      </c>
      <c r="AM503" s="18">
        <v>2560300</v>
      </c>
      <c r="AN503" s="18">
        <v>2382200</v>
      </c>
      <c r="AO503" s="18">
        <v>104600</v>
      </c>
      <c r="AP503" s="18">
        <v>1591300</v>
      </c>
      <c r="AQ503" s="6">
        <v>7446100</v>
      </c>
      <c r="AR503" s="15">
        <v>175000</v>
      </c>
      <c r="AS503" s="15">
        <v>1491209.58</v>
      </c>
      <c r="AT503" s="15">
        <v>29000</v>
      </c>
      <c r="AU503" s="13">
        <v>1695209.58</v>
      </c>
      <c r="AV503" s="18">
        <v>750</v>
      </c>
      <c r="AW503" s="18">
        <v>6500</v>
      </c>
      <c r="AX503" s="18">
        <v>0</v>
      </c>
      <c r="AY503" s="18">
        <v>0</v>
      </c>
      <c r="AZ503" s="18">
        <v>0</v>
      </c>
      <c r="BA503" s="18">
        <v>0</v>
      </c>
      <c r="BB503" s="18">
        <v>0</v>
      </c>
      <c r="BC503" s="18">
        <v>0</v>
      </c>
      <c r="BD503" s="18">
        <v>0</v>
      </c>
      <c r="BE503" s="18">
        <v>0</v>
      </c>
      <c r="BF503" s="18">
        <v>0</v>
      </c>
      <c r="BG503" s="18">
        <v>0</v>
      </c>
      <c r="BH503" s="18">
        <v>0</v>
      </c>
      <c r="BI503" s="18">
        <v>0</v>
      </c>
      <c r="BJ503" s="18">
        <v>0</v>
      </c>
      <c r="BK503" s="18">
        <v>0</v>
      </c>
      <c r="BL503" s="18">
        <v>0</v>
      </c>
      <c r="BM503" s="18">
        <v>0</v>
      </c>
      <c r="BN503" s="18">
        <v>0</v>
      </c>
      <c r="BO503" s="18">
        <v>0</v>
      </c>
      <c r="BP503" s="18">
        <v>0</v>
      </c>
      <c r="BQ503" s="18">
        <v>0</v>
      </c>
      <c r="BR503" s="18"/>
      <c r="BS503" s="19">
        <f t="shared" si="8"/>
        <v>1934316.1800000002</v>
      </c>
    </row>
    <row r="504" spans="1:71" ht="15.75" customHeight="1">
      <c r="A504" s="3" t="s">
        <v>1125</v>
      </c>
      <c r="B504" s="3" t="s">
        <v>1126</v>
      </c>
      <c r="C504" s="3" t="s">
        <v>1120</v>
      </c>
      <c r="D504" s="5">
        <v>389022400</v>
      </c>
      <c r="E504" s="5">
        <v>537528500</v>
      </c>
      <c r="F504" s="6">
        <v>926550900</v>
      </c>
      <c r="G504" s="7">
        <v>0</v>
      </c>
      <c r="H504" s="7">
        <v>926550900</v>
      </c>
      <c r="I504" s="8">
        <v>0</v>
      </c>
      <c r="J504" s="6">
        <v>926550900</v>
      </c>
      <c r="K504" s="9">
        <v>3.762</v>
      </c>
      <c r="L504" s="46">
        <v>78.3</v>
      </c>
      <c r="M504" s="46"/>
      <c r="N504" s="10">
        <v>0</v>
      </c>
      <c r="O504" s="11">
        <v>0</v>
      </c>
      <c r="P504" s="8">
        <v>0</v>
      </c>
      <c r="Q504" s="12">
        <v>257801116</v>
      </c>
      <c r="R504" s="6">
        <v>1184352016</v>
      </c>
      <c r="S504" s="13">
        <v>5662840.36</v>
      </c>
      <c r="T504" s="13">
        <v>0</v>
      </c>
      <c r="U504" s="13">
        <v>0</v>
      </c>
      <c r="V504" s="14">
        <v>1241.07</v>
      </c>
      <c r="W504" s="14">
        <v>0</v>
      </c>
      <c r="X504" s="14">
        <v>5661599.29</v>
      </c>
      <c r="Y504" s="15">
        <v>0</v>
      </c>
      <c r="Z504" s="13">
        <v>5661599.29</v>
      </c>
      <c r="AA504" s="16">
        <v>432961.46</v>
      </c>
      <c r="AB504" s="16">
        <v>0.59</v>
      </c>
      <c r="AC504" s="13">
        <v>22086.62</v>
      </c>
      <c r="AD504" s="14">
        <v>12458668</v>
      </c>
      <c r="AE504" s="14">
        <v>7092910</v>
      </c>
      <c r="AF504" s="14">
        <v>0</v>
      </c>
      <c r="AG504" s="14">
        <v>9076889</v>
      </c>
      <c r="AH504" s="14">
        <v>110430</v>
      </c>
      <c r="AI504" s="14">
        <v>0</v>
      </c>
      <c r="AJ504" s="17">
        <v>34855544.96</v>
      </c>
      <c r="AK504" s="18">
        <v>11062500</v>
      </c>
      <c r="AL504" s="18">
        <v>0</v>
      </c>
      <c r="AM504" s="18">
        <v>45200500</v>
      </c>
      <c r="AN504" s="18">
        <v>10108800</v>
      </c>
      <c r="AO504" s="18">
        <v>0</v>
      </c>
      <c r="AP504" s="18">
        <v>7757500</v>
      </c>
      <c r="AQ504" s="6">
        <v>74129300</v>
      </c>
      <c r="AR504" s="15">
        <v>1980000</v>
      </c>
      <c r="AS504" s="15">
        <v>1236279.02</v>
      </c>
      <c r="AT504" s="15">
        <v>325000</v>
      </c>
      <c r="AU504" s="13">
        <v>3541279.02</v>
      </c>
      <c r="AV504" s="18">
        <v>8250</v>
      </c>
      <c r="AW504" s="18">
        <v>39500</v>
      </c>
      <c r="AX504" s="18">
        <v>0</v>
      </c>
      <c r="AY504" s="18">
        <v>0</v>
      </c>
      <c r="AZ504" s="18">
        <v>0</v>
      </c>
      <c r="BA504" s="18">
        <v>0</v>
      </c>
      <c r="BB504" s="18">
        <v>0</v>
      </c>
      <c r="BC504" s="18">
        <v>0</v>
      </c>
      <c r="BD504" s="18">
        <v>0</v>
      </c>
      <c r="BE504" s="18">
        <v>0</v>
      </c>
      <c r="BF504" s="18">
        <v>0</v>
      </c>
      <c r="BG504" s="18">
        <v>0</v>
      </c>
      <c r="BH504" s="18">
        <v>0</v>
      </c>
      <c r="BI504" s="18">
        <v>0</v>
      </c>
      <c r="BJ504" s="18">
        <v>0</v>
      </c>
      <c r="BK504" s="18">
        <v>0</v>
      </c>
      <c r="BL504" s="18">
        <v>0</v>
      </c>
      <c r="BM504" s="18">
        <v>0</v>
      </c>
      <c r="BN504" s="18">
        <v>0</v>
      </c>
      <c r="BO504" s="18">
        <v>0</v>
      </c>
      <c r="BP504" s="18">
        <v>0</v>
      </c>
      <c r="BQ504" s="18">
        <v>0</v>
      </c>
      <c r="BR504" s="18"/>
      <c r="BS504" s="19">
        <f t="shared" si="8"/>
        <v>12618168.02</v>
      </c>
    </row>
    <row r="505" spans="1:71" ht="15.75" customHeight="1">
      <c r="A505" s="3" t="s">
        <v>1127</v>
      </c>
      <c r="B505" s="3" t="s">
        <v>1128</v>
      </c>
      <c r="C505" s="3" t="s">
        <v>1120</v>
      </c>
      <c r="D505" s="5">
        <v>337407800</v>
      </c>
      <c r="E505" s="5">
        <v>405535300</v>
      </c>
      <c r="F505" s="6">
        <v>742943100</v>
      </c>
      <c r="G505" s="7">
        <v>0</v>
      </c>
      <c r="H505" s="7">
        <v>742943100</v>
      </c>
      <c r="I505" s="8">
        <v>0</v>
      </c>
      <c r="J505" s="6">
        <v>742943100</v>
      </c>
      <c r="K505" s="9">
        <v>2.885</v>
      </c>
      <c r="L505" s="46">
        <v>80.82</v>
      </c>
      <c r="M505" s="46"/>
      <c r="N505" s="10">
        <v>0</v>
      </c>
      <c r="O505" s="11">
        <v>0</v>
      </c>
      <c r="P505" s="8">
        <v>0</v>
      </c>
      <c r="Q505" s="12">
        <v>178824771</v>
      </c>
      <c r="R505" s="6">
        <v>921767871</v>
      </c>
      <c r="S505" s="13">
        <v>4407325.04</v>
      </c>
      <c r="T505" s="13">
        <v>0</v>
      </c>
      <c r="U505" s="13">
        <v>0</v>
      </c>
      <c r="V505" s="14">
        <v>0</v>
      </c>
      <c r="W505" s="14">
        <v>836.18</v>
      </c>
      <c r="X505" s="14">
        <v>4408161.22</v>
      </c>
      <c r="Y505" s="15">
        <v>0</v>
      </c>
      <c r="Z505" s="13">
        <v>4408161.22</v>
      </c>
      <c r="AA505" s="16">
        <v>337100.84</v>
      </c>
      <c r="AB505" s="16">
        <v>0.46</v>
      </c>
      <c r="AC505" s="13">
        <v>17198.64</v>
      </c>
      <c r="AD505" s="14">
        <v>8411169</v>
      </c>
      <c r="AE505" s="14">
        <v>5253709</v>
      </c>
      <c r="AF505" s="14">
        <v>0</v>
      </c>
      <c r="AG505" s="14">
        <v>2927982.2</v>
      </c>
      <c r="AH505" s="14">
        <v>74294.31</v>
      </c>
      <c r="AI505" s="14">
        <v>0</v>
      </c>
      <c r="AJ505" s="17">
        <v>21429615.669999998</v>
      </c>
      <c r="AK505" s="18">
        <v>9475500</v>
      </c>
      <c r="AL505" s="18">
        <v>1232000</v>
      </c>
      <c r="AM505" s="18">
        <v>43224000</v>
      </c>
      <c r="AN505" s="18">
        <v>4636700</v>
      </c>
      <c r="AO505" s="18">
        <v>370200</v>
      </c>
      <c r="AP505" s="18">
        <v>8401400</v>
      </c>
      <c r="AQ505" s="6">
        <v>67339800</v>
      </c>
      <c r="AR505" s="15">
        <v>750000</v>
      </c>
      <c r="AS505" s="15">
        <v>1304856.86</v>
      </c>
      <c r="AT505" s="15">
        <v>95000</v>
      </c>
      <c r="AU505" s="13">
        <v>2149856.8600000003</v>
      </c>
      <c r="AV505" s="18">
        <v>4500</v>
      </c>
      <c r="AW505" s="18">
        <v>45250</v>
      </c>
      <c r="AX505" s="18">
        <v>0</v>
      </c>
      <c r="AY505" s="18">
        <v>0</v>
      </c>
      <c r="AZ505" s="18">
        <v>0</v>
      </c>
      <c r="BA505" s="18">
        <v>0</v>
      </c>
      <c r="BB505" s="18">
        <v>0</v>
      </c>
      <c r="BC505" s="18">
        <v>0</v>
      </c>
      <c r="BD505" s="18">
        <v>0</v>
      </c>
      <c r="BE505" s="18">
        <v>0</v>
      </c>
      <c r="BF505" s="18">
        <v>0</v>
      </c>
      <c r="BG505" s="18">
        <v>0</v>
      </c>
      <c r="BH505" s="18">
        <v>0</v>
      </c>
      <c r="BI505" s="18">
        <v>0</v>
      </c>
      <c r="BJ505" s="18">
        <v>0</v>
      </c>
      <c r="BK505" s="18">
        <v>0</v>
      </c>
      <c r="BL505" s="18">
        <v>0</v>
      </c>
      <c r="BM505" s="18">
        <v>0</v>
      </c>
      <c r="BN505" s="18">
        <v>0</v>
      </c>
      <c r="BO505" s="18">
        <v>0</v>
      </c>
      <c r="BP505" s="18">
        <v>0</v>
      </c>
      <c r="BQ505" s="18">
        <v>0</v>
      </c>
      <c r="BR505" s="18"/>
      <c r="BS505" s="19">
        <f t="shared" si="8"/>
        <v>5077839.0600000005</v>
      </c>
    </row>
    <row r="506" spans="1:71" ht="15.75" customHeight="1">
      <c r="A506" s="3" t="s">
        <v>1129</v>
      </c>
      <c r="B506" s="3" t="s">
        <v>1130</v>
      </c>
      <c r="C506" s="3" t="s">
        <v>1120</v>
      </c>
      <c r="D506" s="5">
        <v>217976300</v>
      </c>
      <c r="E506" s="5">
        <v>404933400</v>
      </c>
      <c r="F506" s="6">
        <v>622909700</v>
      </c>
      <c r="G506" s="7">
        <v>66500</v>
      </c>
      <c r="H506" s="7">
        <v>622843200</v>
      </c>
      <c r="I506" s="8">
        <v>2420</v>
      </c>
      <c r="J506" s="6">
        <v>622845620</v>
      </c>
      <c r="K506" s="9">
        <v>2.7569999999999997</v>
      </c>
      <c r="L506" s="46">
        <v>107.05</v>
      </c>
      <c r="M506" s="46"/>
      <c r="N506" s="10">
        <v>0</v>
      </c>
      <c r="O506" s="11">
        <v>0</v>
      </c>
      <c r="P506" s="8">
        <v>39012727</v>
      </c>
      <c r="Q506" s="12">
        <v>0</v>
      </c>
      <c r="R506" s="6">
        <v>583832893</v>
      </c>
      <c r="S506" s="13">
        <v>2791528.55</v>
      </c>
      <c r="T506" s="13">
        <v>0</v>
      </c>
      <c r="U506" s="13">
        <v>0</v>
      </c>
      <c r="V506" s="14">
        <v>651.98</v>
      </c>
      <c r="W506" s="14">
        <v>0</v>
      </c>
      <c r="X506" s="14">
        <v>2790876.57</v>
      </c>
      <c r="Y506" s="15">
        <v>0</v>
      </c>
      <c r="Z506" s="13">
        <v>2790876.57</v>
      </c>
      <c r="AA506" s="16">
        <v>213427.45</v>
      </c>
      <c r="AB506" s="16">
        <v>0.29</v>
      </c>
      <c r="AC506" s="13">
        <v>10887.69</v>
      </c>
      <c r="AD506" s="14">
        <v>6359583</v>
      </c>
      <c r="AE506" s="14">
        <v>2620695</v>
      </c>
      <c r="AF506" s="14">
        <v>0</v>
      </c>
      <c r="AG506" s="14">
        <v>5170994</v>
      </c>
      <c r="AH506" s="14">
        <v>0</v>
      </c>
      <c r="AI506" s="14">
        <v>0</v>
      </c>
      <c r="AJ506" s="17">
        <v>17166464</v>
      </c>
      <c r="AK506" s="18">
        <v>32316700</v>
      </c>
      <c r="AL506" s="18">
        <v>0</v>
      </c>
      <c r="AM506" s="18">
        <v>20082800</v>
      </c>
      <c r="AN506" s="18">
        <v>12045200</v>
      </c>
      <c r="AO506" s="18">
        <v>178300</v>
      </c>
      <c r="AP506" s="18">
        <v>13504400</v>
      </c>
      <c r="AQ506" s="6">
        <v>78127400</v>
      </c>
      <c r="AR506" s="15">
        <v>745000</v>
      </c>
      <c r="AS506" s="15">
        <v>1707498.06</v>
      </c>
      <c r="AT506" s="15">
        <v>500000</v>
      </c>
      <c r="AU506" s="13">
        <v>2952498.06</v>
      </c>
      <c r="AV506" s="18">
        <v>4500</v>
      </c>
      <c r="AW506" s="18">
        <v>27000</v>
      </c>
      <c r="AX506" s="18">
        <v>0</v>
      </c>
      <c r="AY506" s="18">
        <v>66500</v>
      </c>
      <c r="AZ506" s="18">
        <v>0</v>
      </c>
      <c r="BA506" s="18">
        <v>0</v>
      </c>
      <c r="BB506" s="18">
        <v>0</v>
      </c>
      <c r="BC506" s="18">
        <v>0</v>
      </c>
      <c r="BD506" s="18">
        <v>0</v>
      </c>
      <c r="BE506" s="18">
        <v>0</v>
      </c>
      <c r="BF506" s="18">
        <v>0</v>
      </c>
      <c r="BG506" s="18">
        <v>0</v>
      </c>
      <c r="BH506" s="18">
        <v>0</v>
      </c>
      <c r="BI506" s="18">
        <v>0</v>
      </c>
      <c r="BJ506" s="18">
        <v>0</v>
      </c>
      <c r="BK506" s="18">
        <v>0</v>
      </c>
      <c r="BL506" s="18">
        <v>0</v>
      </c>
      <c r="BM506" s="18">
        <v>0</v>
      </c>
      <c r="BN506" s="18">
        <v>66500</v>
      </c>
      <c r="BO506" s="18">
        <v>0</v>
      </c>
      <c r="BP506" s="18">
        <v>0</v>
      </c>
      <c r="BQ506" s="18">
        <v>0</v>
      </c>
      <c r="BR506" s="18"/>
      <c r="BS506" s="19">
        <f t="shared" si="8"/>
        <v>8123492.0600000005</v>
      </c>
    </row>
    <row r="507" spans="1:71" ht="15.75" customHeight="1">
      <c r="A507" s="3" t="s">
        <v>1131</v>
      </c>
      <c r="B507" s="3" t="s">
        <v>1132</v>
      </c>
      <c r="C507" s="3" t="s">
        <v>1120</v>
      </c>
      <c r="D507" s="5">
        <v>147034600</v>
      </c>
      <c r="E507" s="5">
        <v>288199700</v>
      </c>
      <c r="F507" s="6">
        <v>435234300</v>
      </c>
      <c r="G507" s="7">
        <v>0</v>
      </c>
      <c r="H507" s="7">
        <v>435234300</v>
      </c>
      <c r="I507" s="8">
        <v>0</v>
      </c>
      <c r="J507" s="6">
        <v>435234300</v>
      </c>
      <c r="K507" s="9">
        <v>2.985</v>
      </c>
      <c r="L507" s="46">
        <v>88.68</v>
      </c>
      <c r="M507" s="46"/>
      <c r="N507" s="10">
        <v>0</v>
      </c>
      <c r="O507" s="11">
        <v>0</v>
      </c>
      <c r="P507" s="8">
        <v>0</v>
      </c>
      <c r="Q507" s="12">
        <v>56823958</v>
      </c>
      <c r="R507" s="6">
        <v>492058258</v>
      </c>
      <c r="S507" s="13">
        <v>2352718.89</v>
      </c>
      <c r="T507" s="13">
        <v>0</v>
      </c>
      <c r="U507" s="13">
        <v>0</v>
      </c>
      <c r="V507" s="14">
        <v>461.55</v>
      </c>
      <c r="W507" s="14">
        <v>0</v>
      </c>
      <c r="X507" s="14">
        <v>2352257.3400000003</v>
      </c>
      <c r="Y507" s="15">
        <v>0</v>
      </c>
      <c r="Z507" s="13">
        <v>2352257.3400000003</v>
      </c>
      <c r="AA507" s="16">
        <v>179884.59</v>
      </c>
      <c r="AB507" s="16">
        <v>0.25</v>
      </c>
      <c r="AC507" s="13">
        <v>9176.21</v>
      </c>
      <c r="AD507" s="14">
        <v>4404535</v>
      </c>
      <c r="AE507" s="14">
        <v>4062646</v>
      </c>
      <c r="AF507" s="14">
        <v>0</v>
      </c>
      <c r="AG507" s="14">
        <v>1980819</v>
      </c>
      <c r="AH507" s="14">
        <v>0</v>
      </c>
      <c r="AI507" s="14">
        <v>0</v>
      </c>
      <c r="AJ507" s="17">
        <v>12989318.39</v>
      </c>
      <c r="AK507" s="18">
        <v>4031700</v>
      </c>
      <c r="AL507" s="18">
        <v>0</v>
      </c>
      <c r="AM507" s="18">
        <v>20311700</v>
      </c>
      <c r="AN507" s="18">
        <v>1173200</v>
      </c>
      <c r="AO507" s="18">
        <v>8000</v>
      </c>
      <c r="AP507" s="18">
        <v>3861100</v>
      </c>
      <c r="AQ507" s="6">
        <v>29385700</v>
      </c>
      <c r="AR507" s="15">
        <v>1002594</v>
      </c>
      <c r="AS507" s="15">
        <v>285518</v>
      </c>
      <c r="AT507" s="15">
        <v>125000</v>
      </c>
      <c r="AU507" s="13">
        <v>1413112</v>
      </c>
      <c r="AV507" s="18">
        <v>1250</v>
      </c>
      <c r="AW507" s="18">
        <v>20000</v>
      </c>
      <c r="AX507" s="18">
        <v>0</v>
      </c>
      <c r="AY507" s="18">
        <v>0</v>
      </c>
      <c r="AZ507" s="18">
        <v>0</v>
      </c>
      <c r="BA507" s="18">
        <v>0</v>
      </c>
      <c r="BB507" s="18">
        <v>0</v>
      </c>
      <c r="BC507" s="18">
        <v>0</v>
      </c>
      <c r="BD507" s="18">
        <v>0</v>
      </c>
      <c r="BE507" s="18">
        <v>0</v>
      </c>
      <c r="BF507" s="18">
        <v>0</v>
      </c>
      <c r="BG507" s="18">
        <v>0</v>
      </c>
      <c r="BH507" s="18">
        <v>0</v>
      </c>
      <c r="BI507" s="18">
        <v>0</v>
      </c>
      <c r="BJ507" s="18">
        <v>0</v>
      </c>
      <c r="BK507" s="18">
        <v>0</v>
      </c>
      <c r="BL507" s="18">
        <v>0</v>
      </c>
      <c r="BM507" s="18">
        <v>0</v>
      </c>
      <c r="BN507" s="18">
        <v>0</v>
      </c>
      <c r="BO507" s="18">
        <v>0</v>
      </c>
      <c r="BP507" s="18">
        <v>0</v>
      </c>
      <c r="BQ507" s="18">
        <v>0</v>
      </c>
      <c r="BR507" s="18"/>
      <c r="BS507" s="19">
        <f t="shared" si="8"/>
        <v>3393931</v>
      </c>
    </row>
    <row r="508" spans="1:71" ht="15.75" customHeight="1">
      <c r="A508" s="3" t="s">
        <v>1133</v>
      </c>
      <c r="B508" s="3" t="s">
        <v>1134</v>
      </c>
      <c r="C508" s="3" t="s">
        <v>1120</v>
      </c>
      <c r="D508" s="5">
        <v>142544900</v>
      </c>
      <c r="E508" s="5">
        <v>289843100</v>
      </c>
      <c r="F508" s="6">
        <v>432388000</v>
      </c>
      <c r="G508" s="7">
        <v>0</v>
      </c>
      <c r="H508" s="7">
        <v>432388000</v>
      </c>
      <c r="I508" s="8">
        <v>0</v>
      </c>
      <c r="J508" s="6">
        <v>432388000</v>
      </c>
      <c r="K508" s="9">
        <v>3.864</v>
      </c>
      <c r="L508" s="46">
        <v>75.88</v>
      </c>
      <c r="M508" s="46"/>
      <c r="N508" s="10">
        <v>0</v>
      </c>
      <c r="O508" s="11">
        <v>0</v>
      </c>
      <c r="P508" s="8">
        <v>0</v>
      </c>
      <c r="Q508" s="12">
        <v>138233303</v>
      </c>
      <c r="R508" s="6">
        <v>570621303</v>
      </c>
      <c r="S508" s="13">
        <v>2728358.88</v>
      </c>
      <c r="T508" s="13">
        <v>0</v>
      </c>
      <c r="U508" s="13">
        <v>0</v>
      </c>
      <c r="V508" s="14">
        <v>3584.23</v>
      </c>
      <c r="W508" s="14">
        <v>0</v>
      </c>
      <c r="X508" s="14">
        <v>2724774.65</v>
      </c>
      <c r="Y508" s="15">
        <v>0</v>
      </c>
      <c r="Z508" s="13">
        <v>2724774.65</v>
      </c>
      <c r="AA508" s="16">
        <v>208383.23</v>
      </c>
      <c r="AB508" s="16">
        <v>0.29</v>
      </c>
      <c r="AC508" s="13">
        <v>10626.43</v>
      </c>
      <c r="AD508" s="14">
        <v>10811089</v>
      </c>
      <c r="AE508" s="14">
        <v>0</v>
      </c>
      <c r="AF508" s="14">
        <v>0</v>
      </c>
      <c r="AG508" s="14">
        <v>2905857.98</v>
      </c>
      <c r="AH508" s="14">
        <v>43238.8</v>
      </c>
      <c r="AI508" s="14">
        <v>0</v>
      </c>
      <c r="AJ508" s="17">
        <v>16703970.38</v>
      </c>
      <c r="AK508" s="18">
        <v>5120600</v>
      </c>
      <c r="AL508" s="18">
        <v>0</v>
      </c>
      <c r="AM508" s="18">
        <v>12881100</v>
      </c>
      <c r="AN508" s="18">
        <v>22412400</v>
      </c>
      <c r="AO508" s="18">
        <v>556100</v>
      </c>
      <c r="AP508" s="18">
        <v>5313200</v>
      </c>
      <c r="AQ508" s="6">
        <v>46283400</v>
      </c>
      <c r="AR508" s="15">
        <v>513000</v>
      </c>
      <c r="AS508" s="15">
        <v>458021</v>
      </c>
      <c r="AT508" s="15">
        <v>100000</v>
      </c>
      <c r="AU508" s="13">
        <v>1071021</v>
      </c>
      <c r="AV508" s="18">
        <v>2250</v>
      </c>
      <c r="AW508" s="18">
        <v>19000</v>
      </c>
      <c r="AX508" s="18">
        <v>0</v>
      </c>
      <c r="AY508" s="18">
        <v>0</v>
      </c>
      <c r="AZ508" s="18">
        <v>0</v>
      </c>
      <c r="BA508" s="18">
        <v>0</v>
      </c>
      <c r="BB508" s="18">
        <v>0</v>
      </c>
      <c r="BC508" s="18">
        <v>0</v>
      </c>
      <c r="BD508" s="18">
        <v>0</v>
      </c>
      <c r="BE508" s="18">
        <v>0</v>
      </c>
      <c r="BF508" s="18">
        <v>0</v>
      </c>
      <c r="BG508" s="18">
        <v>0</v>
      </c>
      <c r="BH508" s="18">
        <v>0</v>
      </c>
      <c r="BI508" s="18">
        <v>0</v>
      </c>
      <c r="BJ508" s="18">
        <v>0</v>
      </c>
      <c r="BK508" s="18">
        <v>0</v>
      </c>
      <c r="BL508" s="18">
        <v>0</v>
      </c>
      <c r="BM508" s="18">
        <v>0</v>
      </c>
      <c r="BN508" s="18">
        <v>0</v>
      </c>
      <c r="BO508" s="18">
        <v>0</v>
      </c>
      <c r="BP508" s="18">
        <v>0</v>
      </c>
      <c r="BQ508" s="18">
        <v>0</v>
      </c>
      <c r="BR508" s="18"/>
      <c r="BS508" s="19">
        <f t="shared" si="8"/>
        <v>3976878.98</v>
      </c>
    </row>
    <row r="509" spans="1:71" ht="15.75" customHeight="1">
      <c r="A509" s="3" t="s">
        <v>1135</v>
      </c>
      <c r="B509" s="3" t="s">
        <v>1136</v>
      </c>
      <c r="C509" s="3" t="s">
        <v>1120</v>
      </c>
      <c r="D509" s="5">
        <v>69512200</v>
      </c>
      <c r="E509" s="5">
        <v>184142600</v>
      </c>
      <c r="F509" s="6">
        <v>253654800</v>
      </c>
      <c r="G509" s="7">
        <v>0</v>
      </c>
      <c r="H509" s="7">
        <v>253654800</v>
      </c>
      <c r="I509" s="8">
        <v>0</v>
      </c>
      <c r="J509" s="6">
        <v>253654800</v>
      </c>
      <c r="K509" s="9">
        <v>4.769</v>
      </c>
      <c r="L509" s="46">
        <v>75.43</v>
      </c>
      <c r="M509" s="46"/>
      <c r="N509" s="10">
        <v>0</v>
      </c>
      <c r="O509" s="11">
        <v>0</v>
      </c>
      <c r="P509" s="8">
        <v>0</v>
      </c>
      <c r="Q509" s="12">
        <v>83648976</v>
      </c>
      <c r="R509" s="6">
        <v>337303776</v>
      </c>
      <c r="S509" s="13">
        <v>1612778.47</v>
      </c>
      <c r="T509" s="13">
        <v>0</v>
      </c>
      <c r="U509" s="13">
        <v>0</v>
      </c>
      <c r="V509" s="14">
        <v>127.4</v>
      </c>
      <c r="W509" s="14">
        <v>0</v>
      </c>
      <c r="X509" s="14">
        <v>1612651.07</v>
      </c>
      <c r="Y509" s="15">
        <v>0</v>
      </c>
      <c r="Z509" s="13">
        <v>1612651.07</v>
      </c>
      <c r="AA509" s="16">
        <v>123324.01</v>
      </c>
      <c r="AB509" s="16">
        <v>0.17</v>
      </c>
      <c r="AC509" s="13">
        <v>6291.4</v>
      </c>
      <c r="AD509" s="14">
        <v>5662880</v>
      </c>
      <c r="AE509" s="14">
        <v>1944279</v>
      </c>
      <c r="AF509" s="14">
        <v>0</v>
      </c>
      <c r="AG509" s="14">
        <v>2738594</v>
      </c>
      <c r="AH509" s="14">
        <v>7609.64</v>
      </c>
      <c r="AI509" s="14">
        <v>0</v>
      </c>
      <c r="AJ509" s="17">
        <v>12095629.290000001</v>
      </c>
      <c r="AK509" s="18">
        <v>10956900</v>
      </c>
      <c r="AL509" s="18">
        <v>0</v>
      </c>
      <c r="AM509" s="18">
        <v>3826100</v>
      </c>
      <c r="AN509" s="18">
        <v>3608000</v>
      </c>
      <c r="AO509" s="18">
        <v>0</v>
      </c>
      <c r="AP509" s="18">
        <v>2722600</v>
      </c>
      <c r="AQ509" s="6">
        <v>21113600</v>
      </c>
      <c r="AR509" s="15">
        <v>460000</v>
      </c>
      <c r="AS509" s="15">
        <v>367840.23</v>
      </c>
      <c r="AT509" s="15">
        <v>134500</v>
      </c>
      <c r="AU509" s="13">
        <v>962340.23</v>
      </c>
      <c r="AV509" s="18">
        <v>3500</v>
      </c>
      <c r="AW509" s="18">
        <v>18000</v>
      </c>
      <c r="AX509" s="18">
        <v>0</v>
      </c>
      <c r="AY509" s="18">
        <v>0</v>
      </c>
      <c r="AZ509" s="18">
        <v>0</v>
      </c>
      <c r="BA509" s="18">
        <v>0</v>
      </c>
      <c r="BB509" s="18">
        <v>0</v>
      </c>
      <c r="BC509" s="18">
        <v>0</v>
      </c>
      <c r="BD509" s="18">
        <v>0</v>
      </c>
      <c r="BE509" s="18">
        <v>0</v>
      </c>
      <c r="BF509" s="18">
        <v>0</v>
      </c>
      <c r="BG509" s="18">
        <v>0</v>
      </c>
      <c r="BH509" s="18">
        <v>0</v>
      </c>
      <c r="BI509" s="18">
        <v>0</v>
      </c>
      <c r="BJ509" s="18">
        <v>0</v>
      </c>
      <c r="BK509" s="18">
        <v>0</v>
      </c>
      <c r="BL509" s="18">
        <v>0</v>
      </c>
      <c r="BM509" s="18">
        <v>0</v>
      </c>
      <c r="BN509" s="18">
        <v>0</v>
      </c>
      <c r="BO509" s="18">
        <v>0</v>
      </c>
      <c r="BP509" s="18">
        <v>0</v>
      </c>
      <c r="BQ509" s="18">
        <v>0</v>
      </c>
      <c r="BR509" s="18"/>
      <c r="BS509" s="19">
        <f t="shared" si="8"/>
        <v>3700934.23</v>
      </c>
    </row>
    <row r="510" spans="1:71" ht="15.75" customHeight="1">
      <c r="A510" s="3" t="s">
        <v>1137</v>
      </c>
      <c r="B510" s="3" t="s">
        <v>1138</v>
      </c>
      <c r="C510" s="3" t="s">
        <v>1120</v>
      </c>
      <c r="D510" s="5">
        <v>210142700</v>
      </c>
      <c r="E510" s="5">
        <v>398037100</v>
      </c>
      <c r="F510" s="6">
        <v>608179800</v>
      </c>
      <c r="G510" s="7">
        <v>0</v>
      </c>
      <c r="H510" s="7">
        <v>608179800</v>
      </c>
      <c r="I510" s="8">
        <v>0</v>
      </c>
      <c r="J510" s="6">
        <v>608179800</v>
      </c>
      <c r="K510" s="9">
        <v>3.161</v>
      </c>
      <c r="L510" s="46">
        <v>76.26</v>
      </c>
      <c r="M510" s="46"/>
      <c r="N510" s="10">
        <v>0</v>
      </c>
      <c r="O510" s="11">
        <v>0</v>
      </c>
      <c r="P510" s="8">
        <v>0</v>
      </c>
      <c r="Q510" s="12">
        <v>191136105</v>
      </c>
      <c r="R510" s="6">
        <v>799315905</v>
      </c>
      <c r="S510" s="13">
        <v>3821835.32</v>
      </c>
      <c r="T510" s="13">
        <v>0</v>
      </c>
      <c r="U510" s="13">
        <v>0</v>
      </c>
      <c r="V510" s="14">
        <v>0</v>
      </c>
      <c r="W510" s="14">
        <v>0</v>
      </c>
      <c r="X510" s="14">
        <v>3821835.32</v>
      </c>
      <c r="Y510" s="15">
        <v>0</v>
      </c>
      <c r="Z510" s="13">
        <v>3821835.32</v>
      </c>
      <c r="AA510" s="16">
        <v>292265.78</v>
      </c>
      <c r="AB510" s="16">
        <v>0.4</v>
      </c>
      <c r="AC510" s="13">
        <v>14910.28</v>
      </c>
      <c r="AD510" s="14">
        <v>6252307</v>
      </c>
      <c r="AE510" s="14">
        <v>5646282</v>
      </c>
      <c r="AF510" s="14">
        <v>0</v>
      </c>
      <c r="AG510" s="14">
        <v>3191138</v>
      </c>
      <c r="AH510" s="14">
        <v>0</v>
      </c>
      <c r="AI510" s="14">
        <v>0</v>
      </c>
      <c r="AJ510" s="17">
        <v>19218738.78</v>
      </c>
      <c r="AK510" s="18">
        <v>32556900</v>
      </c>
      <c r="AL510" s="18">
        <v>0</v>
      </c>
      <c r="AM510" s="18">
        <v>31766300</v>
      </c>
      <c r="AN510" s="18">
        <v>12268100</v>
      </c>
      <c r="AO510" s="18">
        <v>109000</v>
      </c>
      <c r="AP510" s="18">
        <v>4019800</v>
      </c>
      <c r="AQ510" s="6">
        <v>80720100</v>
      </c>
      <c r="AR510" s="15">
        <v>616000</v>
      </c>
      <c r="AS510" s="15">
        <v>902995.74</v>
      </c>
      <c r="AT510" s="15">
        <v>190000</v>
      </c>
      <c r="AU510" s="13">
        <v>1708995.74</v>
      </c>
      <c r="AV510" s="18">
        <v>7000</v>
      </c>
      <c r="AW510" s="18">
        <v>52500</v>
      </c>
      <c r="AX510" s="18">
        <v>0</v>
      </c>
      <c r="AY510" s="18">
        <v>0</v>
      </c>
      <c r="AZ510" s="18">
        <v>0</v>
      </c>
      <c r="BA510" s="18">
        <v>0</v>
      </c>
      <c r="BB510" s="18">
        <v>0</v>
      </c>
      <c r="BC510" s="18">
        <v>0</v>
      </c>
      <c r="BD510" s="18">
        <v>0</v>
      </c>
      <c r="BE510" s="18">
        <v>0</v>
      </c>
      <c r="BF510" s="18">
        <v>0</v>
      </c>
      <c r="BG510" s="18">
        <v>0</v>
      </c>
      <c r="BH510" s="18">
        <v>0</v>
      </c>
      <c r="BI510" s="18">
        <v>0</v>
      </c>
      <c r="BJ510" s="18">
        <v>0</v>
      </c>
      <c r="BK510" s="18">
        <v>0</v>
      </c>
      <c r="BL510" s="18">
        <v>0</v>
      </c>
      <c r="BM510" s="18">
        <v>0</v>
      </c>
      <c r="BN510" s="18">
        <v>0</v>
      </c>
      <c r="BO510" s="18">
        <v>0</v>
      </c>
      <c r="BP510" s="18">
        <v>0</v>
      </c>
      <c r="BQ510" s="18">
        <v>0</v>
      </c>
      <c r="BR510" s="18"/>
      <c r="BS510" s="19">
        <f t="shared" si="8"/>
        <v>4900133.74</v>
      </c>
    </row>
    <row r="511" spans="1:71" ht="15.75" customHeight="1">
      <c r="A511" s="3" t="s">
        <v>1139</v>
      </c>
      <c r="B511" s="3" t="s">
        <v>1140</v>
      </c>
      <c r="C511" s="3" t="s">
        <v>1120</v>
      </c>
      <c r="D511" s="5">
        <v>385068700</v>
      </c>
      <c r="E511" s="5">
        <v>701527900</v>
      </c>
      <c r="F511" s="6">
        <v>1086596600</v>
      </c>
      <c r="G511" s="7">
        <v>0</v>
      </c>
      <c r="H511" s="7">
        <v>1086596600</v>
      </c>
      <c r="I511" s="8">
        <v>0</v>
      </c>
      <c r="J511" s="6">
        <v>1086596600</v>
      </c>
      <c r="K511" s="9">
        <v>3.045</v>
      </c>
      <c r="L511" s="46">
        <v>81.55</v>
      </c>
      <c r="M511" s="46"/>
      <c r="N511" s="10">
        <v>0</v>
      </c>
      <c r="O511" s="11">
        <v>0</v>
      </c>
      <c r="P511" s="8">
        <v>0</v>
      </c>
      <c r="Q511" s="12">
        <v>247484208</v>
      </c>
      <c r="R511" s="6">
        <v>1334080808</v>
      </c>
      <c r="S511" s="13">
        <v>6378751.03</v>
      </c>
      <c r="T511" s="13">
        <v>0</v>
      </c>
      <c r="U511" s="13">
        <v>0</v>
      </c>
      <c r="V511" s="14">
        <v>2492.43</v>
      </c>
      <c r="W511" s="14">
        <v>0</v>
      </c>
      <c r="X511" s="14">
        <v>6376258.600000001</v>
      </c>
      <c r="Y511" s="15">
        <v>0</v>
      </c>
      <c r="Z511" s="13">
        <v>6376258.600000001</v>
      </c>
      <c r="AA511" s="16">
        <v>487617.57</v>
      </c>
      <c r="AB511" s="16">
        <v>0.67</v>
      </c>
      <c r="AC511" s="13">
        <v>24872.97</v>
      </c>
      <c r="AD511" s="14">
        <v>11622262</v>
      </c>
      <c r="AE511" s="14">
        <v>6806350</v>
      </c>
      <c r="AF511" s="14">
        <v>0</v>
      </c>
      <c r="AG511" s="14">
        <v>7768710.04</v>
      </c>
      <c r="AH511" s="14">
        <v>0</v>
      </c>
      <c r="AI511" s="14">
        <v>0</v>
      </c>
      <c r="AJ511" s="17">
        <v>33086071.85</v>
      </c>
      <c r="AK511" s="18">
        <v>36198000</v>
      </c>
      <c r="AL511" s="18">
        <v>0</v>
      </c>
      <c r="AM511" s="18">
        <v>66561000</v>
      </c>
      <c r="AN511" s="18">
        <v>11443200</v>
      </c>
      <c r="AO511" s="18">
        <v>1779300</v>
      </c>
      <c r="AP511" s="18">
        <v>16508200</v>
      </c>
      <c r="AQ511" s="6">
        <v>132489700</v>
      </c>
      <c r="AR511" s="15">
        <v>12220000</v>
      </c>
      <c r="AS511" s="15">
        <v>3082828.12</v>
      </c>
      <c r="AT511" s="15">
        <v>400000</v>
      </c>
      <c r="AU511" s="13">
        <v>15702828.120000001</v>
      </c>
      <c r="AV511" s="18">
        <v>5000</v>
      </c>
      <c r="AW511" s="18">
        <v>52250</v>
      </c>
      <c r="AX511" s="18">
        <v>0</v>
      </c>
      <c r="AY511" s="18">
        <v>0</v>
      </c>
      <c r="AZ511" s="18">
        <v>0</v>
      </c>
      <c r="BA511" s="18">
        <v>0</v>
      </c>
      <c r="BB511" s="18">
        <v>0</v>
      </c>
      <c r="BC511" s="18">
        <v>0</v>
      </c>
      <c r="BD511" s="18">
        <v>0</v>
      </c>
      <c r="BE511" s="18">
        <v>0</v>
      </c>
      <c r="BF511" s="18">
        <v>0</v>
      </c>
      <c r="BG511" s="18">
        <v>0</v>
      </c>
      <c r="BH511" s="18">
        <v>0</v>
      </c>
      <c r="BI511" s="18">
        <v>0</v>
      </c>
      <c r="BJ511" s="18">
        <v>0</v>
      </c>
      <c r="BK511" s="18">
        <v>0</v>
      </c>
      <c r="BL511" s="18">
        <v>0</v>
      </c>
      <c r="BM511" s="18">
        <v>0</v>
      </c>
      <c r="BN511" s="18">
        <v>0</v>
      </c>
      <c r="BO511" s="18">
        <v>0</v>
      </c>
      <c r="BP511" s="18">
        <v>0</v>
      </c>
      <c r="BQ511" s="18">
        <v>0</v>
      </c>
      <c r="BR511" s="18"/>
      <c r="BS511" s="19">
        <f t="shared" si="8"/>
        <v>23471538.16</v>
      </c>
    </row>
    <row r="512" spans="1:71" ht="15.75" customHeight="1">
      <c r="A512" s="3" t="s">
        <v>1141</v>
      </c>
      <c r="B512" s="3" t="s">
        <v>1142</v>
      </c>
      <c r="C512" s="3" t="s">
        <v>1120</v>
      </c>
      <c r="D512" s="5">
        <v>618311800</v>
      </c>
      <c r="E512" s="5">
        <v>805859700</v>
      </c>
      <c r="F512" s="6">
        <v>1424171500</v>
      </c>
      <c r="G512" s="7">
        <v>0</v>
      </c>
      <c r="H512" s="7">
        <v>1424171500</v>
      </c>
      <c r="I512" s="8">
        <v>0</v>
      </c>
      <c r="J512" s="6">
        <v>1424171500</v>
      </c>
      <c r="K512" s="9">
        <v>3.499</v>
      </c>
      <c r="L512" s="46">
        <v>69.83</v>
      </c>
      <c r="M512" s="46"/>
      <c r="N512" s="10">
        <v>0</v>
      </c>
      <c r="O512" s="11">
        <v>0</v>
      </c>
      <c r="P512" s="8">
        <v>0</v>
      </c>
      <c r="Q512" s="12">
        <v>617691626</v>
      </c>
      <c r="R512" s="6">
        <v>2041863126</v>
      </c>
      <c r="S512" s="13">
        <v>9762929.23</v>
      </c>
      <c r="T512" s="13">
        <v>0</v>
      </c>
      <c r="U512" s="13">
        <v>0</v>
      </c>
      <c r="V512" s="14">
        <v>12501.95</v>
      </c>
      <c r="W512" s="14">
        <v>0</v>
      </c>
      <c r="X512" s="14">
        <v>9750427.280000001</v>
      </c>
      <c r="Y512" s="15">
        <v>0</v>
      </c>
      <c r="Z512" s="13">
        <v>9750427.280000001</v>
      </c>
      <c r="AA512" s="16">
        <v>745689.41</v>
      </c>
      <c r="AB512" s="16">
        <v>1.02</v>
      </c>
      <c r="AC512" s="13">
        <v>38031.58</v>
      </c>
      <c r="AD512" s="14">
        <v>25861947</v>
      </c>
      <c r="AE512" s="14">
        <v>0</v>
      </c>
      <c r="AF512" s="14">
        <v>0</v>
      </c>
      <c r="AG512" s="14">
        <v>13417000</v>
      </c>
      <c r="AH512" s="14">
        <v>10000</v>
      </c>
      <c r="AI512" s="14">
        <v>0</v>
      </c>
      <c r="AJ512" s="17">
        <v>49823096.29</v>
      </c>
      <c r="AK512" s="18">
        <v>31278600</v>
      </c>
      <c r="AL512" s="18">
        <v>288800</v>
      </c>
      <c r="AM512" s="18">
        <v>30689700</v>
      </c>
      <c r="AN512" s="18">
        <v>7781900</v>
      </c>
      <c r="AO512" s="18">
        <v>0</v>
      </c>
      <c r="AP512" s="18">
        <v>10232200</v>
      </c>
      <c r="AQ512" s="6">
        <v>80271200</v>
      </c>
      <c r="AR512" s="15">
        <v>2439726</v>
      </c>
      <c r="AS512" s="15">
        <v>2001730.64</v>
      </c>
      <c r="AT512" s="15">
        <v>625000</v>
      </c>
      <c r="AU512" s="13">
        <v>5066456.64</v>
      </c>
      <c r="AV512" s="18">
        <v>14000</v>
      </c>
      <c r="AW512" s="18">
        <v>80000</v>
      </c>
      <c r="AX512" s="18">
        <v>0</v>
      </c>
      <c r="AY512" s="18">
        <v>0</v>
      </c>
      <c r="AZ512" s="18">
        <v>0</v>
      </c>
      <c r="BA512" s="18">
        <v>0</v>
      </c>
      <c r="BB512" s="18">
        <v>0</v>
      </c>
      <c r="BC512" s="18">
        <v>0</v>
      </c>
      <c r="BD512" s="18">
        <v>0</v>
      </c>
      <c r="BE512" s="18">
        <v>0</v>
      </c>
      <c r="BF512" s="18">
        <v>0</v>
      </c>
      <c r="BG512" s="18">
        <v>0</v>
      </c>
      <c r="BH512" s="18">
        <v>0</v>
      </c>
      <c r="BI512" s="18">
        <v>0</v>
      </c>
      <c r="BJ512" s="18">
        <v>0</v>
      </c>
      <c r="BK512" s="18">
        <v>0</v>
      </c>
      <c r="BL512" s="18">
        <v>0</v>
      </c>
      <c r="BM512" s="18">
        <v>0</v>
      </c>
      <c r="BN512" s="18">
        <v>0</v>
      </c>
      <c r="BO512" s="18">
        <v>0</v>
      </c>
      <c r="BP512" s="18">
        <v>0</v>
      </c>
      <c r="BQ512" s="18">
        <v>0</v>
      </c>
      <c r="BR512" s="18"/>
      <c r="BS512" s="19">
        <f t="shared" si="8"/>
        <v>18483456.64</v>
      </c>
    </row>
    <row r="513" spans="1:71" ht="15.75" customHeight="1">
      <c r="A513" s="3" t="s">
        <v>1143</v>
      </c>
      <c r="B513" s="3" t="s">
        <v>1144</v>
      </c>
      <c r="C513" s="3" t="s">
        <v>1120</v>
      </c>
      <c r="D513" s="5">
        <v>126970700</v>
      </c>
      <c r="E513" s="5">
        <v>206880900</v>
      </c>
      <c r="F513" s="6">
        <v>333851600</v>
      </c>
      <c r="G513" s="7">
        <v>0</v>
      </c>
      <c r="H513" s="7">
        <v>333851600</v>
      </c>
      <c r="I513" s="8">
        <v>0</v>
      </c>
      <c r="J513" s="6">
        <v>333851600</v>
      </c>
      <c r="K513" s="9">
        <v>2.854</v>
      </c>
      <c r="L513" s="46">
        <v>82.94</v>
      </c>
      <c r="M513" s="46"/>
      <c r="N513" s="10">
        <v>0</v>
      </c>
      <c r="O513" s="11">
        <v>0</v>
      </c>
      <c r="P513" s="8">
        <v>0</v>
      </c>
      <c r="Q513" s="12">
        <v>70317757</v>
      </c>
      <c r="R513" s="6">
        <v>404169357</v>
      </c>
      <c r="S513" s="13">
        <v>1932488.41</v>
      </c>
      <c r="T513" s="13">
        <v>0</v>
      </c>
      <c r="U513" s="13">
        <v>0</v>
      </c>
      <c r="V513" s="14">
        <v>265.01</v>
      </c>
      <c r="W513" s="14">
        <v>0</v>
      </c>
      <c r="X513" s="14">
        <v>1932223.4</v>
      </c>
      <c r="Y513" s="15">
        <v>0</v>
      </c>
      <c r="Z513" s="13">
        <v>1932223.4</v>
      </c>
      <c r="AA513" s="16">
        <v>147767.98</v>
      </c>
      <c r="AB513" s="16">
        <v>-5.3</v>
      </c>
      <c r="AC513" s="13">
        <v>7537.76</v>
      </c>
      <c r="AD513" s="14">
        <v>4185238</v>
      </c>
      <c r="AE513" s="14">
        <v>2209917</v>
      </c>
      <c r="AF513" s="14">
        <v>0</v>
      </c>
      <c r="AG513" s="14">
        <v>1010910.74</v>
      </c>
      <c r="AH513" s="14">
        <v>33885.16</v>
      </c>
      <c r="AI513" s="14">
        <v>0</v>
      </c>
      <c r="AJ513" s="17">
        <v>9527474.74</v>
      </c>
      <c r="AK513" s="18">
        <v>3459200</v>
      </c>
      <c r="AL513" s="18">
        <v>0</v>
      </c>
      <c r="AM513" s="18">
        <v>13246000</v>
      </c>
      <c r="AN513" s="18">
        <v>5854700</v>
      </c>
      <c r="AO513" s="18">
        <v>629800</v>
      </c>
      <c r="AP513" s="18">
        <v>6484700</v>
      </c>
      <c r="AQ513" s="6">
        <v>29674400</v>
      </c>
      <c r="AR513" s="15">
        <v>840500</v>
      </c>
      <c r="AS513" s="15">
        <v>952805.42</v>
      </c>
      <c r="AT513" s="15">
        <v>135000</v>
      </c>
      <c r="AU513" s="13">
        <v>1928305.42</v>
      </c>
      <c r="AV513" s="18">
        <v>3000</v>
      </c>
      <c r="AW513" s="18">
        <v>15250</v>
      </c>
      <c r="AX513" s="18">
        <v>0</v>
      </c>
      <c r="AY513" s="18">
        <v>0</v>
      </c>
      <c r="AZ513" s="18">
        <v>0</v>
      </c>
      <c r="BA513" s="18">
        <v>0</v>
      </c>
      <c r="BB513" s="18">
        <v>0</v>
      </c>
      <c r="BC513" s="18">
        <v>0</v>
      </c>
      <c r="BD513" s="18">
        <v>0</v>
      </c>
      <c r="BE513" s="18">
        <v>0</v>
      </c>
      <c r="BF513" s="18">
        <v>0</v>
      </c>
      <c r="BG513" s="18">
        <v>0</v>
      </c>
      <c r="BH513" s="18">
        <v>0</v>
      </c>
      <c r="BI513" s="18">
        <v>0</v>
      </c>
      <c r="BJ513" s="18">
        <v>0</v>
      </c>
      <c r="BK513" s="18">
        <v>0</v>
      </c>
      <c r="BL513" s="18">
        <v>0</v>
      </c>
      <c r="BM513" s="18">
        <v>0</v>
      </c>
      <c r="BN513" s="18">
        <v>0</v>
      </c>
      <c r="BO513" s="18">
        <v>0</v>
      </c>
      <c r="BP513" s="18">
        <v>0</v>
      </c>
      <c r="BQ513" s="18">
        <v>0</v>
      </c>
      <c r="BR513" s="18"/>
      <c r="BS513" s="19">
        <f t="shared" si="8"/>
        <v>2939216.16</v>
      </c>
    </row>
    <row r="514" spans="1:71" ht="15.75" customHeight="1">
      <c r="A514" s="3" t="s">
        <v>1145</v>
      </c>
      <c r="B514" s="3" t="s">
        <v>1146</v>
      </c>
      <c r="C514" s="3" t="s">
        <v>1120</v>
      </c>
      <c r="D514" s="5">
        <v>110383600</v>
      </c>
      <c r="E514" s="5">
        <v>249542400</v>
      </c>
      <c r="F514" s="6">
        <v>359926000</v>
      </c>
      <c r="G514" s="7">
        <v>0</v>
      </c>
      <c r="H514" s="7">
        <v>359926000</v>
      </c>
      <c r="I514" s="8">
        <v>0</v>
      </c>
      <c r="J514" s="6">
        <v>359926000</v>
      </c>
      <c r="K514" s="9">
        <v>2.892</v>
      </c>
      <c r="L514" s="46">
        <v>81.71</v>
      </c>
      <c r="M514" s="46"/>
      <c r="N514" s="10">
        <v>0</v>
      </c>
      <c r="O514" s="11">
        <v>0</v>
      </c>
      <c r="P514" s="8">
        <v>0</v>
      </c>
      <c r="Q514" s="12">
        <v>81055256</v>
      </c>
      <c r="R514" s="6">
        <v>440981256</v>
      </c>
      <c r="S514" s="13">
        <v>2108500.19</v>
      </c>
      <c r="T514" s="13">
        <v>0</v>
      </c>
      <c r="U514" s="13">
        <v>0</v>
      </c>
      <c r="V514" s="14">
        <v>273.43</v>
      </c>
      <c r="W514" s="14">
        <v>0</v>
      </c>
      <c r="X514" s="14">
        <v>2108226.76</v>
      </c>
      <c r="Y514" s="15">
        <v>0</v>
      </c>
      <c r="Z514" s="13">
        <v>2108226.76</v>
      </c>
      <c r="AA514" s="16">
        <v>161222.4</v>
      </c>
      <c r="AB514" s="16">
        <v>0.22</v>
      </c>
      <c r="AC514" s="13">
        <v>8225.06</v>
      </c>
      <c r="AD514" s="14">
        <v>6572446</v>
      </c>
      <c r="AE514" s="14">
        <v>0</v>
      </c>
      <c r="AF514" s="14">
        <v>0</v>
      </c>
      <c r="AG514" s="14">
        <v>1556990.51</v>
      </c>
      <c r="AH514" s="14">
        <v>0</v>
      </c>
      <c r="AI514" s="14">
        <v>0</v>
      </c>
      <c r="AJ514" s="17">
        <v>10407110.95</v>
      </c>
      <c r="AK514" s="18">
        <v>3486000</v>
      </c>
      <c r="AL514" s="18">
        <v>0</v>
      </c>
      <c r="AM514" s="18">
        <v>70389500</v>
      </c>
      <c r="AN514" s="18">
        <v>3759200</v>
      </c>
      <c r="AO514" s="18">
        <v>8600</v>
      </c>
      <c r="AP514" s="18">
        <v>6614400</v>
      </c>
      <c r="AQ514" s="6">
        <v>84257700</v>
      </c>
      <c r="AR514" s="15">
        <v>667500</v>
      </c>
      <c r="AS514" s="15">
        <v>627648.57</v>
      </c>
      <c r="AT514" s="15">
        <v>200000</v>
      </c>
      <c r="AU514" s="13">
        <v>1495148.5699999998</v>
      </c>
      <c r="AV514" s="18">
        <v>4500</v>
      </c>
      <c r="AW514" s="18">
        <v>20750</v>
      </c>
      <c r="AX514" s="18">
        <v>0</v>
      </c>
      <c r="AY514" s="18">
        <v>0</v>
      </c>
      <c r="AZ514" s="18">
        <v>0</v>
      </c>
      <c r="BA514" s="18">
        <v>0</v>
      </c>
      <c r="BB514" s="18">
        <v>0</v>
      </c>
      <c r="BC514" s="18">
        <v>0</v>
      </c>
      <c r="BD514" s="18">
        <v>0</v>
      </c>
      <c r="BE514" s="18">
        <v>0</v>
      </c>
      <c r="BF514" s="18">
        <v>0</v>
      </c>
      <c r="BG514" s="18">
        <v>0</v>
      </c>
      <c r="BH514" s="18">
        <v>0</v>
      </c>
      <c r="BI514" s="18">
        <v>0</v>
      </c>
      <c r="BJ514" s="18">
        <v>0</v>
      </c>
      <c r="BK514" s="18">
        <v>0</v>
      </c>
      <c r="BL514" s="18">
        <v>0</v>
      </c>
      <c r="BM514" s="18">
        <v>0</v>
      </c>
      <c r="BN514" s="18">
        <v>0</v>
      </c>
      <c r="BO514" s="18">
        <v>0</v>
      </c>
      <c r="BP514" s="18">
        <v>0</v>
      </c>
      <c r="BQ514" s="18">
        <v>0</v>
      </c>
      <c r="BR514" s="18"/>
      <c r="BS514" s="19">
        <f t="shared" si="8"/>
        <v>3052139.08</v>
      </c>
    </row>
    <row r="515" spans="1:71" ht="15.75" customHeight="1">
      <c r="A515" s="3" t="s">
        <v>1147</v>
      </c>
      <c r="B515" s="3" t="s">
        <v>1148</v>
      </c>
      <c r="C515" s="3" t="s">
        <v>1120</v>
      </c>
      <c r="D515" s="5">
        <v>212692100</v>
      </c>
      <c r="E515" s="5">
        <v>400245700</v>
      </c>
      <c r="F515" s="6">
        <v>612937800</v>
      </c>
      <c r="G515" s="7">
        <v>2425700</v>
      </c>
      <c r="H515" s="7">
        <v>610512100</v>
      </c>
      <c r="I515" s="8">
        <v>420</v>
      </c>
      <c r="J515" s="6">
        <v>610512520</v>
      </c>
      <c r="K515" s="9">
        <v>4.494000000000001</v>
      </c>
      <c r="L515" s="46">
        <v>76.17</v>
      </c>
      <c r="M515" s="46"/>
      <c r="N515" s="10">
        <v>0</v>
      </c>
      <c r="O515" s="11">
        <v>0</v>
      </c>
      <c r="P515" s="8">
        <v>0</v>
      </c>
      <c r="Q515" s="12">
        <v>197434996</v>
      </c>
      <c r="R515" s="6">
        <v>807947516</v>
      </c>
      <c r="S515" s="13">
        <v>3863106.36</v>
      </c>
      <c r="T515" s="13">
        <v>0</v>
      </c>
      <c r="U515" s="13">
        <v>0</v>
      </c>
      <c r="V515" s="14">
        <v>1852.08</v>
      </c>
      <c r="W515" s="14">
        <v>0</v>
      </c>
      <c r="X515" s="14">
        <v>3861254.28</v>
      </c>
      <c r="Y515" s="15">
        <v>0</v>
      </c>
      <c r="Z515" s="13">
        <v>3861254.28</v>
      </c>
      <c r="AA515" s="16">
        <v>295288.35</v>
      </c>
      <c r="AB515" s="16">
        <v>0.4</v>
      </c>
      <c r="AC515" s="13">
        <v>15062.27</v>
      </c>
      <c r="AD515" s="14">
        <v>13724107</v>
      </c>
      <c r="AE515" s="14">
        <v>0</v>
      </c>
      <c r="AF515" s="14">
        <v>0</v>
      </c>
      <c r="AG515" s="14">
        <v>9535046</v>
      </c>
      <c r="AH515" s="14">
        <v>0</v>
      </c>
      <c r="AI515" s="14">
        <v>0</v>
      </c>
      <c r="AJ515" s="17">
        <v>27430758.3</v>
      </c>
      <c r="AK515" s="18">
        <v>24756300</v>
      </c>
      <c r="AL515" s="18">
        <v>20370500</v>
      </c>
      <c r="AM515" s="18">
        <v>64330000</v>
      </c>
      <c r="AN515" s="18">
        <v>55530600</v>
      </c>
      <c r="AO515" s="18">
        <v>1296300</v>
      </c>
      <c r="AP515" s="18">
        <v>130579800</v>
      </c>
      <c r="AQ515" s="6">
        <v>296863500</v>
      </c>
      <c r="AR515" s="15">
        <v>2050791</v>
      </c>
      <c r="AS515" s="15">
        <v>4561465</v>
      </c>
      <c r="AT515" s="15">
        <v>235000</v>
      </c>
      <c r="AU515" s="13">
        <v>6847256</v>
      </c>
      <c r="AV515" s="18">
        <v>5750</v>
      </c>
      <c r="AW515" s="18">
        <v>22750</v>
      </c>
      <c r="AX515" s="18">
        <v>0</v>
      </c>
      <c r="AY515" s="18">
        <v>451300</v>
      </c>
      <c r="AZ515" s="18">
        <v>0</v>
      </c>
      <c r="BA515" s="18">
        <v>0</v>
      </c>
      <c r="BB515" s="18">
        <v>0</v>
      </c>
      <c r="BC515" s="18">
        <v>0</v>
      </c>
      <c r="BD515" s="18">
        <v>0</v>
      </c>
      <c r="BE515" s="18">
        <v>0</v>
      </c>
      <c r="BF515" s="18">
        <v>0</v>
      </c>
      <c r="BG515" s="18">
        <v>0</v>
      </c>
      <c r="BH515" s="18">
        <v>0</v>
      </c>
      <c r="BI515" s="18">
        <v>0</v>
      </c>
      <c r="BJ515" s="18">
        <v>0</v>
      </c>
      <c r="BK515" s="18">
        <v>1974400</v>
      </c>
      <c r="BL515" s="18">
        <v>0</v>
      </c>
      <c r="BM515" s="18">
        <v>0</v>
      </c>
      <c r="BN515" s="18">
        <v>2425700</v>
      </c>
      <c r="BO515" s="18">
        <v>0</v>
      </c>
      <c r="BP515" s="18">
        <v>0</v>
      </c>
      <c r="BQ515" s="18">
        <v>0</v>
      </c>
      <c r="BR515" s="18"/>
      <c r="BS515" s="19">
        <f aca="true" t="shared" si="9" ref="BS515:BS567">AU515+AG515</f>
        <v>16382302</v>
      </c>
    </row>
    <row r="516" spans="1:71" ht="15.75" customHeight="1">
      <c r="A516" s="3" t="s">
        <v>1149</v>
      </c>
      <c r="B516" s="3" t="s">
        <v>1150</v>
      </c>
      <c r="C516" s="3" t="s">
        <v>1120</v>
      </c>
      <c r="D516" s="5">
        <v>53451200</v>
      </c>
      <c r="E516" s="5">
        <v>140567300</v>
      </c>
      <c r="F516" s="6">
        <v>194018500</v>
      </c>
      <c r="G516" s="7">
        <v>0</v>
      </c>
      <c r="H516" s="7">
        <v>194018500</v>
      </c>
      <c r="I516" s="8">
        <v>0</v>
      </c>
      <c r="J516" s="6">
        <v>194018500</v>
      </c>
      <c r="K516" s="9">
        <v>3.9659999999999997</v>
      </c>
      <c r="L516" s="46">
        <v>80.97</v>
      </c>
      <c r="M516" s="46"/>
      <c r="N516" s="10">
        <v>0</v>
      </c>
      <c r="O516" s="11">
        <v>0</v>
      </c>
      <c r="P516" s="8">
        <v>0</v>
      </c>
      <c r="Q516" s="12">
        <v>47542959</v>
      </c>
      <c r="R516" s="6">
        <v>241561459</v>
      </c>
      <c r="S516" s="13">
        <v>1154997.81</v>
      </c>
      <c r="T516" s="13">
        <v>0</v>
      </c>
      <c r="U516" s="13">
        <v>0</v>
      </c>
      <c r="V516" s="14">
        <v>0</v>
      </c>
      <c r="W516" s="14">
        <v>0</v>
      </c>
      <c r="X516" s="14">
        <v>1154997.81</v>
      </c>
      <c r="Y516" s="15">
        <v>0</v>
      </c>
      <c r="Z516" s="13">
        <v>1154997.81</v>
      </c>
      <c r="AA516" s="16">
        <v>88325.72</v>
      </c>
      <c r="AB516" s="16">
        <v>0.12</v>
      </c>
      <c r="AC516" s="13">
        <v>4506.04</v>
      </c>
      <c r="AD516" s="14">
        <v>2694808</v>
      </c>
      <c r="AE516" s="14">
        <v>1114021</v>
      </c>
      <c r="AF516" s="14">
        <v>0</v>
      </c>
      <c r="AG516" s="14">
        <v>2637440.5</v>
      </c>
      <c r="AH516" s="14">
        <v>0</v>
      </c>
      <c r="AI516" s="14">
        <v>0</v>
      </c>
      <c r="AJ516" s="17">
        <v>7694099.19</v>
      </c>
      <c r="AK516" s="18">
        <v>4566500</v>
      </c>
      <c r="AL516" s="18">
        <v>0</v>
      </c>
      <c r="AM516" s="18">
        <v>11845500</v>
      </c>
      <c r="AN516" s="18">
        <v>2324300</v>
      </c>
      <c r="AO516" s="18">
        <v>359600</v>
      </c>
      <c r="AP516" s="18">
        <v>3081200</v>
      </c>
      <c r="AQ516" s="6">
        <v>22177100</v>
      </c>
      <c r="AR516" s="15">
        <v>226739</v>
      </c>
      <c r="AS516" s="15">
        <v>450067.44</v>
      </c>
      <c r="AT516" s="15">
        <v>165000</v>
      </c>
      <c r="AU516" s="13">
        <v>841806.44</v>
      </c>
      <c r="AV516" s="18">
        <v>4000</v>
      </c>
      <c r="AW516" s="18">
        <v>17250</v>
      </c>
      <c r="AX516" s="18">
        <v>0</v>
      </c>
      <c r="AY516" s="18">
        <v>0</v>
      </c>
      <c r="AZ516" s="18">
        <v>0</v>
      </c>
      <c r="BA516" s="18">
        <v>0</v>
      </c>
      <c r="BB516" s="18">
        <v>0</v>
      </c>
      <c r="BC516" s="18">
        <v>0</v>
      </c>
      <c r="BD516" s="18">
        <v>0</v>
      </c>
      <c r="BE516" s="18">
        <v>0</v>
      </c>
      <c r="BF516" s="18">
        <v>0</v>
      </c>
      <c r="BG516" s="18">
        <v>0</v>
      </c>
      <c r="BH516" s="18">
        <v>0</v>
      </c>
      <c r="BI516" s="18">
        <v>0</v>
      </c>
      <c r="BJ516" s="18">
        <v>0</v>
      </c>
      <c r="BK516" s="18">
        <v>0</v>
      </c>
      <c r="BL516" s="18">
        <v>0</v>
      </c>
      <c r="BM516" s="18">
        <v>0</v>
      </c>
      <c r="BN516" s="18">
        <v>0</v>
      </c>
      <c r="BO516" s="18">
        <v>0</v>
      </c>
      <c r="BP516" s="18">
        <v>0</v>
      </c>
      <c r="BQ516" s="18">
        <v>0</v>
      </c>
      <c r="BR516" s="18"/>
      <c r="BS516" s="19">
        <f t="shared" si="9"/>
        <v>3479246.94</v>
      </c>
    </row>
    <row r="517" spans="1:71" ht="15.75" customHeight="1">
      <c r="A517" s="3" t="s">
        <v>1151</v>
      </c>
      <c r="B517" s="3" t="s">
        <v>1152</v>
      </c>
      <c r="C517" s="3" t="s">
        <v>1120</v>
      </c>
      <c r="D517" s="5">
        <v>82256500</v>
      </c>
      <c r="E517" s="5">
        <v>143363800</v>
      </c>
      <c r="F517" s="6">
        <v>225620300</v>
      </c>
      <c r="G517" s="7">
        <v>0</v>
      </c>
      <c r="H517" s="7">
        <v>225620300</v>
      </c>
      <c r="I517" s="8">
        <v>0</v>
      </c>
      <c r="J517" s="6">
        <v>225620300</v>
      </c>
      <c r="K517" s="9">
        <v>3.064</v>
      </c>
      <c r="L517" s="46">
        <v>70.75</v>
      </c>
      <c r="M517" s="46"/>
      <c r="N517" s="10">
        <v>0</v>
      </c>
      <c r="O517" s="11">
        <v>0</v>
      </c>
      <c r="P517" s="8">
        <v>0</v>
      </c>
      <c r="Q517" s="12">
        <v>93916558</v>
      </c>
      <c r="R517" s="6">
        <v>319536858</v>
      </c>
      <c r="S517" s="13">
        <v>1527828.04</v>
      </c>
      <c r="T517" s="13">
        <v>0</v>
      </c>
      <c r="U517" s="13">
        <v>0</v>
      </c>
      <c r="V517" s="14">
        <v>10.97</v>
      </c>
      <c r="W517" s="14">
        <v>0</v>
      </c>
      <c r="X517" s="14">
        <v>1527817.07</v>
      </c>
      <c r="Y517" s="15">
        <v>0</v>
      </c>
      <c r="Z517" s="13">
        <v>1527817.07</v>
      </c>
      <c r="AA517" s="16">
        <v>116836.22</v>
      </c>
      <c r="AB517" s="16">
        <v>0.16</v>
      </c>
      <c r="AC517" s="13">
        <v>5960.53</v>
      </c>
      <c r="AD517" s="14">
        <v>2342484</v>
      </c>
      <c r="AE517" s="14">
        <v>2258205</v>
      </c>
      <c r="AF517" s="14">
        <v>0</v>
      </c>
      <c r="AG517" s="14">
        <v>660482.56</v>
      </c>
      <c r="AH517" s="14">
        <v>0</v>
      </c>
      <c r="AI517" s="14">
        <v>0</v>
      </c>
      <c r="AJ517" s="17">
        <v>6911785.540000001</v>
      </c>
      <c r="AK517" s="18">
        <v>17479700</v>
      </c>
      <c r="AL517" s="18">
        <v>0</v>
      </c>
      <c r="AM517" s="18">
        <v>159082000</v>
      </c>
      <c r="AN517" s="18">
        <v>2082300</v>
      </c>
      <c r="AO517" s="18">
        <v>315900</v>
      </c>
      <c r="AP517" s="18">
        <v>1355600</v>
      </c>
      <c r="AQ517" s="6">
        <v>180315500</v>
      </c>
      <c r="AR517" s="15">
        <v>353500</v>
      </c>
      <c r="AS517" s="15">
        <v>524527.34</v>
      </c>
      <c r="AT517" s="15">
        <v>60000</v>
      </c>
      <c r="AU517" s="13">
        <v>938027.34</v>
      </c>
      <c r="AV517" s="18">
        <v>3000</v>
      </c>
      <c r="AW517" s="18">
        <v>13750</v>
      </c>
      <c r="AX517" s="18">
        <v>0</v>
      </c>
      <c r="AY517" s="18">
        <v>0</v>
      </c>
      <c r="AZ517" s="18">
        <v>0</v>
      </c>
      <c r="BA517" s="18">
        <v>0</v>
      </c>
      <c r="BB517" s="18">
        <v>0</v>
      </c>
      <c r="BC517" s="18">
        <v>0</v>
      </c>
      <c r="BD517" s="18">
        <v>0</v>
      </c>
      <c r="BE517" s="18">
        <v>0</v>
      </c>
      <c r="BF517" s="18">
        <v>0</v>
      </c>
      <c r="BG517" s="18">
        <v>0</v>
      </c>
      <c r="BH517" s="18">
        <v>0</v>
      </c>
      <c r="BI517" s="18">
        <v>0</v>
      </c>
      <c r="BJ517" s="18">
        <v>0</v>
      </c>
      <c r="BK517" s="18">
        <v>0</v>
      </c>
      <c r="BL517" s="18">
        <v>0</v>
      </c>
      <c r="BM517" s="18">
        <v>0</v>
      </c>
      <c r="BN517" s="18">
        <v>0</v>
      </c>
      <c r="BO517" s="18">
        <v>0</v>
      </c>
      <c r="BP517" s="18">
        <v>0</v>
      </c>
      <c r="BQ517" s="18">
        <v>0</v>
      </c>
      <c r="BR517" s="18"/>
      <c r="BS517" s="19">
        <f t="shared" si="9"/>
        <v>1598509.9</v>
      </c>
    </row>
    <row r="518" spans="1:71" ht="15.75" customHeight="1">
      <c r="A518" s="3" t="s">
        <v>1153</v>
      </c>
      <c r="B518" s="3" t="s">
        <v>1154</v>
      </c>
      <c r="C518" s="3" t="s">
        <v>1120</v>
      </c>
      <c r="D518" s="5">
        <v>1267177700</v>
      </c>
      <c r="E518" s="5">
        <v>1806148500</v>
      </c>
      <c r="F518" s="6">
        <v>3073326200</v>
      </c>
      <c r="G518" s="7">
        <v>0</v>
      </c>
      <c r="H518" s="7">
        <v>3073326200</v>
      </c>
      <c r="I518" s="8">
        <v>0</v>
      </c>
      <c r="J518" s="6">
        <v>3073326200</v>
      </c>
      <c r="K518" s="9">
        <v>3.4859999999999998</v>
      </c>
      <c r="L518" s="46">
        <v>78.13</v>
      </c>
      <c r="M518" s="46"/>
      <c r="N518" s="10">
        <v>0</v>
      </c>
      <c r="O518" s="11">
        <v>0</v>
      </c>
      <c r="P518" s="8">
        <v>0</v>
      </c>
      <c r="Q518" s="12">
        <v>864417948</v>
      </c>
      <c r="R518" s="6">
        <v>3937744148</v>
      </c>
      <c r="S518" s="13">
        <v>18827862.14</v>
      </c>
      <c r="T518" s="13">
        <v>0</v>
      </c>
      <c r="U518" s="13">
        <v>0</v>
      </c>
      <c r="V518" s="14">
        <v>7149.78</v>
      </c>
      <c r="W518" s="14">
        <v>0</v>
      </c>
      <c r="X518" s="14">
        <v>18820712.36</v>
      </c>
      <c r="Y518" s="15">
        <v>0</v>
      </c>
      <c r="Z518" s="13">
        <v>18820712.36</v>
      </c>
      <c r="AA518" s="16">
        <v>0</v>
      </c>
      <c r="AB518" s="16">
        <v>1.97</v>
      </c>
      <c r="AC518" s="13">
        <v>73417.75</v>
      </c>
      <c r="AD518" s="14">
        <v>68940563</v>
      </c>
      <c r="AE518" s="14">
        <v>0</v>
      </c>
      <c r="AF518" s="14">
        <v>0</v>
      </c>
      <c r="AG518" s="14">
        <v>17649132.7</v>
      </c>
      <c r="AH518" s="14">
        <v>341139</v>
      </c>
      <c r="AI518" s="14">
        <v>1307171.76</v>
      </c>
      <c r="AJ518" s="17">
        <v>107132138.54</v>
      </c>
      <c r="AK518" s="18">
        <v>71342500</v>
      </c>
      <c r="AL518" s="18">
        <v>19235500</v>
      </c>
      <c r="AM518" s="18">
        <v>74174300</v>
      </c>
      <c r="AN518" s="18">
        <v>48256500</v>
      </c>
      <c r="AO518" s="18">
        <v>2044900</v>
      </c>
      <c r="AP518" s="18">
        <v>31101900</v>
      </c>
      <c r="AQ518" s="6">
        <v>246155600</v>
      </c>
      <c r="AR518" s="15">
        <v>5000000</v>
      </c>
      <c r="AS518" s="15">
        <v>4672105.07</v>
      </c>
      <c r="AT518" s="15">
        <v>1001794</v>
      </c>
      <c r="AU518" s="13">
        <v>10673899.07</v>
      </c>
      <c r="AV518" s="18">
        <v>6250</v>
      </c>
      <c r="AW518" s="18">
        <v>89500</v>
      </c>
      <c r="AX518" s="18">
        <v>0</v>
      </c>
      <c r="AY518" s="18">
        <v>0</v>
      </c>
      <c r="AZ518" s="18">
        <v>0</v>
      </c>
      <c r="BA518" s="18">
        <v>0</v>
      </c>
      <c r="BB518" s="18">
        <v>0</v>
      </c>
      <c r="BC518" s="18">
        <v>0</v>
      </c>
      <c r="BD518" s="18">
        <v>0</v>
      </c>
      <c r="BE518" s="18">
        <v>0</v>
      </c>
      <c r="BF518" s="18">
        <v>0</v>
      </c>
      <c r="BG518" s="18">
        <v>0</v>
      </c>
      <c r="BH518" s="18">
        <v>0</v>
      </c>
      <c r="BI518" s="18">
        <v>0</v>
      </c>
      <c r="BJ518" s="18">
        <v>0</v>
      </c>
      <c r="BK518" s="18">
        <v>0</v>
      </c>
      <c r="BL518" s="18">
        <v>0</v>
      </c>
      <c r="BM518" s="18">
        <v>0</v>
      </c>
      <c r="BN518" s="18">
        <v>0</v>
      </c>
      <c r="BO518" s="18">
        <v>0</v>
      </c>
      <c r="BP518" s="18">
        <v>0</v>
      </c>
      <c r="BQ518" s="18">
        <v>0</v>
      </c>
      <c r="BR518" s="18"/>
      <c r="BS518" s="19">
        <f t="shared" si="9"/>
        <v>28323031.77</v>
      </c>
    </row>
    <row r="519" spans="1:71" ht="15.75" customHeight="1">
      <c r="A519" s="3" t="s">
        <v>1155</v>
      </c>
      <c r="B519" s="3" t="s">
        <v>1156</v>
      </c>
      <c r="C519" s="3" t="s">
        <v>1120</v>
      </c>
      <c r="D519" s="5">
        <v>112819000</v>
      </c>
      <c r="E519" s="5">
        <v>184652500</v>
      </c>
      <c r="F519" s="6">
        <v>297471500</v>
      </c>
      <c r="G519" s="7">
        <v>0</v>
      </c>
      <c r="H519" s="7">
        <v>297471500</v>
      </c>
      <c r="I519" s="8">
        <v>0</v>
      </c>
      <c r="J519" s="6">
        <v>297471500</v>
      </c>
      <c r="K519" s="9">
        <v>4.425000000000001</v>
      </c>
      <c r="L519" s="46">
        <v>76.08</v>
      </c>
      <c r="M519" s="46"/>
      <c r="N519" s="10">
        <v>0</v>
      </c>
      <c r="O519" s="11">
        <v>0</v>
      </c>
      <c r="P519" s="8">
        <v>0</v>
      </c>
      <c r="Q519" s="12">
        <v>94623989</v>
      </c>
      <c r="R519" s="6">
        <v>392095489</v>
      </c>
      <c r="S519" s="13">
        <v>1874758.63</v>
      </c>
      <c r="T519" s="13">
        <v>0</v>
      </c>
      <c r="U519" s="13">
        <v>0</v>
      </c>
      <c r="V519" s="14">
        <v>0</v>
      </c>
      <c r="W519" s="14">
        <v>0</v>
      </c>
      <c r="X519" s="14">
        <v>1874758.63</v>
      </c>
      <c r="Y519" s="15">
        <v>0</v>
      </c>
      <c r="Z519" s="13">
        <v>1874758.63</v>
      </c>
      <c r="AA519" s="16">
        <v>143367.72</v>
      </c>
      <c r="AB519" s="16">
        <v>0.2</v>
      </c>
      <c r="AC519" s="13">
        <v>7314.07</v>
      </c>
      <c r="AD519" s="14">
        <v>5018775</v>
      </c>
      <c r="AE519" s="14">
        <v>2283230</v>
      </c>
      <c r="AF519" s="14">
        <v>0</v>
      </c>
      <c r="AG519" s="14">
        <v>3833674.74</v>
      </c>
      <c r="AH519" s="14">
        <v>0</v>
      </c>
      <c r="AI519" s="14">
        <v>0</v>
      </c>
      <c r="AJ519" s="17">
        <v>13161120.360000001</v>
      </c>
      <c r="AK519" s="18">
        <v>26371200</v>
      </c>
      <c r="AL519" s="18">
        <v>0</v>
      </c>
      <c r="AM519" s="18">
        <v>8070700</v>
      </c>
      <c r="AN519" s="18">
        <v>3875300</v>
      </c>
      <c r="AO519" s="18">
        <v>0</v>
      </c>
      <c r="AP519" s="18">
        <v>3745200</v>
      </c>
      <c r="AQ519" s="6">
        <v>42062400</v>
      </c>
      <c r="AR519" s="15">
        <v>881000</v>
      </c>
      <c r="AS519" s="15">
        <v>483644.33</v>
      </c>
      <c r="AT519" s="15">
        <v>180000</v>
      </c>
      <c r="AU519" s="13">
        <v>1544644.33</v>
      </c>
      <c r="AV519" s="18">
        <v>2250</v>
      </c>
      <c r="AW519" s="18">
        <v>18500</v>
      </c>
      <c r="AX519" s="18">
        <v>0</v>
      </c>
      <c r="AY519" s="18">
        <v>0</v>
      </c>
      <c r="AZ519" s="18">
        <v>0</v>
      </c>
      <c r="BA519" s="18">
        <v>0</v>
      </c>
      <c r="BB519" s="18">
        <v>0</v>
      </c>
      <c r="BC519" s="18">
        <v>0</v>
      </c>
      <c r="BD519" s="18">
        <v>0</v>
      </c>
      <c r="BE519" s="18">
        <v>0</v>
      </c>
      <c r="BF519" s="18">
        <v>0</v>
      </c>
      <c r="BG519" s="18">
        <v>0</v>
      </c>
      <c r="BH519" s="18">
        <v>0</v>
      </c>
      <c r="BI519" s="18">
        <v>0</v>
      </c>
      <c r="BJ519" s="18">
        <v>0</v>
      </c>
      <c r="BK519" s="18">
        <v>0</v>
      </c>
      <c r="BL519" s="18">
        <v>0</v>
      </c>
      <c r="BM519" s="18">
        <v>0</v>
      </c>
      <c r="BN519" s="18">
        <v>0</v>
      </c>
      <c r="BO519" s="18">
        <v>0</v>
      </c>
      <c r="BP519" s="18">
        <v>0</v>
      </c>
      <c r="BQ519" s="18">
        <v>0</v>
      </c>
      <c r="BR519" s="18"/>
      <c r="BS519" s="19">
        <f t="shared" si="9"/>
        <v>5378319.07</v>
      </c>
    </row>
    <row r="520" spans="1:71" ht="15.75" customHeight="1">
      <c r="A520" s="3" t="s">
        <v>1157</v>
      </c>
      <c r="B520" s="3" t="s">
        <v>1158</v>
      </c>
      <c r="C520" s="3" t="s">
        <v>1120</v>
      </c>
      <c r="D520" s="5">
        <v>145531300</v>
      </c>
      <c r="E520" s="5">
        <v>262945600</v>
      </c>
      <c r="F520" s="6">
        <v>408476900</v>
      </c>
      <c r="G520" s="7">
        <v>0</v>
      </c>
      <c r="H520" s="7">
        <v>408476900</v>
      </c>
      <c r="I520" s="8">
        <v>0</v>
      </c>
      <c r="J520" s="6">
        <v>408476900</v>
      </c>
      <c r="K520" s="9">
        <v>3.512</v>
      </c>
      <c r="L520" s="46">
        <v>71.39</v>
      </c>
      <c r="M520" s="46"/>
      <c r="N520" s="10">
        <v>0</v>
      </c>
      <c r="O520" s="11">
        <v>0</v>
      </c>
      <c r="P520" s="8">
        <v>0</v>
      </c>
      <c r="Q520" s="12">
        <v>164490134</v>
      </c>
      <c r="R520" s="6">
        <v>572967034</v>
      </c>
      <c r="S520" s="13">
        <v>2739574.72</v>
      </c>
      <c r="T520" s="13">
        <v>0</v>
      </c>
      <c r="U520" s="13">
        <v>0</v>
      </c>
      <c r="V520" s="14">
        <v>0</v>
      </c>
      <c r="W520" s="14">
        <v>2160.13</v>
      </c>
      <c r="X520" s="14">
        <v>2741734.85</v>
      </c>
      <c r="Y520" s="15">
        <v>0</v>
      </c>
      <c r="Z520" s="13">
        <v>2741734.85</v>
      </c>
      <c r="AA520" s="16">
        <v>209661.25</v>
      </c>
      <c r="AB520" s="16">
        <v>0.29</v>
      </c>
      <c r="AC520" s="13">
        <v>10697.94</v>
      </c>
      <c r="AD520" s="14">
        <v>5031223</v>
      </c>
      <c r="AE520" s="14">
        <v>4206762</v>
      </c>
      <c r="AF520" s="14">
        <v>0</v>
      </c>
      <c r="AG520" s="14">
        <v>2130006.22</v>
      </c>
      <c r="AH520" s="14">
        <v>12254.31</v>
      </c>
      <c r="AI520" s="14">
        <v>0</v>
      </c>
      <c r="AJ520" s="17">
        <v>14342339.860000001</v>
      </c>
      <c r="AK520" s="18">
        <v>5280000</v>
      </c>
      <c r="AL520" s="18">
        <v>0</v>
      </c>
      <c r="AM520" s="18">
        <v>44290900</v>
      </c>
      <c r="AN520" s="18">
        <v>19391300</v>
      </c>
      <c r="AO520" s="18">
        <v>145000</v>
      </c>
      <c r="AP520" s="18">
        <v>3022000</v>
      </c>
      <c r="AQ520" s="6">
        <v>72129200</v>
      </c>
      <c r="AR520" s="15">
        <v>925000</v>
      </c>
      <c r="AS520" s="15">
        <v>649059.18</v>
      </c>
      <c r="AT520" s="15">
        <v>230000</v>
      </c>
      <c r="AU520" s="13">
        <v>1804059.1800000002</v>
      </c>
      <c r="AV520" s="18">
        <v>3500</v>
      </c>
      <c r="AW520" s="18">
        <v>25500</v>
      </c>
      <c r="AX520" s="18">
        <v>0</v>
      </c>
      <c r="AY520" s="18">
        <v>0</v>
      </c>
      <c r="AZ520" s="18">
        <v>0</v>
      </c>
      <c r="BA520" s="18">
        <v>0</v>
      </c>
      <c r="BB520" s="18">
        <v>0</v>
      </c>
      <c r="BC520" s="18">
        <v>0</v>
      </c>
      <c r="BD520" s="18">
        <v>0</v>
      </c>
      <c r="BE520" s="18">
        <v>0</v>
      </c>
      <c r="BF520" s="18">
        <v>0</v>
      </c>
      <c r="BG520" s="18">
        <v>0</v>
      </c>
      <c r="BH520" s="18">
        <v>0</v>
      </c>
      <c r="BI520" s="18">
        <v>0</v>
      </c>
      <c r="BJ520" s="18">
        <v>0</v>
      </c>
      <c r="BK520" s="18">
        <v>0</v>
      </c>
      <c r="BL520" s="18">
        <v>0</v>
      </c>
      <c r="BM520" s="18">
        <v>0</v>
      </c>
      <c r="BN520" s="18">
        <v>0</v>
      </c>
      <c r="BO520" s="18">
        <v>0</v>
      </c>
      <c r="BP520" s="18">
        <v>0</v>
      </c>
      <c r="BQ520" s="18">
        <v>0</v>
      </c>
      <c r="BR520" s="18"/>
      <c r="BS520" s="19">
        <f t="shared" si="9"/>
        <v>3934065.4000000004</v>
      </c>
    </row>
    <row r="521" spans="1:71" ht="15.75" customHeight="1">
      <c r="A521" s="3" t="s">
        <v>1159</v>
      </c>
      <c r="B521" s="3" t="s">
        <v>1160</v>
      </c>
      <c r="C521" s="3" t="s">
        <v>1120</v>
      </c>
      <c r="D521" s="5">
        <v>34115600</v>
      </c>
      <c r="E521" s="5">
        <v>90747500</v>
      </c>
      <c r="F521" s="6">
        <v>124863100</v>
      </c>
      <c r="G521" s="7">
        <v>0</v>
      </c>
      <c r="H521" s="7">
        <v>124863100</v>
      </c>
      <c r="I521" s="8">
        <v>0</v>
      </c>
      <c r="J521" s="6">
        <v>124863100</v>
      </c>
      <c r="K521" s="9">
        <v>3.53</v>
      </c>
      <c r="L521" s="46">
        <v>81.51</v>
      </c>
      <c r="M521" s="46"/>
      <c r="N521" s="10">
        <v>0</v>
      </c>
      <c r="O521" s="11">
        <v>0</v>
      </c>
      <c r="P521" s="8">
        <v>0</v>
      </c>
      <c r="Q521" s="12">
        <v>29552028</v>
      </c>
      <c r="R521" s="6">
        <v>154415128</v>
      </c>
      <c r="S521" s="13">
        <v>738317.84</v>
      </c>
      <c r="T521" s="13">
        <v>0</v>
      </c>
      <c r="U521" s="13">
        <v>0</v>
      </c>
      <c r="V521" s="14">
        <v>608.8</v>
      </c>
      <c r="W521" s="14">
        <v>0</v>
      </c>
      <c r="X521" s="14">
        <v>737709.0399999999</v>
      </c>
      <c r="Y521" s="15">
        <v>0</v>
      </c>
      <c r="Z521" s="13">
        <v>737709.0399999999</v>
      </c>
      <c r="AA521" s="16">
        <v>56418.47</v>
      </c>
      <c r="AB521" s="16">
        <v>0.08</v>
      </c>
      <c r="AC521" s="13">
        <v>2877.15</v>
      </c>
      <c r="AD521" s="14">
        <v>1566705</v>
      </c>
      <c r="AE521" s="14">
        <v>938263</v>
      </c>
      <c r="AF521" s="14">
        <v>0</v>
      </c>
      <c r="AG521" s="14">
        <v>1105028</v>
      </c>
      <c r="AH521" s="14">
        <v>0</v>
      </c>
      <c r="AI521" s="14">
        <v>0</v>
      </c>
      <c r="AJ521" s="17">
        <v>4407000.7</v>
      </c>
      <c r="AK521" s="18">
        <v>3274000</v>
      </c>
      <c r="AL521" s="18">
        <v>2624900</v>
      </c>
      <c r="AM521" s="18">
        <v>7763800</v>
      </c>
      <c r="AN521" s="18">
        <v>4697400</v>
      </c>
      <c r="AO521" s="18">
        <v>0</v>
      </c>
      <c r="AP521" s="18">
        <v>1747800</v>
      </c>
      <c r="AQ521" s="6">
        <v>20107900</v>
      </c>
      <c r="AR521" s="15">
        <v>150000</v>
      </c>
      <c r="AS521" s="15">
        <v>386393.69</v>
      </c>
      <c r="AT521" s="15">
        <v>100221.75</v>
      </c>
      <c r="AU521" s="13">
        <v>636615.44</v>
      </c>
      <c r="AV521" s="18">
        <v>1000</v>
      </c>
      <c r="AW521" s="18">
        <v>5500</v>
      </c>
      <c r="AX521" s="18">
        <v>0</v>
      </c>
      <c r="AY521" s="18">
        <v>0</v>
      </c>
      <c r="AZ521" s="18">
        <v>0</v>
      </c>
      <c r="BA521" s="18">
        <v>0</v>
      </c>
      <c r="BB521" s="18">
        <v>0</v>
      </c>
      <c r="BC521" s="18">
        <v>0</v>
      </c>
      <c r="BD521" s="18">
        <v>0</v>
      </c>
      <c r="BE521" s="18">
        <v>0</v>
      </c>
      <c r="BF521" s="18">
        <v>0</v>
      </c>
      <c r="BG521" s="18">
        <v>0</v>
      </c>
      <c r="BH521" s="18">
        <v>0</v>
      </c>
      <c r="BI521" s="18">
        <v>0</v>
      </c>
      <c r="BJ521" s="18">
        <v>0</v>
      </c>
      <c r="BK521" s="18">
        <v>0</v>
      </c>
      <c r="BL521" s="18">
        <v>0</v>
      </c>
      <c r="BM521" s="18">
        <v>0</v>
      </c>
      <c r="BN521" s="18">
        <v>0</v>
      </c>
      <c r="BO521" s="18">
        <v>0</v>
      </c>
      <c r="BP521" s="18">
        <v>0</v>
      </c>
      <c r="BQ521" s="18">
        <v>0</v>
      </c>
      <c r="BR521" s="18"/>
      <c r="BS521" s="19">
        <f t="shared" si="9"/>
        <v>1741643.44</v>
      </c>
    </row>
    <row r="522" spans="1:71" ht="15.75" customHeight="1">
      <c r="A522" s="3" t="s">
        <v>1161</v>
      </c>
      <c r="B522" s="3" t="s">
        <v>1162</v>
      </c>
      <c r="C522" s="3" t="s">
        <v>1120</v>
      </c>
      <c r="D522" s="5">
        <v>1612253900</v>
      </c>
      <c r="E522" s="5">
        <v>1485415100</v>
      </c>
      <c r="F522" s="6">
        <v>3097669000</v>
      </c>
      <c r="G522" s="7">
        <v>0</v>
      </c>
      <c r="H522" s="7">
        <v>3097669000</v>
      </c>
      <c r="I522" s="8">
        <v>2326708</v>
      </c>
      <c r="J522" s="6">
        <v>3099995708</v>
      </c>
      <c r="K522" s="9">
        <v>2.593</v>
      </c>
      <c r="L522" s="46">
        <v>99.74</v>
      </c>
      <c r="M522" s="46"/>
      <c r="N522" s="10">
        <v>0</v>
      </c>
      <c r="O522" s="11">
        <v>0</v>
      </c>
      <c r="P522" s="8">
        <v>0</v>
      </c>
      <c r="Q522" s="12">
        <v>12035697</v>
      </c>
      <c r="R522" s="6">
        <v>3112031405</v>
      </c>
      <c r="S522" s="13">
        <v>14879813.43</v>
      </c>
      <c r="T522" s="13">
        <v>0</v>
      </c>
      <c r="U522" s="13">
        <v>0</v>
      </c>
      <c r="V522" s="14">
        <v>11388.34</v>
      </c>
      <c r="W522" s="14">
        <v>0</v>
      </c>
      <c r="X522" s="14">
        <v>14868425.09</v>
      </c>
      <c r="Y522" s="15">
        <v>0</v>
      </c>
      <c r="Z522" s="13">
        <v>14868425.09</v>
      </c>
      <c r="AA522" s="16">
        <v>1137089.69</v>
      </c>
      <c r="AB522" s="16">
        <v>-3.02</v>
      </c>
      <c r="AC522" s="13">
        <v>57990.8</v>
      </c>
      <c r="AD522" s="14">
        <v>45333916</v>
      </c>
      <c r="AE522" s="14">
        <v>0</v>
      </c>
      <c r="AF522" s="14">
        <v>0</v>
      </c>
      <c r="AG522" s="14">
        <v>18975217.53</v>
      </c>
      <c r="AH522" s="14">
        <v>0</v>
      </c>
      <c r="AI522" s="14">
        <v>0</v>
      </c>
      <c r="AJ522" s="17">
        <v>80372636.09</v>
      </c>
      <c r="AK522" s="18">
        <v>40876800</v>
      </c>
      <c r="AL522" s="18">
        <v>0</v>
      </c>
      <c r="AM522" s="18">
        <v>123058200</v>
      </c>
      <c r="AN522" s="18">
        <v>15729400</v>
      </c>
      <c r="AO522" s="18">
        <v>531700</v>
      </c>
      <c r="AP522" s="18">
        <v>25061400</v>
      </c>
      <c r="AQ522" s="6">
        <v>205257500</v>
      </c>
      <c r="AR522" s="15">
        <v>2065000</v>
      </c>
      <c r="AS522" s="15">
        <v>7916782.47</v>
      </c>
      <c r="AT522" s="15">
        <v>2075000</v>
      </c>
      <c r="AU522" s="13">
        <v>12056782.469999999</v>
      </c>
      <c r="AV522" s="18">
        <v>19250</v>
      </c>
      <c r="AW522" s="18">
        <v>110000</v>
      </c>
      <c r="AX522" s="18">
        <v>0</v>
      </c>
      <c r="AY522" s="18">
        <v>0</v>
      </c>
      <c r="AZ522" s="18">
        <v>0</v>
      </c>
      <c r="BA522" s="18">
        <v>0</v>
      </c>
      <c r="BB522" s="18">
        <v>0</v>
      </c>
      <c r="BC522" s="18">
        <v>0</v>
      </c>
      <c r="BD522" s="18">
        <v>0</v>
      </c>
      <c r="BE522" s="18">
        <v>0</v>
      </c>
      <c r="BF522" s="18">
        <v>0</v>
      </c>
      <c r="BG522" s="18">
        <v>0</v>
      </c>
      <c r="BH522" s="18">
        <v>0</v>
      </c>
      <c r="BI522" s="18">
        <v>0</v>
      </c>
      <c r="BJ522" s="18">
        <v>0</v>
      </c>
      <c r="BK522" s="18">
        <v>0</v>
      </c>
      <c r="BL522" s="18">
        <v>0</v>
      </c>
      <c r="BM522" s="18">
        <v>0</v>
      </c>
      <c r="BN522" s="18">
        <v>0</v>
      </c>
      <c r="BO522" s="18">
        <v>0</v>
      </c>
      <c r="BP522" s="18">
        <v>0</v>
      </c>
      <c r="BQ522" s="18">
        <v>0</v>
      </c>
      <c r="BR522" s="18"/>
      <c r="BS522" s="19">
        <f t="shared" si="9"/>
        <v>31032000</v>
      </c>
    </row>
    <row r="523" spans="1:71" ht="15.75" customHeight="1">
      <c r="A523" s="3" t="s">
        <v>1163</v>
      </c>
      <c r="B523" s="3" t="s">
        <v>1164</v>
      </c>
      <c r="C523" s="3" t="s">
        <v>1120</v>
      </c>
      <c r="D523" s="5">
        <v>731050</v>
      </c>
      <c r="E523" s="5">
        <v>1607100</v>
      </c>
      <c r="F523" s="6">
        <v>2338150</v>
      </c>
      <c r="G523" s="7">
        <v>0</v>
      </c>
      <c r="H523" s="7">
        <v>2338150</v>
      </c>
      <c r="I523" s="8">
        <v>5626</v>
      </c>
      <c r="J523" s="6">
        <v>2343776</v>
      </c>
      <c r="K523" s="9">
        <v>0.667</v>
      </c>
      <c r="L523" s="46">
        <v>89.43</v>
      </c>
      <c r="M523" s="46"/>
      <c r="N523" s="10">
        <v>0</v>
      </c>
      <c r="O523" s="11">
        <v>0</v>
      </c>
      <c r="P523" s="8">
        <v>0</v>
      </c>
      <c r="Q523" s="12">
        <v>717857</v>
      </c>
      <c r="R523" s="6">
        <v>3061633</v>
      </c>
      <c r="S523" s="13">
        <v>14638.84</v>
      </c>
      <c r="T523" s="13">
        <v>0</v>
      </c>
      <c r="U523" s="13">
        <v>0</v>
      </c>
      <c r="V523" s="14">
        <v>0</v>
      </c>
      <c r="W523" s="14">
        <v>0</v>
      </c>
      <c r="X523" s="14">
        <v>14638.84</v>
      </c>
      <c r="Y523" s="15">
        <v>200</v>
      </c>
      <c r="Z523" s="13">
        <v>14438.84</v>
      </c>
      <c r="AA523" s="16">
        <v>1119.47</v>
      </c>
      <c r="AB523" s="16">
        <v>0</v>
      </c>
      <c r="AC523" s="13">
        <v>57.11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0</v>
      </c>
      <c r="AJ523" s="17">
        <v>15615.42</v>
      </c>
      <c r="AK523" s="18">
        <v>0</v>
      </c>
      <c r="AL523" s="18">
        <v>0</v>
      </c>
      <c r="AM523" s="18">
        <v>30867150</v>
      </c>
      <c r="AN523" s="18">
        <v>310500</v>
      </c>
      <c r="AO523" s="18">
        <v>0</v>
      </c>
      <c r="AP523" s="18">
        <v>0</v>
      </c>
      <c r="AQ523" s="6">
        <v>31177650</v>
      </c>
      <c r="AR523" s="15">
        <v>89186</v>
      </c>
      <c r="AS523" s="15">
        <v>39119.82</v>
      </c>
      <c r="AT523" s="15">
        <v>0</v>
      </c>
      <c r="AU523" s="13">
        <v>128305.82</v>
      </c>
      <c r="AV523" s="18">
        <v>0</v>
      </c>
      <c r="AW523" s="18">
        <v>0</v>
      </c>
      <c r="AX523" s="18">
        <v>0</v>
      </c>
      <c r="AY523" s="18">
        <v>0</v>
      </c>
      <c r="AZ523" s="18">
        <v>0</v>
      </c>
      <c r="BA523" s="18">
        <v>0</v>
      </c>
      <c r="BB523" s="18">
        <v>0</v>
      </c>
      <c r="BC523" s="18">
        <v>0</v>
      </c>
      <c r="BD523" s="18">
        <v>0</v>
      </c>
      <c r="BE523" s="18">
        <v>0</v>
      </c>
      <c r="BF523" s="18">
        <v>0</v>
      </c>
      <c r="BG523" s="18">
        <v>0</v>
      </c>
      <c r="BH523" s="18">
        <v>0</v>
      </c>
      <c r="BI523" s="18">
        <v>0</v>
      </c>
      <c r="BJ523" s="18">
        <v>0</v>
      </c>
      <c r="BK523" s="18">
        <v>0</v>
      </c>
      <c r="BL523" s="18">
        <v>0</v>
      </c>
      <c r="BM523" s="18">
        <v>0</v>
      </c>
      <c r="BN523" s="18">
        <v>0</v>
      </c>
      <c r="BO523" s="18">
        <v>0</v>
      </c>
      <c r="BP523" s="18">
        <v>0</v>
      </c>
      <c r="BQ523" s="18">
        <v>0</v>
      </c>
      <c r="BR523" s="18"/>
      <c r="BS523" s="19">
        <f t="shared" si="9"/>
        <v>128305.82</v>
      </c>
    </row>
    <row r="524" spans="1:71" ht="15.75" customHeight="1">
      <c r="A524" s="3" t="s">
        <v>1165</v>
      </c>
      <c r="B524" s="3" t="s">
        <v>1166</v>
      </c>
      <c r="C524" s="3" t="s">
        <v>1120</v>
      </c>
      <c r="D524" s="5">
        <v>355993900</v>
      </c>
      <c r="E524" s="5">
        <v>858018700</v>
      </c>
      <c r="F524" s="6">
        <v>1214012600</v>
      </c>
      <c r="G524" s="7">
        <v>0</v>
      </c>
      <c r="H524" s="7">
        <v>1214012600</v>
      </c>
      <c r="I524" s="8">
        <v>0</v>
      </c>
      <c r="J524" s="6">
        <v>1214012600</v>
      </c>
      <c r="K524" s="9">
        <v>2.912</v>
      </c>
      <c r="L524" s="46">
        <v>84.03</v>
      </c>
      <c r="M524" s="46"/>
      <c r="N524" s="10">
        <v>0</v>
      </c>
      <c r="O524" s="11">
        <v>0</v>
      </c>
      <c r="P524" s="8">
        <v>0</v>
      </c>
      <c r="Q524" s="12">
        <v>234550988</v>
      </c>
      <c r="R524" s="6">
        <v>1448563588</v>
      </c>
      <c r="S524" s="13">
        <v>6926136.569999999</v>
      </c>
      <c r="T524" s="13">
        <v>0</v>
      </c>
      <c r="U524" s="13">
        <v>0</v>
      </c>
      <c r="V524" s="14">
        <v>11671.59</v>
      </c>
      <c r="W524" s="14">
        <v>0</v>
      </c>
      <c r="X524" s="14">
        <v>6914464.9799999995</v>
      </c>
      <c r="Y524" s="15">
        <v>0</v>
      </c>
      <c r="Z524" s="13">
        <v>6914464.9799999995</v>
      </c>
      <c r="AA524" s="16">
        <v>528817.18</v>
      </c>
      <c r="AB524" s="16">
        <v>0.2</v>
      </c>
      <c r="AC524" s="13">
        <v>26960.29</v>
      </c>
      <c r="AD524" s="14">
        <v>15775973</v>
      </c>
      <c r="AE524" s="14">
        <v>8159834</v>
      </c>
      <c r="AF524" s="14">
        <v>0</v>
      </c>
      <c r="AG524" s="14">
        <v>3873955.46</v>
      </c>
      <c r="AH524" s="14">
        <v>60700.63</v>
      </c>
      <c r="AI524" s="14">
        <v>0</v>
      </c>
      <c r="AJ524" s="17">
        <v>35340705.74</v>
      </c>
      <c r="AK524" s="18">
        <v>26408800</v>
      </c>
      <c r="AL524" s="18">
        <v>0</v>
      </c>
      <c r="AM524" s="18">
        <v>49064500</v>
      </c>
      <c r="AN524" s="18">
        <v>4443500</v>
      </c>
      <c r="AO524" s="18">
        <v>637800</v>
      </c>
      <c r="AP524" s="18">
        <v>16360800</v>
      </c>
      <c r="AQ524" s="6">
        <v>96915400</v>
      </c>
      <c r="AR524" s="15">
        <v>550000</v>
      </c>
      <c r="AS524" s="15">
        <v>1279472.64</v>
      </c>
      <c r="AT524" s="15">
        <v>620000</v>
      </c>
      <c r="AU524" s="13">
        <v>2449472.6399999997</v>
      </c>
      <c r="AV524" s="18">
        <v>16250</v>
      </c>
      <c r="AW524" s="18">
        <v>69750</v>
      </c>
      <c r="AX524" s="18">
        <v>0</v>
      </c>
      <c r="AY524" s="18">
        <v>0</v>
      </c>
      <c r="AZ524" s="18">
        <v>0</v>
      </c>
      <c r="BA524" s="18">
        <v>0</v>
      </c>
      <c r="BB524" s="18">
        <v>0</v>
      </c>
      <c r="BC524" s="18">
        <v>0</v>
      </c>
      <c r="BD524" s="18">
        <v>0</v>
      </c>
      <c r="BE524" s="18">
        <v>0</v>
      </c>
      <c r="BF524" s="18">
        <v>0</v>
      </c>
      <c r="BG524" s="18">
        <v>0</v>
      </c>
      <c r="BH524" s="18">
        <v>0</v>
      </c>
      <c r="BI524" s="18">
        <v>0</v>
      </c>
      <c r="BJ524" s="18">
        <v>0</v>
      </c>
      <c r="BK524" s="18">
        <v>0</v>
      </c>
      <c r="BL524" s="18">
        <v>0</v>
      </c>
      <c r="BM524" s="18">
        <v>0</v>
      </c>
      <c r="BN524" s="18">
        <v>0</v>
      </c>
      <c r="BO524" s="18">
        <v>0</v>
      </c>
      <c r="BP524" s="18">
        <v>0</v>
      </c>
      <c r="BQ524" s="18">
        <v>0</v>
      </c>
      <c r="BR524" s="18"/>
      <c r="BS524" s="19">
        <f t="shared" si="9"/>
        <v>6323428.1</v>
      </c>
    </row>
    <row r="525" spans="1:71" ht="15.75" customHeight="1">
      <c r="A525" s="3" t="s">
        <v>1167</v>
      </c>
      <c r="B525" s="3" t="s">
        <v>1168</v>
      </c>
      <c r="C525" s="3" t="s">
        <v>1169</v>
      </c>
      <c r="D525" s="5">
        <v>823120920</v>
      </c>
      <c r="E525" s="5">
        <v>1016686000</v>
      </c>
      <c r="F525" s="6">
        <v>1839806920</v>
      </c>
      <c r="G525" s="7">
        <v>0</v>
      </c>
      <c r="H525" s="7">
        <v>1839806920</v>
      </c>
      <c r="I525" s="8">
        <v>929335</v>
      </c>
      <c r="J525" s="6">
        <v>1840736255</v>
      </c>
      <c r="K525" s="9">
        <v>4.2250000000000005</v>
      </c>
      <c r="L525" s="46">
        <v>50.080000000000005</v>
      </c>
      <c r="M525" s="46"/>
      <c r="N525" s="10">
        <v>0</v>
      </c>
      <c r="O525" s="11">
        <v>0</v>
      </c>
      <c r="P525" s="8">
        <v>0</v>
      </c>
      <c r="Q525" s="12">
        <v>1868092405</v>
      </c>
      <c r="R525" s="6">
        <v>3708828660</v>
      </c>
      <c r="S525" s="13">
        <v>14646424.04</v>
      </c>
      <c r="T525" s="13">
        <v>0</v>
      </c>
      <c r="U525" s="13">
        <v>0</v>
      </c>
      <c r="V525" s="14">
        <v>9654.99</v>
      </c>
      <c r="W525" s="14">
        <v>0</v>
      </c>
      <c r="X525" s="14">
        <v>14636769.049999999</v>
      </c>
      <c r="Y525" s="15">
        <v>0</v>
      </c>
      <c r="Z525" s="13">
        <v>14636769.049999999</v>
      </c>
      <c r="AA525" s="16">
        <v>0</v>
      </c>
      <c r="AB525" s="16">
        <v>0</v>
      </c>
      <c r="AC525" s="13">
        <v>556324.3</v>
      </c>
      <c r="AD525" s="14">
        <v>46535218</v>
      </c>
      <c r="AE525" s="14">
        <v>0</v>
      </c>
      <c r="AF525" s="14">
        <v>0</v>
      </c>
      <c r="AG525" s="14">
        <v>14804187.07</v>
      </c>
      <c r="AH525" s="14">
        <v>0</v>
      </c>
      <c r="AI525" s="14">
        <v>1231916</v>
      </c>
      <c r="AJ525" s="17">
        <v>77764414.42</v>
      </c>
      <c r="AK525" s="18">
        <v>44171800</v>
      </c>
      <c r="AL525" s="18">
        <v>0</v>
      </c>
      <c r="AM525" s="18">
        <v>79868000</v>
      </c>
      <c r="AN525" s="18">
        <v>7050900</v>
      </c>
      <c r="AO525" s="18">
        <v>5500</v>
      </c>
      <c r="AP525" s="18">
        <v>9730200</v>
      </c>
      <c r="AQ525" s="6">
        <v>140826400</v>
      </c>
      <c r="AR525" s="15">
        <v>2911888</v>
      </c>
      <c r="AS525" s="15">
        <v>8408329.11</v>
      </c>
      <c r="AT525" s="15">
        <v>317000</v>
      </c>
      <c r="AU525" s="13">
        <v>11637217.11</v>
      </c>
      <c r="AV525" s="18">
        <v>2500</v>
      </c>
      <c r="AW525" s="18">
        <v>51250</v>
      </c>
      <c r="AX525" s="18">
        <v>0</v>
      </c>
      <c r="AY525" s="18">
        <v>0</v>
      </c>
      <c r="AZ525" s="18">
        <v>0</v>
      </c>
      <c r="BA525" s="18">
        <v>0</v>
      </c>
      <c r="BB525" s="18">
        <v>0</v>
      </c>
      <c r="BC525" s="18">
        <v>0</v>
      </c>
      <c r="BD525" s="18">
        <v>0</v>
      </c>
      <c r="BE525" s="18">
        <v>0</v>
      </c>
      <c r="BF525" s="18">
        <v>0</v>
      </c>
      <c r="BG525" s="18">
        <v>0</v>
      </c>
      <c r="BH525" s="18">
        <v>0</v>
      </c>
      <c r="BI525" s="18">
        <v>0</v>
      </c>
      <c r="BJ525" s="18">
        <v>0</v>
      </c>
      <c r="BK525" s="18">
        <v>0</v>
      </c>
      <c r="BL525" s="18">
        <v>0</v>
      </c>
      <c r="BM525" s="18">
        <v>0</v>
      </c>
      <c r="BN525" s="18">
        <v>0</v>
      </c>
      <c r="BO525" s="18">
        <v>0</v>
      </c>
      <c r="BP525" s="18">
        <v>0</v>
      </c>
      <c r="BQ525" s="18">
        <v>0</v>
      </c>
      <c r="BR525" s="18"/>
      <c r="BS525" s="19">
        <f t="shared" si="9"/>
        <v>26441404.18</v>
      </c>
    </row>
    <row r="526" spans="1:71" ht="15.75" customHeight="1">
      <c r="A526" s="3" t="s">
        <v>1170</v>
      </c>
      <c r="B526" s="3" t="s">
        <v>1171</v>
      </c>
      <c r="C526" s="3" t="s">
        <v>1169</v>
      </c>
      <c r="D526" s="5">
        <v>1465830800</v>
      </c>
      <c r="E526" s="5">
        <v>1777662100</v>
      </c>
      <c r="F526" s="6">
        <v>3243492900</v>
      </c>
      <c r="G526" s="7">
        <v>0</v>
      </c>
      <c r="H526" s="7">
        <v>3243492900</v>
      </c>
      <c r="I526" s="8">
        <v>1188215</v>
      </c>
      <c r="J526" s="6">
        <v>3244681115</v>
      </c>
      <c r="K526" s="9">
        <v>2.181</v>
      </c>
      <c r="L526" s="46">
        <v>96.49</v>
      </c>
      <c r="M526" s="46"/>
      <c r="N526" s="10">
        <v>0</v>
      </c>
      <c r="O526" s="11">
        <v>0</v>
      </c>
      <c r="P526" s="8">
        <v>0</v>
      </c>
      <c r="Q526" s="12">
        <v>143431956</v>
      </c>
      <c r="R526" s="6">
        <v>3388113071</v>
      </c>
      <c r="S526" s="13">
        <v>13379895.719999999</v>
      </c>
      <c r="T526" s="13">
        <v>0</v>
      </c>
      <c r="U526" s="13">
        <v>0</v>
      </c>
      <c r="V526" s="14">
        <v>8542.79</v>
      </c>
      <c r="W526" s="14">
        <v>0</v>
      </c>
      <c r="X526" s="14">
        <v>13371352.93</v>
      </c>
      <c r="Y526" s="15">
        <v>0</v>
      </c>
      <c r="Z526" s="13">
        <v>13371352.93</v>
      </c>
      <c r="AA526" s="16">
        <v>0</v>
      </c>
      <c r="AB526" s="16">
        <v>0</v>
      </c>
      <c r="AC526" s="13">
        <v>508216.96</v>
      </c>
      <c r="AD526" s="14">
        <v>35794393</v>
      </c>
      <c r="AE526" s="14">
        <v>0</v>
      </c>
      <c r="AF526" s="14">
        <v>0</v>
      </c>
      <c r="AG526" s="14">
        <v>19973955</v>
      </c>
      <c r="AH526" s="14">
        <v>0</v>
      </c>
      <c r="AI526" s="14">
        <v>1117628</v>
      </c>
      <c r="AJ526" s="17">
        <v>70765545.89</v>
      </c>
      <c r="AK526" s="18">
        <v>74779200</v>
      </c>
      <c r="AL526" s="18">
        <v>0</v>
      </c>
      <c r="AM526" s="18">
        <v>165892300</v>
      </c>
      <c r="AN526" s="18">
        <v>58747800</v>
      </c>
      <c r="AO526" s="18">
        <v>15106500</v>
      </c>
      <c r="AP526" s="18">
        <v>21053100</v>
      </c>
      <c r="AQ526" s="6">
        <v>335578900</v>
      </c>
      <c r="AR526" s="15">
        <v>3025000</v>
      </c>
      <c r="AS526" s="15">
        <v>3853584.59</v>
      </c>
      <c r="AT526" s="15">
        <v>400000</v>
      </c>
      <c r="AU526" s="13">
        <v>7278584.59</v>
      </c>
      <c r="AV526" s="18">
        <v>17750</v>
      </c>
      <c r="AW526" s="18">
        <v>91000</v>
      </c>
      <c r="AX526" s="18">
        <v>0</v>
      </c>
      <c r="AY526" s="18">
        <v>0</v>
      </c>
      <c r="AZ526" s="18">
        <v>0</v>
      </c>
      <c r="BA526" s="18">
        <v>0</v>
      </c>
      <c r="BB526" s="18">
        <v>0</v>
      </c>
      <c r="BC526" s="18">
        <v>0</v>
      </c>
      <c r="BD526" s="18">
        <v>0</v>
      </c>
      <c r="BE526" s="18">
        <v>0</v>
      </c>
      <c r="BF526" s="18">
        <v>0</v>
      </c>
      <c r="BG526" s="18">
        <v>0</v>
      </c>
      <c r="BH526" s="18">
        <v>0</v>
      </c>
      <c r="BI526" s="18">
        <v>0</v>
      </c>
      <c r="BJ526" s="18">
        <v>0</v>
      </c>
      <c r="BK526" s="18">
        <v>0</v>
      </c>
      <c r="BL526" s="18">
        <v>0</v>
      </c>
      <c r="BM526" s="18">
        <v>0</v>
      </c>
      <c r="BN526" s="18">
        <v>0</v>
      </c>
      <c r="BO526" s="18">
        <v>0</v>
      </c>
      <c r="BP526" s="18">
        <v>0</v>
      </c>
      <c r="BQ526" s="18">
        <v>0</v>
      </c>
      <c r="BR526" s="18"/>
      <c r="BS526" s="19">
        <f t="shared" si="9"/>
        <v>27252539.59</v>
      </c>
    </row>
    <row r="527" spans="1:71" ht="15.75" customHeight="1">
      <c r="A527" s="3" t="s">
        <v>1172</v>
      </c>
      <c r="B527" s="3" t="s">
        <v>1173</v>
      </c>
      <c r="C527" s="3" t="s">
        <v>1169</v>
      </c>
      <c r="D527" s="5">
        <v>726336100</v>
      </c>
      <c r="E527" s="5">
        <v>952555900</v>
      </c>
      <c r="F527" s="6">
        <v>1678892000</v>
      </c>
      <c r="G527" s="7">
        <v>0</v>
      </c>
      <c r="H527" s="7">
        <v>1678892000</v>
      </c>
      <c r="I527" s="8">
        <v>2093916</v>
      </c>
      <c r="J527" s="6">
        <v>1680985916</v>
      </c>
      <c r="K527" s="9">
        <v>6.667000000000001</v>
      </c>
      <c r="L527" s="46">
        <v>32.269999999999996</v>
      </c>
      <c r="M527" s="46"/>
      <c r="N527" s="10">
        <v>0</v>
      </c>
      <c r="O527" s="11">
        <v>0</v>
      </c>
      <c r="P527" s="8">
        <v>0</v>
      </c>
      <c r="Q527" s="12">
        <v>3540695211</v>
      </c>
      <c r="R527" s="6">
        <v>5221681127</v>
      </c>
      <c r="S527" s="13">
        <v>20620784.349999998</v>
      </c>
      <c r="T527" s="13">
        <v>0</v>
      </c>
      <c r="U527" s="13">
        <v>0</v>
      </c>
      <c r="V527" s="14">
        <v>76809.85</v>
      </c>
      <c r="W527" s="14">
        <v>0</v>
      </c>
      <c r="X527" s="14">
        <v>20543974.499999996</v>
      </c>
      <c r="Y527" s="15">
        <v>0</v>
      </c>
      <c r="Z527" s="13">
        <v>20543974.499999996</v>
      </c>
      <c r="AA527" s="16">
        <v>0</v>
      </c>
      <c r="AB527" s="16">
        <v>0</v>
      </c>
      <c r="AC527" s="13">
        <v>783252.17</v>
      </c>
      <c r="AD527" s="14">
        <v>63320025</v>
      </c>
      <c r="AE527" s="14">
        <v>0</v>
      </c>
      <c r="AF527" s="14">
        <v>0</v>
      </c>
      <c r="AG527" s="14">
        <v>25681479.69</v>
      </c>
      <c r="AH527" s="14">
        <v>0</v>
      </c>
      <c r="AI527" s="14">
        <v>1726082</v>
      </c>
      <c r="AJ527" s="17">
        <v>112054813.36</v>
      </c>
      <c r="AK527" s="18">
        <v>80470800</v>
      </c>
      <c r="AL527" s="18">
        <v>3833600</v>
      </c>
      <c r="AM527" s="18">
        <v>101222000</v>
      </c>
      <c r="AN527" s="18">
        <v>31214300</v>
      </c>
      <c r="AO527" s="18">
        <v>0</v>
      </c>
      <c r="AP527" s="18">
        <v>27646600</v>
      </c>
      <c r="AQ527" s="6">
        <v>244387300</v>
      </c>
      <c r="AR527" s="15">
        <v>4981000</v>
      </c>
      <c r="AS527" s="15">
        <v>10907607.21</v>
      </c>
      <c r="AT527" s="15">
        <v>700000</v>
      </c>
      <c r="AU527" s="13">
        <v>16588607.21</v>
      </c>
      <c r="AV527" s="18">
        <v>8750</v>
      </c>
      <c r="AW527" s="18">
        <v>97250</v>
      </c>
      <c r="AX527" s="18">
        <v>0</v>
      </c>
      <c r="AY527" s="18">
        <v>0</v>
      </c>
      <c r="AZ527" s="18">
        <v>0</v>
      </c>
      <c r="BA527" s="18">
        <v>0</v>
      </c>
      <c r="BB527" s="18">
        <v>0</v>
      </c>
      <c r="BC527" s="18">
        <v>0</v>
      </c>
      <c r="BD527" s="18">
        <v>0</v>
      </c>
      <c r="BE527" s="18">
        <v>0</v>
      </c>
      <c r="BF527" s="18">
        <v>0</v>
      </c>
      <c r="BG527" s="18">
        <v>0</v>
      </c>
      <c r="BH527" s="18">
        <v>0</v>
      </c>
      <c r="BI527" s="18">
        <v>0</v>
      </c>
      <c r="BJ527" s="18">
        <v>0</v>
      </c>
      <c r="BK527" s="18">
        <v>0</v>
      </c>
      <c r="BL527" s="18">
        <v>0</v>
      </c>
      <c r="BM527" s="18">
        <v>0</v>
      </c>
      <c r="BN527" s="18">
        <v>0</v>
      </c>
      <c r="BO527" s="18">
        <v>0</v>
      </c>
      <c r="BP527" s="18">
        <v>0</v>
      </c>
      <c r="BQ527" s="18">
        <v>0</v>
      </c>
      <c r="BR527" s="18"/>
      <c r="BS527" s="19">
        <f t="shared" si="9"/>
        <v>42270086.900000006</v>
      </c>
    </row>
    <row r="528" spans="1:71" ht="15.75" customHeight="1">
      <c r="A528" s="3" t="s">
        <v>1174</v>
      </c>
      <c r="B528" s="3" t="s">
        <v>1175</v>
      </c>
      <c r="C528" s="3" t="s">
        <v>1169</v>
      </c>
      <c r="D528" s="5">
        <v>316550980</v>
      </c>
      <c r="E528" s="5">
        <v>634939620</v>
      </c>
      <c r="F528" s="6">
        <v>951490600</v>
      </c>
      <c r="G528" s="7">
        <v>12111500</v>
      </c>
      <c r="H528" s="7">
        <v>939379100</v>
      </c>
      <c r="I528" s="8">
        <v>1328382</v>
      </c>
      <c r="J528" s="6">
        <v>940707482</v>
      </c>
      <c r="K528" s="9">
        <v>31.43</v>
      </c>
      <c r="L528" s="46">
        <v>7.6899999999999995</v>
      </c>
      <c r="M528" s="46"/>
      <c r="N528" s="10">
        <v>0</v>
      </c>
      <c r="O528" s="11">
        <v>0</v>
      </c>
      <c r="P528" s="8">
        <v>0</v>
      </c>
      <c r="Q528" s="12">
        <v>11381453575</v>
      </c>
      <c r="R528" s="6">
        <v>12322161057</v>
      </c>
      <c r="S528" s="13">
        <v>48661076.7</v>
      </c>
      <c r="T528" s="13">
        <v>0</v>
      </c>
      <c r="U528" s="13">
        <v>0</v>
      </c>
      <c r="V528" s="14">
        <v>0</v>
      </c>
      <c r="W528" s="14">
        <v>480659.57</v>
      </c>
      <c r="X528" s="14">
        <v>49141736.27</v>
      </c>
      <c r="Y528" s="15">
        <v>0</v>
      </c>
      <c r="Z528" s="13">
        <v>49141736.27</v>
      </c>
      <c r="AA528" s="16">
        <v>0</v>
      </c>
      <c r="AB528" s="16">
        <v>0</v>
      </c>
      <c r="AC528" s="13">
        <v>1848324.16</v>
      </c>
      <c r="AD528" s="14">
        <v>59813124</v>
      </c>
      <c r="AE528" s="14">
        <v>0</v>
      </c>
      <c r="AF528" s="14">
        <v>0</v>
      </c>
      <c r="AG528" s="14">
        <v>180804530.04</v>
      </c>
      <c r="AH528" s="14">
        <v>0</v>
      </c>
      <c r="AI528" s="14">
        <v>4053053.81</v>
      </c>
      <c r="AJ528" s="17">
        <v>295660768.28000003</v>
      </c>
      <c r="AK528" s="18">
        <v>98988600</v>
      </c>
      <c r="AL528" s="18">
        <v>7731300</v>
      </c>
      <c r="AM528" s="18">
        <v>145544400</v>
      </c>
      <c r="AN528" s="18">
        <v>60497600</v>
      </c>
      <c r="AO528" s="18">
        <v>1878000</v>
      </c>
      <c r="AP528" s="18">
        <v>600416200</v>
      </c>
      <c r="AQ528" s="6">
        <v>915056100</v>
      </c>
      <c r="AR528" s="15">
        <v>55000000</v>
      </c>
      <c r="AS528" s="15">
        <v>61248479.64</v>
      </c>
      <c r="AT528" s="15">
        <v>4000000</v>
      </c>
      <c r="AU528" s="13">
        <v>120248479.64</v>
      </c>
      <c r="AV528" s="18">
        <v>65500</v>
      </c>
      <c r="AW528" s="18">
        <v>83250</v>
      </c>
      <c r="AX528" s="18">
        <v>0</v>
      </c>
      <c r="AY528" s="18">
        <v>218600</v>
      </c>
      <c r="AZ528" s="18">
        <v>0</v>
      </c>
      <c r="BA528" s="18">
        <v>0</v>
      </c>
      <c r="BB528" s="18">
        <v>0</v>
      </c>
      <c r="BC528" s="18">
        <v>11892900</v>
      </c>
      <c r="BD528" s="18">
        <v>0</v>
      </c>
      <c r="BE528" s="18">
        <v>0</v>
      </c>
      <c r="BF528" s="18">
        <v>0</v>
      </c>
      <c r="BG528" s="18">
        <v>0</v>
      </c>
      <c r="BH528" s="18">
        <v>0</v>
      </c>
      <c r="BI528" s="18">
        <v>0</v>
      </c>
      <c r="BJ528" s="18">
        <v>0</v>
      </c>
      <c r="BK528" s="18">
        <v>0</v>
      </c>
      <c r="BL528" s="18">
        <v>0</v>
      </c>
      <c r="BM528" s="18">
        <v>0</v>
      </c>
      <c r="BN528" s="18">
        <v>12111500</v>
      </c>
      <c r="BO528" s="18">
        <v>0</v>
      </c>
      <c r="BP528" s="18">
        <v>0</v>
      </c>
      <c r="BQ528" s="18">
        <v>0</v>
      </c>
      <c r="BR528" s="18"/>
      <c r="BS528" s="19">
        <f t="shared" si="9"/>
        <v>301053009.68</v>
      </c>
    </row>
    <row r="529" spans="1:71" ht="15.75" customHeight="1">
      <c r="A529" s="3" t="s">
        <v>1176</v>
      </c>
      <c r="B529" s="3" t="s">
        <v>1177</v>
      </c>
      <c r="C529" s="3" t="s">
        <v>1169</v>
      </c>
      <c r="D529" s="5">
        <v>665961400</v>
      </c>
      <c r="E529" s="5">
        <v>603082400</v>
      </c>
      <c r="F529" s="6">
        <v>1269043800</v>
      </c>
      <c r="G529" s="7">
        <v>336000</v>
      </c>
      <c r="H529" s="7">
        <v>1268707800</v>
      </c>
      <c r="I529" s="8">
        <v>425626</v>
      </c>
      <c r="J529" s="6">
        <v>1269133426</v>
      </c>
      <c r="K529" s="9">
        <v>2.844</v>
      </c>
      <c r="L529" s="46">
        <v>86.61</v>
      </c>
      <c r="M529" s="46"/>
      <c r="N529" s="10">
        <v>0</v>
      </c>
      <c r="O529" s="11">
        <v>0</v>
      </c>
      <c r="P529" s="8">
        <v>0</v>
      </c>
      <c r="Q529" s="12">
        <v>197686389</v>
      </c>
      <c r="R529" s="6">
        <v>1466819815</v>
      </c>
      <c r="S529" s="13">
        <v>5792574.14</v>
      </c>
      <c r="T529" s="13">
        <v>0</v>
      </c>
      <c r="U529" s="13">
        <v>0</v>
      </c>
      <c r="V529" s="14">
        <v>988.25</v>
      </c>
      <c r="W529" s="14">
        <v>0</v>
      </c>
      <c r="X529" s="14">
        <v>5791585.89</v>
      </c>
      <c r="Y529" s="15">
        <v>0</v>
      </c>
      <c r="Z529" s="13">
        <v>5791585.89</v>
      </c>
      <c r="AA529" s="16">
        <v>0</v>
      </c>
      <c r="AB529" s="16">
        <v>0</v>
      </c>
      <c r="AC529" s="13">
        <v>220022.97</v>
      </c>
      <c r="AD529" s="14">
        <v>0</v>
      </c>
      <c r="AE529" s="14">
        <v>22723787</v>
      </c>
      <c r="AF529" s="14">
        <v>0</v>
      </c>
      <c r="AG529" s="14">
        <v>6740573.71</v>
      </c>
      <c r="AH529" s="14">
        <v>126913</v>
      </c>
      <c r="AI529" s="14">
        <v>485177.63</v>
      </c>
      <c r="AJ529" s="17">
        <v>36088060.2</v>
      </c>
      <c r="AK529" s="18">
        <v>0</v>
      </c>
      <c r="AL529" s="18">
        <v>0</v>
      </c>
      <c r="AM529" s="18">
        <v>23306300</v>
      </c>
      <c r="AN529" s="18">
        <v>10954400</v>
      </c>
      <c r="AO529" s="18">
        <v>0</v>
      </c>
      <c r="AP529" s="18">
        <v>28561900</v>
      </c>
      <c r="AQ529" s="6">
        <v>62822600</v>
      </c>
      <c r="AR529" s="15">
        <v>568004.77</v>
      </c>
      <c r="AS529" s="15">
        <v>2681344.71</v>
      </c>
      <c r="AT529" s="15">
        <v>200000</v>
      </c>
      <c r="AU529" s="13">
        <v>3449349.48</v>
      </c>
      <c r="AV529" s="18">
        <v>1500</v>
      </c>
      <c r="AW529" s="18">
        <v>31000</v>
      </c>
      <c r="AX529" s="18">
        <v>0</v>
      </c>
      <c r="AY529" s="18">
        <v>0</v>
      </c>
      <c r="AZ529" s="18">
        <v>0</v>
      </c>
      <c r="BA529" s="18">
        <v>0</v>
      </c>
      <c r="BB529" s="18">
        <v>0</v>
      </c>
      <c r="BC529" s="18">
        <v>0</v>
      </c>
      <c r="BD529" s="18">
        <v>0</v>
      </c>
      <c r="BE529" s="18">
        <v>0</v>
      </c>
      <c r="BF529" s="18">
        <v>0</v>
      </c>
      <c r="BG529" s="18">
        <v>0</v>
      </c>
      <c r="BH529" s="18">
        <v>0</v>
      </c>
      <c r="BI529" s="18">
        <v>0</v>
      </c>
      <c r="BJ529" s="18">
        <v>0</v>
      </c>
      <c r="BK529" s="18">
        <v>0</v>
      </c>
      <c r="BL529" s="18">
        <v>0</v>
      </c>
      <c r="BM529" s="18">
        <v>336000</v>
      </c>
      <c r="BN529" s="18">
        <v>336000</v>
      </c>
      <c r="BO529" s="18">
        <v>0</v>
      </c>
      <c r="BP529" s="18">
        <v>0</v>
      </c>
      <c r="BQ529" s="18">
        <v>0</v>
      </c>
      <c r="BR529" s="18"/>
      <c r="BS529" s="19">
        <f t="shared" si="9"/>
        <v>10189923.19</v>
      </c>
    </row>
    <row r="530" spans="1:71" ht="15.75" customHeight="1">
      <c r="A530" s="3" t="s">
        <v>1178</v>
      </c>
      <c r="B530" s="3" t="s">
        <v>1179</v>
      </c>
      <c r="C530" s="3" t="s">
        <v>1169</v>
      </c>
      <c r="D530" s="5">
        <v>354866800</v>
      </c>
      <c r="E530" s="5">
        <v>394022500</v>
      </c>
      <c r="F530" s="6">
        <v>748889300</v>
      </c>
      <c r="G530" s="7">
        <v>0</v>
      </c>
      <c r="H530" s="7">
        <v>748889300</v>
      </c>
      <c r="I530" s="8">
        <v>429636</v>
      </c>
      <c r="J530" s="6">
        <v>749318936</v>
      </c>
      <c r="K530" s="9">
        <v>2.7039999999999997</v>
      </c>
      <c r="L530" s="46">
        <v>87.11</v>
      </c>
      <c r="M530" s="46"/>
      <c r="N530" s="10">
        <v>0</v>
      </c>
      <c r="O530" s="11">
        <v>0</v>
      </c>
      <c r="P530" s="8">
        <v>0</v>
      </c>
      <c r="Q530" s="12">
        <v>120123306</v>
      </c>
      <c r="R530" s="6">
        <v>869442242</v>
      </c>
      <c r="S530" s="13">
        <v>3433488.28</v>
      </c>
      <c r="T530" s="13">
        <v>0</v>
      </c>
      <c r="U530" s="13">
        <v>0</v>
      </c>
      <c r="V530" s="14">
        <v>248.71</v>
      </c>
      <c r="W530" s="14">
        <v>0</v>
      </c>
      <c r="X530" s="14">
        <v>3433239.57</v>
      </c>
      <c r="Y530" s="15">
        <v>0</v>
      </c>
      <c r="Z530" s="13">
        <v>3433239.57</v>
      </c>
      <c r="AA530" s="16">
        <v>0</v>
      </c>
      <c r="AB530" s="16">
        <v>0</v>
      </c>
      <c r="AC530" s="13">
        <v>130416.34</v>
      </c>
      <c r="AD530" s="14">
        <v>9461167</v>
      </c>
      <c r="AE530" s="14">
        <v>0</v>
      </c>
      <c r="AF530" s="14">
        <v>0</v>
      </c>
      <c r="AG530" s="14">
        <v>6950215.76</v>
      </c>
      <c r="AH530" s="14">
        <v>0</v>
      </c>
      <c r="AI530" s="14">
        <v>285823.24</v>
      </c>
      <c r="AJ530" s="17">
        <v>20260861.91</v>
      </c>
      <c r="AK530" s="18">
        <v>9216600</v>
      </c>
      <c r="AL530" s="18">
        <v>0</v>
      </c>
      <c r="AM530" s="18">
        <v>19637100</v>
      </c>
      <c r="AN530" s="18">
        <v>7782300</v>
      </c>
      <c r="AO530" s="18">
        <v>0</v>
      </c>
      <c r="AP530" s="18">
        <v>85795600</v>
      </c>
      <c r="AQ530" s="6">
        <v>122431600</v>
      </c>
      <c r="AR530" s="15">
        <v>1200000</v>
      </c>
      <c r="AS530" s="15">
        <v>1688202.69</v>
      </c>
      <c r="AT530" s="15">
        <v>140000</v>
      </c>
      <c r="AU530" s="13">
        <v>3028202.69</v>
      </c>
      <c r="AV530" s="18">
        <v>3000</v>
      </c>
      <c r="AW530" s="18">
        <v>17750</v>
      </c>
      <c r="AX530" s="18">
        <v>0</v>
      </c>
      <c r="AY530" s="18">
        <v>0</v>
      </c>
      <c r="AZ530" s="18">
        <v>0</v>
      </c>
      <c r="BA530" s="18">
        <v>0</v>
      </c>
      <c r="BB530" s="18">
        <v>0</v>
      </c>
      <c r="BC530" s="18">
        <v>0</v>
      </c>
      <c r="BD530" s="18">
        <v>0</v>
      </c>
      <c r="BE530" s="18">
        <v>0</v>
      </c>
      <c r="BF530" s="18">
        <v>0</v>
      </c>
      <c r="BG530" s="18">
        <v>0</v>
      </c>
      <c r="BH530" s="18">
        <v>0</v>
      </c>
      <c r="BI530" s="18">
        <v>0</v>
      </c>
      <c r="BJ530" s="18">
        <v>0</v>
      </c>
      <c r="BK530" s="18">
        <v>0</v>
      </c>
      <c r="BL530" s="18">
        <v>0</v>
      </c>
      <c r="BM530" s="18">
        <v>0</v>
      </c>
      <c r="BN530" s="18">
        <v>0</v>
      </c>
      <c r="BO530" s="18">
        <v>0</v>
      </c>
      <c r="BP530" s="18">
        <v>0</v>
      </c>
      <c r="BQ530" s="18">
        <v>0</v>
      </c>
      <c r="BR530" s="18"/>
      <c r="BS530" s="19">
        <f t="shared" si="9"/>
        <v>9978418.45</v>
      </c>
    </row>
    <row r="531" spans="1:71" ht="15.75" customHeight="1">
      <c r="A531" s="3" t="s">
        <v>1180</v>
      </c>
      <c r="B531" s="3" t="s">
        <v>1181</v>
      </c>
      <c r="C531" s="3" t="s">
        <v>1169</v>
      </c>
      <c r="D531" s="5">
        <v>390573400</v>
      </c>
      <c r="E531" s="5">
        <v>514363600</v>
      </c>
      <c r="F531" s="6">
        <v>904937000</v>
      </c>
      <c r="G531" s="7">
        <v>0</v>
      </c>
      <c r="H531" s="7">
        <v>904937000</v>
      </c>
      <c r="I531" s="8">
        <v>602695</v>
      </c>
      <c r="J531" s="6">
        <v>905539695</v>
      </c>
      <c r="K531" s="9">
        <v>8.013</v>
      </c>
      <c r="L531" s="46">
        <v>34.660000000000004</v>
      </c>
      <c r="M531" s="46"/>
      <c r="N531" s="10">
        <v>0</v>
      </c>
      <c r="O531" s="11">
        <v>0</v>
      </c>
      <c r="P531" s="8">
        <v>0</v>
      </c>
      <c r="Q531" s="12">
        <v>1738628534</v>
      </c>
      <c r="R531" s="6">
        <v>2644168229</v>
      </c>
      <c r="S531" s="13">
        <v>10442005.459999999</v>
      </c>
      <c r="T531" s="13">
        <v>0</v>
      </c>
      <c r="U531" s="13">
        <v>0</v>
      </c>
      <c r="V531" s="14">
        <v>1480.73</v>
      </c>
      <c r="W531" s="14">
        <v>0</v>
      </c>
      <c r="X531" s="14">
        <v>10440524.729999999</v>
      </c>
      <c r="Y531" s="15">
        <v>0</v>
      </c>
      <c r="Z531" s="13">
        <v>10440524.729999999</v>
      </c>
      <c r="AA531" s="16">
        <v>0</v>
      </c>
      <c r="AB531" s="16">
        <v>0</v>
      </c>
      <c r="AC531" s="13">
        <v>396625.23</v>
      </c>
      <c r="AD531" s="14">
        <v>31136524</v>
      </c>
      <c r="AE531" s="14">
        <v>0</v>
      </c>
      <c r="AF531" s="14">
        <v>0</v>
      </c>
      <c r="AG531" s="14">
        <v>29713031.41</v>
      </c>
      <c r="AH531" s="14">
        <v>0</v>
      </c>
      <c r="AI531" s="14">
        <v>869653.38</v>
      </c>
      <c r="AJ531" s="17">
        <v>72556358.75</v>
      </c>
      <c r="AK531" s="18">
        <v>42205800</v>
      </c>
      <c r="AL531" s="18">
        <v>1074900</v>
      </c>
      <c r="AM531" s="18">
        <v>20866200</v>
      </c>
      <c r="AN531" s="18">
        <v>18709200</v>
      </c>
      <c r="AO531" s="18">
        <v>13225900</v>
      </c>
      <c r="AP531" s="18">
        <v>22773000</v>
      </c>
      <c r="AQ531" s="6">
        <v>118855000</v>
      </c>
      <c r="AR531" s="15">
        <v>6197000</v>
      </c>
      <c r="AS531" s="15">
        <v>12026169.37</v>
      </c>
      <c r="AT531" s="15">
        <v>2000000</v>
      </c>
      <c r="AU531" s="13">
        <v>20223169.369999997</v>
      </c>
      <c r="AV531" s="18">
        <v>29500</v>
      </c>
      <c r="AW531" s="18">
        <v>54500</v>
      </c>
      <c r="AX531" s="18">
        <v>0</v>
      </c>
      <c r="AY531" s="18">
        <v>0</v>
      </c>
      <c r="AZ531" s="18">
        <v>0</v>
      </c>
      <c r="BA531" s="18">
        <v>0</v>
      </c>
      <c r="BB531" s="18">
        <v>0</v>
      </c>
      <c r="BC531" s="18">
        <v>0</v>
      </c>
      <c r="BD531" s="18">
        <v>0</v>
      </c>
      <c r="BE531" s="18">
        <v>0</v>
      </c>
      <c r="BF531" s="18">
        <v>0</v>
      </c>
      <c r="BG531" s="18">
        <v>0</v>
      </c>
      <c r="BH531" s="18">
        <v>0</v>
      </c>
      <c r="BI531" s="18">
        <v>0</v>
      </c>
      <c r="BJ531" s="18">
        <v>0</v>
      </c>
      <c r="BK531" s="18">
        <v>0</v>
      </c>
      <c r="BL531" s="18">
        <v>0</v>
      </c>
      <c r="BM531" s="18">
        <v>0</v>
      </c>
      <c r="BN531" s="18">
        <v>0</v>
      </c>
      <c r="BO531" s="18">
        <v>0</v>
      </c>
      <c r="BP531" s="18">
        <v>0</v>
      </c>
      <c r="BQ531" s="18">
        <v>0</v>
      </c>
      <c r="BR531" s="18"/>
      <c r="BS531" s="19">
        <f t="shared" si="9"/>
        <v>49936200.78</v>
      </c>
    </row>
    <row r="532" spans="1:71" ht="15.75" customHeight="1">
      <c r="A532" s="3" t="s">
        <v>1182</v>
      </c>
      <c r="B532" s="3" t="s">
        <v>1183</v>
      </c>
      <c r="C532" s="3" t="s">
        <v>1169</v>
      </c>
      <c r="D532" s="5">
        <v>306330400</v>
      </c>
      <c r="E532" s="5">
        <v>497378200</v>
      </c>
      <c r="F532" s="6">
        <v>803708600</v>
      </c>
      <c r="G532" s="7">
        <v>0</v>
      </c>
      <c r="H532" s="7">
        <v>803708600</v>
      </c>
      <c r="I532" s="8">
        <v>458924</v>
      </c>
      <c r="J532" s="6">
        <v>804167524</v>
      </c>
      <c r="K532" s="9">
        <v>5.745</v>
      </c>
      <c r="L532" s="46">
        <v>38.78</v>
      </c>
      <c r="M532" s="46"/>
      <c r="N532" s="10">
        <v>0</v>
      </c>
      <c r="O532" s="11">
        <v>0</v>
      </c>
      <c r="P532" s="8">
        <v>0</v>
      </c>
      <c r="Q532" s="12">
        <v>1286917656</v>
      </c>
      <c r="R532" s="6">
        <v>2091085180</v>
      </c>
      <c r="S532" s="13">
        <v>8257841.78</v>
      </c>
      <c r="T532" s="13">
        <v>0</v>
      </c>
      <c r="U532" s="13">
        <v>0</v>
      </c>
      <c r="V532" s="14">
        <v>249063.11</v>
      </c>
      <c r="W532" s="14">
        <v>0</v>
      </c>
      <c r="X532" s="14">
        <v>8008778.67</v>
      </c>
      <c r="Y532" s="15">
        <v>0</v>
      </c>
      <c r="Z532" s="13">
        <v>8008778.67</v>
      </c>
      <c r="AA532" s="16">
        <v>0</v>
      </c>
      <c r="AB532" s="16">
        <v>0</v>
      </c>
      <c r="AC532" s="13">
        <v>313662.78</v>
      </c>
      <c r="AD532" s="14">
        <v>22882003</v>
      </c>
      <c r="AE532" s="14">
        <v>0</v>
      </c>
      <c r="AF532" s="14">
        <v>0</v>
      </c>
      <c r="AG532" s="14">
        <v>14275531.68</v>
      </c>
      <c r="AH532" s="14">
        <v>0</v>
      </c>
      <c r="AI532" s="14">
        <v>711904</v>
      </c>
      <c r="AJ532" s="17">
        <v>46191880.129999995</v>
      </c>
      <c r="AK532" s="18">
        <v>17860200</v>
      </c>
      <c r="AL532" s="18">
        <v>2883600</v>
      </c>
      <c r="AM532" s="18">
        <v>40637100</v>
      </c>
      <c r="AN532" s="18">
        <v>6575400</v>
      </c>
      <c r="AO532" s="18">
        <v>10221900</v>
      </c>
      <c r="AP532" s="18">
        <v>2796600</v>
      </c>
      <c r="AQ532" s="6">
        <v>80974800</v>
      </c>
      <c r="AR532" s="15">
        <v>2000000</v>
      </c>
      <c r="AS532" s="15">
        <v>2222509.2</v>
      </c>
      <c r="AT532" s="15">
        <v>268000</v>
      </c>
      <c r="AU532" s="13">
        <v>4490509.2</v>
      </c>
      <c r="AV532" s="18">
        <v>6750</v>
      </c>
      <c r="AW532" s="18">
        <v>38500</v>
      </c>
      <c r="AX532" s="18">
        <v>0</v>
      </c>
      <c r="AY532" s="18">
        <v>0</v>
      </c>
      <c r="AZ532" s="18">
        <v>0</v>
      </c>
      <c r="BA532" s="18">
        <v>0</v>
      </c>
      <c r="BB532" s="18">
        <v>0</v>
      </c>
      <c r="BC532" s="18">
        <v>0</v>
      </c>
      <c r="BD532" s="18">
        <v>0</v>
      </c>
      <c r="BE532" s="18">
        <v>0</v>
      </c>
      <c r="BF532" s="18">
        <v>0</v>
      </c>
      <c r="BG532" s="18">
        <v>0</v>
      </c>
      <c r="BH532" s="18">
        <v>0</v>
      </c>
      <c r="BI532" s="18">
        <v>0</v>
      </c>
      <c r="BJ532" s="18">
        <v>0</v>
      </c>
      <c r="BK532" s="18">
        <v>0</v>
      </c>
      <c r="BL532" s="18">
        <v>0</v>
      </c>
      <c r="BM532" s="18">
        <v>0</v>
      </c>
      <c r="BN532" s="18">
        <v>0</v>
      </c>
      <c r="BO532" s="18">
        <v>0</v>
      </c>
      <c r="BP532" s="18">
        <v>0</v>
      </c>
      <c r="BQ532" s="18">
        <v>0</v>
      </c>
      <c r="BR532" s="18"/>
      <c r="BS532" s="19">
        <f t="shared" si="9"/>
        <v>18766040.88</v>
      </c>
    </row>
    <row r="533" spans="1:71" ht="15.75" customHeight="1">
      <c r="A533" s="3" t="s">
        <v>1184</v>
      </c>
      <c r="B533" s="3" t="s">
        <v>1185</v>
      </c>
      <c r="C533" s="3" t="s">
        <v>1169</v>
      </c>
      <c r="D533" s="5">
        <v>1089468700</v>
      </c>
      <c r="E533" s="5">
        <v>1672077700</v>
      </c>
      <c r="F533" s="6">
        <v>2761546400</v>
      </c>
      <c r="G533" s="7">
        <v>1059100</v>
      </c>
      <c r="H533" s="7">
        <v>2760487300</v>
      </c>
      <c r="I533" s="8">
        <v>0</v>
      </c>
      <c r="J533" s="6">
        <v>2760487300</v>
      </c>
      <c r="K533" s="9">
        <v>6.878</v>
      </c>
      <c r="L533" s="46">
        <v>35.21</v>
      </c>
      <c r="M533" s="46"/>
      <c r="N533" s="10">
        <v>0</v>
      </c>
      <c r="O533" s="11">
        <v>0</v>
      </c>
      <c r="P533" s="8">
        <v>0</v>
      </c>
      <c r="Q533" s="12">
        <v>5182294793</v>
      </c>
      <c r="R533" s="6">
        <v>7942782093</v>
      </c>
      <c r="S533" s="13">
        <v>31366602.57</v>
      </c>
      <c r="T533" s="13">
        <v>0</v>
      </c>
      <c r="U533" s="13">
        <v>0</v>
      </c>
      <c r="V533" s="14">
        <v>0</v>
      </c>
      <c r="W533" s="14">
        <v>456169.41</v>
      </c>
      <c r="X533" s="14">
        <v>31822771.98</v>
      </c>
      <c r="Y533" s="15">
        <v>0</v>
      </c>
      <c r="Z533" s="13">
        <v>31822771.98</v>
      </c>
      <c r="AA533" s="16">
        <v>0</v>
      </c>
      <c r="AB533" s="16">
        <v>0</v>
      </c>
      <c r="AC533" s="13">
        <v>1191417.31</v>
      </c>
      <c r="AD533" s="14">
        <v>93215916</v>
      </c>
      <c r="AE533" s="14">
        <v>0</v>
      </c>
      <c r="AF533" s="14">
        <v>0</v>
      </c>
      <c r="AG533" s="14">
        <v>61042725.83</v>
      </c>
      <c r="AH533" s="14">
        <v>0</v>
      </c>
      <c r="AI533" s="14">
        <v>2590046.61</v>
      </c>
      <c r="AJ533" s="17">
        <v>189862877.73000002</v>
      </c>
      <c r="AK533" s="18">
        <v>48403800</v>
      </c>
      <c r="AL533" s="18">
        <v>4937800</v>
      </c>
      <c r="AM533" s="18">
        <v>242146000</v>
      </c>
      <c r="AN533" s="18">
        <v>22358400</v>
      </c>
      <c r="AO533" s="18">
        <v>52686400</v>
      </c>
      <c r="AP533" s="18">
        <v>185672700</v>
      </c>
      <c r="AQ533" s="6">
        <v>556205100</v>
      </c>
      <c r="AR533" s="15">
        <v>9550000</v>
      </c>
      <c r="AS533" s="15">
        <v>43963876.66</v>
      </c>
      <c r="AT533" s="15">
        <v>3050000</v>
      </c>
      <c r="AU533" s="13">
        <v>56563876.66</v>
      </c>
      <c r="AV533" s="18">
        <v>34000</v>
      </c>
      <c r="AW533" s="18">
        <v>94000</v>
      </c>
      <c r="AX533" s="18">
        <v>0</v>
      </c>
      <c r="AY533" s="18">
        <v>1059100</v>
      </c>
      <c r="AZ533" s="18">
        <v>0</v>
      </c>
      <c r="BA533" s="18">
        <v>0</v>
      </c>
      <c r="BB533" s="18">
        <v>0</v>
      </c>
      <c r="BC533" s="18">
        <v>0</v>
      </c>
      <c r="BD533" s="18">
        <v>0</v>
      </c>
      <c r="BE533" s="18">
        <v>0</v>
      </c>
      <c r="BF533" s="18">
        <v>0</v>
      </c>
      <c r="BG533" s="18">
        <v>0</v>
      </c>
      <c r="BH533" s="18">
        <v>0</v>
      </c>
      <c r="BI533" s="18">
        <v>0</v>
      </c>
      <c r="BJ533" s="18">
        <v>0</v>
      </c>
      <c r="BK533" s="18">
        <v>0</v>
      </c>
      <c r="BL533" s="18">
        <v>0</v>
      </c>
      <c r="BM533" s="18">
        <v>0</v>
      </c>
      <c r="BN533" s="18">
        <v>1059100</v>
      </c>
      <c r="BO533" s="18">
        <v>0</v>
      </c>
      <c r="BP533" s="18">
        <v>0</v>
      </c>
      <c r="BQ533" s="18">
        <v>0</v>
      </c>
      <c r="BR533" s="18"/>
      <c r="BS533" s="19">
        <f t="shared" si="9"/>
        <v>117606602.49</v>
      </c>
    </row>
    <row r="534" spans="1:71" ht="15.75" customHeight="1">
      <c r="A534" s="3" t="s">
        <v>1186</v>
      </c>
      <c r="B534" s="3" t="s">
        <v>1187</v>
      </c>
      <c r="C534" s="3" t="s">
        <v>1169</v>
      </c>
      <c r="D534" s="5">
        <v>826245600</v>
      </c>
      <c r="E534" s="5">
        <v>1070642600</v>
      </c>
      <c r="F534" s="6">
        <v>1896888200</v>
      </c>
      <c r="G534" s="7">
        <v>0</v>
      </c>
      <c r="H534" s="7">
        <v>1896888200</v>
      </c>
      <c r="I534" s="8">
        <v>1397019</v>
      </c>
      <c r="J534" s="6">
        <v>1898285219</v>
      </c>
      <c r="K534" s="9">
        <v>1.988</v>
      </c>
      <c r="L534" s="46">
        <v>87.6</v>
      </c>
      <c r="M534" s="46"/>
      <c r="N534" s="10">
        <v>0</v>
      </c>
      <c r="O534" s="11">
        <v>0</v>
      </c>
      <c r="P534" s="8">
        <v>0</v>
      </c>
      <c r="Q534" s="12">
        <v>282049238</v>
      </c>
      <c r="R534" s="6">
        <v>2180334457</v>
      </c>
      <c r="S534" s="13">
        <v>8610293.42</v>
      </c>
      <c r="T534" s="13">
        <v>0</v>
      </c>
      <c r="U534" s="13">
        <v>0</v>
      </c>
      <c r="V534" s="14">
        <v>3564.56</v>
      </c>
      <c r="W534" s="14">
        <v>0</v>
      </c>
      <c r="X534" s="14">
        <v>8606728.86</v>
      </c>
      <c r="Y534" s="15">
        <v>0</v>
      </c>
      <c r="Z534" s="13">
        <v>8606728.86</v>
      </c>
      <c r="AA534" s="16">
        <v>0</v>
      </c>
      <c r="AB534" s="16">
        <v>0</v>
      </c>
      <c r="AC534" s="13">
        <v>327050.17</v>
      </c>
      <c r="AD534" s="14">
        <v>18665472</v>
      </c>
      <c r="AE534" s="14">
        <v>0</v>
      </c>
      <c r="AF534" s="14">
        <v>0</v>
      </c>
      <c r="AG534" s="14">
        <v>9413519.24</v>
      </c>
      <c r="AH534" s="14">
        <v>0</v>
      </c>
      <c r="AI534" s="14">
        <v>720622.63</v>
      </c>
      <c r="AJ534" s="17">
        <v>37733392.900000006</v>
      </c>
      <c r="AK534" s="18">
        <v>26227400</v>
      </c>
      <c r="AL534" s="18">
        <v>0</v>
      </c>
      <c r="AM534" s="18">
        <v>486998000</v>
      </c>
      <c r="AN534" s="18">
        <v>53482500</v>
      </c>
      <c r="AO534" s="18">
        <v>0</v>
      </c>
      <c r="AP534" s="18">
        <v>3066500</v>
      </c>
      <c r="AQ534" s="6">
        <v>569774400</v>
      </c>
      <c r="AR534" s="15">
        <v>2344694</v>
      </c>
      <c r="AS534" s="15">
        <v>1875223.51</v>
      </c>
      <c r="AT534" s="15">
        <v>156750</v>
      </c>
      <c r="AU534" s="13">
        <v>4376667.51</v>
      </c>
      <c r="AV534" s="18">
        <v>1000</v>
      </c>
      <c r="AW534" s="18">
        <v>37500</v>
      </c>
      <c r="AX534" s="18">
        <v>0</v>
      </c>
      <c r="AY534" s="18">
        <v>0</v>
      </c>
      <c r="AZ534" s="18">
        <v>0</v>
      </c>
      <c r="BA534" s="18">
        <v>0</v>
      </c>
      <c r="BB534" s="18">
        <v>0</v>
      </c>
      <c r="BC534" s="18">
        <v>0</v>
      </c>
      <c r="BD534" s="18">
        <v>0</v>
      </c>
      <c r="BE534" s="18">
        <v>0</v>
      </c>
      <c r="BF534" s="18">
        <v>0</v>
      </c>
      <c r="BG534" s="18">
        <v>0</v>
      </c>
      <c r="BH534" s="18">
        <v>0</v>
      </c>
      <c r="BI534" s="18">
        <v>0</v>
      </c>
      <c r="BJ534" s="18">
        <v>0</v>
      </c>
      <c r="BK534" s="18">
        <v>0</v>
      </c>
      <c r="BL534" s="18">
        <v>0</v>
      </c>
      <c r="BM534" s="18">
        <v>0</v>
      </c>
      <c r="BN534" s="18">
        <v>0</v>
      </c>
      <c r="BO534" s="18">
        <v>0</v>
      </c>
      <c r="BP534" s="18">
        <v>0</v>
      </c>
      <c r="BQ534" s="18">
        <v>0</v>
      </c>
      <c r="BR534" s="18"/>
      <c r="BS534" s="19">
        <f t="shared" si="9"/>
        <v>13790186.75</v>
      </c>
    </row>
    <row r="535" spans="1:71" ht="15.75" customHeight="1">
      <c r="A535" s="3" t="s">
        <v>1188</v>
      </c>
      <c r="B535" s="3" t="s">
        <v>1189</v>
      </c>
      <c r="C535" s="3" t="s">
        <v>1169</v>
      </c>
      <c r="D535" s="5">
        <v>568954900</v>
      </c>
      <c r="E535" s="5">
        <v>900335292</v>
      </c>
      <c r="F535" s="6">
        <v>1469290192</v>
      </c>
      <c r="G535" s="7">
        <v>115000</v>
      </c>
      <c r="H535" s="7">
        <v>1469175192</v>
      </c>
      <c r="I535" s="8">
        <v>2224912</v>
      </c>
      <c r="J535" s="6">
        <v>1471400104</v>
      </c>
      <c r="K535" s="9">
        <v>5.007000000000001</v>
      </c>
      <c r="L535" s="46">
        <v>43.55</v>
      </c>
      <c r="M535" s="46"/>
      <c r="N535" s="10">
        <v>0</v>
      </c>
      <c r="O535" s="11">
        <v>0</v>
      </c>
      <c r="P535" s="8">
        <v>0</v>
      </c>
      <c r="Q535" s="12">
        <v>1913648328</v>
      </c>
      <c r="R535" s="6">
        <v>3385048432</v>
      </c>
      <c r="S535" s="13">
        <v>13367793.25</v>
      </c>
      <c r="T535" s="13">
        <v>0</v>
      </c>
      <c r="U535" s="13">
        <v>0</v>
      </c>
      <c r="V535" s="14">
        <v>0</v>
      </c>
      <c r="W535" s="14">
        <v>14426.95</v>
      </c>
      <c r="X535" s="14">
        <v>13382220.2</v>
      </c>
      <c r="Y535" s="15">
        <v>0</v>
      </c>
      <c r="Z535" s="13">
        <v>13382220.2</v>
      </c>
      <c r="AA535" s="16">
        <v>0</v>
      </c>
      <c r="AB535" s="16">
        <v>0</v>
      </c>
      <c r="AC535" s="13">
        <v>507757.26</v>
      </c>
      <c r="AD535" s="14">
        <v>42956197</v>
      </c>
      <c r="AE535" s="14">
        <v>0</v>
      </c>
      <c r="AF535" s="14">
        <v>0</v>
      </c>
      <c r="AG535" s="14">
        <v>15554278.44</v>
      </c>
      <c r="AH535" s="14">
        <v>147140</v>
      </c>
      <c r="AI535" s="14">
        <v>1119602</v>
      </c>
      <c r="AJ535" s="17">
        <v>73667194.9</v>
      </c>
      <c r="AK535" s="18">
        <v>34886800</v>
      </c>
      <c r="AL535" s="18">
        <v>5735900</v>
      </c>
      <c r="AM535" s="18">
        <v>40247300</v>
      </c>
      <c r="AN535" s="18">
        <v>21267900</v>
      </c>
      <c r="AO535" s="18">
        <v>125100</v>
      </c>
      <c r="AP535" s="18">
        <v>3622000</v>
      </c>
      <c r="AQ535" s="6">
        <v>105885000</v>
      </c>
      <c r="AR535" s="15">
        <v>4250000</v>
      </c>
      <c r="AS535" s="15">
        <v>4843754.9</v>
      </c>
      <c r="AT535" s="15">
        <v>225000</v>
      </c>
      <c r="AU535" s="13">
        <v>9318754.9</v>
      </c>
      <c r="AV535" s="18">
        <v>3500</v>
      </c>
      <c r="AW535" s="18">
        <v>40250</v>
      </c>
      <c r="AX535" s="18">
        <v>0</v>
      </c>
      <c r="AY535" s="18">
        <v>0</v>
      </c>
      <c r="AZ535" s="18">
        <v>0</v>
      </c>
      <c r="BA535" s="18">
        <v>0</v>
      </c>
      <c r="BB535" s="18">
        <v>115000</v>
      </c>
      <c r="BC535" s="18">
        <v>0</v>
      </c>
      <c r="BD535" s="18">
        <v>0</v>
      </c>
      <c r="BE535" s="18">
        <v>0</v>
      </c>
      <c r="BF535" s="18">
        <v>0</v>
      </c>
      <c r="BG535" s="18">
        <v>0</v>
      </c>
      <c r="BH535" s="18">
        <v>0</v>
      </c>
      <c r="BI535" s="18">
        <v>0</v>
      </c>
      <c r="BJ535" s="18">
        <v>0</v>
      </c>
      <c r="BK535" s="18">
        <v>0</v>
      </c>
      <c r="BL535" s="18">
        <v>0</v>
      </c>
      <c r="BM535" s="18">
        <v>0</v>
      </c>
      <c r="BN535" s="18">
        <v>115000</v>
      </c>
      <c r="BO535" s="18">
        <v>0</v>
      </c>
      <c r="BP535" s="18">
        <v>0</v>
      </c>
      <c r="BQ535" s="18">
        <v>0</v>
      </c>
      <c r="BR535" s="18"/>
      <c r="BS535" s="19">
        <f t="shared" si="9"/>
        <v>24873033.34</v>
      </c>
    </row>
    <row r="536" spans="1:71" ht="15.75" customHeight="1">
      <c r="A536" s="3" t="s">
        <v>1190</v>
      </c>
      <c r="B536" s="3" t="s">
        <v>1191</v>
      </c>
      <c r="C536" s="3" t="s">
        <v>1169</v>
      </c>
      <c r="D536" s="5">
        <v>495391300</v>
      </c>
      <c r="E536" s="5">
        <v>710432856</v>
      </c>
      <c r="F536" s="6">
        <v>1205824156</v>
      </c>
      <c r="G536" s="7">
        <v>0</v>
      </c>
      <c r="H536" s="7">
        <v>1205824156</v>
      </c>
      <c r="I536" s="8">
        <v>3978033</v>
      </c>
      <c r="J536" s="6">
        <v>1209802189</v>
      </c>
      <c r="K536" s="9">
        <v>8.645999999999999</v>
      </c>
      <c r="L536" s="46">
        <v>31.6</v>
      </c>
      <c r="M536" s="46"/>
      <c r="N536" s="10">
        <v>0</v>
      </c>
      <c r="O536" s="11">
        <v>0</v>
      </c>
      <c r="P536" s="8">
        <v>0</v>
      </c>
      <c r="Q536" s="12">
        <v>2636530228</v>
      </c>
      <c r="R536" s="6">
        <v>3846332417</v>
      </c>
      <c r="S536" s="13">
        <v>15189436</v>
      </c>
      <c r="T536" s="13">
        <v>0</v>
      </c>
      <c r="U536" s="13">
        <v>0</v>
      </c>
      <c r="V536" s="14">
        <v>116166.7</v>
      </c>
      <c r="W536" s="14">
        <v>0</v>
      </c>
      <c r="X536" s="14">
        <v>15073269.3</v>
      </c>
      <c r="Y536" s="15">
        <v>0</v>
      </c>
      <c r="Z536" s="13">
        <v>15073269.3</v>
      </c>
      <c r="AA536" s="16">
        <v>0</v>
      </c>
      <c r="AB536" s="16">
        <v>0</v>
      </c>
      <c r="AC536" s="13">
        <v>576949.86</v>
      </c>
      <c r="AD536" s="14">
        <v>27146236</v>
      </c>
      <c r="AE536" s="14">
        <v>0</v>
      </c>
      <c r="AF536" s="14">
        <v>0</v>
      </c>
      <c r="AG536" s="14">
        <v>60296688.57</v>
      </c>
      <c r="AH536" s="14">
        <v>241165</v>
      </c>
      <c r="AI536" s="14">
        <v>1264104.02</v>
      </c>
      <c r="AJ536" s="17">
        <v>104598412.74999999</v>
      </c>
      <c r="AK536" s="18">
        <v>62039500</v>
      </c>
      <c r="AL536" s="18">
        <v>10503600</v>
      </c>
      <c r="AM536" s="18">
        <v>24431500</v>
      </c>
      <c r="AN536" s="18">
        <v>52376500</v>
      </c>
      <c r="AO536" s="18">
        <v>1784100</v>
      </c>
      <c r="AP536" s="18">
        <v>96164000</v>
      </c>
      <c r="AQ536" s="6">
        <v>247299200</v>
      </c>
      <c r="AR536" s="15">
        <v>7188539</v>
      </c>
      <c r="AS536" s="15">
        <v>30276857.33</v>
      </c>
      <c r="AT536" s="15">
        <v>2300000</v>
      </c>
      <c r="AU536" s="13">
        <v>39765396.33</v>
      </c>
      <c r="AV536" s="18">
        <v>52250</v>
      </c>
      <c r="AW536" s="18">
        <v>66750</v>
      </c>
      <c r="AX536" s="18">
        <v>0</v>
      </c>
      <c r="AY536" s="18">
        <v>0</v>
      </c>
      <c r="AZ536" s="18">
        <v>0</v>
      </c>
      <c r="BA536" s="18">
        <v>0</v>
      </c>
      <c r="BB536" s="18">
        <v>0</v>
      </c>
      <c r="BC536" s="18">
        <v>0</v>
      </c>
      <c r="BD536" s="18">
        <v>0</v>
      </c>
      <c r="BE536" s="18">
        <v>0</v>
      </c>
      <c r="BF536" s="18">
        <v>0</v>
      </c>
      <c r="BG536" s="18">
        <v>0</v>
      </c>
      <c r="BH536" s="18">
        <v>0</v>
      </c>
      <c r="BI536" s="18">
        <v>0</v>
      </c>
      <c r="BJ536" s="18">
        <v>0</v>
      </c>
      <c r="BK536" s="18">
        <v>0</v>
      </c>
      <c r="BL536" s="18">
        <v>0</v>
      </c>
      <c r="BM536" s="18">
        <v>0</v>
      </c>
      <c r="BN536" s="18">
        <v>0</v>
      </c>
      <c r="BO536" s="18">
        <v>0</v>
      </c>
      <c r="BP536" s="18">
        <v>0</v>
      </c>
      <c r="BQ536" s="18">
        <v>0</v>
      </c>
      <c r="BR536" s="18"/>
      <c r="BS536" s="19">
        <f t="shared" si="9"/>
        <v>100062084.9</v>
      </c>
    </row>
    <row r="537" spans="1:71" ht="15.75" customHeight="1">
      <c r="A537" s="3" t="s">
        <v>1192</v>
      </c>
      <c r="B537" s="3" t="s">
        <v>1193</v>
      </c>
      <c r="C537" s="3" t="s">
        <v>1169</v>
      </c>
      <c r="D537" s="5">
        <v>523625216</v>
      </c>
      <c r="E537" s="5">
        <v>938781550</v>
      </c>
      <c r="F537" s="6">
        <v>1462406766</v>
      </c>
      <c r="G537" s="7">
        <v>0</v>
      </c>
      <c r="H537" s="7">
        <v>1462406766</v>
      </c>
      <c r="I537" s="8">
        <v>41</v>
      </c>
      <c r="J537" s="6">
        <v>1462406807</v>
      </c>
      <c r="K537" s="9">
        <v>7.172000000000001</v>
      </c>
      <c r="L537" s="46">
        <v>41.160000000000004</v>
      </c>
      <c r="M537" s="46"/>
      <c r="N537" s="10">
        <v>0</v>
      </c>
      <c r="O537" s="11">
        <v>0</v>
      </c>
      <c r="P537" s="8">
        <v>0</v>
      </c>
      <c r="Q537" s="12">
        <v>2116742071</v>
      </c>
      <c r="R537" s="6">
        <v>3579148878</v>
      </c>
      <c r="S537" s="13">
        <v>14134309.5</v>
      </c>
      <c r="T537" s="13">
        <v>0</v>
      </c>
      <c r="U537" s="13">
        <v>0</v>
      </c>
      <c r="V537" s="14">
        <v>17813.51</v>
      </c>
      <c r="W537" s="14">
        <v>0</v>
      </c>
      <c r="X537" s="14">
        <v>14116495.99</v>
      </c>
      <c r="Y537" s="15">
        <v>0</v>
      </c>
      <c r="Z537" s="13">
        <v>14116495.99</v>
      </c>
      <c r="AA537" s="16">
        <v>0</v>
      </c>
      <c r="AB537" s="16">
        <v>0</v>
      </c>
      <c r="AC537" s="13">
        <v>536872.33</v>
      </c>
      <c r="AD537" s="14">
        <v>48913541</v>
      </c>
      <c r="AE537" s="14">
        <v>0</v>
      </c>
      <c r="AF537" s="14">
        <v>0</v>
      </c>
      <c r="AG537" s="14">
        <v>40136938</v>
      </c>
      <c r="AH537" s="14">
        <v>0</v>
      </c>
      <c r="AI537" s="14">
        <v>1174783</v>
      </c>
      <c r="AJ537" s="17">
        <v>104878630.32</v>
      </c>
      <c r="AK537" s="18">
        <v>33244700</v>
      </c>
      <c r="AL537" s="18">
        <v>0</v>
      </c>
      <c r="AM537" s="18">
        <v>91309200</v>
      </c>
      <c r="AN537" s="18">
        <v>26295500</v>
      </c>
      <c r="AO537" s="18">
        <v>3315600</v>
      </c>
      <c r="AP537" s="18">
        <v>287136050</v>
      </c>
      <c r="AQ537" s="6">
        <v>441301050</v>
      </c>
      <c r="AR537" s="15">
        <v>3000000</v>
      </c>
      <c r="AS537" s="15">
        <v>19150444</v>
      </c>
      <c r="AT537" s="15">
        <v>1500000</v>
      </c>
      <c r="AU537" s="13">
        <v>23650444</v>
      </c>
      <c r="AV537" s="18">
        <v>19000</v>
      </c>
      <c r="AW537" s="18">
        <v>85250</v>
      </c>
      <c r="AX537" s="18">
        <v>0</v>
      </c>
      <c r="AY537" s="18">
        <v>0</v>
      </c>
      <c r="AZ537" s="18">
        <v>0</v>
      </c>
      <c r="BA537" s="18">
        <v>0</v>
      </c>
      <c r="BB537" s="18">
        <v>0</v>
      </c>
      <c r="BC537" s="18">
        <v>0</v>
      </c>
      <c r="BD537" s="18">
        <v>0</v>
      </c>
      <c r="BE537" s="18">
        <v>0</v>
      </c>
      <c r="BF537" s="18">
        <v>0</v>
      </c>
      <c r="BG537" s="18">
        <v>0</v>
      </c>
      <c r="BH537" s="18">
        <v>0</v>
      </c>
      <c r="BI537" s="18">
        <v>0</v>
      </c>
      <c r="BJ537" s="18">
        <v>0</v>
      </c>
      <c r="BK537" s="18">
        <v>0</v>
      </c>
      <c r="BL537" s="18">
        <v>0</v>
      </c>
      <c r="BM537" s="18">
        <v>0</v>
      </c>
      <c r="BN537" s="18">
        <v>0</v>
      </c>
      <c r="BO537" s="18">
        <v>0</v>
      </c>
      <c r="BP537" s="18">
        <v>0</v>
      </c>
      <c r="BQ537" s="18">
        <v>0</v>
      </c>
      <c r="BR537" s="18"/>
      <c r="BS537" s="19">
        <f t="shared" si="9"/>
        <v>63787382</v>
      </c>
    </row>
    <row r="538" spans="1:71" ht="15.75" customHeight="1">
      <c r="A538" s="3" t="s">
        <v>1194</v>
      </c>
      <c r="B538" s="3" t="s">
        <v>1195</v>
      </c>
      <c r="C538" s="3" t="s">
        <v>1169</v>
      </c>
      <c r="D538" s="5">
        <v>372117800</v>
      </c>
      <c r="E538" s="5">
        <v>425734465</v>
      </c>
      <c r="F538" s="6">
        <v>797852265</v>
      </c>
      <c r="G538" s="7">
        <v>2035863</v>
      </c>
      <c r="H538" s="7">
        <v>795816402</v>
      </c>
      <c r="I538" s="8">
        <v>2320413</v>
      </c>
      <c r="J538" s="6">
        <v>798136815</v>
      </c>
      <c r="K538" s="9">
        <v>8.477</v>
      </c>
      <c r="L538" s="46">
        <v>41.620000000000005</v>
      </c>
      <c r="M538" s="46"/>
      <c r="N538" s="10">
        <v>0</v>
      </c>
      <c r="O538" s="11">
        <v>0</v>
      </c>
      <c r="P538" s="8">
        <v>0</v>
      </c>
      <c r="Q538" s="12">
        <v>1122436781</v>
      </c>
      <c r="R538" s="6">
        <v>1920573596</v>
      </c>
      <c r="S538" s="13">
        <v>7584479.59</v>
      </c>
      <c r="T538" s="13">
        <v>0</v>
      </c>
      <c r="U538" s="13">
        <v>0</v>
      </c>
      <c r="V538" s="14">
        <v>0</v>
      </c>
      <c r="W538" s="14">
        <v>66279.5</v>
      </c>
      <c r="X538" s="14">
        <v>7650759.09</v>
      </c>
      <c r="Y538" s="15">
        <v>0</v>
      </c>
      <c r="Z538" s="13">
        <v>7650759.09</v>
      </c>
      <c r="AA538" s="16">
        <v>0</v>
      </c>
      <c r="AB538" s="16">
        <v>0</v>
      </c>
      <c r="AC538" s="13">
        <v>288086.04</v>
      </c>
      <c r="AD538" s="14">
        <v>25773558</v>
      </c>
      <c r="AE538" s="14">
        <v>0</v>
      </c>
      <c r="AF538" s="14">
        <v>0</v>
      </c>
      <c r="AG538" s="14">
        <v>33297434.92</v>
      </c>
      <c r="AH538" s="14">
        <v>0</v>
      </c>
      <c r="AI538" s="14">
        <v>641401.21</v>
      </c>
      <c r="AJ538" s="17">
        <v>67651239.26</v>
      </c>
      <c r="AK538" s="18">
        <v>26559000</v>
      </c>
      <c r="AL538" s="18">
        <v>19111800</v>
      </c>
      <c r="AM538" s="18">
        <v>66276200</v>
      </c>
      <c r="AN538" s="18">
        <v>21858100</v>
      </c>
      <c r="AO538" s="18">
        <v>0</v>
      </c>
      <c r="AP538" s="18">
        <v>66263900</v>
      </c>
      <c r="AQ538" s="6">
        <v>200069000</v>
      </c>
      <c r="AR538" s="15">
        <v>4764000</v>
      </c>
      <c r="AS538" s="15">
        <v>14277602.99</v>
      </c>
      <c r="AT538" s="15">
        <v>1436900</v>
      </c>
      <c r="AU538" s="13">
        <v>20478502.990000002</v>
      </c>
      <c r="AV538" s="18">
        <v>9500</v>
      </c>
      <c r="AW538" s="18">
        <v>40250</v>
      </c>
      <c r="AX538" s="18">
        <v>0</v>
      </c>
      <c r="AY538" s="18">
        <v>0</v>
      </c>
      <c r="AZ538" s="18">
        <v>0</v>
      </c>
      <c r="BA538" s="18">
        <v>0</v>
      </c>
      <c r="BB538" s="18">
        <v>0</v>
      </c>
      <c r="BC538" s="18">
        <v>0</v>
      </c>
      <c r="BD538" s="18">
        <v>0</v>
      </c>
      <c r="BE538" s="18">
        <v>0</v>
      </c>
      <c r="BF538" s="18">
        <v>0</v>
      </c>
      <c r="BG538" s="18">
        <v>0</v>
      </c>
      <c r="BH538" s="18">
        <v>2035863</v>
      </c>
      <c r="BI538" s="18">
        <v>0</v>
      </c>
      <c r="BJ538" s="18">
        <v>0</v>
      </c>
      <c r="BK538" s="18">
        <v>0</v>
      </c>
      <c r="BL538" s="18">
        <v>0</v>
      </c>
      <c r="BM538" s="18">
        <v>0</v>
      </c>
      <c r="BN538" s="18">
        <v>2035863</v>
      </c>
      <c r="BO538" s="18">
        <v>0</v>
      </c>
      <c r="BP538" s="18">
        <v>0</v>
      </c>
      <c r="BQ538" s="18">
        <v>0</v>
      </c>
      <c r="BR538" s="18"/>
      <c r="BS538" s="19">
        <f t="shared" si="9"/>
        <v>53775937.910000004</v>
      </c>
    </row>
    <row r="539" spans="1:71" ht="15.75" customHeight="1">
      <c r="A539" s="3" t="s">
        <v>1196</v>
      </c>
      <c r="B539" s="3" t="s">
        <v>1197</v>
      </c>
      <c r="C539" s="3" t="s">
        <v>1169</v>
      </c>
      <c r="D539" s="5">
        <v>453639700</v>
      </c>
      <c r="E539" s="5">
        <v>598808800</v>
      </c>
      <c r="F539" s="6">
        <v>1052448500</v>
      </c>
      <c r="G539" s="7">
        <v>540500</v>
      </c>
      <c r="H539" s="7">
        <v>1051908000</v>
      </c>
      <c r="I539" s="8">
        <v>488292</v>
      </c>
      <c r="J539" s="6">
        <v>1052396292</v>
      </c>
      <c r="K539" s="9">
        <v>4.312</v>
      </c>
      <c r="L539" s="46">
        <v>65.93</v>
      </c>
      <c r="M539" s="46"/>
      <c r="N539" s="10">
        <v>0</v>
      </c>
      <c r="O539" s="11">
        <v>0</v>
      </c>
      <c r="P539" s="8">
        <v>0</v>
      </c>
      <c r="Q539" s="12">
        <v>547256960</v>
      </c>
      <c r="R539" s="6">
        <v>1599653252</v>
      </c>
      <c r="S539" s="13">
        <v>6317142.6899999995</v>
      </c>
      <c r="T539" s="13">
        <v>0</v>
      </c>
      <c r="U539" s="13">
        <v>0</v>
      </c>
      <c r="V539" s="14">
        <v>49550.17</v>
      </c>
      <c r="W539" s="14">
        <v>0</v>
      </c>
      <c r="X539" s="14">
        <v>6267592.52</v>
      </c>
      <c r="Y539" s="15">
        <v>0</v>
      </c>
      <c r="Z539" s="13">
        <v>6267592.52</v>
      </c>
      <c r="AA539" s="16">
        <v>0</v>
      </c>
      <c r="AB539" s="16">
        <v>0</v>
      </c>
      <c r="AC539" s="13">
        <v>239947.99</v>
      </c>
      <c r="AD539" s="14">
        <v>23422069</v>
      </c>
      <c r="AE539" s="14">
        <v>0</v>
      </c>
      <c r="AF539" s="14">
        <v>0</v>
      </c>
      <c r="AG539" s="14">
        <v>14905158.03</v>
      </c>
      <c r="AH539" s="14">
        <v>0</v>
      </c>
      <c r="AI539" s="14">
        <v>536778</v>
      </c>
      <c r="AJ539" s="17">
        <v>45371545.54</v>
      </c>
      <c r="AK539" s="18">
        <v>42493100</v>
      </c>
      <c r="AL539" s="18">
        <v>0</v>
      </c>
      <c r="AM539" s="18">
        <v>17970400</v>
      </c>
      <c r="AN539" s="18">
        <v>7343000</v>
      </c>
      <c r="AO539" s="18">
        <v>0</v>
      </c>
      <c r="AP539" s="18">
        <v>37473300</v>
      </c>
      <c r="AQ539" s="6">
        <v>105279800</v>
      </c>
      <c r="AR539" s="15">
        <v>1950000</v>
      </c>
      <c r="AS539" s="15">
        <v>3150096.26</v>
      </c>
      <c r="AT539" s="15">
        <v>350000</v>
      </c>
      <c r="AU539" s="13">
        <v>5450096.26</v>
      </c>
      <c r="AV539" s="18">
        <v>6750</v>
      </c>
      <c r="AW539" s="18">
        <v>33750</v>
      </c>
      <c r="AX539" s="18">
        <v>0</v>
      </c>
      <c r="AY539" s="18">
        <v>0</v>
      </c>
      <c r="AZ539" s="18">
        <v>0</v>
      </c>
      <c r="BA539" s="18">
        <v>0</v>
      </c>
      <c r="BB539" s="18">
        <v>0</v>
      </c>
      <c r="BC539" s="18">
        <v>0</v>
      </c>
      <c r="BD539" s="18">
        <v>0</v>
      </c>
      <c r="BE539" s="18">
        <v>0</v>
      </c>
      <c r="BF539" s="18">
        <v>0</v>
      </c>
      <c r="BG539" s="18">
        <v>0</v>
      </c>
      <c r="BH539" s="18">
        <v>540500</v>
      </c>
      <c r="BI539" s="18">
        <v>0</v>
      </c>
      <c r="BJ539" s="18">
        <v>0</v>
      </c>
      <c r="BK539" s="18">
        <v>0</v>
      </c>
      <c r="BL539" s="18">
        <v>0</v>
      </c>
      <c r="BM539" s="18">
        <v>0</v>
      </c>
      <c r="BN539" s="18">
        <v>540500</v>
      </c>
      <c r="BO539" s="18">
        <v>0</v>
      </c>
      <c r="BP539" s="18">
        <v>0</v>
      </c>
      <c r="BQ539" s="18">
        <v>0</v>
      </c>
      <c r="BR539" s="18"/>
      <c r="BS539" s="19">
        <f t="shared" si="9"/>
        <v>20355254.29</v>
      </c>
    </row>
    <row r="540" spans="1:71" ht="15.75" customHeight="1">
      <c r="A540" s="3" t="s">
        <v>1198</v>
      </c>
      <c r="B540" s="3" t="s">
        <v>1199</v>
      </c>
      <c r="C540" s="3" t="s">
        <v>1169</v>
      </c>
      <c r="D540" s="5">
        <v>315684700</v>
      </c>
      <c r="E540" s="5">
        <v>711043800</v>
      </c>
      <c r="F540" s="6">
        <v>1026728500</v>
      </c>
      <c r="G540" s="7">
        <v>0</v>
      </c>
      <c r="H540" s="7">
        <v>1026728500</v>
      </c>
      <c r="I540" s="8">
        <v>715366</v>
      </c>
      <c r="J540" s="6">
        <v>1027443866</v>
      </c>
      <c r="K540" s="9">
        <v>11.421</v>
      </c>
      <c r="L540" s="46">
        <v>20.09</v>
      </c>
      <c r="M540" s="46"/>
      <c r="N540" s="10">
        <v>0</v>
      </c>
      <c r="O540" s="11">
        <v>0</v>
      </c>
      <c r="P540" s="8">
        <v>0</v>
      </c>
      <c r="Q540" s="12">
        <v>4089439189</v>
      </c>
      <c r="R540" s="6">
        <v>5116883055</v>
      </c>
      <c r="S540" s="13">
        <v>20206929.42</v>
      </c>
      <c r="T540" s="13">
        <v>0</v>
      </c>
      <c r="U540" s="13">
        <v>0</v>
      </c>
      <c r="V540" s="14">
        <v>15331.53</v>
      </c>
      <c r="W540" s="14">
        <v>0</v>
      </c>
      <c r="X540" s="14">
        <v>20191597.89</v>
      </c>
      <c r="Y540" s="15">
        <v>0</v>
      </c>
      <c r="Z540" s="13">
        <v>20191597.89</v>
      </c>
      <c r="AA540" s="16">
        <v>0</v>
      </c>
      <c r="AB540" s="16">
        <v>0</v>
      </c>
      <c r="AC540" s="13">
        <v>767532.46</v>
      </c>
      <c r="AD540" s="14">
        <v>0</v>
      </c>
      <c r="AE540" s="14">
        <v>77702561</v>
      </c>
      <c r="AF540" s="14">
        <v>0</v>
      </c>
      <c r="AG540" s="14">
        <v>16781753.99</v>
      </c>
      <c r="AH540" s="14">
        <v>207445.01</v>
      </c>
      <c r="AI540" s="14">
        <v>1687469</v>
      </c>
      <c r="AJ540" s="17">
        <v>117338359.35</v>
      </c>
      <c r="AK540" s="18">
        <v>40839900</v>
      </c>
      <c r="AL540" s="18">
        <v>25375000</v>
      </c>
      <c r="AM540" s="18">
        <v>120342400</v>
      </c>
      <c r="AN540" s="18">
        <v>13140900</v>
      </c>
      <c r="AO540" s="18">
        <v>4139500</v>
      </c>
      <c r="AP540" s="18">
        <v>17783500</v>
      </c>
      <c r="AQ540" s="6">
        <v>221621200</v>
      </c>
      <c r="AR540" s="15">
        <v>3600000</v>
      </c>
      <c r="AS540" s="15">
        <v>7394686</v>
      </c>
      <c r="AT540" s="15">
        <v>800000</v>
      </c>
      <c r="AU540" s="13">
        <v>11794686</v>
      </c>
      <c r="AV540" s="18">
        <v>9000</v>
      </c>
      <c r="AW540" s="18">
        <v>84000</v>
      </c>
      <c r="AX540" s="18">
        <v>0</v>
      </c>
      <c r="AY540" s="18">
        <v>0</v>
      </c>
      <c r="AZ540" s="18">
        <v>0</v>
      </c>
      <c r="BA540" s="18">
        <v>0</v>
      </c>
      <c r="BB540" s="18">
        <v>0</v>
      </c>
      <c r="BC540" s="18">
        <v>0</v>
      </c>
      <c r="BD540" s="18">
        <v>0</v>
      </c>
      <c r="BE540" s="18">
        <v>0</v>
      </c>
      <c r="BF540" s="18">
        <v>0</v>
      </c>
      <c r="BG540" s="18">
        <v>0</v>
      </c>
      <c r="BH540" s="18">
        <v>0</v>
      </c>
      <c r="BI540" s="18">
        <v>0</v>
      </c>
      <c r="BJ540" s="18">
        <v>0</v>
      </c>
      <c r="BK540" s="18">
        <v>0</v>
      </c>
      <c r="BL540" s="18">
        <v>0</v>
      </c>
      <c r="BM540" s="18">
        <v>0</v>
      </c>
      <c r="BN540" s="18">
        <v>0</v>
      </c>
      <c r="BO540" s="18">
        <v>0</v>
      </c>
      <c r="BP540" s="18">
        <v>0</v>
      </c>
      <c r="BQ540" s="18">
        <v>0</v>
      </c>
      <c r="BR540" s="18"/>
      <c r="BS540" s="19">
        <f t="shared" si="9"/>
        <v>28576439.99</v>
      </c>
    </row>
    <row r="541" spans="1:71" ht="15.75" customHeight="1">
      <c r="A541" s="3" t="s">
        <v>1200</v>
      </c>
      <c r="B541" s="3" t="s">
        <v>378</v>
      </c>
      <c r="C541" s="3" t="s">
        <v>1169</v>
      </c>
      <c r="D541" s="5">
        <v>1654785000</v>
      </c>
      <c r="E541" s="5">
        <v>2237018300</v>
      </c>
      <c r="F541" s="6">
        <v>3891803300</v>
      </c>
      <c r="G541" s="7">
        <v>0</v>
      </c>
      <c r="H541" s="7">
        <v>3891803300</v>
      </c>
      <c r="I541" s="8">
        <v>2772483</v>
      </c>
      <c r="J541" s="6">
        <v>3894575783</v>
      </c>
      <c r="K541" s="9">
        <v>2.336</v>
      </c>
      <c r="L541" s="46">
        <v>98.58</v>
      </c>
      <c r="M541" s="46"/>
      <c r="N541" s="10">
        <v>0</v>
      </c>
      <c r="O541" s="11">
        <v>0</v>
      </c>
      <c r="P541" s="8">
        <v>0</v>
      </c>
      <c r="Q541" s="12">
        <v>74599516</v>
      </c>
      <c r="R541" s="6">
        <v>3969175299</v>
      </c>
      <c r="S541" s="13">
        <v>15674551.139999999</v>
      </c>
      <c r="T541" s="13">
        <v>0</v>
      </c>
      <c r="U541" s="13">
        <v>0</v>
      </c>
      <c r="V541" s="14">
        <v>0</v>
      </c>
      <c r="W541" s="14">
        <v>266113.49</v>
      </c>
      <c r="X541" s="14">
        <v>15940664.629999999</v>
      </c>
      <c r="Y541" s="15">
        <v>0</v>
      </c>
      <c r="Z541" s="13">
        <v>15940664.629999999</v>
      </c>
      <c r="AA541" s="16">
        <v>0</v>
      </c>
      <c r="AB541" s="16">
        <v>0</v>
      </c>
      <c r="AC541" s="13">
        <v>595376.29</v>
      </c>
      <c r="AD541" s="14">
        <v>43968078</v>
      </c>
      <c r="AE541" s="14">
        <v>0</v>
      </c>
      <c r="AF541" s="14">
        <v>0</v>
      </c>
      <c r="AG541" s="14">
        <v>29087705.84</v>
      </c>
      <c r="AH541" s="14">
        <v>0</v>
      </c>
      <c r="AI541" s="14">
        <v>1357266.12</v>
      </c>
      <c r="AJ541" s="17">
        <v>90949090.88000001</v>
      </c>
      <c r="AK541" s="18">
        <v>46511100</v>
      </c>
      <c r="AL541" s="18">
        <v>0</v>
      </c>
      <c r="AM541" s="18">
        <v>69372300</v>
      </c>
      <c r="AN541" s="18">
        <v>30639300</v>
      </c>
      <c r="AO541" s="18">
        <v>3088100</v>
      </c>
      <c r="AP541" s="18">
        <v>23461400</v>
      </c>
      <c r="AQ541" s="6">
        <v>173072200</v>
      </c>
      <c r="AR541" s="15">
        <v>6100000</v>
      </c>
      <c r="AS541" s="15">
        <v>5870241.36</v>
      </c>
      <c r="AT541" s="15">
        <v>424286.72</v>
      </c>
      <c r="AU541" s="13">
        <v>12394528.08</v>
      </c>
      <c r="AV541" s="18">
        <v>8250</v>
      </c>
      <c r="AW541" s="18">
        <v>46000</v>
      </c>
      <c r="AX541" s="18">
        <v>0</v>
      </c>
      <c r="AY541" s="18">
        <v>0</v>
      </c>
      <c r="AZ541" s="18">
        <v>0</v>
      </c>
      <c r="BA541" s="18">
        <v>0</v>
      </c>
      <c r="BB541" s="18">
        <v>0</v>
      </c>
      <c r="BC541" s="18">
        <v>0</v>
      </c>
      <c r="BD541" s="18">
        <v>0</v>
      </c>
      <c r="BE541" s="18">
        <v>0</v>
      </c>
      <c r="BF541" s="18">
        <v>0</v>
      </c>
      <c r="BG541" s="18">
        <v>0</v>
      </c>
      <c r="BH541" s="18">
        <v>0</v>
      </c>
      <c r="BI541" s="18">
        <v>0</v>
      </c>
      <c r="BJ541" s="18">
        <v>0</v>
      </c>
      <c r="BK541" s="18">
        <v>0</v>
      </c>
      <c r="BL541" s="18">
        <v>0</v>
      </c>
      <c r="BM541" s="18">
        <v>0</v>
      </c>
      <c r="BN541" s="18">
        <v>0</v>
      </c>
      <c r="BO541" s="18">
        <v>0</v>
      </c>
      <c r="BP541" s="18">
        <v>0</v>
      </c>
      <c r="BQ541" s="18">
        <v>0</v>
      </c>
      <c r="BR541" s="18"/>
      <c r="BS541" s="19">
        <f t="shared" si="9"/>
        <v>41482233.92</v>
      </c>
    </row>
    <row r="542" spans="1:71" ht="15.75" customHeight="1">
      <c r="A542" s="3" t="s">
        <v>1201</v>
      </c>
      <c r="B542" s="3" t="s">
        <v>1202</v>
      </c>
      <c r="C542" s="3" t="s">
        <v>1169</v>
      </c>
      <c r="D542" s="5">
        <v>1383251600</v>
      </c>
      <c r="E542" s="5">
        <v>1886586500</v>
      </c>
      <c r="F542" s="6">
        <v>3269838100</v>
      </c>
      <c r="G542" s="7">
        <v>0</v>
      </c>
      <c r="H542" s="7">
        <v>3269838100</v>
      </c>
      <c r="I542" s="8">
        <v>2665189</v>
      </c>
      <c r="J542" s="6">
        <v>3272503289</v>
      </c>
      <c r="K542" s="9">
        <v>4.327</v>
      </c>
      <c r="L542" s="46">
        <v>38</v>
      </c>
      <c r="M542" s="46"/>
      <c r="N542" s="10">
        <v>0</v>
      </c>
      <c r="O542" s="11">
        <v>0</v>
      </c>
      <c r="P542" s="8">
        <v>0</v>
      </c>
      <c r="Q542" s="12">
        <v>5358843197</v>
      </c>
      <c r="R542" s="6">
        <v>8631346486</v>
      </c>
      <c r="S542" s="13">
        <v>34085791.56</v>
      </c>
      <c r="T542" s="13">
        <v>0</v>
      </c>
      <c r="U542" s="13">
        <v>0</v>
      </c>
      <c r="V542" s="14">
        <v>100075.82</v>
      </c>
      <c r="W542" s="14">
        <v>0</v>
      </c>
      <c r="X542" s="14">
        <v>33985715.74</v>
      </c>
      <c r="Y542" s="15">
        <v>0</v>
      </c>
      <c r="Z542" s="13">
        <v>33985715.74</v>
      </c>
      <c r="AA542" s="16">
        <v>0</v>
      </c>
      <c r="AB542" s="16">
        <v>0</v>
      </c>
      <c r="AC542" s="13">
        <v>1294701.97</v>
      </c>
      <c r="AD542" s="14">
        <v>70449531</v>
      </c>
      <c r="AE542" s="14">
        <v>0</v>
      </c>
      <c r="AF542" s="14">
        <v>3460732</v>
      </c>
      <c r="AG542" s="14">
        <v>29562616.66</v>
      </c>
      <c r="AH542" s="14">
        <v>0</v>
      </c>
      <c r="AI542" s="14">
        <v>2838582</v>
      </c>
      <c r="AJ542" s="17">
        <v>141591879.37</v>
      </c>
      <c r="AK542" s="18">
        <v>54432000</v>
      </c>
      <c r="AL542" s="18">
        <v>48495900</v>
      </c>
      <c r="AM542" s="18">
        <v>161277700</v>
      </c>
      <c r="AN542" s="18">
        <v>195050400</v>
      </c>
      <c r="AO542" s="18">
        <v>4650200</v>
      </c>
      <c r="AP542" s="18">
        <v>9081900</v>
      </c>
      <c r="AQ542" s="6">
        <v>472988100</v>
      </c>
      <c r="AR542" s="15">
        <v>8030000</v>
      </c>
      <c r="AS542" s="15">
        <v>10853206.38</v>
      </c>
      <c r="AT542" s="15">
        <v>318000</v>
      </c>
      <c r="AU542" s="13">
        <v>19201206.380000003</v>
      </c>
      <c r="AV542" s="18">
        <v>3500</v>
      </c>
      <c r="AW542" s="18">
        <v>40000</v>
      </c>
      <c r="AX542" s="18">
        <v>0</v>
      </c>
      <c r="AY542" s="18">
        <v>0</v>
      </c>
      <c r="AZ542" s="18">
        <v>0</v>
      </c>
      <c r="BA542" s="18">
        <v>0</v>
      </c>
      <c r="BB542" s="18">
        <v>0</v>
      </c>
      <c r="BC542" s="18">
        <v>0</v>
      </c>
      <c r="BD542" s="18">
        <v>0</v>
      </c>
      <c r="BE542" s="18">
        <v>0</v>
      </c>
      <c r="BF542" s="18">
        <v>0</v>
      </c>
      <c r="BG542" s="18">
        <v>0</v>
      </c>
      <c r="BH542" s="18">
        <v>0</v>
      </c>
      <c r="BI542" s="18">
        <v>0</v>
      </c>
      <c r="BJ542" s="18">
        <v>0</v>
      </c>
      <c r="BK542" s="18">
        <v>0</v>
      </c>
      <c r="BL542" s="18">
        <v>0</v>
      </c>
      <c r="BM542" s="18">
        <v>0</v>
      </c>
      <c r="BN542" s="18">
        <v>0</v>
      </c>
      <c r="BO542" s="18">
        <v>0</v>
      </c>
      <c r="BP542" s="18">
        <v>0</v>
      </c>
      <c r="BQ542" s="18">
        <v>0</v>
      </c>
      <c r="BR542" s="18"/>
      <c r="BS542" s="19">
        <f t="shared" si="9"/>
        <v>48763823.04000001</v>
      </c>
    </row>
    <row r="543" spans="1:71" ht="15.75" customHeight="1">
      <c r="A543" s="3" t="s">
        <v>1203</v>
      </c>
      <c r="B543" s="3" t="s">
        <v>689</v>
      </c>
      <c r="C543" s="3" t="s">
        <v>1169</v>
      </c>
      <c r="D543" s="5">
        <v>421575800</v>
      </c>
      <c r="E543" s="5">
        <v>613574300</v>
      </c>
      <c r="F543" s="6">
        <v>1035150100</v>
      </c>
      <c r="G543" s="7">
        <v>0</v>
      </c>
      <c r="H543" s="7">
        <v>1035150100</v>
      </c>
      <c r="I543" s="8">
        <v>1089495</v>
      </c>
      <c r="J543" s="6">
        <v>1036239595</v>
      </c>
      <c r="K543" s="9">
        <v>21.669</v>
      </c>
      <c r="L543" s="46">
        <v>10.7</v>
      </c>
      <c r="M543" s="46"/>
      <c r="N543" s="10">
        <v>0</v>
      </c>
      <c r="O543" s="11">
        <v>0</v>
      </c>
      <c r="P543" s="8">
        <v>0</v>
      </c>
      <c r="Q543" s="12">
        <v>8691230967</v>
      </c>
      <c r="R543" s="6">
        <v>9727470562</v>
      </c>
      <c r="S543" s="13">
        <v>38414462.28</v>
      </c>
      <c r="T543" s="13">
        <v>0</v>
      </c>
      <c r="U543" s="13">
        <v>0</v>
      </c>
      <c r="V543" s="14">
        <v>61025.2</v>
      </c>
      <c r="W543" s="14">
        <v>0</v>
      </c>
      <c r="X543" s="14">
        <v>38353437.08</v>
      </c>
      <c r="Y543" s="15">
        <v>0</v>
      </c>
      <c r="Z543" s="13">
        <v>38353437.08</v>
      </c>
      <c r="AA543" s="16">
        <v>0</v>
      </c>
      <c r="AB543" s="16">
        <v>0</v>
      </c>
      <c r="AC543" s="13">
        <v>1459120.58</v>
      </c>
      <c r="AD543" s="14">
        <v>103477143</v>
      </c>
      <c r="AE543" s="14">
        <v>0</v>
      </c>
      <c r="AF543" s="14">
        <v>0</v>
      </c>
      <c r="AG543" s="14">
        <v>78000361.54</v>
      </c>
      <c r="AH543" s="14">
        <v>0</v>
      </c>
      <c r="AI543" s="14">
        <v>3250628</v>
      </c>
      <c r="AJ543" s="17">
        <v>224540690.2</v>
      </c>
      <c r="AK543" s="18">
        <v>27407300</v>
      </c>
      <c r="AL543" s="18">
        <v>3406600</v>
      </c>
      <c r="AM543" s="18">
        <v>119960300</v>
      </c>
      <c r="AN543" s="18">
        <v>23316300</v>
      </c>
      <c r="AO543" s="18">
        <v>11055800</v>
      </c>
      <c r="AP543" s="18">
        <v>56584000</v>
      </c>
      <c r="AQ543" s="6">
        <v>241730300</v>
      </c>
      <c r="AR543" s="15">
        <v>7000000</v>
      </c>
      <c r="AS543" s="15">
        <v>30196154.38</v>
      </c>
      <c r="AT543" s="15">
        <v>2147525.63</v>
      </c>
      <c r="AU543" s="13">
        <v>39343680.01</v>
      </c>
      <c r="AV543" s="18">
        <v>50500</v>
      </c>
      <c r="AW543" s="18">
        <v>151750</v>
      </c>
      <c r="AX543" s="18">
        <v>0</v>
      </c>
      <c r="AY543" s="18">
        <v>79100</v>
      </c>
      <c r="AZ543" s="18">
        <v>0</v>
      </c>
      <c r="BA543" s="18">
        <v>0</v>
      </c>
      <c r="BB543" s="18">
        <v>0</v>
      </c>
      <c r="BC543" s="18">
        <v>0</v>
      </c>
      <c r="BD543" s="18">
        <v>0</v>
      </c>
      <c r="BE543" s="18">
        <v>0</v>
      </c>
      <c r="BF543" s="18">
        <v>0</v>
      </c>
      <c r="BG543" s="18">
        <v>0</v>
      </c>
      <c r="BH543" s="18">
        <v>119300</v>
      </c>
      <c r="BI543" s="18">
        <v>0</v>
      </c>
      <c r="BJ543" s="18">
        <v>0</v>
      </c>
      <c r="BK543" s="18">
        <v>0</v>
      </c>
      <c r="BL543" s="18">
        <v>0</v>
      </c>
      <c r="BM543" s="18">
        <v>0</v>
      </c>
      <c r="BN543" s="18">
        <v>198400</v>
      </c>
      <c r="BO543" s="18">
        <v>0</v>
      </c>
      <c r="BP543" s="18">
        <v>0</v>
      </c>
      <c r="BQ543" s="18">
        <v>0</v>
      </c>
      <c r="BR543" s="18"/>
      <c r="BS543" s="19">
        <f t="shared" si="9"/>
        <v>117344041.55000001</v>
      </c>
    </row>
    <row r="544" spans="1:71" ht="15.75" customHeight="1">
      <c r="A544" s="3" t="s">
        <v>1204</v>
      </c>
      <c r="B544" s="3" t="s">
        <v>1205</v>
      </c>
      <c r="C544" s="3" t="s">
        <v>1169</v>
      </c>
      <c r="D544" s="5">
        <v>4851716500</v>
      </c>
      <c r="E544" s="5">
        <v>3608663900</v>
      </c>
      <c r="F544" s="6">
        <v>8460380400</v>
      </c>
      <c r="G544" s="7">
        <v>1143660</v>
      </c>
      <c r="H544" s="7">
        <v>8459236740</v>
      </c>
      <c r="I544" s="8">
        <v>6785495</v>
      </c>
      <c r="J544" s="6">
        <v>8466022235</v>
      </c>
      <c r="K544" s="9">
        <v>2.206</v>
      </c>
      <c r="L544" s="46">
        <v>91.74</v>
      </c>
      <c r="M544" s="46"/>
      <c r="N544" s="10">
        <v>0</v>
      </c>
      <c r="O544" s="11">
        <v>0</v>
      </c>
      <c r="P544" s="8">
        <v>0</v>
      </c>
      <c r="Q544" s="12">
        <v>777676311</v>
      </c>
      <c r="R544" s="6">
        <v>9243698546</v>
      </c>
      <c r="S544" s="13">
        <v>36504012.72</v>
      </c>
      <c r="T544" s="13">
        <v>0</v>
      </c>
      <c r="U544" s="13">
        <v>0</v>
      </c>
      <c r="V544" s="14">
        <v>33370.7</v>
      </c>
      <c r="W544" s="14">
        <v>0</v>
      </c>
      <c r="X544" s="14">
        <v>36470642.019999996</v>
      </c>
      <c r="Y544" s="15">
        <v>0</v>
      </c>
      <c r="Z544" s="13">
        <v>36470642.019999996</v>
      </c>
      <c r="AA544" s="16">
        <v>0</v>
      </c>
      <c r="AB544" s="16">
        <v>0</v>
      </c>
      <c r="AC544" s="13">
        <v>1386554.78</v>
      </c>
      <c r="AD544" s="14">
        <v>114770871</v>
      </c>
      <c r="AE544" s="14">
        <v>0</v>
      </c>
      <c r="AF544" s="14">
        <v>0</v>
      </c>
      <c r="AG544" s="14">
        <v>31026757.45</v>
      </c>
      <c r="AH544" s="14">
        <v>0</v>
      </c>
      <c r="AI544" s="14">
        <v>3057757</v>
      </c>
      <c r="AJ544" s="17">
        <v>186712582.25</v>
      </c>
      <c r="AK544" s="18">
        <v>136697600</v>
      </c>
      <c r="AL544" s="18">
        <v>8907000</v>
      </c>
      <c r="AM544" s="18">
        <v>182843700</v>
      </c>
      <c r="AN544" s="18">
        <v>90819100</v>
      </c>
      <c r="AO544" s="18">
        <v>46144700</v>
      </c>
      <c r="AP544" s="18">
        <v>74911500</v>
      </c>
      <c r="AQ544" s="6">
        <v>540323600</v>
      </c>
      <c r="AR544" s="15">
        <v>3995000</v>
      </c>
      <c r="AS544" s="15">
        <v>15643695.1</v>
      </c>
      <c r="AT544" s="15">
        <v>1225000</v>
      </c>
      <c r="AU544" s="13">
        <v>20863695.1</v>
      </c>
      <c r="AV544" s="18">
        <v>8000</v>
      </c>
      <c r="AW544" s="18">
        <v>84500</v>
      </c>
      <c r="AX544" s="18">
        <v>0</v>
      </c>
      <c r="AY544" s="18">
        <v>0</v>
      </c>
      <c r="AZ544" s="18">
        <v>0</v>
      </c>
      <c r="BA544" s="18">
        <v>0</v>
      </c>
      <c r="BB544" s="18">
        <v>0</v>
      </c>
      <c r="BC544" s="18">
        <v>0</v>
      </c>
      <c r="BD544" s="18">
        <v>0</v>
      </c>
      <c r="BE544" s="18">
        <v>0</v>
      </c>
      <c r="BF544" s="18">
        <v>0</v>
      </c>
      <c r="BG544" s="18">
        <v>1143660</v>
      </c>
      <c r="BH544" s="18">
        <v>0</v>
      </c>
      <c r="BI544" s="18">
        <v>0</v>
      </c>
      <c r="BJ544" s="18">
        <v>0</v>
      </c>
      <c r="BK544" s="18">
        <v>0</v>
      </c>
      <c r="BL544" s="18">
        <v>0</v>
      </c>
      <c r="BM544" s="18">
        <v>0</v>
      </c>
      <c r="BN544" s="18">
        <v>1143660</v>
      </c>
      <c r="BO544" s="18">
        <v>0</v>
      </c>
      <c r="BP544" s="18">
        <v>0</v>
      </c>
      <c r="BQ544" s="18">
        <v>0</v>
      </c>
      <c r="BR544" s="18"/>
      <c r="BS544" s="19">
        <f t="shared" si="9"/>
        <v>51890452.55</v>
      </c>
    </row>
    <row r="545" spans="1:71" ht="15.75" customHeight="1">
      <c r="A545" s="3" t="s">
        <v>1206</v>
      </c>
      <c r="B545" s="3" t="s">
        <v>1207</v>
      </c>
      <c r="C545" s="3" t="s">
        <v>1169</v>
      </c>
      <c r="D545" s="5">
        <v>2634000</v>
      </c>
      <c r="E545" s="5">
        <v>13932700</v>
      </c>
      <c r="F545" s="6">
        <v>16566700</v>
      </c>
      <c r="G545" s="7">
        <v>0</v>
      </c>
      <c r="H545" s="7">
        <v>16566700</v>
      </c>
      <c r="I545" s="8">
        <v>0</v>
      </c>
      <c r="J545" s="6">
        <v>16566700</v>
      </c>
      <c r="K545" s="9">
        <v>22.032</v>
      </c>
      <c r="L545" s="46">
        <v>100.1</v>
      </c>
      <c r="M545" s="46"/>
      <c r="N545" s="10">
        <v>0</v>
      </c>
      <c r="O545" s="11">
        <v>0</v>
      </c>
      <c r="P545" s="8">
        <v>0</v>
      </c>
      <c r="Q545" s="12">
        <v>4929</v>
      </c>
      <c r="R545" s="6">
        <v>16571629</v>
      </c>
      <c r="S545" s="13">
        <v>65442.52</v>
      </c>
      <c r="T545" s="13">
        <v>0</v>
      </c>
      <c r="U545" s="13">
        <v>0</v>
      </c>
      <c r="V545" s="14">
        <v>0</v>
      </c>
      <c r="W545" s="14">
        <v>0</v>
      </c>
      <c r="X545" s="14">
        <v>65442.52</v>
      </c>
      <c r="Y545" s="15">
        <v>0</v>
      </c>
      <c r="Z545" s="13">
        <v>65442.52</v>
      </c>
      <c r="AA545" s="16">
        <v>0</v>
      </c>
      <c r="AB545" s="16">
        <v>0</v>
      </c>
      <c r="AC545" s="13">
        <v>2485.74</v>
      </c>
      <c r="AD545" s="14">
        <v>1753942</v>
      </c>
      <c r="AE545" s="14">
        <v>0</v>
      </c>
      <c r="AF545" s="14">
        <v>0</v>
      </c>
      <c r="AG545" s="14">
        <v>1828020.2</v>
      </c>
      <c r="AH545" s="14">
        <v>0</v>
      </c>
      <c r="AI545" s="14">
        <v>0</v>
      </c>
      <c r="AJ545" s="17">
        <v>3649890.46</v>
      </c>
      <c r="AK545" s="18">
        <v>4468900</v>
      </c>
      <c r="AL545" s="18">
        <v>0</v>
      </c>
      <c r="AM545" s="18">
        <v>2724900</v>
      </c>
      <c r="AN545" s="18">
        <v>0</v>
      </c>
      <c r="AO545" s="18">
        <v>0</v>
      </c>
      <c r="AP545" s="18">
        <v>0</v>
      </c>
      <c r="AQ545" s="6">
        <v>7193800</v>
      </c>
      <c r="AR545" s="15">
        <v>140000</v>
      </c>
      <c r="AS545" s="15">
        <v>333160.92</v>
      </c>
      <c r="AT545" s="15">
        <v>0</v>
      </c>
      <c r="AU545" s="13">
        <v>473160.92</v>
      </c>
      <c r="AV545" s="18">
        <v>12250</v>
      </c>
      <c r="AW545" s="18">
        <v>13000</v>
      </c>
      <c r="AX545" s="18">
        <v>0</v>
      </c>
      <c r="AY545" s="18">
        <v>0</v>
      </c>
      <c r="AZ545" s="18">
        <v>0</v>
      </c>
      <c r="BA545" s="18">
        <v>0</v>
      </c>
      <c r="BB545" s="18">
        <v>0</v>
      </c>
      <c r="BC545" s="18">
        <v>0</v>
      </c>
      <c r="BD545" s="18">
        <v>0</v>
      </c>
      <c r="BE545" s="18">
        <v>0</v>
      </c>
      <c r="BF545" s="18">
        <v>0</v>
      </c>
      <c r="BG545" s="18">
        <v>0</v>
      </c>
      <c r="BH545" s="18">
        <v>0</v>
      </c>
      <c r="BI545" s="18">
        <v>0</v>
      </c>
      <c r="BJ545" s="18">
        <v>0</v>
      </c>
      <c r="BK545" s="18">
        <v>0</v>
      </c>
      <c r="BL545" s="18">
        <v>0</v>
      </c>
      <c r="BM545" s="18">
        <v>0</v>
      </c>
      <c r="BN545" s="18">
        <v>0</v>
      </c>
      <c r="BO545" s="18">
        <v>0</v>
      </c>
      <c r="BP545" s="18">
        <v>0</v>
      </c>
      <c r="BQ545" s="18">
        <v>0</v>
      </c>
      <c r="BR545" s="18"/>
      <c r="BS545" s="19">
        <f t="shared" si="9"/>
        <v>2301181.12</v>
      </c>
    </row>
    <row r="546" spans="1:71" ht="15.75" customHeight="1">
      <c r="A546" s="3" t="s">
        <v>1208</v>
      </c>
      <c r="B546" s="3" t="s">
        <v>1209</v>
      </c>
      <c r="C546" s="3" t="s">
        <v>1210</v>
      </c>
      <c r="D546" s="5">
        <v>180684700</v>
      </c>
      <c r="E546" s="5">
        <v>418957600</v>
      </c>
      <c r="F546" s="6">
        <v>599642300</v>
      </c>
      <c r="G546" s="7">
        <v>0</v>
      </c>
      <c r="H546" s="7">
        <v>599642300</v>
      </c>
      <c r="I546" s="8">
        <v>0</v>
      </c>
      <c r="J546" s="6">
        <v>599642300</v>
      </c>
      <c r="K546" s="9">
        <v>3.096</v>
      </c>
      <c r="L546" s="46">
        <v>71.08</v>
      </c>
      <c r="M546" s="46"/>
      <c r="N546" s="10">
        <v>0</v>
      </c>
      <c r="O546" s="11">
        <v>0</v>
      </c>
      <c r="P546" s="8">
        <v>0</v>
      </c>
      <c r="Q546" s="12">
        <v>245622664</v>
      </c>
      <c r="R546" s="6">
        <v>845264964</v>
      </c>
      <c r="S546" s="13">
        <v>4793253.67</v>
      </c>
      <c r="T546" s="13">
        <v>0</v>
      </c>
      <c r="U546" s="13">
        <v>0</v>
      </c>
      <c r="V546" s="14">
        <v>0</v>
      </c>
      <c r="W546" s="14">
        <v>0</v>
      </c>
      <c r="X546" s="14">
        <v>4793253.67</v>
      </c>
      <c r="Y546" s="15">
        <v>0</v>
      </c>
      <c r="Z546" s="13">
        <v>4793253.67</v>
      </c>
      <c r="AA546" s="16">
        <v>379458.88</v>
      </c>
      <c r="AB546" s="16">
        <v>0</v>
      </c>
      <c r="AC546" s="13">
        <v>169053.08</v>
      </c>
      <c r="AD546" s="14">
        <v>10509852</v>
      </c>
      <c r="AE546" s="14">
        <v>0</v>
      </c>
      <c r="AF546" s="14">
        <v>0</v>
      </c>
      <c r="AG546" s="14">
        <v>2589144</v>
      </c>
      <c r="AH546" s="14">
        <v>119928</v>
      </c>
      <c r="AI546" s="14">
        <v>0</v>
      </c>
      <c r="AJ546" s="17">
        <v>18560689.63</v>
      </c>
      <c r="AK546" s="18">
        <v>13365811</v>
      </c>
      <c r="AL546" s="18">
        <v>1507189</v>
      </c>
      <c r="AM546" s="18">
        <v>28373698</v>
      </c>
      <c r="AN546" s="18">
        <v>0</v>
      </c>
      <c r="AO546" s="18">
        <v>25100</v>
      </c>
      <c r="AP546" s="18">
        <v>13143310</v>
      </c>
      <c r="AQ546" s="6">
        <v>56415108</v>
      </c>
      <c r="AR546" s="15">
        <v>627497.25</v>
      </c>
      <c r="AS546" s="15">
        <v>798179.63</v>
      </c>
      <c r="AT546" s="15">
        <v>160000</v>
      </c>
      <c r="AU546" s="13">
        <v>1585676.88</v>
      </c>
      <c r="AV546" s="18">
        <v>2250</v>
      </c>
      <c r="AW546" s="18">
        <v>29000</v>
      </c>
      <c r="AX546" s="18">
        <v>0</v>
      </c>
      <c r="AY546" s="18">
        <v>0</v>
      </c>
      <c r="AZ546" s="18">
        <v>0</v>
      </c>
      <c r="BA546" s="18">
        <v>0</v>
      </c>
      <c r="BB546" s="18">
        <v>0</v>
      </c>
      <c r="BC546" s="18">
        <v>0</v>
      </c>
      <c r="BD546" s="18">
        <v>0</v>
      </c>
      <c r="BE546" s="18">
        <v>0</v>
      </c>
      <c r="BF546" s="18">
        <v>0</v>
      </c>
      <c r="BG546" s="18">
        <v>0</v>
      </c>
      <c r="BH546" s="18">
        <v>0</v>
      </c>
      <c r="BI546" s="18">
        <v>0</v>
      </c>
      <c r="BJ546" s="18">
        <v>0</v>
      </c>
      <c r="BK546" s="18">
        <v>0</v>
      </c>
      <c r="BL546" s="18">
        <v>0</v>
      </c>
      <c r="BM546" s="18">
        <v>0</v>
      </c>
      <c r="BN546" s="18">
        <v>0</v>
      </c>
      <c r="BO546" s="18">
        <v>0</v>
      </c>
      <c r="BP546" s="18">
        <v>0</v>
      </c>
      <c r="BQ546" s="18">
        <v>0</v>
      </c>
      <c r="BR546" s="18"/>
      <c r="BS546" s="19">
        <f t="shared" si="9"/>
        <v>4174820.88</v>
      </c>
    </row>
    <row r="547" spans="1:71" ht="15.75" customHeight="1">
      <c r="A547" s="3" t="s">
        <v>1211</v>
      </c>
      <c r="B547" s="3" t="s">
        <v>1212</v>
      </c>
      <c r="C547" s="3" t="s">
        <v>1210</v>
      </c>
      <c r="D547" s="5">
        <v>73223466</v>
      </c>
      <c r="E547" s="5">
        <v>144490433</v>
      </c>
      <c r="F547" s="6">
        <v>217713899</v>
      </c>
      <c r="G547" s="7">
        <v>0</v>
      </c>
      <c r="H547" s="7">
        <v>217713899</v>
      </c>
      <c r="I547" s="8">
        <v>238847</v>
      </c>
      <c r="J547" s="6">
        <v>217952746</v>
      </c>
      <c r="K547" s="9">
        <v>3.456</v>
      </c>
      <c r="L547" s="46">
        <v>89.27000000000001</v>
      </c>
      <c r="M547" s="46"/>
      <c r="N547" s="10">
        <v>0</v>
      </c>
      <c r="O547" s="11">
        <v>0</v>
      </c>
      <c r="P547" s="8">
        <v>0</v>
      </c>
      <c r="Q547" s="12">
        <v>27189234</v>
      </c>
      <c r="R547" s="6">
        <v>245141980</v>
      </c>
      <c r="S547" s="13">
        <v>1390129.42</v>
      </c>
      <c r="T547" s="13">
        <v>0</v>
      </c>
      <c r="U547" s="13">
        <v>0</v>
      </c>
      <c r="V547" s="14">
        <v>0</v>
      </c>
      <c r="W547" s="14">
        <v>0</v>
      </c>
      <c r="X547" s="14">
        <v>1390129.42</v>
      </c>
      <c r="Y547" s="15">
        <v>0</v>
      </c>
      <c r="Z547" s="13">
        <v>1390129.42</v>
      </c>
      <c r="AA547" s="16">
        <v>0</v>
      </c>
      <c r="AB547" s="16">
        <v>0</v>
      </c>
      <c r="AC547" s="13">
        <v>49028.42</v>
      </c>
      <c r="AD547" s="14">
        <v>4159920</v>
      </c>
      <c r="AE547" s="14">
        <v>0</v>
      </c>
      <c r="AF547" s="14">
        <v>0</v>
      </c>
      <c r="AG547" s="14">
        <v>1763515.32</v>
      </c>
      <c r="AH547" s="14">
        <v>87181.1</v>
      </c>
      <c r="AI547" s="14">
        <v>81075.85</v>
      </c>
      <c r="AJ547" s="17">
        <v>7530850.109999999</v>
      </c>
      <c r="AK547" s="18">
        <v>1285200</v>
      </c>
      <c r="AL547" s="18">
        <v>0</v>
      </c>
      <c r="AM547" s="18">
        <v>14419600</v>
      </c>
      <c r="AN547" s="18">
        <v>4854500</v>
      </c>
      <c r="AO547" s="18">
        <v>1059700</v>
      </c>
      <c r="AP547" s="18">
        <v>2209100</v>
      </c>
      <c r="AQ547" s="6">
        <v>23828100</v>
      </c>
      <c r="AR547" s="15">
        <v>583200</v>
      </c>
      <c r="AS547" s="15">
        <v>744462.65</v>
      </c>
      <c r="AT547" s="15">
        <v>132000</v>
      </c>
      <c r="AU547" s="13">
        <v>1459662.65</v>
      </c>
      <c r="AV547" s="18">
        <v>5500</v>
      </c>
      <c r="AW547" s="18">
        <v>17750</v>
      </c>
      <c r="AX547" s="18">
        <v>0</v>
      </c>
      <c r="AY547" s="18">
        <v>0</v>
      </c>
      <c r="AZ547" s="18">
        <v>0</v>
      </c>
      <c r="BA547" s="18">
        <v>0</v>
      </c>
      <c r="BB547" s="18">
        <v>0</v>
      </c>
      <c r="BC547" s="18">
        <v>0</v>
      </c>
      <c r="BD547" s="18">
        <v>0</v>
      </c>
      <c r="BE547" s="18">
        <v>0</v>
      </c>
      <c r="BF547" s="18">
        <v>0</v>
      </c>
      <c r="BG547" s="18">
        <v>0</v>
      </c>
      <c r="BH547" s="18">
        <v>0</v>
      </c>
      <c r="BI547" s="18">
        <v>0</v>
      </c>
      <c r="BJ547" s="18">
        <v>0</v>
      </c>
      <c r="BK547" s="18">
        <v>0</v>
      </c>
      <c r="BL547" s="18">
        <v>0</v>
      </c>
      <c r="BM547" s="18">
        <v>0</v>
      </c>
      <c r="BN547" s="18">
        <v>0</v>
      </c>
      <c r="BO547" s="18">
        <v>0</v>
      </c>
      <c r="BP547" s="18">
        <v>0</v>
      </c>
      <c r="BQ547" s="18">
        <v>0</v>
      </c>
      <c r="BR547" s="18"/>
      <c r="BS547" s="19">
        <f t="shared" si="9"/>
        <v>3223177.9699999997</v>
      </c>
    </row>
    <row r="548" spans="1:71" ht="15.75" customHeight="1">
      <c r="A548" s="3" t="s">
        <v>1213</v>
      </c>
      <c r="B548" s="3" t="s">
        <v>1214</v>
      </c>
      <c r="C548" s="3" t="s">
        <v>1210</v>
      </c>
      <c r="D548" s="5">
        <v>63595800</v>
      </c>
      <c r="E548" s="5">
        <v>189466400</v>
      </c>
      <c r="F548" s="6">
        <v>253062200</v>
      </c>
      <c r="G548" s="7">
        <v>0</v>
      </c>
      <c r="H548" s="7">
        <v>253062200</v>
      </c>
      <c r="I548" s="8">
        <v>50</v>
      </c>
      <c r="J548" s="6">
        <v>253062250</v>
      </c>
      <c r="K548" s="9">
        <v>3.078</v>
      </c>
      <c r="L548" s="46">
        <v>109.3</v>
      </c>
      <c r="M548" s="46"/>
      <c r="N548" s="10">
        <v>0</v>
      </c>
      <c r="O548" s="11">
        <v>0</v>
      </c>
      <c r="P548" s="8">
        <v>18769087</v>
      </c>
      <c r="Q548" s="12">
        <v>0</v>
      </c>
      <c r="R548" s="6">
        <v>234293163</v>
      </c>
      <c r="S548" s="13">
        <v>1328608.91</v>
      </c>
      <c r="T548" s="13">
        <v>0</v>
      </c>
      <c r="U548" s="13">
        <v>0</v>
      </c>
      <c r="V548" s="14">
        <v>0</v>
      </c>
      <c r="W548" s="14">
        <v>0</v>
      </c>
      <c r="X548" s="14">
        <v>1328608.91</v>
      </c>
      <c r="Y548" s="15">
        <v>0</v>
      </c>
      <c r="Z548" s="13">
        <v>1328608.91</v>
      </c>
      <c r="AA548" s="16">
        <v>105179.59</v>
      </c>
      <c r="AB548" s="16">
        <v>0</v>
      </c>
      <c r="AC548" s="13">
        <v>46858.66</v>
      </c>
      <c r="AD548" s="14">
        <v>4097539</v>
      </c>
      <c r="AE548" s="14">
        <v>0</v>
      </c>
      <c r="AF548" s="14">
        <v>0</v>
      </c>
      <c r="AG548" s="14">
        <v>2208885.68</v>
      </c>
      <c r="AH548" s="14">
        <v>0</v>
      </c>
      <c r="AI548" s="14">
        <v>0</v>
      </c>
      <c r="AJ548" s="17">
        <v>7787071.84</v>
      </c>
      <c r="AK548" s="18">
        <v>26982600</v>
      </c>
      <c r="AL548" s="18">
        <v>122400</v>
      </c>
      <c r="AM548" s="18">
        <v>23824900</v>
      </c>
      <c r="AN548" s="18">
        <v>8478800</v>
      </c>
      <c r="AO548" s="18">
        <v>990600</v>
      </c>
      <c r="AP548" s="18">
        <v>5559100</v>
      </c>
      <c r="AQ548" s="6">
        <v>65958400</v>
      </c>
      <c r="AR548" s="15">
        <v>400000</v>
      </c>
      <c r="AS548" s="15">
        <v>1127525.99</v>
      </c>
      <c r="AT548" s="15">
        <v>155000</v>
      </c>
      <c r="AU548" s="13">
        <v>1682525.99</v>
      </c>
      <c r="AV548" s="18">
        <v>1750</v>
      </c>
      <c r="AW548" s="18">
        <v>14000</v>
      </c>
      <c r="AX548" s="18">
        <v>0</v>
      </c>
      <c r="AY548" s="18">
        <v>0</v>
      </c>
      <c r="AZ548" s="18">
        <v>0</v>
      </c>
      <c r="BA548" s="18">
        <v>0</v>
      </c>
      <c r="BB548" s="18">
        <v>0</v>
      </c>
      <c r="BC548" s="18">
        <v>0</v>
      </c>
      <c r="BD548" s="18">
        <v>0</v>
      </c>
      <c r="BE548" s="18">
        <v>0</v>
      </c>
      <c r="BF548" s="18">
        <v>0</v>
      </c>
      <c r="BG548" s="18">
        <v>0</v>
      </c>
      <c r="BH548" s="18">
        <v>0</v>
      </c>
      <c r="BI548" s="18">
        <v>0</v>
      </c>
      <c r="BJ548" s="18">
        <v>0</v>
      </c>
      <c r="BK548" s="18">
        <v>0</v>
      </c>
      <c r="BL548" s="18">
        <v>0</v>
      </c>
      <c r="BM548" s="18">
        <v>0</v>
      </c>
      <c r="BN548" s="18">
        <v>0</v>
      </c>
      <c r="BO548" s="18">
        <v>0</v>
      </c>
      <c r="BP548" s="18">
        <v>0</v>
      </c>
      <c r="BQ548" s="18">
        <v>0</v>
      </c>
      <c r="BR548" s="18"/>
      <c r="BS548" s="19">
        <f t="shared" si="9"/>
        <v>3891411.67</v>
      </c>
    </row>
    <row r="549" spans="1:71" ht="15.75" customHeight="1">
      <c r="A549" s="3" t="s">
        <v>1215</v>
      </c>
      <c r="B549" s="3" t="s">
        <v>1216</v>
      </c>
      <c r="C549" s="3" t="s">
        <v>1210</v>
      </c>
      <c r="D549" s="5">
        <v>240788100</v>
      </c>
      <c r="E549" s="5">
        <v>463366500</v>
      </c>
      <c r="F549" s="6">
        <v>704154600</v>
      </c>
      <c r="G549" s="7">
        <v>0</v>
      </c>
      <c r="H549" s="7">
        <v>704154600</v>
      </c>
      <c r="I549" s="8">
        <v>2218203</v>
      </c>
      <c r="J549" s="6">
        <v>706372803</v>
      </c>
      <c r="K549" s="9">
        <v>2.8819999999999997</v>
      </c>
      <c r="L549" s="46">
        <v>82.21000000000001</v>
      </c>
      <c r="M549" s="46"/>
      <c r="N549" s="10">
        <v>0</v>
      </c>
      <c r="O549" s="11">
        <v>0</v>
      </c>
      <c r="P549" s="8">
        <v>0</v>
      </c>
      <c r="Q549" s="12">
        <v>153633462</v>
      </c>
      <c r="R549" s="6">
        <v>860006265</v>
      </c>
      <c r="S549" s="13">
        <v>4876847.33</v>
      </c>
      <c r="T549" s="13">
        <v>0</v>
      </c>
      <c r="U549" s="13">
        <v>0</v>
      </c>
      <c r="V549" s="14">
        <v>426.36</v>
      </c>
      <c r="W549" s="14">
        <v>0</v>
      </c>
      <c r="X549" s="14">
        <v>4876420.97</v>
      </c>
      <c r="Y549" s="15">
        <v>0</v>
      </c>
      <c r="Z549" s="13">
        <v>4876420.97</v>
      </c>
      <c r="AA549" s="16">
        <v>386076.59</v>
      </c>
      <c r="AB549" s="16">
        <v>0</v>
      </c>
      <c r="AC549" s="13">
        <v>172001.34</v>
      </c>
      <c r="AD549" s="14">
        <v>6328961</v>
      </c>
      <c r="AE549" s="14">
        <v>6660280</v>
      </c>
      <c r="AF549" s="14">
        <v>0</v>
      </c>
      <c r="AG549" s="14">
        <v>1759766.47</v>
      </c>
      <c r="AH549" s="14">
        <v>168997.1</v>
      </c>
      <c r="AI549" s="14">
        <v>0</v>
      </c>
      <c r="AJ549" s="17">
        <v>20352503.47</v>
      </c>
      <c r="AK549" s="18">
        <v>25057309</v>
      </c>
      <c r="AL549" s="18">
        <v>31801300</v>
      </c>
      <c r="AM549" s="18">
        <v>19881394</v>
      </c>
      <c r="AN549" s="18">
        <v>12282630</v>
      </c>
      <c r="AO549" s="18">
        <v>490600</v>
      </c>
      <c r="AP549" s="18">
        <v>10762900</v>
      </c>
      <c r="AQ549" s="6">
        <v>100276133</v>
      </c>
      <c r="AR549" s="15">
        <v>400000</v>
      </c>
      <c r="AS549" s="15">
        <v>3496359.42</v>
      </c>
      <c r="AT549" s="15">
        <v>255000</v>
      </c>
      <c r="AU549" s="13">
        <v>4151359.42</v>
      </c>
      <c r="AV549" s="18">
        <v>5250</v>
      </c>
      <c r="AW549" s="18">
        <v>31000</v>
      </c>
      <c r="AX549" s="18">
        <v>0</v>
      </c>
      <c r="AY549" s="18">
        <v>0</v>
      </c>
      <c r="AZ549" s="18">
        <v>0</v>
      </c>
      <c r="BA549" s="18">
        <v>0</v>
      </c>
      <c r="BB549" s="18">
        <v>0</v>
      </c>
      <c r="BC549" s="18">
        <v>0</v>
      </c>
      <c r="BD549" s="18">
        <v>0</v>
      </c>
      <c r="BE549" s="18">
        <v>0</v>
      </c>
      <c r="BF549" s="18">
        <v>0</v>
      </c>
      <c r="BG549" s="18">
        <v>0</v>
      </c>
      <c r="BH549" s="18">
        <v>0</v>
      </c>
      <c r="BI549" s="18">
        <v>0</v>
      </c>
      <c r="BJ549" s="18">
        <v>0</v>
      </c>
      <c r="BK549" s="18">
        <v>0</v>
      </c>
      <c r="BL549" s="18">
        <v>0</v>
      </c>
      <c r="BM549" s="18">
        <v>0</v>
      </c>
      <c r="BN549" s="18">
        <v>0</v>
      </c>
      <c r="BO549" s="18">
        <v>0</v>
      </c>
      <c r="BP549" s="18">
        <v>0</v>
      </c>
      <c r="BQ549" s="18">
        <v>0</v>
      </c>
      <c r="BR549" s="18"/>
      <c r="BS549" s="19">
        <f t="shared" si="9"/>
        <v>5911125.89</v>
      </c>
    </row>
    <row r="550" spans="1:71" ht="15.75" customHeight="1">
      <c r="A550" s="3" t="s">
        <v>1217</v>
      </c>
      <c r="B550" s="3" t="s">
        <v>578</v>
      </c>
      <c r="C550" s="3" t="s">
        <v>1210</v>
      </c>
      <c r="D550" s="5">
        <v>126423295</v>
      </c>
      <c r="E550" s="5">
        <v>286425117</v>
      </c>
      <c r="F550" s="6">
        <v>412848412</v>
      </c>
      <c r="G550" s="7">
        <v>0</v>
      </c>
      <c r="H550" s="7">
        <v>412848412</v>
      </c>
      <c r="I550" s="8">
        <v>379660</v>
      </c>
      <c r="J550" s="6">
        <v>413228072</v>
      </c>
      <c r="K550" s="9">
        <v>3.174</v>
      </c>
      <c r="L550" s="46">
        <v>84.02</v>
      </c>
      <c r="M550" s="46"/>
      <c r="N550" s="10">
        <v>0</v>
      </c>
      <c r="O550" s="11">
        <v>0</v>
      </c>
      <c r="P550" s="8">
        <v>0</v>
      </c>
      <c r="Q550" s="12">
        <v>80843789</v>
      </c>
      <c r="R550" s="6">
        <v>494071861</v>
      </c>
      <c r="S550" s="13">
        <v>2801738.93</v>
      </c>
      <c r="T550" s="13">
        <v>0</v>
      </c>
      <c r="U550" s="13">
        <v>0</v>
      </c>
      <c r="V550" s="14">
        <v>140.2</v>
      </c>
      <c r="W550" s="14">
        <v>0</v>
      </c>
      <c r="X550" s="14">
        <v>2801598.73</v>
      </c>
      <c r="Y550" s="15">
        <v>0</v>
      </c>
      <c r="Z550" s="13">
        <v>2801598.73</v>
      </c>
      <c r="AA550" s="16">
        <v>221800.22</v>
      </c>
      <c r="AB550" s="16">
        <v>0</v>
      </c>
      <c r="AC550" s="13">
        <v>98814.42</v>
      </c>
      <c r="AD550" s="14">
        <v>4053000</v>
      </c>
      <c r="AE550" s="14">
        <v>4569011</v>
      </c>
      <c r="AF550" s="14">
        <v>0</v>
      </c>
      <c r="AG550" s="14">
        <v>1358483.06</v>
      </c>
      <c r="AH550" s="14">
        <v>10330.7</v>
      </c>
      <c r="AI550" s="14">
        <v>0</v>
      </c>
      <c r="AJ550" s="17">
        <v>13113038.13</v>
      </c>
      <c r="AK550" s="18">
        <v>17674800</v>
      </c>
      <c r="AL550" s="18">
        <v>556400</v>
      </c>
      <c r="AM550" s="18">
        <v>12608820</v>
      </c>
      <c r="AN550" s="18">
        <v>4082200</v>
      </c>
      <c r="AO550" s="18">
        <v>282900</v>
      </c>
      <c r="AP550" s="18">
        <v>7094000</v>
      </c>
      <c r="AQ550" s="6">
        <v>42299120</v>
      </c>
      <c r="AR550" s="15">
        <v>370000</v>
      </c>
      <c r="AS550" s="15">
        <v>734060.62</v>
      </c>
      <c r="AT550" s="15">
        <v>250000</v>
      </c>
      <c r="AU550" s="13">
        <v>1354060.62</v>
      </c>
      <c r="AV550" s="18">
        <v>2500</v>
      </c>
      <c r="AW550" s="18">
        <v>17000</v>
      </c>
      <c r="AX550" s="18">
        <v>0</v>
      </c>
      <c r="AY550" s="18">
        <v>0</v>
      </c>
      <c r="AZ550" s="18">
        <v>0</v>
      </c>
      <c r="BA550" s="18">
        <v>0</v>
      </c>
      <c r="BB550" s="18">
        <v>0</v>
      </c>
      <c r="BC550" s="18">
        <v>0</v>
      </c>
      <c r="BD550" s="18">
        <v>0</v>
      </c>
      <c r="BE550" s="18">
        <v>0</v>
      </c>
      <c r="BF550" s="18">
        <v>0</v>
      </c>
      <c r="BG550" s="18">
        <v>0</v>
      </c>
      <c r="BH550" s="18">
        <v>0</v>
      </c>
      <c r="BI550" s="18">
        <v>0</v>
      </c>
      <c r="BJ550" s="18">
        <v>0</v>
      </c>
      <c r="BK550" s="18">
        <v>0</v>
      </c>
      <c r="BL550" s="18">
        <v>0</v>
      </c>
      <c r="BM550" s="18">
        <v>0</v>
      </c>
      <c r="BN550" s="18">
        <v>0</v>
      </c>
      <c r="BO550" s="18">
        <v>0</v>
      </c>
      <c r="BP550" s="18">
        <v>0</v>
      </c>
      <c r="BQ550" s="18">
        <v>0</v>
      </c>
      <c r="BR550" s="18"/>
      <c r="BS550" s="19">
        <f t="shared" si="9"/>
        <v>2712543.68</v>
      </c>
    </row>
    <row r="551" spans="1:71" ht="15.75" customHeight="1">
      <c r="A551" s="3" t="s">
        <v>1218</v>
      </c>
      <c r="B551" s="3" t="s">
        <v>1219</v>
      </c>
      <c r="C551" s="3" t="s">
        <v>1210</v>
      </c>
      <c r="D551" s="5">
        <v>84020100</v>
      </c>
      <c r="E551" s="5">
        <v>205354278</v>
      </c>
      <c r="F551" s="6">
        <v>289374378</v>
      </c>
      <c r="G551" s="7">
        <v>0</v>
      </c>
      <c r="H551" s="7">
        <v>289374378</v>
      </c>
      <c r="I551" s="8">
        <v>608907</v>
      </c>
      <c r="J551" s="6">
        <v>289983285</v>
      </c>
      <c r="K551" s="9">
        <v>2.702</v>
      </c>
      <c r="L551" s="46">
        <v>87.44</v>
      </c>
      <c r="M551" s="46"/>
      <c r="N551" s="10">
        <v>0</v>
      </c>
      <c r="O551" s="11">
        <v>0</v>
      </c>
      <c r="P551" s="8">
        <v>0</v>
      </c>
      <c r="Q551" s="12">
        <v>42896615</v>
      </c>
      <c r="R551" s="6">
        <v>332879900</v>
      </c>
      <c r="S551" s="13">
        <v>1887665.84</v>
      </c>
      <c r="T551" s="13">
        <v>0</v>
      </c>
      <c r="U551" s="13">
        <v>0</v>
      </c>
      <c r="V551" s="14">
        <v>5841.28</v>
      </c>
      <c r="W551" s="14">
        <v>0</v>
      </c>
      <c r="X551" s="14">
        <v>1881824.56</v>
      </c>
      <c r="Y551" s="15">
        <v>0</v>
      </c>
      <c r="Z551" s="13">
        <v>1881824.56</v>
      </c>
      <c r="AA551" s="16">
        <v>149437.44</v>
      </c>
      <c r="AB551" s="16">
        <v>0</v>
      </c>
      <c r="AC551" s="13">
        <v>66576.01</v>
      </c>
      <c r="AD551" s="14">
        <v>2314460</v>
      </c>
      <c r="AE551" s="14">
        <v>2425635</v>
      </c>
      <c r="AF551" s="14">
        <v>0</v>
      </c>
      <c r="AG551" s="14">
        <v>936717</v>
      </c>
      <c r="AH551" s="14">
        <v>57997</v>
      </c>
      <c r="AI551" s="14">
        <v>0</v>
      </c>
      <c r="AJ551" s="17">
        <v>7832647.01</v>
      </c>
      <c r="AK551" s="18">
        <v>1230100</v>
      </c>
      <c r="AL551" s="18">
        <v>888700</v>
      </c>
      <c r="AM551" s="18">
        <v>14469920</v>
      </c>
      <c r="AN551" s="18">
        <v>4248900</v>
      </c>
      <c r="AO551" s="18">
        <v>325600</v>
      </c>
      <c r="AP551" s="18">
        <v>13723700</v>
      </c>
      <c r="AQ551" s="6">
        <v>34886920</v>
      </c>
      <c r="AR551" s="15">
        <v>502000</v>
      </c>
      <c r="AS551" s="15">
        <v>301410</v>
      </c>
      <c r="AT551" s="15">
        <v>130000</v>
      </c>
      <c r="AU551" s="13">
        <v>933410</v>
      </c>
      <c r="AV551" s="18">
        <v>1750</v>
      </c>
      <c r="AW551" s="18">
        <v>11250</v>
      </c>
      <c r="AX551" s="18">
        <v>0</v>
      </c>
      <c r="AY551" s="18">
        <v>0</v>
      </c>
      <c r="AZ551" s="18">
        <v>0</v>
      </c>
      <c r="BA551" s="18">
        <v>0</v>
      </c>
      <c r="BB551" s="18">
        <v>0</v>
      </c>
      <c r="BC551" s="18">
        <v>0</v>
      </c>
      <c r="BD551" s="18">
        <v>0</v>
      </c>
      <c r="BE551" s="18">
        <v>0</v>
      </c>
      <c r="BF551" s="18">
        <v>0</v>
      </c>
      <c r="BG551" s="18">
        <v>0</v>
      </c>
      <c r="BH551" s="18">
        <v>0</v>
      </c>
      <c r="BI551" s="18">
        <v>0</v>
      </c>
      <c r="BJ551" s="18">
        <v>0</v>
      </c>
      <c r="BK551" s="18">
        <v>0</v>
      </c>
      <c r="BL551" s="18">
        <v>0</v>
      </c>
      <c r="BM551" s="18">
        <v>0</v>
      </c>
      <c r="BN551" s="18">
        <v>0</v>
      </c>
      <c r="BO551" s="18">
        <v>0</v>
      </c>
      <c r="BP551" s="18">
        <v>0</v>
      </c>
      <c r="BQ551" s="18">
        <v>0</v>
      </c>
      <c r="BR551" s="18"/>
      <c r="BS551" s="19">
        <f t="shared" si="9"/>
        <v>1870127</v>
      </c>
    </row>
    <row r="552" spans="1:71" ht="15.75" customHeight="1">
      <c r="A552" s="3" t="s">
        <v>1220</v>
      </c>
      <c r="B552" s="3" t="s">
        <v>507</v>
      </c>
      <c r="C552" s="3" t="s">
        <v>1210</v>
      </c>
      <c r="D552" s="5">
        <v>122834700</v>
      </c>
      <c r="E552" s="5">
        <v>469404690</v>
      </c>
      <c r="F552" s="6">
        <v>592239390</v>
      </c>
      <c r="G552" s="7">
        <v>0</v>
      </c>
      <c r="H552" s="7">
        <v>592239390</v>
      </c>
      <c r="I552" s="8">
        <v>621930</v>
      </c>
      <c r="J552" s="6">
        <v>592861320</v>
      </c>
      <c r="K552" s="9">
        <v>3.601</v>
      </c>
      <c r="L552" s="46">
        <v>71.23</v>
      </c>
      <c r="M552" s="46"/>
      <c r="N552" s="10">
        <v>0</v>
      </c>
      <c r="O552" s="11">
        <v>0</v>
      </c>
      <c r="P552" s="8">
        <v>0</v>
      </c>
      <c r="Q552" s="12">
        <v>240295565</v>
      </c>
      <c r="R552" s="6">
        <v>833156885</v>
      </c>
      <c r="S552" s="13">
        <v>4724592.25</v>
      </c>
      <c r="T552" s="13">
        <v>0</v>
      </c>
      <c r="U552" s="13">
        <v>0</v>
      </c>
      <c r="V552" s="14">
        <v>5483.43</v>
      </c>
      <c r="W552" s="14">
        <v>0</v>
      </c>
      <c r="X552" s="14">
        <v>4719108.82</v>
      </c>
      <c r="Y552" s="15">
        <v>0</v>
      </c>
      <c r="Z552" s="13">
        <v>4719108.82</v>
      </c>
      <c r="AA552" s="16">
        <v>374023.29</v>
      </c>
      <c r="AB552" s="16">
        <v>0</v>
      </c>
      <c r="AC552" s="13">
        <v>166631.46</v>
      </c>
      <c r="AD552" s="14">
        <v>11841810</v>
      </c>
      <c r="AE552" s="14">
        <v>0</v>
      </c>
      <c r="AF552" s="14">
        <v>0</v>
      </c>
      <c r="AG552" s="14">
        <v>4006781.13</v>
      </c>
      <c r="AH552" s="14">
        <v>237145</v>
      </c>
      <c r="AI552" s="14">
        <v>0</v>
      </c>
      <c r="AJ552" s="17">
        <v>21345499.7</v>
      </c>
      <c r="AK552" s="18">
        <v>1146100</v>
      </c>
      <c r="AL552" s="18">
        <v>0</v>
      </c>
      <c r="AM552" s="18">
        <v>7910060</v>
      </c>
      <c r="AN552" s="18">
        <v>3367100</v>
      </c>
      <c r="AO552" s="18">
        <v>956800</v>
      </c>
      <c r="AP552" s="18">
        <v>5245800</v>
      </c>
      <c r="AQ552" s="6">
        <v>18625860</v>
      </c>
      <c r="AR552" s="15">
        <v>620000</v>
      </c>
      <c r="AS552" s="15">
        <v>2110324.55</v>
      </c>
      <c r="AT552" s="15">
        <v>235000</v>
      </c>
      <c r="AU552" s="13">
        <v>2965324.55</v>
      </c>
      <c r="AV552" s="18">
        <v>3500</v>
      </c>
      <c r="AW552" s="18">
        <v>20000</v>
      </c>
      <c r="AX552" s="18">
        <v>0</v>
      </c>
      <c r="AY552" s="18">
        <v>0</v>
      </c>
      <c r="AZ552" s="18">
        <v>0</v>
      </c>
      <c r="BA552" s="18">
        <v>0</v>
      </c>
      <c r="BB552" s="18">
        <v>0</v>
      </c>
      <c r="BC552" s="18">
        <v>0</v>
      </c>
      <c r="BD552" s="18">
        <v>0</v>
      </c>
      <c r="BE552" s="18">
        <v>0</v>
      </c>
      <c r="BF552" s="18">
        <v>0</v>
      </c>
      <c r="BG552" s="18">
        <v>0</v>
      </c>
      <c r="BH552" s="18">
        <v>0</v>
      </c>
      <c r="BI552" s="18">
        <v>0</v>
      </c>
      <c r="BJ552" s="18">
        <v>0</v>
      </c>
      <c r="BK552" s="18">
        <v>0</v>
      </c>
      <c r="BL552" s="18">
        <v>0</v>
      </c>
      <c r="BM552" s="18">
        <v>0</v>
      </c>
      <c r="BN552" s="18">
        <v>0</v>
      </c>
      <c r="BO552" s="18">
        <v>0</v>
      </c>
      <c r="BP552" s="18">
        <v>0</v>
      </c>
      <c r="BQ552" s="18">
        <v>0</v>
      </c>
      <c r="BR552" s="18"/>
      <c r="BS552" s="19">
        <f t="shared" si="9"/>
        <v>6972105.68</v>
      </c>
    </row>
    <row r="553" spans="1:71" ht="15.75" customHeight="1">
      <c r="A553" s="3" t="s">
        <v>1221</v>
      </c>
      <c r="B553" s="3" t="s">
        <v>1222</v>
      </c>
      <c r="C553" s="3" t="s">
        <v>1210</v>
      </c>
      <c r="D553" s="5">
        <v>392211100</v>
      </c>
      <c r="E553" s="5">
        <v>634644500</v>
      </c>
      <c r="F553" s="6">
        <v>1026855600</v>
      </c>
      <c r="G553" s="7">
        <v>15200</v>
      </c>
      <c r="H553" s="7">
        <v>1026840400</v>
      </c>
      <c r="I553" s="8">
        <v>100</v>
      </c>
      <c r="J553" s="6">
        <v>1026840500</v>
      </c>
      <c r="K553" s="9">
        <v>3.374</v>
      </c>
      <c r="L553" s="46">
        <v>89.47</v>
      </c>
      <c r="M553" s="46"/>
      <c r="N553" s="10">
        <v>0</v>
      </c>
      <c r="O553" s="11">
        <v>0</v>
      </c>
      <c r="P553" s="8">
        <v>0</v>
      </c>
      <c r="Q553" s="12">
        <v>127621914</v>
      </c>
      <c r="R553" s="6">
        <v>1154462414</v>
      </c>
      <c r="S553" s="13">
        <v>6546623.17</v>
      </c>
      <c r="T553" s="13">
        <v>0</v>
      </c>
      <c r="U553" s="13">
        <v>0</v>
      </c>
      <c r="V553" s="14">
        <v>3283.17</v>
      </c>
      <c r="W553" s="14">
        <v>0</v>
      </c>
      <c r="X553" s="14">
        <v>6543340</v>
      </c>
      <c r="Y553" s="15">
        <v>0</v>
      </c>
      <c r="Z553" s="13">
        <v>6543340</v>
      </c>
      <c r="AA553" s="16">
        <v>0</v>
      </c>
      <c r="AB553" s="16">
        <v>0</v>
      </c>
      <c r="AC553" s="13">
        <v>230892.6</v>
      </c>
      <c r="AD553" s="14">
        <v>20411809</v>
      </c>
      <c r="AE553" s="14">
        <v>0</v>
      </c>
      <c r="AF553" s="14">
        <v>0</v>
      </c>
      <c r="AG553" s="14">
        <v>7076525.32</v>
      </c>
      <c r="AH553" s="14">
        <v>0</v>
      </c>
      <c r="AI553" s="14">
        <v>381582.08</v>
      </c>
      <c r="AJ553" s="17">
        <v>34644149</v>
      </c>
      <c r="AK553" s="18">
        <v>26824400</v>
      </c>
      <c r="AL553" s="18">
        <v>42018000</v>
      </c>
      <c r="AM553" s="18">
        <v>17593900</v>
      </c>
      <c r="AN553" s="18">
        <v>46150600</v>
      </c>
      <c r="AO553" s="18">
        <v>195000</v>
      </c>
      <c r="AP553" s="18">
        <v>26233400</v>
      </c>
      <c r="AQ553" s="6">
        <v>159015300</v>
      </c>
      <c r="AR553" s="15">
        <v>2433300</v>
      </c>
      <c r="AS553" s="15">
        <v>1439147.47</v>
      </c>
      <c r="AT553" s="15">
        <v>240000</v>
      </c>
      <c r="AU553" s="13">
        <v>4112447.4699999997</v>
      </c>
      <c r="AV553" s="18">
        <v>10250</v>
      </c>
      <c r="AW553" s="18">
        <v>35750</v>
      </c>
      <c r="AX553" s="18">
        <v>0</v>
      </c>
      <c r="AY553" s="18">
        <v>15200</v>
      </c>
      <c r="AZ553" s="18">
        <v>0</v>
      </c>
      <c r="BA553" s="18">
        <v>0</v>
      </c>
      <c r="BB553" s="18">
        <v>0</v>
      </c>
      <c r="BC553" s="18">
        <v>0</v>
      </c>
      <c r="BD553" s="18">
        <v>0</v>
      </c>
      <c r="BE553" s="18">
        <v>0</v>
      </c>
      <c r="BF553" s="18">
        <v>0</v>
      </c>
      <c r="BG553" s="18">
        <v>0</v>
      </c>
      <c r="BH553" s="18">
        <v>0</v>
      </c>
      <c r="BI553" s="18">
        <v>0</v>
      </c>
      <c r="BJ553" s="18">
        <v>0</v>
      </c>
      <c r="BK553" s="18">
        <v>0</v>
      </c>
      <c r="BL553" s="18">
        <v>0</v>
      </c>
      <c r="BM553" s="18">
        <v>0</v>
      </c>
      <c r="BN553" s="18">
        <v>15200</v>
      </c>
      <c r="BO553" s="18">
        <v>0</v>
      </c>
      <c r="BP553" s="18">
        <v>0</v>
      </c>
      <c r="BQ553" s="18">
        <v>0</v>
      </c>
      <c r="BR553" s="18"/>
      <c r="BS553" s="19">
        <f t="shared" si="9"/>
        <v>11188972.79</v>
      </c>
    </row>
    <row r="554" spans="1:71" ht="15.75" customHeight="1">
      <c r="A554" s="3" t="s">
        <v>1223</v>
      </c>
      <c r="B554" s="3" t="s">
        <v>1224</v>
      </c>
      <c r="C554" s="3" t="s">
        <v>1210</v>
      </c>
      <c r="D554" s="5">
        <v>42877800</v>
      </c>
      <c r="E554" s="5">
        <v>113081000</v>
      </c>
      <c r="F554" s="6">
        <v>155958800</v>
      </c>
      <c r="G554" s="7">
        <v>0</v>
      </c>
      <c r="H554" s="7">
        <v>155958800</v>
      </c>
      <c r="I554" s="8">
        <v>535064</v>
      </c>
      <c r="J554" s="6">
        <v>156493864</v>
      </c>
      <c r="K554" s="9">
        <v>3.5069999999999997</v>
      </c>
      <c r="L554" s="46">
        <v>70.25</v>
      </c>
      <c r="M554" s="46"/>
      <c r="N554" s="10">
        <v>0</v>
      </c>
      <c r="O554" s="11">
        <v>0</v>
      </c>
      <c r="P554" s="8">
        <v>0</v>
      </c>
      <c r="Q554" s="12">
        <v>66385722</v>
      </c>
      <c r="R554" s="6">
        <v>222879586</v>
      </c>
      <c r="S554" s="13">
        <v>1263885.81</v>
      </c>
      <c r="T554" s="13">
        <v>0</v>
      </c>
      <c r="U554" s="13">
        <v>0</v>
      </c>
      <c r="V554" s="14">
        <v>6752.06</v>
      </c>
      <c r="W554" s="14">
        <v>0</v>
      </c>
      <c r="X554" s="14">
        <v>1257133.75</v>
      </c>
      <c r="Y554" s="15">
        <v>0</v>
      </c>
      <c r="Z554" s="13">
        <v>1257133.75</v>
      </c>
      <c r="AA554" s="16">
        <v>100055.77</v>
      </c>
      <c r="AB554" s="16">
        <v>0</v>
      </c>
      <c r="AC554" s="13">
        <v>44575.94</v>
      </c>
      <c r="AD554" s="14">
        <v>1430954</v>
      </c>
      <c r="AE554" s="14">
        <v>1748377</v>
      </c>
      <c r="AF554" s="14">
        <v>0</v>
      </c>
      <c r="AG554" s="14">
        <v>875023.17</v>
      </c>
      <c r="AH554" s="14">
        <v>31298.77</v>
      </c>
      <c r="AI554" s="14">
        <v>0</v>
      </c>
      <c r="AJ554" s="17">
        <v>5487418.399999999</v>
      </c>
      <c r="AK554" s="18">
        <v>0</v>
      </c>
      <c r="AL554" s="18">
        <v>0</v>
      </c>
      <c r="AM554" s="18">
        <v>58307000</v>
      </c>
      <c r="AN554" s="18">
        <v>295100</v>
      </c>
      <c r="AO554" s="18">
        <v>79600</v>
      </c>
      <c r="AP554" s="18">
        <v>16235200</v>
      </c>
      <c r="AQ554" s="6">
        <v>74916900</v>
      </c>
      <c r="AR554" s="15">
        <v>200000</v>
      </c>
      <c r="AS554" s="15">
        <v>349666.73</v>
      </c>
      <c r="AT554" s="15">
        <v>125000</v>
      </c>
      <c r="AU554" s="13">
        <v>674666.73</v>
      </c>
      <c r="AV554" s="18">
        <v>1750</v>
      </c>
      <c r="AW554" s="18">
        <v>9000</v>
      </c>
      <c r="AX554" s="18">
        <v>0</v>
      </c>
      <c r="AY554" s="18">
        <v>0</v>
      </c>
      <c r="AZ554" s="18">
        <v>0</v>
      </c>
      <c r="BA554" s="18">
        <v>0</v>
      </c>
      <c r="BB554" s="18">
        <v>0</v>
      </c>
      <c r="BC554" s="18">
        <v>0</v>
      </c>
      <c r="BD554" s="18">
        <v>0</v>
      </c>
      <c r="BE554" s="18">
        <v>0</v>
      </c>
      <c r="BF554" s="18">
        <v>0</v>
      </c>
      <c r="BG554" s="18">
        <v>0</v>
      </c>
      <c r="BH554" s="18">
        <v>0</v>
      </c>
      <c r="BI554" s="18">
        <v>0</v>
      </c>
      <c r="BJ554" s="18">
        <v>0</v>
      </c>
      <c r="BK554" s="18">
        <v>0</v>
      </c>
      <c r="BL554" s="18">
        <v>0</v>
      </c>
      <c r="BM554" s="18">
        <v>0</v>
      </c>
      <c r="BN554" s="18">
        <v>0</v>
      </c>
      <c r="BO554" s="18">
        <v>0</v>
      </c>
      <c r="BP554" s="18">
        <v>0</v>
      </c>
      <c r="BQ554" s="18">
        <v>0</v>
      </c>
      <c r="BR554" s="18"/>
      <c r="BS554" s="19">
        <f t="shared" si="9"/>
        <v>1549689.9</v>
      </c>
    </row>
    <row r="555" spans="1:71" ht="15.75" customHeight="1">
      <c r="A555" s="3" t="s">
        <v>1225</v>
      </c>
      <c r="B555" s="3" t="s">
        <v>1226</v>
      </c>
      <c r="C555" s="3" t="s">
        <v>1210</v>
      </c>
      <c r="D555" s="5">
        <v>88180400</v>
      </c>
      <c r="E555" s="5">
        <v>383118200</v>
      </c>
      <c r="F555" s="6">
        <v>471298600</v>
      </c>
      <c r="G555" s="7">
        <v>0</v>
      </c>
      <c r="H555" s="7">
        <v>471298600</v>
      </c>
      <c r="I555" s="8">
        <v>282806</v>
      </c>
      <c r="J555" s="6">
        <v>471581406</v>
      </c>
      <c r="K555" s="9">
        <v>2.577</v>
      </c>
      <c r="L555" s="46">
        <v>69.52000000000001</v>
      </c>
      <c r="M555" s="46"/>
      <c r="N555" s="10">
        <v>0</v>
      </c>
      <c r="O555" s="11">
        <v>0</v>
      </c>
      <c r="P555" s="8">
        <v>0</v>
      </c>
      <c r="Q555" s="12">
        <v>209598541</v>
      </c>
      <c r="R555" s="6">
        <v>681179947</v>
      </c>
      <c r="S555" s="13">
        <v>3862774.89</v>
      </c>
      <c r="T555" s="13">
        <v>0</v>
      </c>
      <c r="U555" s="13">
        <v>0</v>
      </c>
      <c r="V555" s="14">
        <v>119.85</v>
      </c>
      <c r="W555" s="14">
        <v>0</v>
      </c>
      <c r="X555" s="14">
        <v>3862655.04</v>
      </c>
      <c r="Y555" s="15">
        <v>0</v>
      </c>
      <c r="Z555" s="13">
        <v>3862655.04</v>
      </c>
      <c r="AA555" s="16">
        <v>305797.35</v>
      </c>
      <c r="AB555" s="16">
        <v>0</v>
      </c>
      <c r="AC555" s="13">
        <v>136236.06</v>
      </c>
      <c r="AD555" s="14">
        <v>6380652</v>
      </c>
      <c r="AE555" s="14">
        <v>0</v>
      </c>
      <c r="AF555" s="14">
        <v>0</v>
      </c>
      <c r="AG555" s="14">
        <v>1465347.13</v>
      </c>
      <c r="AH555" s="14">
        <v>0</v>
      </c>
      <c r="AI555" s="14">
        <v>0</v>
      </c>
      <c r="AJ555" s="17">
        <v>12150687.579999998</v>
      </c>
      <c r="AK555" s="18">
        <v>5202900</v>
      </c>
      <c r="AL555" s="18">
        <v>0</v>
      </c>
      <c r="AM555" s="18">
        <v>21556400</v>
      </c>
      <c r="AN555" s="18">
        <v>3871100</v>
      </c>
      <c r="AO555" s="18">
        <v>198500</v>
      </c>
      <c r="AP555" s="18">
        <v>5419900</v>
      </c>
      <c r="AQ555" s="6">
        <v>36248800</v>
      </c>
      <c r="AR555" s="15">
        <v>885000</v>
      </c>
      <c r="AS555" s="15">
        <v>831043.44</v>
      </c>
      <c r="AT555" s="15">
        <v>115000</v>
      </c>
      <c r="AU555" s="13">
        <v>1831043.44</v>
      </c>
      <c r="AV555" s="18">
        <v>6500</v>
      </c>
      <c r="AW555" s="18">
        <v>17500</v>
      </c>
      <c r="AX555" s="18">
        <v>0</v>
      </c>
      <c r="AY555" s="18">
        <v>0</v>
      </c>
      <c r="AZ555" s="18">
        <v>0</v>
      </c>
      <c r="BA555" s="18">
        <v>0</v>
      </c>
      <c r="BB555" s="18">
        <v>0</v>
      </c>
      <c r="BC555" s="18">
        <v>0</v>
      </c>
      <c r="BD555" s="18">
        <v>0</v>
      </c>
      <c r="BE555" s="18">
        <v>0</v>
      </c>
      <c r="BF555" s="18">
        <v>0</v>
      </c>
      <c r="BG555" s="18">
        <v>0</v>
      </c>
      <c r="BH555" s="18">
        <v>0</v>
      </c>
      <c r="BI555" s="18">
        <v>0</v>
      </c>
      <c r="BJ555" s="18">
        <v>0</v>
      </c>
      <c r="BK555" s="18">
        <v>0</v>
      </c>
      <c r="BL555" s="18">
        <v>0</v>
      </c>
      <c r="BM555" s="18">
        <v>0</v>
      </c>
      <c r="BN555" s="18">
        <v>0</v>
      </c>
      <c r="BO555" s="18">
        <v>0</v>
      </c>
      <c r="BP555" s="18">
        <v>0</v>
      </c>
      <c r="BQ555" s="18">
        <v>0</v>
      </c>
      <c r="BR555" s="18"/>
      <c r="BS555" s="19">
        <f t="shared" si="9"/>
        <v>3296390.57</v>
      </c>
    </row>
    <row r="556" spans="1:71" ht="15.75" customHeight="1">
      <c r="A556" s="3" t="s">
        <v>1227</v>
      </c>
      <c r="B556" s="3" t="s">
        <v>1228</v>
      </c>
      <c r="C556" s="3" t="s">
        <v>1210</v>
      </c>
      <c r="D556" s="5">
        <v>45845700</v>
      </c>
      <c r="E556" s="5">
        <v>172822700</v>
      </c>
      <c r="F556" s="6">
        <v>218668400</v>
      </c>
      <c r="G556" s="7">
        <v>0</v>
      </c>
      <c r="H556" s="7">
        <v>218668400</v>
      </c>
      <c r="I556" s="8">
        <v>913144</v>
      </c>
      <c r="J556" s="6">
        <v>219581544</v>
      </c>
      <c r="K556" s="9">
        <v>3.194</v>
      </c>
      <c r="L556" s="46">
        <v>73.22</v>
      </c>
      <c r="M556" s="46"/>
      <c r="N556" s="10">
        <v>0</v>
      </c>
      <c r="O556" s="11">
        <v>0</v>
      </c>
      <c r="P556" s="8">
        <v>0</v>
      </c>
      <c r="Q556" s="12">
        <v>80744088</v>
      </c>
      <c r="R556" s="6">
        <v>300325632</v>
      </c>
      <c r="S556" s="13">
        <v>1703059.99</v>
      </c>
      <c r="T556" s="13">
        <v>0</v>
      </c>
      <c r="U556" s="13">
        <v>0</v>
      </c>
      <c r="V556" s="14">
        <v>547.57</v>
      </c>
      <c r="W556" s="14">
        <v>0</v>
      </c>
      <c r="X556" s="14">
        <v>1702512.42</v>
      </c>
      <c r="Y556" s="15">
        <v>0</v>
      </c>
      <c r="Z556" s="13">
        <v>1702512.42</v>
      </c>
      <c r="AA556" s="16">
        <v>134823.08</v>
      </c>
      <c r="AB556" s="16">
        <v>0</v>
      </c>
      <c r="AC556" s="13">
        <v>60065.16</v>
      </c>
      <c r="AD556" s="14">
        <v>4205529</v>
      </c>
      <c r="AE556" s="14">
        <v>0</v>
      </c>
      <c r="AF556" s="14">
        <v>0</v>
      </c>
      <c r="AG556" s="14">
        <v>859924</v>
      </c>
      <c r="AH556" s="14">
        <v>49406</v>
      </c>
      <c r="AI556" s="14">
        <v>0</v>
      </c>
      <c r="AJ556" s="17">
        <v>7012259.66</v>
      </c>
      <c r="AK556" s="18">
        <v>3021600</v>
      </c>
      <c r="AL556" s="18">
        <v>197300</v>
      </c>
      <c r="AM556" s="18">
        <v>13857273</v>
      </c>
      <c r="AN556" s="18">
        <v>2394233</v>
      </c>
      <c r="AO556" s="18">
        <v>181000</v>
      </c>
      <c r="AP556" s="18">
        <v>2045400</v>
      </c>
      <c r="AQ556" s="6">
        <v>21696806</v>
      </c>
      <c r="AR556" s="15">
        <v>246162</v>
      </c>
      <c r="AS556" s="15">
        <v>600689</v>
      </c>
      <c r="AT556" s="15">
        <v>25000</v>
      </c>
      <c r="AU556" s="13">
        <v>871851</v>
      </c>
      <c r="AV556" s="18">
        <v>1750</v>
      </c>
      <c r="AW556" s="18">
        <v>12000</v>
      </c>
      <c r="AX556" s="18">
        <v>0</v>
      </c>
      <c r="AY556" s="18">
        <v>0</v>
      </c>
      <c r="AZ556" s="18">
        <v>0</v>
      </c>
      <c r="BA556" s="18">
        <v>0</v>
      </c>
      <c r="BB556" s="18">
        <v>0</v>
      </c>
      <c r="BC556" s="18">
        <v>0</v>
      </c>
      <c r="BD556" s="18">
        <v>0</v>
      </c>
      <c r="BE556" s="18">
        <v>0</v>
      </c>
      <c r="BF556" s="18">
        <v>0</v>
      </c>
      <c r="BG556" s="18">
        <v>0</v>
      </c>
      <c r="BH556" s="18">
        <v>0</v>
      </c>
      <c r="BI556" s="18">
        <v>0</v>
      </c>
      <c r="BJ556" s="18">
        <v>0</v>
      </c>
      <c r="BK556" s="18">
        <v>0</v>
      </c>
      <c r="BL556" s="18">
        <v>0</v>
      </c>
      <c r="BM556" s="18">
        <v>0</v>
      </c>
      <c r="BN556" s="18">
        <v>0</v>
      </c>
      <c r="BO556" s="18">
        <v>0</v>
      </c>
      <c r="BP556" s="18">
        <v>0</v>
      </c>
      <c r="BQ556" s="18">
        <v>0</v>
      </c>
      <c r="BR556" s="18"/>
      <c r="BS556" s="19">
        <f t="shared" si="9"/>
        <v>1731775</v>
      </c>
    </row>
    <row r="557" spans="1:71" ht="15.75" customHeight="1">
      <c r="A557" s="3" t="s">
        <v>1229</v>
      </c>
      <c r="B557" s="3" t="s">
        <v>1230</v>
      </c>
      <c r="C557" s="3" t="s">
        <v>1210</v>
      </c>
      <c r="D557" s="5">
        <v>147888000</v>
      </c>
      <c r="E557" s="5">
        <v>357498300</v>
      </c>
      <c r="F557" s="6">
        <v>505386300</v>
      </c>
      <c r="G557" s="7">
        <v>0</v>
      </c>
      <c r="H557" s="7">
        <v>505386300</v>
      </c>
      <c r="I557" s="8">
        <v>0</v>
      </c>
      <c r="J557" s="6">
        <v>505386300</v>
      </c>
      <c r="K557" s="9">
        <v>3.593</v>
      </c>
      <c r="L557" s="46">
        <v>72.75</v>
      </c>
      <c r="M557" s="46"/>
      <c r="N557" s="10">
        <v>0</v>
      </c>
      <c r="O557" s="11">
        <v>0</v>
      </c>
      <c r="P557" s="8">
        <v>0</v>
      </c>
      <c r="Q557" s="12">
        <v>190322781</v>
      </c>
      <c r="R557" s="6">
        <v>695709081</v>
      </c>
      <c r="S557" s="13">
        <v>3945165.42</v>
      </c>
      <c r="T557" s="13">
        <v>0</v>
      </c>
      <c r="U557" s="13">
        <v>0</v>
      </c>
      <c r="V557" s="14">
        <v>0</v>
      </c>
      <c r="W557" s="14">
        <v>0</v>
      </c>
      <c r="X557" s="14">
        <v>3945165.42</v>
      </c>
      <c r="Y557" s="15">
        <v>0</v>
      </c>
      <c r="Z557" s="13">
        <v>3945165.42</v>
      </c>
      <c r="AA557" s="16">
        <v>312319.81</v>
      </c>
      <c r="AB557" s="16">
        <v>0</v>
      </c>
      <c r="AC557" s="13">
        <v>139141.89</v>
      </c>
      <c r="AD557" s="14">
        <v>0</v>
      </c>
      <c r="AE557" s="14">
        <v>10698858</v>
      </c>
      <c r="AF557" s="14">
        <v>0</v>
      </c>
      <c r="AG557" s="14">
        <v>3060147</v>
      </c>
      <c r="AH557" s="14">
        <v>0</v>
      </c>
      <c r="AI557" s="14">
        <v>0</v>
      </c>
      <c r="AJ557" s="17">
        <v>18155632.119999997</v>
      </c>
      <c r="AK557" s="18">
        <v>10083300</v>
      </c>
      <c r="AL557" s="18">
        <v>0</v>
      </c>
      <c r="AM557" s="18">
        <v>9290600</v>
      </c>
      <c r="AN557" s="18">
        <v>8128300</v>
      </c>
      <c r="AO557" s="18">
        <v>692400</v>
      </c>
      <c r="AP557" s="18">
        <v>7986900</v>
      </c>
      <c r="AQ557" s="6">
        <v>36181500</v>
      </c>
      <c r="AR557" s="15">
        <v>961608</v>
      </c>
      <c r="AS557" s="15">
        <v>1039952.96</v>
      </c>
      <c r="AT557" s="15">
        <v>177000</v>
      </c>
      <c r="AU557" s="13">
        <v>2178560.96</v>
      </c>
      <c r="AV557" s="18">
        <v>6250</v>
      </c>
      <c r="AW557" s="18">
        <v>26500</v>
      </c>
      <c r="AX557" s="18">
        <v>0</v>
      </c>
      <c r="AY557" s="18">
        <v>0</v>
      </c>
      <c r="AZ557" s="18">
        <v>0</v>
      </c>
      <c r="BA557" s="18">
        <v>0</v>
      </c>
      <c r="BB557" s="18">
        <v>0</v>
      </c>
      <c r="BC557" s="18">
        <v>0</v>
      </c>
      <c r="BD557" s="18">
        <v>0</v>
      </c>
      <c r="BE557" s="18">
        <v>0</v>
      </c>
      <c r="BF557" s="18">
        <v>0</v>
      </c>
      <c r="BG557" s="18">
        <v>0</v>
      </c>
      <c r="BH557" s="18">
        <v>0</v>
      </c>
      <c r="BI557" s="18">
        <v>0</v>
      </c>
      <c r="BJ557" s="18">
        <v>0</v>
      </c>
      <c r="BK557" s="18">
        <v>0</v>
      </c>
      <c r="BL557" s="18">
        <v>0</v>
      </c>
      <c r="BM557" s="18">
        <v>0</v>
      </c>
      <c r="BN557" s="18">
        <v>0</v>
      </c>
      <c r="BO557" s="18">
        <v>0</v>
      </c>
      <c r="BP557" s="18">
        <v>0</v>
      </c>
      <c r="BQ557" s="18">
        <v>0</v>
      </c>
      <c r="BR557" s="18"/>
      <c r="BS557" s="19">
        <f t="shared" si="9"/>
        <v>5238707.96</v>
      </c>
    </row>
    <row r="558" spans="1:71" ht="15.75" customHeight="1">
      <c r="A558" s="3" t="s">
        <v>1231</v>
      </c>
      <c r="B558" s="3" t="s">
        <v>1232</v>
      </c>
      <c r="C558" s="3" t="s">
        <v>1210</v>
      </c>
      <c r="D558" s="5">
        <v>72785840</v>
      </c>
      <c r="E558" s="5">
        <v>185927200</v>
      </c>
      <c r="F558" s="6">
        <v>258713040</v>
      </c>
      <c r="G558" s="7">
        <v>0</v>
      </c>
      <c r="H558" s="7">
        <v>258713040</v>
      </c>
      <c r="I558" s="8">
        <v>798924</v>
      </c>
      <c r="J558" s="6">
        <v>259511964</v>
      </c>
      <c r="K558" s="9">
        <v>3.897</v>
      </c>
      <c r="L558" s="46">
        <v>66.67</v>
      </c>
      <c r="M558" s="46"/>
      <c r="N558" s="10">
        <v>0</v>
      </c>
      <c r="O558" s="11">
        <v>0</v>
      </c>
      <c r="P558" s="8">
        <v>0</v>
      </c>
      <c r="Q558" s="12">
        <v>130613404</v>
      </c>
      <c r="R558" s="6">
        <v>390125368</v>
      </c>
      <c r="S558" s="13">
        <v>2212288.37</v>
      </c>
      <c r="T558" s="13">
        <v>0</v>
      </c>
      <c r="U558" s="13">
        <v>0</v>
      </c>
      <c r="V558" s="14">
        <v>0</v>
      </c>
      <c r="W558" s="14">
        <v>0</v>
      </c>
      <c r="X558" s="14">
        <v>2212288.37</v>
      </c>
      <c r="Y558" s="15">
        <v>0</v>
      </c>
      <c r="Z558" s="13">
        <v>2212288.37</v>
      </c>
      <c r="AA558" s="16">
        <v>175136.25</v>
      </c>
      <c r="AB558" s="16">
        <v>0</v>
      </c>
      <c r="AC558" s="13">
        <v>78025.11</v>
      </c>
      <c r="AD558" s="14">
        <v>3455105</v>
      </c>
      <c r="AE558" s="14">
        <v>2992093</v>
      </c>
      <c r="AF558" s="14">
        <v>0</v>
      </c>
      <c r="AG558" s="14">
        <v>1146880.3</v>
      </c>
      <c r="AH558" s="14">
        <v>51902.39</v>
      </c>
      <c r="AI558" s="14">
        <v>0</v>
      </c>
      <c r="AJ558" s="17">
        <v>10111430.420000002</v>
      </c>
      <c r="AK558" s="18">
        <v>2132600</v>
      </c>
      <c r="AL558" s="18">
        <v>0</v>
      </c>
      <c r="AM558" s="18">
        <v>19640700</v>
      </c>
      <c r="AN558" s="18">
        <v>3737900</v>
      </c>
      <c r="AO558" s="18">
        <v>274500</v>
      </c>
      <c r="AP558" s="18">
        <v>3666800</v>
      </c>
      <c r="AQ558" s="6">
        <v>29452500</v>
      </c>
      <c r="AR558" s="15">
        <v>488000</v>
      </c>
      <c r="AS558" s="15">
        <v>532576.6</v>
      </c>
      <c r="AT558" s="15">
        <v>290000</v>
      </c>
      <c r="AU558" s="13">
        <v>1310576.6</v>
      </c>
      <c r="AV558" s="18">
        <v>2000</v>
      </c>
      <c r="AW558" s="18">
        <v>13750</v>
      </c>
      <c r="AX558" s="18">
        <v>0</v>
      </c>
      <c r="AY558" s="18">
        <v>0</v>
      </c>
      <c r="AZ558" s="18">
        <v>0</v>
      </c>
      <c r="BA558" s="18">
        <v>0</v>
      </c>
      <c r="BB558" s="18">
        <v>0</v>
      </c>
      <c r="BC558" s="18">
        <v>0</v>
      </c>
      <c r="BD558" s="18">
        <v>0</v>
      </c>
      <c r="BE558" s="18">
        <v>0</v>
      </c>
      <c r="BF558" s="18">
        <v>0</v>
      </c>
      <c r="BG558" s="18">
        <v>0</v>
      </c>
      <c r="BH558" s="18">
        <v>0</v>
      </c>
      <c r="BI558" s="18">
        <v>0</v>
      </c>
      <c r="BJ558" s="18">
        <v>0</v>
      </c>
      <c r="BK558" s="18">
        <v>0</v>
      </c>
      <c r="BL558" s="18">
        <v>0</v>
      </c>
      <c r="BM558" s="18">
        <v>0</v>
      </c>
      <c r="BN558" s="18">
        <v>0</v>
      </c>
      <c r="BO558" s="18">
        <v>0</v>
      </c>
      <c r="BP558" s="18">
        <v>0</v>
      </c>
      <c r="BQ558" s="18">
        <v>0</v>
      </c>
      <c r="BR558" s="18"/>
      <c r="BS558" s="19">
        <f t="shared" si="9"/>
        <v>2457456.9000000004</v>
      </c>
    </row>
    <row r="559" spans="1:71" ht="15.75" customHeight="1">
      <c r="A559" s="3" t="s">
        <v>1233</v>
      </c>
      <c r="B559" s="3" t="s">
        <v>1234</v>
      </c>
      <c r="C559" s="3" t="s">
        <v>1210</v>
      </c>
      <c r="D559" s="5">
        <v>91299400</v>
      </c>
      <c r="E559" s="5">
        <v>176124736</v>
      </c>
      <c r="F559" s="6">
        <v>267424136</v>
      </c>
      <c r="G559" s="7">
        <v>0</v>
      </c>
      <c r="H559" s="7">
        <v>267424136</v>
      </c>
      <c r="I559" s="8">
        <v>0</v>
      </c>
      <c r="J559" s="6">
        <v>267424136</v>
      </c>
      <c r="K559" s="9">
        <v>3.292</v>
      </c>
      <c r="L559" s="46">
        <v>78.06</v>
      </c>
      <c r="M559" s="46"/>
      <c r="N559" s="10">
        <v>0</v>
      </c>
      <c r="O559" s="11">
        <v>0</v>
      </c>
      <c r="P559" s="8">
        <v>0</v>
      </c>
      <c r="Q559" s="12">
        <v>75621351</v>
      </c>
      <c r="R559" s="6">
        <v>343045487</v>
      </c>
      <c r="S559" s="13">
        <v>1945311.95</v>
      </c>
      <c r="T559" s="13">
        <v>0</v>
      </c>
      <c r="U559" s="13">
        <v>0</v>
      </c>
      <c r="V559" s="14">
        <v>0</v>
      </c>
      <c r="W559" s="14">
        <v>0</v>
      </c>
      <c r="X559" s="14">
        <v>1945311.95</v>
      </c>
      <c r="Y559" s="15">
        <v>0</v>
      </c>
      <c r="Z559" s="13">
        <v>1945311.95</v>
      </c>
      <c r="AA559" s="16">
        <v>154001.01</v>
      </c>
      <c r="AB559" s="16">
        <v>0</v>
      </c>
      <c r="AC559" s="13">
        <v>68609.13</v>
      </c>
      <c r="AD559" s="14">
        <v>0</v>
      </c>
      <c r="AE559" s="14">
        <v>5603330</v>
      </c>
      <c r="AF559" s="14">
        <v>0</v>
      </c>
      <c r="AG559" s="14">
        <v>978123.74</v>
      </c>
      <c r="AH559" s="14">
        <v>53485</v>
      </c>
      <c r="AI559" s="14">
        <v>0</v>
      </c>
      <c r="AJ559" s="17">
        <v>8802860.83</v>
      </c>
      <c r="AK559" s="18">
        <v>3975700</v>
      </c>
      <c r="AL559" s="18">
        <v>161500</v>
      </c>
      <c r="AM559" s="18">
        <v>16125200</v>
      </c>
      <c r="AN559" s="18">
        <v>656800</v>
      </c>
      <c r="AO559" s="18">
        <v>164100</v>
      </c>
      <c r="AP559" s="18">
        <v>1767400</v>
      </c>
      <c r="AQ559" s="6">
        <v>22850700</v>
      </c>
      <c r="AR559" s="15">
        <v>605000</v>
      </c>
      <c r="AS559" s="15">
        <v>405221.03</v>
      </c>
      <c r="AT559" s="15">
        <v>122000</v>
      </c>
      <c r="AU559" s="13">
        <v>1132221.03</v>
      </c>
      <c r="AV559" s="18">
        <v>2500</v>
      </c>
      <c r="AW559" s="18">
        <v>13000</v>
      </c>
      <c r="AX559" s="18">
        <v>0</v>
      </c>
      <c r="AY559" s="18">
        <v>0</v>
      </c>
      <c r="AZ559" s="18">
        <v>0</v>
      </c>
      <c r="BA559" s="18">
        <v>0</v>
      </c>
      <c r="BB559" s="18">
        <v>0</v>
      </c>
      <c r="BC559" s="18">
        <v>0</v>
      </c>
      <c r="BD559" s="18">
        <v>0</v>
      </c>
      <c r="BE559" s="18">
        <v>0</v>
      </c>
      <c r="BF559" s="18">
        <v>0</v>
      </c>
      <c r="BG559" s="18">
        <v>0</v>
      </c>
      <c r="BH559" s="18">
        <v>0</v>
      </c>
      <c r="BI559" s="18">
        <v>0</v>
      </c>
      <c r="BJ559" s="18">
        <v>0</v>
      </c>
      <c r="BK559" s="18">
        <v>0</v>
      </c>
      <c r="BL559" s="18">
        <v>0</v>
      </c>
      <c r="BM559" s="18">
        <v>0</v>
      </c>
      <c r="BN559" s="18">
        <v>0</v>
      </c>
      <c r="BO559" s="18">
        <v>0</v>
      </c>
      <c r="BP559" s="18">
        <v>0</v>
      </c>
      <c r="BQ559" s="18">
        <v>0</v>
      </c>
      <c r="BR559" s="18"/>
      <c r="BS559" s="19">
        <f t="shared" si="9"/>
        <v>2110344.77</v>
      </c>
    </row>
    <row r="560" spans="1:71" ht="15.75" customHeight="1">
      <c r="A560" s="3" t="s">
        <v>1235</v>
      </c>
      <c r="B560" s="3" t="s">
        <v>1236</v>
      </c>
      <c r="C560" s="3" t="s">
        <v>1210</v>
      </c>
      <c r="D560" s="5">
        <v>324954792</v>
      </c>
      <c r="E560" s="5">
        <v>689865786</v>
      </c>
      <c r="F560" s="6">
        <v>1014820578</v>
      </c>
      <c r="G560" s="7">
        <v>0</v>
      </c>
      <c r="H560" s="7">
        <v>1014820578</v>
      </c>
      <c r="I560" s="8">
        <v>910814</v>
      </c>
      <c r="J560" s="6">
        <v>1015731392</v>
      </c>
      <c r="K560" s="9">
        <v>2.859</v>
      </c>
      <c r="L560" s="46">
        <v>92.69</v>
      </c>
      <c r="M560" s="46"/>
      <c r="N560" s="10">
        <v>0</v>
      </c>
      <c r="O560" s="11">
        <v>0</v>
      </c>
      <c r="P560" s="8">
        <v>0</v>
      </c>
      <c r="Q560" s="12">
        <v>82784281</v>
      </c>
      <c r="R560" s="6">
        <v>1098515673</v>
      </c>
      <c r="S560" s="13">
        <v>6229365.35</v>
      </c>
      <c r="T560" s="13">
        <v>0</v>
      </c>
      <c r="U560" s="13">
        <v>0</v>
      </c>
      <c r="V560" s="14">
        <v>231174.32</v>
      </c>
      <c r="W560" s="14">
        <v>0</v>
      </c>
      <c r="X560" s="14">
        <v>5998191.029999999</v>
      </c>
      <c r="Y560" s="15">
        <v>0</v>
      </c>
      <c r="Z560" s="13">
        <v>5998191.029999999</v>
      </c>
      <c r="AA560" s="16">
        <v>493148.95</v>
      </c>
      <c r="AB560" s="16">
        <v>0</v>
      </c>
      <c r="AC560" s="13">
        <v>219703.24</v>
      </c>
      <c r="AD560" s="14">
        <v>16108060</v>
      </c>
      <c r="AE560" s="14">
        <v>0</v>
      </c>
      <c r="AF560" s="14">
        <v>0</v>
      </c>
      <c r="AG560" s="14">
        <v>5915586.37</v>
      </c>
      <c r="AH560" s="14">
        <v>304446.17</v>
      </c>
      <c r="AI560" s="14">
        <v>0</v>
      </c>
      <c r="AJ560" s="17">
        <v>29039135.76</v>
      </c>
      <c r="AK560" s="18">
        <v>13383600</v>
      </c>
      <c r="AL560" s="18">
        <v>0</v>
      </c>
      <c r="AM560" s="18">
        <v>20582691</v>
      </c>
      <c r="AN560" s="18">
        <v>9778000</v>
      </c>
      <c r="AO560" s="18">
        <v>0</v>
      </c>
      <c r="AP560" s="18">
        <v>168810600</v>
      </c>
      <c r="AQ560" s="6">
        <v>212554891</v>
      </c>
      <c r="AR560" s="15">
        <v>2985000</v>
      </c>
      <c r="AS560" s="15">
        <v>1939484.14</v>
      </c>
      <c r="AT560" s="15">
        <v>350000</v>
      </c>
      <c r="AU560" s="13">
        <v>5274484.14</v>
      </c>
      <c r="AV560" s="18">
        <v>10250</v>
      </c>
      <c r="AW560" s="18">
        <v>53250</v>
      </c>
      <c r="AX560" s="18">
        <v>0</v>
      </c>
      <c r="AY560" s="18">
        <v>0</v>
      </c>
      <c r="AZ560" s="18">
        <v>0</v>
      </c>
      <c r="BA560" s="18">
        <v>0</v>
      </c>
      <c r="BB560" s="18">
        <v>0</v>
      </c>
      <c r="BC560" s="18">
        <v>0</v>
      </c>
      <c r="BD560" s="18">
        <v>0</v>
      </c>
      <c r="BE560" s="18">
        <v>0</v>
      </c>
      <c r="BF560" s="18">
        <v>0</v>
      </c>
      <c r="BG560" s="18">
        <v>0</v>
      </c>
      <c r="BH560" s="18">
        <v>0</v>
      </c>
      <c r="BI560" s="18">
        <v>0</v>
      </c>
      <c r="BJ560" s="18">
        <v>0</v>
      </c>
      <c r="BK560" s="18">
        <v>0</v>
      </c>
      <c r="BL560" s="18">
        <v>0</v>
      </c>
      <c r="BM560" s="18">
        <v>0</v>
      </c>
      <c r="BN560" s="18">
        <v>0</v>
      </c>
      <c r="BO560" s="18">
        <v>0</v>
      </c>
      <c r="BP560" s="18">
        <v>0</v>
      </c>
      <c r="BQ560" s="18">
        <v>0</v>
      </c>
      <c r="BR560" s="18"/>
      <c r="BS560" s="19">
        <f t="shared" si="9"/>
        <v>11190070.51</v>
      </c>
    </row>
    <row r="561" spans="1:71" ht="15.75" customHeight="1">
      <c r="A561" s="3" t="s">
        <v>1237</v>
      </c>
      <c r="B561" s="3" t="s">
        <v>346</v>
      </c>
      <c r="C561" s="3" t="s">
        <v>1210</v>
      </c>
      <c r="D561" s="5">
        <v>251866150</v>
      </c>
      <c r="E561" s="5">
        <v>450877100</v>
      </c>
      <c r="F561" s="6">
        <v>702743250</v>
      </c>
      <c r="G561" s="7">
        <v>0</v>
      </c>
      <c r="H561" s="7">
        <v>702743250</v>
      </c>
      <c r="I561" s="8">
        <v>0</v>
      </c>
      <c r="J561" s="6">
        <v>702743250</v>
      </c>
      <c r="K561" s="9">
        <v>3.552</v>
      </c>
      <c r="L561" s="46">
        <v>76.84</v>
      </c>
      <c r="M561" s="46"/>
      <c r="N561" s="10">
        <v>0</v>
      </c>
      <c r="O561" s="11">
        <v>0</v>
      </c>
      <c r="P561" s="8">
        <v>0</v>
      </c>
      <c r="Q561" s="12">
        <v>213413982</v>
      </c>
      <c r="R561" s="6">
        <v>916157232</v>
      </c>
      <c r="S561" s="13">
        <v>5195263.26</v>
      </c>
      <c r="T561" s="13">
        <v>0</v>
      </c>
      <c r="U561" s="13">
        <v>0</v>
      </c>
      <c r="V561" s="14">
        <v>143557.85</v>
      </c>
      <c r="W561" s="14">
        <v>0</v>
      </c>
      <c r="X561" s="14">
        <v>5051705.41</v>
      </c>
      <c r="Y561" s="15">
        <v>0</v>
      </c>
      <c r="Z561" s="13">
        <v>5051705.41</v>
      </c>
      <c r="AA561" s="16">
        <v>411284.05</v>
      </c>
      <c r="AB561" s="16">
        <v>0</v>
      </c>
      <c r="AC561" s="13">
        <v>183231.54</v>
      </c>
      <c r="AD561" s="14">
        <v>6506463</v>
      </c>
      <c r="AE561" s="14">
        <v>7905542</v>
      </c>
      <c r="AF561" s="14">
        <v>0</v>
      </c>
      <c r="AG561" s="14">
        <v>4756800.28</v>
      </c>
      <c r="AH561" s="14">
        <v>140548.65</v>
      </c>
      <c r="AI561" s="14">
        <v>0</v>
      </c>
      <c r="AJ561" s="17">
        <v>24955574.93</v>
      </c>
      <c r="AK561" s="18">
        <v>5167800</v>
      </c>
      <c r="AL561" s="18">
        <v>0</v>
      </c>
      <c r="AM561" s="18">
        <v>53053100</v>
      </c>
      <c r="AN561" s="18">
        <v>4768600</v>
      </c>
      <c r="AO561" s="18">
        <v>620700</v>
      </c>
      <c r="AP561" s="18">
        <v>7470800</v>
      </c>
      <c r="AQ561" s="6">
        <v>71081000</v>
      </c>
      <c r="AR561" s="15">
        <v>700000</v>
      </c>
      <c r="AS561" s="15">
        <v>2594979.78</v>
      </c>
      <c r="AT561" s="15">
        <v>300000</v>
      </c>
      <c r="AU561" s="13">
        <v>3594979.78</v>
      </c>
      <c r="AV561" s="18">
        <v>5000</v>
      </c>
      <c r="AW561" s="18">
        <v>29000</v>
      </c>
      <c r="AX561" s="18">
        <v>0</v>
      </c>
      <c r="AY561" s="18">
        <v>0</v>
      </c>
      <c r="AZ561" s="18">
        <v>0</v>
      </c>
      <c r="BA561" s="18">
        <v>0</v>
      </c>
      <c r="BB561" s="18">
        <v>0</v>
      </c>
      <c r="BC561" s="18">
        <v>0</v>
      </c>
      <c r="BD561" s="18">
        <v>0</v>
      </c>
      <c r="BE561" s="18">
        <v>0</v>
      </c>
      <c r="BF561" s="18">
        <v>0</v>
      </c>
      <c r="BG561" s="18">
        <v>0</v>
      </c>
      <c r="BH561" s="18">
        <v>0</v>
      </c>
      <c r="BI561" s="18">
        <v>0</v>
      </c>
      <c r="BJ561" s="18">
        <v>0</v>
      </c>
      <c r="BK561" s="18">
        <v>0</v>
      </c>
      <c r="BL561" s="18">
        <v>0</v>
      </c>
      <c r="BM561" s="18">
        <v>0</v>
      </c>
      <c r="BN561" s="18">
        <v>0</v>
      </c>
      <c r="BO561" s="18">
        <v>0</v>
      </c>
      <c r="BP561" s="18">
        <v>0</v>
      </c>
      <c r="BQ561" s="18">
        <v>0</v>
      </c>
      <c r="BR561" s="18"/>
      <c r="BS561" s="19">
        <f t="shared" si="9"/>
        <v>8351780.0600000005</v>
      </c>
    </row>
    <row r="562" spans="1:71" ht="15.75" customHeight="1">
      <c r="A562" s="3" t="s">
        <v>1238</v>
      </c>
      <c r="B562" s="3" t="s">
        <v>1239</v>
      </c>
      <c r="C562" s="3" t="s">
        <v>1210</v>
      </c>
      <c r="D562" s="5">
        <v>46588100</v>
      </c>
      <c r="E562" s="5">
        <v>111261300</v>
      </c>
      <c r="F562" s="6">
        <v>157849400</v>
      </c>
      <c r="G562" s="7">
        <v>0</v>
      </c>
      <c r="H562" s="7">
        <v>157849400</v>
      </c>
      <c r="I562" s="8">
        <v>0</v>
      </c>
      <c r="J562" s="6">
        <v>157849400</v>
      </c>
      <c r="K562" s="9">
        <v>4.463</v>
      </c>
      <c r="L562" s="46">
        <v>69.74000000000001</v>
      </c>
      <c r="M562" s="46"/>
      <c r="N562" s="10">
        <v>0</v>
      </c>
      <c r="O562" s="11">
        <v>0</v>
      </c>
      <c r="P562" s="8">
        <v>0</v>
      </c>
      <c r="Q562" s="12">
        <v>69570182</v>
      </c>
      <c r="R562" s="6">
        <v>227419582</v>
      </c>
      <c r="S562" s="13">
        <v>1289630.82</v>
      </c>
      <c r="T562" s="13">
        <v>0</v>
      </c>
      <c r="U562" s="13">
        <v>0</v>
      </c>
      <c r="V562" s="14">
        <v>0</v>
      </c>
      <c r="W562" s="14">
        <v>0</v>
      </c>
      <c r="X562" s="14">
        <v>1289630.82</v>
      </c>
      <c r="Y562" s="15">
        <v>0</v>
      </c>
      <c r="Z562" s="13">
        <v>1289630.82</v>
      </c>
      <c r="AA562" s="16">
        <v>102093.88</v>
      </c>
      <c r="AB562" s="16">
        <v>0</v>
      </c>
      <c r="AC562" s="13">
        <v>45483.94</v>
      </c>
      <c r="AD562" s="14">
        <v>4585714</v>
      </c>
      <c r="AE562" s="14">
        <v>0</v>
      </c>
      <c r="AF562" s="14">
        <v>0</v>
      </c>
      <c r="AG562" s="14">
        <v>1020463</v>
      </c>
      <c r="AH562" s="14">
        <v>0</v>
      </c>
      <c r="AI562" s="14">
        <v>0</v>
      </c>
      <c r="AJ562" s="17">
        <v>7043385.640000001</v>
      </c>
      <c r="AK562" s="18">
        <v>9400200</v>
      </c>
      <c r="AL562" s="18">
        <v>542900</v>
      </c>
      <c r="AM562" s="18">
        <v>24227450</v>
      </c>
      <c r="AN562" s="18">
        <v>3474618</v>
      </c>
      <c r="AO562" s="18">
        <v>167300</v>
      </c>
      <c r="AP562" s="18">
        <v>4035867</v>
      </c>
      <c r="AQ562" s="6">
        <v>41848335</v>
      </c>
      <c r="AR562" s="15">
        <v>515903.94</v>
      </c>
      <c r="AS562" s="15">
        <v>882043</v>
      </c>
      <c r="AT562" s="15">
        <v>419400</v>
      </c>
      <c r="AU562" s="13">
        <v>1817346.94</v>
      </c>
      <c r="AV562" s="18">
        <v>5000</v>
      </c>
      <c r="AW562" s="18">
        <v>9750</v>
      </c>
      <c r="AX562" s="18">
        <v>0</v>
      </c>
      <c r="AY562" s="18">
        <v>0</v>
      </c>
      <c r="AZ562" s="18">
        <v>0</v>
      </c>
      <c r="BA562" s="18">
        <v>0</v>
      </c>
      <c r="BB562" s="18">
        <v>0</v>
      </c>
      <c r="BC562" s="18">
        <v>0</v>
      </c>
      <c r="BD562" s="18">
        <v>0</v>
      </c>
      <c r="BE562" s="18">
        <v>0</v>
      </c>
      <c r="BF562" s="18">
        <v>0</v>
      </c>
      <c r="BG562" s="18">
        <v>0</v>
      </c>
      <c r="BH562" s="18">
        <v>0</v>
      </c>
      <c r="BI562" s="18">
        <v>0</v>
      </c>
      <c r="BJ562" s="18">
        <v>0</v>
      </c>
      <c r="BK562" s="18">
        <v>0</v>
      </c>
      <c r="BL562" s="18">
        <v>0</v>
      </c>
      <c r="BM562" s="18">
        <v>0</v>
      </c>
      <c r="BN562" s="18">
        <v>0</v>
      </c>
      <c r="BO562" s="18">
        <v>0</v>
      </c>
      <c r="BP562" s="18">
        <v>0</v>
      </c>
      <c r="BQ562" s="18">
        <v>0</v>
      </c>
      <c r="BR562" s="18"/>
      <c r="BS562" s="19">
        <f t="shared" si="9"/>
        <v>2837809.94</v>
      </c>
    </row>
    <row r="563" spans="1:71" ht="15.75" customHeight="1">
      <c r="A563" s="3" t="s">
        <v>1240</v>
      </c>
      <c r="B563" s="3" t="s">
        <v>1241</v>
      </c>
      <c r="C563" s="3" t="s">
        <v>1210</v>
      </c>
      <c r="D563" s="5">
        <v>202744925</v>
      </c>
      <c r="E563" s="5">
        <v>518314500</v>
      </c>
      <c r="F563" s="6">
        <v>721059425</v>
      </c>
      <c r="G563" s="7">
        <v>10605000</v>
      </c>
      <c r="H563" s="7">
        <v>710454425</v>
      </c>
      <c r="I563" s="8">
        <v>2470553</v>
      </c>
      <c r="J563" s="6">
        <v>712924978</v>
      </c>
      <c r="K563" s="9">
        <v>4.196000000000001</v>
      </c>
      <c r="L563" s="46">
        <v>78.86999999999999</v>
      </c>
      <c r="M563" s="46"/>
      <c r="N563" s="10">
        <v>0</v>
      </c>
      <c r="O563" s="11">
        <v>0</v>
      </c>
      <c r="P563" s="8">
        <v>0</v>
      </c>
      <c r="Q563" s="12">
        <v>203931920</v>
      </c>
      <c r="R563" s="6">
        <v>916856898</v>
      </c>
      <c r="S563" s="13">
        <v>5199230.86</v>
      </c>
      <c r="T563" s="13">
        <v>0</v>
      </c>
      <c r="U563" s="13">
        <v>0</v>
      </c>
      <c r="V563" s="14">
        <v>30542.64</v>
      </c>
      <c r="W563" s="14">
        <v>0</v>
      </c>
      <c r="X563" s="14">
        <v>5168688.220000001</v>
      </c>
      <c r="Y563" s="15">
        <v>0</v>
      </c>
      <c r="Z563" s="13">
        <v>5168688.220000001</v>
      </c>
      <c r="AA563" s="16">
        <v>0</v>
      </c>
      <c r="AB563" s="16">
        <v>0</v>
      </c>
      <c r="AC563" s="13">
        <v>183371.47</v>
      </c>
      <c r="AD563" s="14">
        <v>13103078</v>
      </c>
      <c r="AE563" s="14">
        <v>0</v>
      </c>
      <c r="AF563" s="14">
        <v>0</v>
      </c>
      <c r="AG563" s="14">
        <v>11014958.82</v>
      </c>
      <c r="AH563" s="14">
        <v>142585</v>
      </c>
      <c r="AI563" s="14">
        <v>300522.21</v>
      </c>
      <c r="AJ563" s="17">
        <v>29913203.720000003</v>
      </c>
      <c r="AK563" s="18">
        <v>54102000</v>
      </c>
      <c r="AL563" s="18">
        <v>13616600</v>
      </c>
      <c r="AM563" s="18">
        <v>78375700</v>
      </c>
      <c r="AN563" s="18">
        <v>67863700</v>
      </c>
      <c r="AO563" s="18">
        <v>910300</v>
      </c>
      <c r="AP563" s="18">
        <v>140392500</v>
      </c>
      <c r="AQ563" s="6">
        <v>355260800</v>
      </c>
      <c r="AR563" s="15">
        <v>2250000</v>
      </c>
      <c r="AS563" s="15">
        <v>6945834.62</v>
      </c>
      <c r="AT563" s="15">
        <v>700000</v>
      </c>
      <c r="AU563" s="13">
        <v>9895834.620000001</v>
      </c>
      <c r="AV563" s="18">
        <v>17250</v>
      </c>
      <c r="AW563" s="18">
        <v>57750</v>
      </c>
      <c r="AX563" s="18">
        <v>10605000</v>
      </c>
      <c r="AY563" s="18">
        <v>0</v>
      </c>
      <c r="AZ563" s="18">
        <v>0</v>
      </c>
      <c r="BA563" s="18">
        <v>0</v>
      </c>
      <c r="BB563" s="18">
        <v>0</v>
      </c>
      <c r="BC563" s="18">
        <v>0</v>
      </c>
      <c r="BD563" s="18">
        <v>0</v>
      </c>
      <c r="BE563" s="18">
        <v>0</v>
      </c>
      <c r="BF563" s="18">
        <v>0</v>
      </c>
      <c r="BG563" s="18">
        <v>0</v>
      </c>
      <c r="BH563" s="18">
        <v>0</v>
      </c>
      <c r="BI563" s="18">
        <v>0</v>
      </c>
      <c r="BJ563" s="18">
        <v>0</v>
      </c>
      <c r="BK563" s="18">
        <v>0</v>
      </c>
      <c r="BL563" s="18">
        <v>0</v>
      </c>
      <c r="BM563" s="18">
        <v>0</v>
      </c>
      <c r="BN563" s="18">
        <v>10605000</v>
      </c>
      <c r="BO563" s="18">
        <v>0</v>
      </c>
      <c r="BP563" s="18">
        <v>0</v>
      </c>
      <c r="BQ563" s="18">
        <v>0</v>
      </c>
      <c r="BR563" s="18"/>
      <c r="BS563" s="19">
        <f t="shared" si="9"/>
        <v>20910793.44</v>
      </c>
    </row>
    <row r="564" spans="1:71" ht="15.75" customHeight="1">
      <c r="A564" s="3" t="s">
        <v>1242</v>
      </c>
      <c r="B564" s="3" t="s">
        <v>1243</v>
      </c>
      <c r="C564" s="3" t="s">
        <v>1210</v>
      </c>
      <c r="D564" s="5">
        <v>134158860</v>
      </c>
      <c r="E564" s="5">
        <v>210498690</v>
      </c>
      <c r="F564" s="6">
        <v>344657550</v>
      </c>
      <c r="G564" s="7">
        <v>0</v>
      </c>
      <c r="H564" s="7">
        <v>344657550</v>
      </c>
      <c r="I564" s="8">
        <v>509540</v>
      </c>
      <c r="J564" s="6">
        <v>345167090</v>
      </c>
      <c r="K564" s="9">
        <v>4.298</v>
      </c>
      <c r="L564" s="46">
        <v>76.6</v>
      </c>
      <c r="M564" s="46"/>
      <c r="N564" s="10">
        <v>0</v>
      </c>
      <c r="O564" s="11">
        <v>0</v>
      </c>
      <c r="P564" s="8">
        <v>0</v>
      </c>
      <c r="Q564" s="12">
        <v>106846678</v>
      </c>
      <c r="R564" s="6">
        <v>452013768</v>
      </c>
      <c r="S564" s="13">
        <v>2563239.63</v>
      </c>
      <c r="T564" s="13">
        <v>0</v>
      </c>
      <c r="U564" s="13">
        <v>0</v>
      </c>
      <c r="V564" s="14">
        <v>0</v>
      </c>
      <c r="W564" s="14">
        <v>0</v>
      </c>
      <c r="X564" s="14">
        <v>2563239.63</v>
      </c>
      <c r="Y564" s="15">
        <v>0</v>
      </c>
      <c r="Z564" s="13">
        <v>2563239.63</v>
      </c>
      <c r="AA564" s="16">
        <v>202919.38</v>
      </c>
      <c r="AB564" s="16">
        <v>0</v>
      </c>
      <c r="AC564" s="13">
        <v>90402.8</v>
      </c>
      <c r="AD564" s="14">
        <v>6573953</v>
      </c>
      <c r="AE564" s="14">
        <v>0</v>
      </c>
      <c r="AF564" s="14">
        <v>0</v>
      </c>
      <c r="AG564" s="14">
        <v>5230271.15</v>
      </c>
      <c r="AH564" s="14">
        <v>172583.55</v>
      </c>
      <c r="AI564" s="14">
        <v>0</v>
      </c>
      <c r="AJ564" s="17">
        <v>14833369.51</v>
      </c>
      <c r="AK564" s="18">
        <v>10439400</v>
      </c>
      <c r="AL564" s="18">
        <v>1270000</v>
      </c>
      <c r="AM564" s="18">
        <v>10897250</v>
      </c>
      <c r="AN564" s="18">
        <v>3532500</v>
      </c>
      <c r="AO564" s="18">
        <v>80000</v>
      </c>
      <c r="AP564" s="18">
        <v>4012100</v>
      </c>
      <c r="AQ564" s="6">
        <v>30231250</v>
      </c>
      <c r="AR564" s="15">
        <v>600000</v>
      </c>
      <c r="AS564" s="15">
        <v>1180356.15</v>
      </c>
      <c r="AT564" s="15">
        <v>227675</v>
      </c>
      <c r="AU564" s="13">
        <v>2008031.15</v>
      </c>
      <c r="AV564" s="18">
        <v>7750</v>
      </c>
      <c r="AW564" s="18">
        <v>28250</v>
      </c>
      <c r="AX564" s="18">
        <v>0</v>
      </c>
      <c r="AY564" s="18">
        <v>0</v>
      </c>
      <c r="AZ564" s="18">
        <v>0</v>
      </c>
      <c r="BA564" s="18">
        <v>0</v>
      </c>
      <c r="BB564" s="18">
        <v>0</v>
      </c>
      <c r="BC564" s="18">
        <v>0</v>
      </c>
      <c r="BD564" s="18">
        <v>0</v>
      </c>
      <c r="BE564" s="18">
        <v>0</v>
      </c>
      <c r="BF564" s="18">
        <v>0</v>
      </c>
      <c r="BG564" s="18">
        <v>0</v>
      </c>
      <c r="BH564" s="18">
        <v>0</v>
      </c>
      <c r="BI564" s="18">
        <v>0</v>
      </c>
      <c r="BJ564" s="18">
        <v>0</v>
      </c>
      <c r="BK564" s="18">
        <v>0</v>
      </c>
      <c r="BL564" s="18">
        <v>0</v>
      </c>
      <c r="BM564" s="18">
        <v>0</v>
      </c>
      <c r="BN564" s="18">
        <v>0</v>
      </c>
      <c r="BO564" s="18">
        <v>0</v>
      </c>
      <c r="BP564" s="18">
        <v>0</v>
      </c>
      <c r="BQ564" s="18">
        <v>0</v>
      </c>
      <c r="BR564" s="18"/>
      <c r="BS564" s="19">
        <f t="shared" si="9"/>
        <v>7238302.300000001</v>
      </c>
    </row>
    <row r="565" spans="1:71" ht="15.75" customHeight="1">
      <c r="A565" s="3" t="s">
        <v>1244</v>
      </c>
      <c r="B565" s="3" t="s">
        <v>1245</v>
      </c>
      <c r="C565" s="3" t="s">
        <v>1210</v>
      </c>
      <c r="D565" s="5">
        <v>105233572</v>
      </c>
      <c r="E565" s="5">
        <v>263313700</v>
      </c>
      <c r="F565" s="6">
        <v>368547272</v>
      </c>
      <c r="G565" s="7">
        <v>0</v>
      </c>
      <c r="H565" s="7">
        <v>368547272</v>
      </c>
      <c r="I565" s="8">
        <v>0</v>
      </c>
      <c r="J565" s="6">
        <v>368547272</v>
      </c>
      <c r="K565" s="9">
        <v>5.167000000000001</v>
      </c>
      <c r="L565" s="46">
        <v>66.22</v>
      </c>
      <c r="M565" s="46"/>
      <c r="N565" s="10">
        <v>0</v>
      </c>
      <c r="O565" s="11">
        <v>0</v>
      </c>
      <c r="P565" s="8">
        <v>0</v>
      </c>
      <c r="Q565" s="12">
        <v>191192855</v>
      </c>
      <c r="R565" s="6">
        <v>559740127</v>
      </c>
      <c r="S565" s="13">
        <v>3174124.72</v>
      </c>
      <c r="T565" s="13">
        <v>0</v>
      </c>
      <c r="U565" s="13">
        <v>0</v>
      </c>
      <c r="V565" s="14">
        <v>2069.89</v>
      </c>
      <c r="W565" s="14">
        <v>0</v>
      </c>
      <c r="X565" s="14">
        <v>3172054.83</v>
      </c>
      <c r="Y565" s="15">
        <v>0</v>
      </c>
      <c r="Z565" s="13">
        <v>3172054.83</v>
      </c>
      <c r="AA565" s="16">
        <v>0</v>
      </c>
      <c r="AB565" s="16">
        <v>0</v>
      </c>
      <c r="AC565" s="13">
        <v>111948.08</v>
      </c>
      <c r="AD565" s="14">
        <v>5428025</v>
      </c>
      <c r="AE565" s="14">
        <v>5040148</v>
      </c>
      <c r="AF565" s="14">
        <v>0</v>
      </c>
      <c r="AG565" s="14">
        <v>5103709</v>
      </c>
      <c r="AH565" s="14">
        <v>0</v>
      </c>
      <c r="AI565" s="14">
        <v>185065.09</v>
      </c>
      <c r="AJ565" s="17">
        <v>19040950</v>
      </c>
      <c r="AK565" s="18">
        <v>11390225</v>
      </c>
      <c r="AL565" s="18">
        <v>1684300</v>
      </c>
      <c r="AM565" s="18">
        <v>6764100</v>
      </c>
      <c r="AN565" s="18">
        <v>8835100</v>
      </c>
      <c r="AO565" s="18">
        <v>331300</v>
      </c>
      <c r="AP565" s="18">
        <v>2962800</v>
      </c>
      <c r="AQ565" s="6">
        <v>31967825</v>
      </c>
      <c r="AR565" s="15">
        <v>620000</v>
      </c>
      <c r="AS565" s="15">
        <v>2602231.8</v>
      </c>
      <c r="AT565" s="15">
        <v>300000</v>
      </c>
      <c r="AU565" s="13">
        <v>3522231.8</v>
      </c>
      <c r="AV565" s="18">
        <v>5250</v>
      </c>
      <c r="AW565" s="18">
        <v>20750</v>
      </c>
      <c r="AX565" s="18">
        <v>0</v>
      </c>
      <c r="AY565" s="18">
        <v>0</v>
      </c>
      <c r="AZ565" s="18">
        <v>0</v>
      </c>
      <c r="BA565" s="18">
        <v>0</v>
      </c>
      <c r="BB565" s="18">
        <v>0</v>
      </c>
      <c r="BC565" s="18">
        <v>0</v>
      </c>
      <c r="BD565" s="18">
        <v>0</v>
      </c>
      <c r="BE565" s="18">
        <v>0</v>
      </c>
      <c r="BF565" s="18">
        <v>0</v>
      </c>
      <c r="BG565" s="18">
        <v>0</v>
      </c>
      <c r="BH565" s="18">
        <v>0</v>
      </c>
      <c r="BI565" s="18">
        <v>0</v>
      </c>
      <c r="BJ565" s="18">
        <v>0</v>
      </c>
      <c r="BK565" s="18">
        <v>0</v>
      </c>
      <c r="BL565" s="18">
        <v>0</v>
      </c>
      <c r="BM565" s="18">
        <v>0</v>
      </c>
      <c r="BN565" s="18">
        <v>0</v>
      </c>
      <c r="BO565" s="18">
        <v>0</v>
      </c>
      <c r="BP565" s="18">
        <v>0</v>
      </c>
      <c r="BQ565" s="18">
        <v>0</v>
      </c>
      <c r="BR565" s="18"/>
      <c r="BS565" s="19">
        <f t="shared" si="9"/>
        <v>8625940.8</v>
      </c>
    </row>
    <row r="566" spans="1:71" ht="15.75" customHeight="1">
      <c r="A566" s="3" t="s">
        <v>1246</v>
      </c>
      <c r="B566" s="3" t="s">
        <v>302</v>
      </c>
      <c r="C566" s="3" t="s">
        <v>1210</v>
      </c>
      <c r="D566" s="5">
        <v>206915300</v>
      </c>
      <c r="E566" s="5">
        <v>479009956</v>
      </c>
      <c r="F566" s="6">
        <v>685925256</v>
      </c>
      <c r="G566" s="7">
        <v>0</v>
      </c>
      <c r="H566" s="7">
        <v>685925256</v>
      </c>
      <c r="I566" s="8">
        <v>0</v>
      </c>
      <c r="J566" s="6">
        <v>685925256</v>
      </c>
      <c r="K566" s="9">
        <v>3.947</v>
      </c>
      <c r="L566" s="46">
        <v>75.7</v>
      </c>
      <c r="M566" s="46"/>
      <c r="N566" s="10">
        <v>0</v>
      </c>
      <c r="O566" s="11">
        <v>0</v>
      </c>
      <c r="P566" s="8">
        <v>0</v>
      </c>
      <c r="Q566" s="12">
        <v>222081552</v>
      </c>
      <c r="R566" s="6">
        <v>908006808</v>
      </c>
      <c r="S566" s="13">
        <v>5149044.56</v>
      </c>
      <c r="T566" s="13">
        <v>0</v>
      </c>
      <c r="U566" s="13">
        <v>0</v>
      </c>
      <c r="V566" s="14">
        <v>2324.56</v>
      </c>
      <c r="W566" s="14">
        <v>0</v>
      </c>
      <c r="X566" s="14">
        <v>5146720</v>
      </c>
      <c r="Y566" s="15">
        <v>0</v>
      </c>
      <c r="Z566" s="13">
        <v>5146720</v>
      </c>
      <c r="AA566" s="16">
        <v>407625.14</v>
      </c>
      <c r="AB566" s="16">
        <v>0</v>
      </c>
      <c r="AC566" s="13">
        <v>181601.45</v>
      </c>
      <c r="AD566" s="14">
        <v>7009948</v>
      </c>
      <c r="AE566" s="14">
        <v>8848530</v>
      </c>
      <c r="AF566" s="14">
        <v>0</v>
      </c>
      <c r="AG566" s="14">
        <v>5336359.17</v>
      </c>
      <c r="AH566" s="14">
        <v>137185.05</v>
      </c>
      <c r="AI566" s="14">
        <v>0</v>
      </c>
      <c r="AJ566" s="17">
        <v>27067968.81</v>
      </c>
      <c r="AK566" s="18">
        <v>28572948</v>
      </c>
      <c r="AL566" s="18">
        <v>0</v>
      </c>
      <c r="AM566" s="18">
        <v>13215700</v>
      </c>
      <c r="AN566" s="18">
        <v>12749900</v>
      </c>
      <c r="AO566" s="18">
        <v>238600</v>
      </c>
      <c r="AP566" s="18">
        <v>62361283</v>
      </c>
      <c r="AQ566" s="6">
        <v>117138431</v>
      </c>
      <c r="AR566" s="15">
        <v>785000</v>
      </c>
      <c r="AS566" s="15">
        <v>5402276.55</v>
      </c>
      <c r="AT566" s="15">
        <v>585000</v>
      </c>
      <c r="AU566" s="13">
        <v>6772276.55</v>
      </c>
      <c r="AV566" s="18">
        <v>1000</v>
      </c>
      <c r="AW566" s="18">
        <v>33750</v>
      </c>
      <c r="AX566" s="18">
        <v>0</v>
      </c>
      <c r="AY566" s="18">
        <v>0</v>
      </c>
      <c r="AZ566" s="18">
        <v>0</v>
      </c>
      <c r="BA566" s="18">
        <v>0</v>
      </c>
      <c r="BB566" s="18">
        <v>0</v>
      </c>
      <c r="BC566" s="18">
        <v>0</v>
      </c>
      <c r="BD566" s="18">
        <v>0</v>
      </c>
      <c r="BE566" s="18">
        <v>0</v>
      </c>
      <c r="BF566" s="18">
        <v>0</v>
      </c>
      <c r="BG566" s="18">
        <v>0</v>
      </c>
      <c r="BH566" s="18">
        <v>0</v>
      </c>
      <c r="BI566" s="18">
        <v>0</v>
      </c>
      <c r="BJ566" s="18">
        <v>0</v>
      </c>
      <c r="BK566" s="18">
        <v>0</v>
      </c>
      <c r="BL566" s="18">
        <v>0</v>
      </c>
      <c r="BM566" s="18">
        <v>0</v>
      </c>
      <c r="BN566" s="18">
        <v>0</v>
      </c>
      <c r="BO566" s="18">
        <v>0</v>
      </c>
      <c r="BP566" s="18">
        <v>0</v>
      </c>
      <c r="BQ566" s="18">
        <v>0</v>
      </c>
      <c r="BR566" s="18"/>
      <c r="BS566" s="19">
        <f t="shared" si="9"/>
        <v>12108635.719999999</v>
      </c>
    </row>
    <row r="567" spans="1:71" ht="15.75" customHeight="1">
      <c r="A567" s="3" t="s">
        <v>1247</v>
      </c>
      <c r="B567" s="3" t="s">
        <v>1248</v>
      </c>
      <c r="C567" s="3" t="s">
        <v>1210</v>
      </c>
      <c r="D567" s="5">
        <v>211104908</v>
      </c>
      <c r="E567" s="5">
        <v>342627200</v>
      </c>
      <c r="F567" s="6">
        <v>553732108</v>
      </c>
      <c r="G567" s="7">
        <v>0</v>
      </c>
      <c r="H567" s="7">
        <v>553732108</v>
      </c>
      <c r="I567" s="8">
        <v>0</v>
      </c>
      <c r="J567" s="6">
        <v>553732108</v>
      </c>
      <c r="K567" s="9">
        <v>2.401</v>
      </c>
      <c r="L567" s="46">
        <v>81.91000000000001</v>
      </c>
      <c r="M567" s="46"/>
      <c r="N567" s="10">
        <v>0</v>
      </c>
      <c r="O567" s="11">
        <v>0</v>
      </c>
      <c r="P567" s="8">
        <v>0</v>
      </c>
      <c r="Q567" s="12">
        <v>125268828</v>
      </c>
      <c r="R567" s="6">
        <v>679000936</v>
      </c>
      <c r="S567" s="13">
        <v>3850418.0300000003</v>
      </c>
      <c r="T567" s="13">
        <v>0</v>
      </c>
      <c r="U567" s="13">
        <v>0</v>
      </c>
      <c r="V567" s="14">
        <v>0</v>
      </c>
      <c r="W567" s="14">
        <v>0</v>
      </c>
      <c r="X567" s="14">
        <v>3850418.0300000003</v>
      </c>
      <c r="Y567" s="15">
        <v>0</v>
      </c>
      <c r="Z567" s="13">
        <v>3850418.0300000003</v>
      </c>
      <c r="AA567" s="16">
        <v>304819.32</v>
      </c>
      <c r="AB567" s="16">
        <v>0</v>
      </c>
      <c r="AC567" s="13">
        <v>135800.2</v>
      </c>
      <c r="AD567" s="14">
        <v>8019174</v>
      </c>
      <c r="AE567" s="14">
        <v>0</v>
      </c>
      <c r="AF567" s="14">
        <v>0</v>
      </c>
      <c r="AG567" s="14">
        <v>869300.82</v>
      </c>
      <c r="AH567" s="14">
        <v>110746.42</v>
      </c>
      <c r="AI567" s="14">
        <v>0</v>
      </c>
      <c r="AJ567" s="17">
        <v>13290258.790000001</v>
      </c>
      <c r="AK567" s="18">
        <v>2897600</v>
      </c>
      <c r="AL567" s="18">
        <v>0</v>
      </c>
      <c r="AM567" s="18">
        <v>45168693</v>
      </c>
      <c r="AN567" s="18">
        <v>5251500</v>
      </c>
      <c r="AO567" s="18">
        <v>90200</v>
      </c>
      <c r="AP567" s="18">
        <v>6567400</v>
      </c>
      <c r="AQ567" s="6">
        <v>59975393</v>
      </c>
      <c r="AR567" s="15">
        <v>600000</v>
      </c>
      <c r="AS567" s="15">
        <v>1562677.33</v>
      </c>
      <c r="AT567" s="15">
        <v>200000</v>
      </c>
      <c r="AU567" s="13">
        <v>2362677.33</v>
      </c>
      <c r="AV567" s="18">
        <v>7000</v>
      </c>
      <c r="AW567" s="18">
        <v>53000</v>
      </c>
      <c r="AX567" s="18">
        <v>0</v>
      </c>
      <c r="AY567" s="18">
        <v>0</v>
      </c>
      <c r="AZ567" s="18">
        <v>0</v>
      </c>
      <c r="BA567" s="18">
        <v>0</v>
      </c>
      <c r="BB567" s="18">
        <v>0</v>
      </c>
      <c r="BC567" s="18">
        <v>0</v>
      </c>
      <c r="BD567" s="18">
        <v>0</v>
      </c>
      <c r="BE567" s="18">
        <v>0</v>
      </c>
      <c r="BF567" s="18">
        <v>0</v>
      </c>
      <c r="BG567" s="18">
        <v>0</v>
      </c>
      <c r="BH567" s="18">
        <v>0</v>
      </c>
      <c r="BI567" s="18">
        <v>0</v>
      </c>
      <c r="BJ567" s="18">
        <v>0</v>
      </c>
      <c r="BK567" s="18">
        <v>0</v>
      </c>
      <c r="BL567" s="18">
        <v>0</v>
      </c>
      <c r="BM567" s="18">
        <v>0</v>
      </c>
      <c r="BN567" s="18">
        <v>0</v>
      </c>
      <c r="BO567" s="18">
        <v>0</v>
      </c>
      <c r="BP567" s="18">
        <v>0</v>
      </c>
      <c r="BQ567" s="18">
        <v>0</v>
      </c>
      <c r="BR567" s="18"/>
      <c r="BS567" s="19">
        <f t="shared" si="9"/>
        <v>3231978.15</v>
      </c>
    </row>
    <row r="568" spans="1:150" s="23" customFormat="1" ht="15.75" customHeight="1">
      <c r="A568" s="20"/>
      <c r="B568" s="20"/>
      <c r="C568" s="21" t="s">
        <v>1249</v>
      </c>
      <c r="D568" s="22">
        <f aca="true" t="shared" si="10" ref="D568:J568">SUM(D4:D567)</f>
        <v>537093109210</v>
      </c>
      <c r="E568" s="22">
        <f t="shared" si="10"/>
        <v>706901618003</v>
      </c>
      <c r="F568" s="22">
        <f t="shared" si="10"/>
        <v>1243994727213</v>
      </c>
      <c r="G568" s="22">
        <f t="shared" si="10"/>
        <v>1131908973</v>
      </c>
      <c r="H568" s="22">
        <f t="shared" si="10"/>
        <v>1242862818240</v>
      </c>
      <c r="I568" s="22">
        <f t="shared" si="10"/>
        <v>1052226341</v>
      </c>
      <c r="J568" s="22">
        <f t="shared" si="10"/>
        <v>1243915044581</v>
      </c>
      <c r="K568" s="42">
        <f>AJ568/J568*100</f>
        <v>2.680935758846388</v>
      </c>
      <c r="L568" s="22"/>
      <c r="M568" s="22"/>
      <c r="N568" s="22">
        <f aca="true" t="shared" si="11" ref="N568:AS568">SUM(N4:N567)</f>
        <v>0</v>
      </c>
      <c r="O568" s="22">
        <f t="shared" si="11"/>
        <v>0</v>
      </c>
      <c r="P568" s="22">
        <f t="shared" si="11"/>
        <v>9099404874</v>
      </c>
      <c r="Q568" s="22">
        <f t="shared" si="11"/>
        <v>372760867026</v>
      </c>
      <c r="R568" s="22">
        <f t="shared" si="11"/>
        <v>1607576506733</v>
      </c>
      <c r="S568" s="22">
        <f t="shared" si="11"/>
        <v>5491294272.749999</v>
      </c>
      <c r="T568" s="22">
        <f t="shared" si="11"/>
        <v>0</v>
      </c>
      <c r="U568" s="22">
        <f t="shared" si="11"/>
        <v>0</v>
      </c>
      <c r="V568" s="22">
        <f t="shared" si="11"/>
        <v>19131830.87</v>
      </c>
      <c r="W568" s="22">
        <f t="shared" si="11"/>
        <v>3280919.8100000005</v>
      </c>
      <c r="X568" s="22">
        <f t="shared" si="11"/>
        <v>5475443361.689998</v>
      </c>
      <c r="Y568" s="22">
        <f t="shared" si="11"/>
        <v>200</v>
      </c>
      <c r="Z568" s="22">
        <f t="shared" si="11"/>
        <v>5475443161.689998</v>
      </c>
      <c r="AA568" s="22">
        <f t="shared" si="11"/>
        <v>159517727.91999996</v>
      </c>
      <c r="AB568" s="22">
        <f t="shared" si="11"/>
        <v>33201194.999999993</v>
      </c>
      <c r="AC568" s="22">
        <f t="shared" si="11"/>
        <v>270511402.6100001</v>
      </c>
      <c r="AD568" s="22">
        <f t="shared" si="11"/>
        <v>14439533540</v>
      </c>
      <c r="AE568" s="22">
        <f t="shared" si="11"/>
        <v>2994914516.21</v>
      </c>
      <c r="AF568" s="22">
        <f t="shared" si="11"/>
        <v>46783625</v>
      </c>
      <c r="AG568" s="22">
        <f t="shared" si="11"/>
        <v>9470193691.27</v>
      </c>
      <c r="AH568" s="22">
        <f t="shared" si="11"/>
        <v>120418228.08000001</v>
      </c>
      <c r="AI568" s="22">
        <f t="shared" si="11"/>
        <v>338046152.1000001</v>
      </c>
      <c r="AJ568" s="22">
        <f t="shared" si="11"/>
        <v>33348563239.842014</v>
      </c>
      <c r="AK568" s="22">
        <f t="shared" si="11"/>
        <v>31717218810</v>
      </c>
      <c r="AL568" s="22">
        <f t="shared" si="11"/>
        <v>12990645437</v>
      </c>
      <c r="AM568" s="22">
        <f t="shared" si="11"/>
        <v>73921158855</v>
      </c>
      <c r="AN568" s="22">
        <f t="shared" si="11"/>
        <v>22187695584</v>
      </c>
      <c r="AO568" s="22">
        <f t="shared" si="11"/>
        <v>2371019605</v>
      </c>
      <c r="AP568" s="22">
        <f t="shared" si="11"/>
        <v>56659906655</v>
      </c>
      <c r="AQ568" s="22">
        <f t="shared" si="11"/>
        <v>199847644946</v>
      </c>
      <c r="AR568" s="22">
        <f t="shared" si="11"/>
        <v>1695941258.1300004</v>
      </c>
      <c r="AS568" s="22">
        <f t="shared" si="11"/>
        <v>4619487482.000002</v>
      </c>
      <c r="AT568" s="22">
        <f aca="true" t="shared" si="12" ref="AT568:BS568">SUM(AT4:AT567)</f>
        <v>582112105.2800002</v>
      </c>
      <c r="AU568" s="22">
        <f t="shared" si="12"/>
        <v>6897540845.409994</v>
      </c>
      <c r="AV568" s="22">
        <f t="shared" si="12"/>
        <v>7349325</v>
      </c>
      <c r="AW568" s="22">
        <f t="shared" si="12"/>
        <v>31804307</v>
      </c>
      <c r="AX568" s="22">
        <f t="shared" si="12"/>
        <v>22945700</v>
      </c>
      <c r="AY568" s="22">
        <f t="shared" si="12"/>
        <v>270942512</v>
      </c>
      <c r="AZ568" s="22">
        <f t="shared" si="12"/>
        <v>2500</v>
      </c>
      <c r="BA568" s="22">
        <f t="shared" si="12"/>
        <v>2579517</v>
      </c>
      <c r="BB568" s="22">
        <f t="shared" si="12"/>
        <v>64950700</v>
      </c>
      <c r="BC568" s="22">
        <f t="shared" si="12"/>
        <v>12868500</v>
      </c>
      <c r="BD568" s="22">
        <f t="shared" si="12"/>
        <v>5400</v>
      </c>
      <c r="BE568" s="22">
        <f t="shared" si="12"/>
        <v>0</v>
      </c>
      <c r="BF568" s="22">
        <f t="shared" si="12"/>
        <v>0</v>
      </c>
      <c r="BG568" s="22">
        <f t="shared" si="12"/>
        <v>38794951</v>
      </c>
      <c r="BH568" s="22">
        <f t="shared" si="12"/>
        <v>162684063</v>
      </c>
      <c r="BI568" s="22">
        <f t="shared" si="12"/>
        <v>45561080</v>
      </c>
      <c r="BJ568" s="22">
        <f t="shared" si="12"/>
        <v>156807200</v>
      </c>
      <c r="BK568" s="22">
        <f t="shared" si="12"/>
        <v>28930200</v>
      </c>
      <c r="BL568" s="22">
        <f t="shared" si="12"/>
        <v>255758650</v>
      </c>
      <c r="BM568" s="22">
        <f t="shared" si="12"/>
        <v>69276400</v>
      </c>
      <c r="BN568" s="22">
        <f t="shared" si="12"/>
        <v>1132107373</v>
      </c>
      <c r="BO568" s="22">
        <f t="shared" si="12"/>
        <v>0</v>
      </c>
      <c r="BP568" s="22">
        <f t="shared" si="12"/>
        <v>2029634</v>
      </c>
      <c r="BQ568" s="22">
        <f t="shared" si="12"/>
        <v>0</v>
      </c>
      <c r="BR568" s="22">
        <f t="shared" si="12"/>
        <v>0</v>
      </c>
      <c r="BS568" s="22">
        <f t="shared" si="12"/>
        <v>16367734536.679981</v>
      </c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</row>
    <row r="569" spans="1:71" ht="16.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45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19"/>
    </row>
    <row r="570" spans="1:71" ht="16.5">
      <c r="A570" s="24"/>
      <c r="B570" s="24"/>
      <c r="C570" s="3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</row>
    <row r="571" spans="1:71" ht="16.5">
      <c r="A571" s="24"/>
      <c r="B571" s="24"/>
      <c r="C571" s="3" t="s">
        <v>126</v>
      </c>
      <c r="D571" s="26">
        <f aca="true" t="shared" si="13" ref="D571:J580">SUMIF($C$4:$C$567,$C571,D$4:D$567)</f>
        <v>13277807775</v>
      </c>
      <c r="E571" s="26">
        <f t="shared" si="13"/>
        <v>17646323258</v>
      </c>
      <c r="F571" s="26">
        <f t="shared" si="13"/>
        <v>30924131033</v>
      </c>
      <c r="G571" s="26">
        <f t="shared" si="13"/>
        <v>34988300</v>
      </c>
      <c r="H571" s="26">
        <f t="shared" si="13"/>
        <v>30889142733</v>
      </c>
      <c r="I571" s="26">
        <f t="shared" si="13"/>
        <v>9534200</v>
      </c>
      <c r="J571" s="26">
        <f t="shared" si="13"/>
        <v>30898676933</v>
      </c>
      <c r="K571" s="26"/>
      <c r="L571" s="26"/>
      <c r="M571" s="26"/>
      <c r="N571" s="26">
        <f aca="true" t="shared" si="14" ref="N571:W580">SUMIF($C$4:$C$567,$C571,N$4:N$567)</f>
        <v>0</v>
      </c>
      <c r="O571" s="26">
        <f t="shared" si="14"/>
        <v>0</v>
      </c>
      <c r="P571" s="26">
        <f t="shared" si="14"/>
        <v>0</v>
      </c>
      <c r="Q571" s="26">
        <f t="shared" si="14"/>
        <v>8962918226</v>
      </c>
      <c r="R571" s="26">
        <f t="shared" si="14"/>
        <v>39861595159</v>
      </c>
      <c r="S571" s="26">
        <f t="shared" si="14"/>
        <v>174837854.24</v>
      </c>
      <c r="T571" s="26">
        <f t="shared" si="14"/>
        <v>0</v>
      </c>
      <c r="U571" s="26">
        <f t="shared" si="14"/>
        <v>0</v>
      </c>
      <c r="V571" s="26">
        <f t="shared" si="14"/>
        <v>2209168.8200000008</v>
      </c>
      <c r="W571" s="26">
        <f t="shared" si="14"/>
        <v>45131.92</v>
      </c>
      <c r="X571" s="26">
        <f aca="true" t="shared" si="15" ref="X571:AG580">SUMIF($C$4:$C$567,$C571,X$4:X$567)</f>
        <v>172673817.34</v>
      </c>
      <c r="Y571" s="26">
        <f t="shared" si="15"/>
        <v>0</v>
      </c>
      <c r="Z571" s="26">
        <f t="shared" si="15"/>
        <v>172673817.34</v>
      </c>
      <c r="AA571" s="26">
        <f t="shared" si="15"/>
        <v>8172422</v>
      </c>
      <c r="AB571" s="26">
        <f t="shared" si="15"/>
        <v>7471032.000000001</v>
      </c>
      <c r="AC571" s="26">
        <f t="shared" si="15"/>
        <v>1993079.7600000002</v>
      </c>
      <c r="AD571" s="26">
        <f t="shared" si="15"/>
        <v>320997758</v>
      </c>
      <c r="AE571" s="26">
        <f t="shared" si="15"/>
        <v>76979287</v>
      </c>
      <c r="AF571" s="26">
        <f t="shared" si="15"/>
        <v>3874701.19</v>
      </c>
      <c r="AG571" s="26">
        <f t="shared" si="15"/>
        <v>274308872.67999995</v>
      </c>
      <c r="AH571" s="26">
        <f aca="true" t="shared" si="16" ref="AH571:AQ580">SUMIF($C$4:$C$567,$C571,AH$4:AH$567)</f>
        <v>863015.7100000001</v>
      </c>
      <c r="AI571" s="26">
        <f t="shared" si="16"/>
        <v>4436766.41</v>
      </c>
      <c r="AJ571" s="26">
        <f t="shared" si="16"/>
        <v>871770752.0899998</v>
      </c>
      <c r="AK571" s="26">
        <f t="shared" si="16"/>
        <v>1451510900</v>
      </c>
      <c r="AL571" s="26">
        <f t="shared" si="16"/>
        <v>94406600</v>
      </c>
      <c r="AM571" s="26">
        <f t="shared" si="16"/>
        <v>2057728660</v>
      </c>
      <c r="AN571" s="26">
        <f t="shared" si="16"/>
        <v>640269627</v>
      </c>
      <c r="AO571" s="26">
        <f t="shared" si="16"/>
        <v>28724400</v>
      </c>
      <c r="AP571" s="26">
        <f t="shared" si="16"/>
        <v>4765411175</v>
      </c>
      <c r="AQ571" s="26">
        <f t="shared" si="16"/>
        <v>9038051362</v>
      </c>
      <c r="AR571" s="26">
        <f aca="true" t="shared" si="17" ref="AR571:BA580">SUMIF($C$4:$C$567,$C571,AR$4:AR$567)</f>
        <v>57424020</v>
      </c>
      <c r="AS571" s="26">
        <f t="shared" si="17"/>
        <v>266270847.59</v>
      </c>
      <c r="AT571" s="26">
        <f t="shared" si="17"/>
        <v>6151650</v>
      </c>
      <c r="AU571" s="26">
        <f t="shared" si="17"/>
        <v>329846517.59</v>
      </c>
      <c r="AV571" s="26">
        <f t="shared" si="17"/>
        <v>327625</v>
      </c>
      <c r="AW571" s="26">
        <f t="shared" si="17"/>
        <v>1177375</v>
      </c>
      <c r="AX571" s="26">
        <f t="shared" si="17"/>
        <v>0</v>
      </c>
      <c r="AY571" s="26">
        <f t="shared" si="17"/>
        <v>2550800</v>
      </c>
      <c r="AZ571" s="26">
        <f t="shared" si="17"/>
        <v>0</v>
      </c>
      <c r="BA571" s="26">
        <f t="shared" si="17"/>
        <v>0</v>
      </c>
      <c r="BB571" s="26">
        <f aca="true" t="shared" si="18" ref="BB571:BK580">SUMIF($C$4:$C$567,$C571,BB$4:BB$567)</f>
        <v>581000</v>
      </c>
      <c r="BC571" s="26">
        <f t="shared" si="18"/>
        <v>0</v>
      </c>
      <c r="BD571" s="26">
        <f t="shared" si="18"/>
        <v>0</v>
      </c>
      <c r="BE571" s="26">
        <f t="shared" si="18"/>
        <v>0</v>
      </c>
      <c r="BF571" s="26">
        <f t="shared" si="18"/>
        <v>0</v>
      </c>
      <c r="BG571" s="26">
        <f t="shared" si="18"/>
        <v>565900</v>
      </c>
      <c r="BH571" s="26">
        <f t="shared" si="18"/>
        <v>825600</v>
      </c>
      <c r="BI571" s="26">
        <f t="shared" si="18"/>
        <v>0</v>
      </c>
      <c r="BJ571" s="26">
        <f t="shared" si="18"/>
        <v>30465000</v>
      </c>
      <c r="BK571" s="26">
        <f t="shared" si="18"/>
        <v>0</v>
      </c>
      <c r="BL571" s="26">
        <f aca="true" t="shared" si="19" ref="BL571:BS580">SUMIF($C$4:$C$567,$C571,BL$4:BL$567)</f>
        <v>0</v>
      </c>
      <c r="BM571" s="26">
        <f t="shared" si="19"/>
        <v>0</v>
      </c>
      <c r="BN571" s="26">
        <f t="shared" si="19"/>
        <v>34988300</v>
      </c>
      <c r="BO571" s="26">
        <f t="shared" si="19"/>
        <v>0</v>
      </c>
      <c r="BP571" s="26">
        <f t="shared" si="19"/>
        <v>106255</v>
      </c>
      <c r="BQ571" s="26">
        <f t="shared" si="19"/>
        <v>0</v>
      </c>
      <c r="BR571" s="26">
        <f t="shared" si="19"/>
        <v>0</v>
      </c>
      <c r="BS571" s="26">
        <f t="shared" si="19"/>
        <v>604155390.2699999</v>
      </c>
    </row>
    <row r="572" spans="1:71" ht="16.5">
      <c r="A572" s="24"/>
      <c r="B572" s="24"/>
      <c r="C572" s="3" t="s">
        <v>173</v>
      </c>
      <c r="D572" s="26">
        <f t="shared" si="13"/>
        <v>84121594136</v>
      </c>
      <c r="E572" s="26">
        <f t="shared" si="13"/>
        <v>96928743412</v>
      </c>
      <c r="F572" s="26">
        <f t="shared" si="13"/>
        <v>181050337548</v>
      </c>
      <c r="G572" s="26">
        <f t="shared" si="13"/>
        <v>80258282</v>
      </c>
      <c r="H572" s="26">
        <f t="shared" si="13"/>
        <v>180970079266</v>
      </c>
      <c r="I572" s="26">
        <f t="shared" si="13"/>
        <v>68068000</v>
      </c>
      <c r="J572" s="26">
        <f t="shared" si="13"/>
        <v>181038147266</v>
      </c>
      <c r="K572" s="26"/>
      <c r="L572" s="26"/>
      <c r="M572" s="26"/>
      <c r="N572" s="26">
        <f t="shared" si="14"/>
        <v>0</v>
      </c>
      <c r="O572" s="26">
        <f t="shared" si="14"/>
        <v>0</v>
      </c>
      <c r="P572" s="26">
        <f t="shared" si="14"/>
        <v>574490222</v>
      </c>
      <c r="Q572" s="26">
        <f t="shared" si="14"/>
        <v>30542396632</v>
      </c>
      <c r="R572" s="26">
        <f t="shared" si="14"/>
        <v>211006053676</v>
      </c>
      <c r="S572" s="26">
        <f t="shared" si="14"/>
        <v>482386862.3100002</v>
      </c>
      <c r="T572" s="26">
        <f t="shared" si="14"/>
        <v>0</v>
      </c>
      <c r="U572" s="26">
        <f t="shared" si="14"/>
        <v>0</v>
      </c>
      <c r="V572" s="26">
        <f t="shared" si="14"/>
        <v>1364939.7199999997</v>
      </c>
      <c r="W572" s="26">
        <f t="shared" si="14"/>
        <v>1355.05</v>
      </c>
      <c r="X572" s="26">
        <f t="shared" si="15"/>
        <v>481023277.6399998</v>
      </c>
      <c r="Y572" s="26">
        <f t="shared" si="15"/>
        <v>0</v>
      </c>
      <c r="Z572" s="26">
        <f t="shared" si="15"/>
        <v>481023277.6399998</v>
      </c>
      <c r="AA572" s="26">
        <f t="shared" si="15"/>
        <v>0</v>
      </c>
      <c r="AB572" s="26">
        <f t="shared" si="15"/>
        <v>0</v>
      </c>
      <c r="AC572" s="26">
        <f t="shared" si="15"/>
        <v>21100605.370000005</v>
      </c>
      <c r="AD572" s="26">
        <f t="shared" si="15"/>
        <v>2211858876</v>
      </c>
      <c r="AE572" s="26">
        <f t="shared" si="15"/>
        <v>305096160</v>
      </c>
      <c r="AF572" s="26">
        <f t="shared" si="15"/>
        <v>0</v>
      </c>
      <c r="AG572" s="26">
        <f t="shared" si="15"/>
        <v>1332518568.9600003</v>
      </c>
      <c r="AH572" s="26">
        <f t="shared" si="16"/>
        <v>5525888.88</v>
      </c>
      <c r="AI572" s="26">
        <f t="shared" si="16"/>
        <v>64679435.32000001</v>
      </c>
      <c r="AJ572" s="26">
        <f t="shared" si="16"/>
        <v>4421802812.17</v>
      </c>
      <c r="AK572" s="26">
        <f t="shared" si="16"/>
        <v>3349191900</v>
      </c>
      <c r="AL572" s="26">
        <f t="shared" si="16"/>
        <v>976762600</v>
      </c>
      <c r="AM572" s="26">
        <f t="shared" si="16"/>
        <v>12385064100</v>
      </c>
      <c r="AN572" s="26">
        <f t="shared" si="16"/>
        <v>2017291300</v>
      </c>
      <c r="AO572" s="26">
        <f t="shared" si="16"/>
        <v>819244600</v>
      </c>
      <c r="AP572" s="26">
        <f t="shared" si="16"/>
        <v>5624679050</v>
      </c>
      <c r="AQ572" s="26">
        <f t="shared" si="16"/>
        <v>25172233550</v>
      </c>
      <c r="AR572" s="26">
        <f t="shared" si="17"/>
        <v>183230510.62</v>
      </c>
      <c r="AS572" s="26">
        <f t="shared" si="17"/>
        <v>351457271.96</v>
      </c>
      <c r="AT572" s="26">
        <f t="shared" si="17"/>
        <v>24621129.98</v>
      </c>
      <c r="AU572" s="26">
        <f t="shared" si="17"/>
        <v>559308912.5600001</v>
      </c>
      <c r="AV572" s="26">
        <f t="shared" si="17"/>
        <v>418250</v>
      </c>
      <c r="AW572" s="26">
        <f t="shared" si="17"/>
        <v>2809500</v>
      </c>
      <c r="AX572" s="26">
        <f t="shared" si="17"/>
        <v>0</v>
      </c>
      <c r="AY572" s="26">
        <f t="shared" si="17"/>
        <v>16288382</v>
      </c>
      <c r="AZ572" s="26">
        <f t="shared" si="17"/>
        <v>0</v>
      </c>
      <c r="BA572" s="26">
        <f t="shared" si="17"/>
        <v>0</v>
      </c>
      <c r="BB572" s="26">
        <f t="shared" si="18"/>
        <v>0</v>
      </c>
      <c r="BC572" s="26">
        <f t="shared" si="18"/>
        <v>0</v>
      </c>
      <c r="BD572" s="26">
        <f t="shared" si="18"/>
        <v>0</v>
      </c>
      <c r="BE572" s="26">
        <f t="shared" si="18"/>
        <v>0</v>
      </c>
      <c r="BF572" s="26">
        <f t="shared" si="18"/>
        <v>0</v>
      </c>
      <c r="BG572" s="26">
        <f t="shared" si="18"/>
        <v>648600</v>
      </c>
      <c r="BH572" s="26">
        <f t="shared" si="18"/>
        <v>61012300</v>
      </c>
      <c r="BI572" s="26">
        <f t="shared" si="18"/>
        <v>0</v>
      </c>
      <c r="BJ572" s="26">
        <f t="shared" si="18"/>
        <v>0</v>
      </c>
      <c r="BK572" s="26">
        <f t="shared" si="18"/>
        <v>1326000</v>
      </c>
      <c r="BL572" s="26">
        <f t="shared" si="19"/>
        <v>0</v>
      </c>
      <c r="BM572" s="26">
        <f t="shared" si="19"/>
        <v>983000</v>
      </c>
      <c r="BN572" s="26">
        <f t="shared" si="19"/>
        <v>80258282</v>
      </c>
      <c r="BO572" s="26">
        <f t="shared" si="19"/>
        <v>0</v>
      </c>
      <c r="BP572" s="26">
        <f t="shared" si="19"/>
        <v>180425</v>
      </c>
      <c r="BQ572" s="26">
        <f t="shared" si="19"/>
        <v>0</v>
      </c>
      <c r="BR572" s="26">
        <f t="shared" si="19"/>
        <v>0</v>
      </c>
      <c r="BS572" s="26">
        <f t="shared" si="19"/>
        <v>1891827481.5200005</v>
      </c>
    </row>
    <row r="573" spans="3:71" ht="16.5">
      <c r="C573" s="3" t="s">
        <v>312</v>
      </c>
      <c r="D573" s="26">
        <f t="shared" si="13"/>
        <v>14214817145</v>
      </c>
      <c r="E573" s="26">
        <f t="shared" si="13"/>
        <v>31321717176</v>
      </c>
      <c r="F573" s="26">
        <f t="shared" si="13"/>
        <v>45536534321</v>
      </c>
      <c r="G573" s="26">
        <f t="shared" si="13"/>
        <v>71001600</v>
      </c>
      <c r="H573" s="26">
        <f t="shared" si="13"/>
        <v>45465532721</v>
      </c>
      <c r="I573" s="26">
        <f t="shared" si="13"/>
        <v>27018666</v>
      </c>
      <c r="J573" s="26">
        <f t="shared" si="13"/>
        <v>45492551387</v>
      </c>
      <c r="K573" s="26"/>
      <c r="L573" s="26"/>
      <c r="M573" s="26"/>
      <c r="N573" s="26">
        <f t="shared" si="14"/>
        <v>0</v>
      </c>
      <c r="O573" s="26">
        <f t="shared" si="14"/>
        <v>0</v>
      </c>
      <c r="P573" s="26">
        <f t="shared" si="14"/>
        <v>0</v>
      </c>
      <c r="Q573" s="26">
        <f t="shared" si="14"/>
        <v>12559812693</v>
      </c>
      <c r="R573" s="26">
        <f t="shared" si="14"/>
        <v>58052364080</v>
      </c>
      <c r="S573" s="26">
        <f t="shared" si="14"/>
        <v>175920297.19</v>
      </c>
      <c r="T573" s="26">
        <f t="shared" si="14"/>
        <v>0</v>
      </c>
      <c r="U573" s="26">
        <f t="shared" si="14"/>
        <v>0</v>
      </c>
      <c r="V573" s="26">
        <f t="shared" si="14"/>
        <v>423600.91000000003</v>
      </c>
      <c r="W573" s="26">
        <f t="shared" si="14"/>
        <v>3303.72</v>
      </c>
      <c r="X573" s="26">
        <f t="shared" si="15"/>
        <v>175500000</v>
      </c>
      <c r="Y573" s="26">
        <f t="shared" si="15"/>
        <v>0</v>
      </c>
      <c r="Z573" s="26">
        <f t="shared" si="15"/>
        <v>175500000</v>
      </c>
      <c r="AA573" s="26">
        <f t="shared" si="15"/>
        <v>12000000.000000002</v>
      </c>
      <c r="AB573" s="26">
        <f t="shared" si="15"/>
        <v>0</v>
      </c>
      <c r="AC573" s="26">
        <f t="shared" si="15"/>
        <v>14482880.099999994</v>
      </c>
      <c r="AD573" s="26">
        <f t="shared" si="15"/>
        <v>686301035</v>
      </c>
      <c r="AE573" s="26">
        <f t="shared" si="15"/>
        <v>219905046</v>
      </c>
      <c r="AF573" s="26">
        <f t="shared" si="15"/>
        <v>0</v>
      </c>
      <c r="AG573" s="26">
        <f t="shared" si="15"/>
        <v>286098350.3299999</v>
      </c>
      <c r="AH573" s="26">
        <f t="shared" si="16"/>
        <v>9671645.61</v>
      </c>
      <c r="AI573" s="26">
        <f t="shared" si="16"/>
        <v>5025451.93</v>
      </c>
      <c r="AJ573" s="26">
        <f t="shared" si="16"/>
        <v>1408984408.9699998</v>
      </c>
      <c r="AK573" s="26">
        <f t="shared" si="16"/>
        <v>1597751035</v>
      </c>
      <c r="AL573" s="26">
        <f t="shared" si="16"/>
        <v>122288900</v>
      </c>
      <c r="AM573" s="26">
        <f t="shared" si="16"/>
        <v>3139674870</v>
      </c>
      <c r="AN573" s="26">
        <f t="shared" si="16"/>
        <v>1118414975</v>
      </c>
      <c r="AO573" s="26">
        <f t="shared" si="16"/>
        <v>34535505</v>
      </c>
      <c r="AP573" s="26">
        <f t="shared" si="16"/>
        <v>1967267320</v>
      </c>
      <c r="AQ573" s="26">
        <f t="shared" si="16"/>
        <v>7979932605</v>
      </c>
      <c r="AR573" s="26">
        <f t="shared" si="17"/>
        <v>75284132</v>
      </c>
      <c r="AS573" s="26">
        <f t="shared" si="17"/>
        <v>143065886.57999998</v>
      </c>
      <c r="AT573" s="26">
        <f t="shared" si="17"/>
        <v>12600730.25</v>
      </c>
      <c r="AU573" s="26">
        <f t="shared" si="17"/>
        <v>230950748.82999998</v>
      </c>
      <c r="AV573" s="26">
        <f t="shared" si="17"/>
        <v>451500</v>
      </c>
      <c r="AW573" s="26">
        <f t="shared" si="17"/>
        <v>2645752</v>
      </c>
      <c r="AX573" s="26">
        <f t="shared" si="17"/>
        <v>0</v>
      </c>
      <c r="AY573" s="26">
        <f t="shared" si="17"/>
        <v>43886000</v>
      </c>
      <c r="AZ573" s="26">
        <f t="shared" si="17"/>
        <v>2500</v>
      </c>
      <c r="BA573" s="26">
        <f t="shared" si="17"/>
        <v>0</v>
      </c>
      <c r="BB573" s="26">
        <f t="shared" si="18"/>
        <v>4463500</v>
      </c>
      <c r="BC573" s="26">
        <f t="shared" si="18"/>
        <v>0</v>
      </c>
      <c r="BD573" s="26">
        <f t="shared" si="18"/>
        <v>5400</v>
      </c>
      <c r="BE573" s="26">
        <f t="shared" si="18"/>
        <v>0</v>
      </c>
      <c r="BF573" s="26">
        <f t="shared" si="18"/>
        <v>0</v>
      </c>
      <c r="BG573" s="26">
        <f t="shared" si="18"/>
        <v>16765200</v>
      </c>
      <c r="BH573" s="26">
        <f t="shared" si="18"/>
        <v>3524800</v>
      </c>
      <c r="BI573" s="26">
        <f t="shared" si="18"/>
        <v>0</v>
      </c>
      <c r="BJ573" s="26">
        <f t="shared" si="18"/>
        <v>0</v>
      </c>
      <c r="BK573" s="26">
        <f t="shared" si="18"/>
        <v>0</v>
      </c>
      <c r="BL573" s="26">
        <f t="shared" si="19"/>
        <v>0</v>
      </c>
      <c r="BM573" s="26">
        <f t="shared" si="19"/>
        <v>2354200</v>
      </c>
      <c r="BN573" s="26">
        <f t="shared" si="19"/>
        <v>71001600</v>
      </c>
      <c r="BO573" s="26">
        <f t="shared" si="19"/>
        <v>0</v>
      </c>
      <c r="BP573" s="26">
        <f t="shared" si="19"/>
        <v>94492</v>
      </c>
      <c r="BQ573" s="26">
        <f t="shared" si="19"/>
        <v>0</v>
      </c>
      <c r="BR573" s="26">
        <f t="shared" si="19"/>
        <v>0</v>
      </c>
      <c r="BS573" s="26">
        <f t="shared" si="19"/>
        <v>517049099.1599999</v>
      </c>
    </row>
    <row r="574" spans="3:71" ht="16.5">
      <c r="C574" s="3" t="s">
        <v>392</v>
      </c>
      <c r="D574" s="26">
        <f t="shared" si="13"/>
        <v>11451936538</v>
      </c>
      <c r="E574" s="26">
        <f t="shared" si="13"/>
        <v>26036536304</v>
      </c>
      <c r="F574" s="26">
        <f t="shared" si="13"/>
        <v>37488472842</v>
      </c>
      <c r="G574" s="26">
        <f t="shared" si="13"/>
        <v>43181620</v>
      </c>
      <c r="H574" s="26">
        <f t="shared" si="13"/>
        <v>37445291222</v>
      </c>
      <c r="I574" s="26">
        <f t="shared" si="13"/>
        <v>58544816</v>
      </c>
      <c r="J574" s="26">
        <f t="shared" si="13"/>
        <v>37503836038</v>
      </c>
      <c r="K574" s="26"/>
      <c r="L574" s="26"/>
      <c r="M574" s="26"/>
      <c r="N574" s="26">
        <f t="shared" si="14"/>
        <v>0</v>
      </c>
      <c r="O574" s="26">
        <f t="shared" si="14"/>
        <v>0</v>
      </c>
      <c r="P574" s="26">
        <f t="shared" si="14"/>
        <v>1223319</v>
      </c>
      <c r="Q574" s="26">
        <f t="shared" si="14"/>
        <v>10614719232</v>
      </c>
      <c r="R574" s="26">
        <f t="shared" si="14"/>
        <v>48117331951</v>
      </c>
      <c r="S574" s="26">
        <f t="shared" si="14"/>
        <v>316143762.21000004</v>
      </c>
      <c r="T574" s="26">
        <f t="shared" si="14"/>
        <v>0</v>
      </c>
      <c r="U574" s="26">
        <f t="shared" si="14"/>
        <v>0</v>
      </c>
      <c r="V574" s="26">
        <f t="shared" si="14"/>
        <v>154597.71999999997</v>
      </c>
      <c r="W574" s="26">
        <f t="shared" si="14"/>
        <v>653433.51</v>
      </c>
      <c r="X574" s="26">
        <f t="shared" si="15"/>
        <v>316642598</v>
      </c>
      <c r="Y574" s="26">
        <f t="shared" si="15"/>
        <v>0</v>
      </c>
      <c r="Z574" s="26">
        <f t="shared" si="15"/>
        <v>316642598</v>
      </c>
      <c r="AA574" s="26">
        <f t="shared" si="15"/>
        <v>10440043.999999998</v>
      </c>
      <c r="AB574" s="26">
        <f t="shared" si="15"/>
        <v>0</v>
      </c>
      <c r="AC574" s="26">
        <f t="shared" si="15"/>
        <v>9623544</v>
      </c>
      <c r="AD574" s="26">
        <f t="shared" si="15"/>
        <v>687162608</v>
      </c>
      <c r="AE574" s="26">
        <f t="shared" si="15"/>
        <v>71186481</v>
      </c>
      <c r="AF574" s="26">
        <f t="shared" si="15"/>
        <v>0</v>
      </c>
      <c r="AG574" s="26">
        <f t="shared" si="15"/>
        <v>378318208.88</v>
      </c>
      <c r="AH574" s="26">
        <f t="shared" si="16"/>
        <v>3139095</v>
      </c>
      <c r="AI574" s="26">
        <f t="shared" si="16"/>
        <v>7851730.25</v>
      </c>
      <c r="AJ574" s="26">
        <f t="shared" si="16"/>
        <v>1484364309.13</v>
      </c>
      <c r="AK574" s="26">
        <f t="shared" si="16"/>
        <v>2277658300</v>
      </c>
      <c r="AL574" s="26">
        <f t="shared" si="16"/>
        <v>117066600</v>
      </c>
      <c r="AM574" s="26">
        <f t="shared" si="16"/>
        <v>2181007500</v>
      </c>
      <c r="AN574" s="26">
        <f t="shared" si="16"/>
        <v>1583452000</v>
      </c>
      <c r="AO574" s="26">
        <f t="shared" si="16"/>
        <v>89718200</v>
      </c>
      <c r="AP574" s="26">
        <f t="shared" si="16"/>
        <v>2415233210</v>
      </c>
      <c r="AQ574" s="26">
        <f t="shared" si="16"/>
        <v>8664135810</v>
      </c>
      <c r="AR574" s="26">
        <f t="shared" si="17"/>
        <v>82108541.03999998</v>
      </c>
      <c r="AS574" s="26">
        <f t="shared" si="17"/>
        <v>317533727.1700001</v>
      </c>
      <c r="AT574" s="26">
        <f t="shared" si="17"/>
        <v>13017430.45</v>
      </c>
      <c r="AU574" s="26">
        <f t="shared" si="17"/>
        <v>412659698.66</v>
      </c>
      <c r="AV574" s="26">
        <f t="shared" si="17"/>
        <v>776000</v>
      </c>
      <c r="AW574" s="26">
        <f t="shared" si="17"/>
        <v>1933250</v>
      </c>
      <c r="AX574" s="26">
        <f t="shared" si="17"/>
        <v>0</v>
      </c>
      <c r="AY574" s="26">
        <f t="shared" si="17"/>
        <v>7803200</v>
      </c>
      <c r="AZ574" s="26">
        <f t="shared" si="17"/>
        <v>0</v>
      </c>
      <c r="BA574" s="26">
        <f t="shared" si="17"/>
        <v>0</v>
      </c>
      <c r="BB574" s="26">
        <f t="shared" si="18"/>
        <v>822600</v>
      </c>
      <c r="BC574" s="26">
        <f t="shared" si="18"/>
        <v>0</v>
      </c>
      <c r="BD574" s="26">
        <f t="shared" si="18"/>
        <v>0</v>
      </c>
      <c r="BE574" s="26">
        <f t="shared" si="18"/>
        <v>0</v>
      </c>
      <c r="BF574" s="26">
        <f t="shared" si="18"/>
        <v>0</v>
      </c>
      <c r="BG574" s="26">
        <f t="shared" si="18"/>
        <v>1734400</v>
      </c>
      <c r="BH574" s="26">
        <f t="shared" si="18"/>
        <v>25344620</v>
      </c>
      <c r="BI574" s="26">
        <f t="shared" si="18"/>
        <v>0</v>
      </c>
      <c r="BJ574" s="26">
        <f t="shared" si="18"/>
        <v>67500</v>
      </c>
      <c r="BK574" s="26">
        <f t="shared" si="18"/>
        <v>651400</v>
      </c>
      <c r="BL574" s="26">
        <f t="shared" si="19"/>
        <v>0</v>
      </c>
      <c r="BM574" s="26">
        <f t="shared" si="19"/>
        <v>6757900</v>
      </c>
      <c r="BN574" s="26">
        <f t="shared" si="19"/>
        <v>43181620</v>
      </c>
      <c r="BO574" s="26">
        <f t="shared" si="19"/>
        <v>0</v>
      </c>
      <c r="BP574" s="26">
        <f t="shared" si="19"/>
        <v>444720</v>
      </c>
      <c r="BQ574" s="26">
        <f t="shared" si="19"/>
        <v>0</v>
      </c>
      <c r="BR574" s="26">
        <f t="shared" si="19"/>
        <v>0</v>
      </c>
      <c r="BS574" s="26">
        <f t="shared" si="19"/>
        <v>790977907.54</v>
      </c>
    </row>
    <row r="575" spans="3:71" ht="16.5">
      <c r="C575" s="3" t="s">
        <v>464</v>
      </c>
      <c r="D575" s="26">
        <f t="shared" si="13"/>
        <v>32083762400</v>
      </c>
      <c r="E575" s="26">
        <f t="shared" si="13"/>
        <v>20410570700</v>
      </c>
      <c r="F575" s="26">
        <f t="shared" si="13"/>
        <v>52494333100</v>
      </c>
      <c r="G575" s="26">
        <f t="shared" si="13"/>
        <v>8158900</v>
      </c>
      <c r="H575" s="26">
        <f t="shared" si="13"/>
        <v>52486174200</v>
      </c>
      <c r="I575" s="26">
        <f t="shared" si="13"/>
        <v>14333844</v>
      </c>
      <c r="J575" s="26">
        <f t="shared" si="13"/>
        <v>52500508044</v>
      </c>
      <c r="K575" s="26"/>
      <c r="L575" s="26"/>
      <c r="M575" s="26"/>
      <c r="N575" s="26">
        <f t="shared" si="14"/>
        <v>0</v>
      </c>
      <c r="O575" s="26">
        <f t="shared" si="14"/>
        <v>0</v>
      </c>
      <c r="P575" s="26">
        <f t="shared" si="14"/>
        <v>0</v>
      </c>
      <c r="Q575" s="26">
        <f t="shared" si="14"/>
        <v>24909319311</v>
      </c>
      <c r="R575" s="26">
        <f t="shared" si="14"/>
        <v>77409827355</v>
      </c>
      <c r="S575" s="26">
        <f t="shared" si="14"/>
        <v>161252428.53</v>
      </c>
      <c r="T575" s="26">
        <f t="shared" si="14"/>
        <v>0</v>
      </c>
      <c r="U575" s="26">
        <f t="shared" si="14"/>
        <v>0</v>
      </c>
      <c r="V575" s="26">
        <f t="shared" si="14"/>
        <v>47645.469999999994</v>
      </c>
      <c r="W575" s="26">
        <f t="shared" si="14"/>
        <v>0</v>
      </c>
      <c r="X575" s="26">
        <f t="shared" si="15"/>
        <v>161204783.05999994</v>
      </c>
      <c r="Y575" s="26">
        <f t="shared" si="15"/>
        <v>0</v>
      </c>
      <c r="Z575" s="26">
        <f t="shared" si="15"/>
        <v>161204783.05999994</v>
      </c>
      <c r="AA575" s="26">
        <f t="shared" si="15"/>
        <v>15078152.829999998</v>
      </c>
      <c r="AB575" s="26">
        <f t="shared" si="15"/>
        <v>0</v>
      </c>
      <c r="AC575" s="26">
        <f t="shared" si="15"/>
        <v>7740982.739999999</v>
      </c>
      <c r="AD575" s="26">
        <f t="shared" si="15"/>
        <v>158980953</v>
      </c>
      <c r="AE575" s="26">
        <f t="shared" si="15"/>
        <v>24674760</v>
      </c>
      <c r="AF575" s="26">
        <f t="shared" si="15"/>
        <v>0</v>
      </c>
      <c r="AG575" s="26">
        <f t="shared" si="15"/>
        <v>243219040.60000005</v>
      </c>
      <c r="AH575" s="26">
        <f t="shared" si="16"/>
        <v>0</v>
      </c>
      <c r="AI575" s="26">
        <f t="shared" si="16"/>
        <v>10762124</v>
      </c>
      <c r="AJ575" s="26">
        <f t="shared" si="16"/>
        <v>621660796.2299999</v>
      </c>
      <c r="AK575" s="26">
        <f t="shared" si="16"/>
        <v>392500000</v>
      </c>
      <c r="AL575" s="26">
        <f t="shared" si="16"/>
        <v>36467300</v>
      </c>
      <c r="AM575" s="26">
        <f t="shared" si="16"/>
        <v>1756645800</v>
      </c>
      <c r="AN575" s="26">
        <f t="shared" si="16"/>
        <v>462516200</v>
      </c>
      <c r="AO575" s="26">
        <f t="shared" si="16"/>
        <v>5190500</v>
      </c>
      <c r="AP575" s="26">
        <f t="shared" si="16"/>
        <v>540309500</v>
      </c>
      <c r="AQ575" s="26">
        <f t="shared" si="16"/>
        <v>3193629300</v>
      </c>
      <c r="AR575" s="26">
        <f t="shared" si="17"/>
        <v>43363048.11</v>
      </c>
      <c r="AS575" s="26">
        <f t="shared" si="17"/>
        <v>101650133.17000003</v>
      </c>
      <c r="AT575" s="26">
        <f t="shared" si="17"/>
        <v>3276249.4699999997</v>
      </c>
      <c r="AU575" s="26">
        <f t="shared" si="17"/>
        <v>148289430.75</v>
      </c>
      <c r="AV575" s="26">
        <f t="shared" si="17"/>
        <v>124325</v>
      </c>
      <c r="AW575" s="26">
        <f t="shared" si="17"/>
        <v>717750</v>
      </c>
      <c r="AX575" s="26">
        <f t="shared" si="17"/>
        <v>0</v>
      </c>
      <c r="AY575" s="26">
        <f t="shared" si="17"/>
        <v>647000</v>
      </c>
      <c r="AZ575" s="26">
        <f t="shared" si="17"/>
        <v>0</v>
      </c>
      <c r="BA575" s="26">
        <f t="shared" si="17"/>
        <v>0</v>
      </c>
      <c r="BB575" s="26">
        <f t="shared" si="18"/>
        <v>0</v>
      </c>
      <c r="BC575" s="26">
        <f t="shared" si="18"/>
        <v>0</v>
      </c>
      <c r="BD575" s="26">
        <f t="shared" si="18"/>
        <v>0</v>
      </c>
      <c r="BE575" s="26">
        <f t="shared" si="18"/>
        <v>0</v>
      </c>
      <c r="BF575" s="26">
        <f t="shared" si="18"/>
        <v>0</v>
      </c>
      <c r="BG575" s="26">
        <f t="shared" si="18"/>
        <v>0</v>
      </c>
      <c r="BH575" s="26">
        <f t="shared" si="18"/>
        <v>7511900</v>
      </c>
      <c r="BI575" s="26">
        <f t="shared" si="18"/>
        <v>0</v>
      </c>
      <c r="BJ575" s="26">
        <f t="shared" si="18"/>
        <v>0</v>
      </c>
      <c r="BK575" s="26">
        <f t="shared" si="18"/>
        <v>0</v>
      </c>
      <c r="BL575" s="26">
        <f t="shared" si="19"/>
        <v>0</v>
      </c>
      <c r="BM575" s="26">
        <f t="shared" si="19"/>
        <v>0</v>
      </c>
      <c r="BN575" s="26">
        <f t="shared" si="19"/>
        <v>8158900</v>
      </c>
      <c r="BO575" s="26">
        <f t="shared" si="19"/>
        <v>0</v>
      </c>
      <c r="BP575" s="26">
        <f t="shared" si="19"/>
        <v>7988</v>
      </c>
      <c r="BQ575" s="26">
        <f t="shared" si="19"/>
        <v>0</v>
      </c>
      <c r="BR575" s="26">
        <f t="shared" si="19"/>
        <v>0</v>
      </c>
      <c r="BS575" s="26">
        <f t="shared" si="19"/>
        <v>391508471.34999996</v>
      </c>
    </row>
    <row r="576" spans="3:71" ht="16.5">
      <c r="C576" s="3" t="s">
        <v>497</v>
      </c>
      <c r="D576" s="26">
        <f t="shared" si="13"/>
        <v>2140431900</v>
      </c>
      <c r="E576" s="26">
        <f t="shared" si="13"/>
        <v>6367982300</v>
      </c>
      <c r="F576" s="26">
        <f t="shared" si="13"/>
        <v>8508414200</v>
      </c>
      <c r="G576" s="26">
        <f t="shared" si="13"/>
        <v>18393100</v>
      </c>
      <c r="H576" s="26">
        <f t="shared" si="13"/>
        <v>8490021100</v>
      </c>
      <c r="I576" s="26">
        <f t="shared" si="13"/>
        <v>13624218</v>
      </c>
      <c r="J576" s="26">
        <f t="shared" si="13"/>
        <v>8503645318</v>
      </c>
      <c r="K576" s="26"/>
      <c r="L576" s="26"/>
      <c r="M576" s="26"/>
      <c r="N576" s="26">
        <f t="shared" si="14"/>
        <v>0</v>
      </c>
      <c r="O576" s="26">
        <f t="shared" si="14"/>
        <v>0</v>
      </c>
      <c r="P576" s="26">
        <f t="shared" si="14"/>
        <v>6504549</v>
      </c>
      <c r="Q576" s="26">
        <f t="shared" si="14"/>
        <v>2203142731</v>
      </c>
      <c r="R576" s="26">
        <f t="shared" si="14"/>
        <v>10700283500</v>
      </c>
      <c r="S576" s="26">
        <f t="shared" si="14"/>
        <v>103980141.88000001</v>
      </c>
      <c r="T576" s="26">
        <f t="shared" si="14"/>
        <v>0</v>
      </c>
      <c r="U576" s="26">
        <f t="shared" si="14"/>
        <v>0</v>
      </c>
      <c r="V576" s="26">
        <f t="shared" si="14"/>
        <v>280141.88</v>
      </c>
      <c r="W576" s="26">
        <f t="shared" si="14"/>
        <v>0</v>
      </c>
      <c r="X576" s="26">
        <f t="shared" si="15"/>
        <v>103700000</v>
      </c>
      <c r="Y576" s="26">
        <f t="shared" si="15"/>
        <v>0</v>
      </c>
      <c r="Z576" s="26">
        <f t="shared" si="15"/>
        <v>103700000</v>
      </c>
      <c r="AA576" s="26">
        <f t="shared" si="15"/>
        <v>0</v>
      </c>
      <c r="AB576" s="26">
        <f t="shared" si="15"/>
        <v>3050000</v>
      </c>
      <c r="AC576" s="26">
        <f t="shared" si="15"/>
        <v>1070028.35</v>
      </c>
      <c r="AD576" s="26">
        <f t="shared" si="15"/>
        <v>78209962</v>
      </c>
      <c r="AE576" s="26">
        <f t="shared" si="15"/>
        <v>10684620</v>
      </c>
      <c r="AF576" s="26">
        <f t="shared" si="15"/>
        <v>0</v>
      </c>
      <c r="AG576" s="26">
        <f t="shared" si="15"/>
        <v>87721672.58000001</v>
      </c>
      <c r="AH576" s="26">
        <f t="shared" si="16"/>
        <v>0</v>
      </c>
      <c r="AI576" s="26">
        <f t="shared" si="16"/>
        <v>1829054.1</v>
      </c>
      <c r="AJ576" s="26">
        <f t="shared" si="16"/>
        <v>286265337.03</v>
      </c>
      <c r="AK576" s="26">
        <f t="shared" si="16"/>
        <v>515571800</v>
      </c>
      <c r="AL576" s="26">
        <f t="shared" si="16"/>
        <v>23129400</v>
      </c>
      <c r="AM576" s="26">
        <f t="shared" si="16"/>
        <v>1226693800</v>
      </c>
      <c r="AN576" s="26">
        <f t="shared" si="16"/>
        <v>282313400</v>
      </c>
      <c r="AO576" s="26">
        <f t="shared" si="16"/>
        <v>7099000</v>
      </c>
      <c r="AP576" s="26">
        <f t="shared" si="16"/>
        <v>599082100</v>
      </c>
      <c r="AQ576" s="26">
        <f t="shared" si="16"/>
        <v>2653889500</v>
      </c>
      <c r="AR576" s="26">
        <f t="shared" si="17"/>
        <v>18908085.27</v>
      </c>
      <c r="AS576" s="26">
        <f t="shared" si="17"/>
        <v>71750120.99000001</v>
      </c>
      <c r="AT576" s="26">
        <f t="shared" si="17"/>
        <v>5398538.3100000005</v>
      </c>
      <c r="AU576" s="26">
        <f t="shared" si="17"/>
        <v>96056744.57000001</v>
      </c>
      <c r="AV576" s="26">
        <f t="shared" si="17"/>
        <v>315750</v>
      </c>
      <c r="AW576" s="26">
        <f t="shared" si="17"/>
        <v>588250</v>
      </c>
      <c r="AX576" s="26">
        <f t="shared" si="17"/>
        <v>2497300</v>
      </c>
      <c r="AY576" s="26">
        <f t="shared" si="17"/>
        <v>4770300</v>
      </c>
      <c r="AZ576" s="26">
        <f t="shared" si="17"/>
        <v>0</v>
      </c>
      <c r="BA576" s="26">
        <f t="shared" si="17"/>
        <v>0</v>
      </c>
      <c r="BB576" s="26">
        <f t="shared" si="18"/>
        <v>0</v>
      </c>
      <c r="BC576" s="26">
        <f t="shared" si="18"/>
        <v>298200</v>
      </c>
      <c r="BD576" s="26">
        <f t="shared" si="18"/>
        <v>0</v>
      </c>
      <c r="BE576" s="26">
        <f t="shared" si="18"/>
        <v>0</v>
      </c>
      <c r="BF576" s="26">
        <f t="shared" si="18"/>
        <v>0</v>
      </c>
      <c r="BG576" s="26">
        <f t="shared" si="18"/>
        <v>0</v>
      </c>
      <c r="BH576" s="26">
        <f t="shared" si="18"/>
        <v>1166300</v>
      </c>
      <c r="BI576" s="26">
        <f t="shared" si="18"/>
        <v>0</v>
      </c>
      <c r="BJ576" s="26">
        <f t="shared" si="18"/>
        <v>0</v>
      </c>
      <c r="BK576" s="26">
        <f t="shared" si="18"/>
        <v>0</v>
      </c>
      <c r="BL576" s="26">
        <f t="shared" si="19"/>
        <v>0</v>
      </c>
      <c r="BM576" s="26">
        <f t="shared" si="19"/>
        <v>9661000</v>
      </c>
      <c r="BN576" s="26">
        <f t="shared" si="19"/>
        <v>18393100</v>
      </c>
      <c r="BO576" s="26">
        <f t="shared" si="19"/>
        <v>0</v>
      </c>
      <c r="BP576" s="26">
        <f t="shared" si="19"/>
        <v>21085</v>
      </c>
      <c r="BQ576" s="26">
        <f t="shared" si="19"/>
        <v>0</v>
      </c>
      <c r="BR576" s="26">
        <f t="shared" si="19"/>
        <v>0</v>
      </c>
      <c r="BS576" s="26">
        <f t="shared" si="19"/>
        <v>183778417.14999998</v>
      </c>
    </row>
    <row r="577" spans="3:71" ht="16.5">
      <c r="C577" s="3" t="s">
        <v>526</v>
      </c>
      <c r="D577" s="26">
        <f t="shared" si="13"/>
        <v>37515170534</v>
      </c>
      <c r="E577" s="26">
        <f t="shared" si="13"/>
        <v>52593020916</v>
      </c>
      <c r="F577" s="26">
        <f t="shared" si="13"/>
        <v>90108191450</v>
      </c>
      <c r="G577" s="26">
        <f t="shared" si="13"/>
        <v>60625850</v>
      </c>
      <c r="H577" s="26">
        <f t="shared" si="13"/>
        <v>90047565600</v>
      </c>
      <c r="I577" s="26">
        <f t="shared" si="13"/>
        <v>175867189</v>
      </c>
      <c r="J577" s="26">
        <f t="shared" si="13"/>
        <v>90223432789</v>
      </c>
      <c r="K577" s="26"/>
      <c r="L577" s="26"/>
      <c r="M577" s="26"/>
      <c r="N577" s="26">
        <f t="shared" si="14"/>
        <v>0</v>
      </c>
      <c r="O577" s="26">
        <f t="shared" si="14"/>
        <v>0</v>
      </c>
      <c r="P577" s="26">
        <f t="shared" si="14"/>
        <v>457476202</v>
      </c>
      <c r="Q577" s="26">
        <f t="shared" si="14"/>
        <v>18326585430</v>
      </c>
      <c r="R577" s="26">
        <f t="shared" si="14"/>
        <v>108092542017</v>
      </c>
      <c r="S577" s="26">
        <f t="shared" si="14"/>
        <v>447679141.81999993</v>
      </c>
      <c r="T577" s="26">
        <f t="shared" si="14"/>
        <v>0</v>
      </c>
      <c r="U577" s="26">
        <f t="shared" si="14"/>
        <v>0</v>
      </c>
      <c r="V577" s="26">
        <f t="shared" si="14"/>
        <v>4007715.5199999996</v>
      </c>
      <c r="W577" s="26">
        <f t="shared" si="14"/>
        <v>0</v>
      </c>
      <c r="X577" s="26">
        <f t="shared" si="15"/>
        <v>443671426.3000001</v>
      </c>
      <c r="Y577" s="26">
        <f t="shared" si="15"/>
        <v>0</v>
      </c>
      <c r="Z577" s="26">
        <f t="shared" si="15"/>
        <v>443671426.3000001</v>
      </c>
      <c r="AA577" s="26">
        <f t="shared" si="15"/>
        <v>0</v>
      </c>
      <c r="AB577" s="26">
        <f t="shared" si="15"/>
        <v>0</v>
      </c>
      <c r="AC577" s="26">
        <f t="shared" si="15"/>
        <v>16213881.559999999</v>
      </c>
      <c r="AD577" s="26">
        <f t="shared" si="15"/>
        <v>1223541673</v>
      </c>
      <c r="AE577" s="26">
        <f t="shared" si="15"/>
        <v>58589187</v>
      </c>
      <c r="AF577" s="26">
        <f t="shared" si="15"/>
        <v>20884692.549999997</v>
      </c>
      <c r="AG577" s="26">
        <f t="shared" si="15"/>
        <v>1024970363.78</v>
      </c>
      <c r="AH577" s="26">
        <f t="shared" si="16"/>
        <v>8843665.27</v>
      </c>
      <c r="AI577" s="26">
        <f t="shared" si="16"/>
        <v>34531839.69</v>
      </c>
      <c r="AJ577" s="26">
        <f t="shared" si="16"/>
        <v>2831246729.152</v>
      </c>
      <c r="AK577" s="26">
        <f t="shared" si="16"/>
        <v>4703950100</v>
      </c>
      <c r="AL577" s="26">
        <f t="shared" si="16"/>
        <v>1550563100</v>
      </c>
      <c r="AM577" s="26">
        <f t="shared" si="16"/>
        <v>7865167800</v>
      </c>
      <c r="AN577" s="26">
        <f t="shared" si="16"/>
        <v>3244474600</v>
      </c>
      <c r="AO577" s="26">
        <f t="shared" si="16"/>
        <v>222281300</v>
      </c>
      <c r="AP577" s="26">
        <f t="shared" si="16"/>
        <v>5240497127</v>
      </c>
      <c r="AQ577" s="26">
        <f t="shared" si="16"/>
        <v>22826934027</v>
      </c>
      <c r="AR577" s="26">
        <f t="shared" si="17"/>
        <v>150588214.13</v>
      </c>
      <c r="AS577" s="26">
        <f t="shared" si="17"/>
        <v>785238613.8399999</v>
      </c>
      <c r="AT577" s="26">
        <f t="shared" si="17"/>
        <v>49307424.53</v>
      </c>
      <c r="AU577" s="26">
        <f t="shared" si="17"/>
        <v>985134252.4999999</v>
      </c>
      <c r="AV577" s="26">
        <f t="shared" si="17"/>
        <v>217000</v>
      </c>
      <c r="AW577" s="26">
        <f t="shared" si="17"/>
        <v>1134375</v>
      </c>
      <c r="AX577" s="26">
        <f t="shared" si="17"/>
        <v>248000</v>
      </c>
      <c r="AY577" s="26">
        <f t="shared" si="17"/>
        <v>2349600</v>
      </c>
      <c r="AZ577" s="26">
        <f t="shared" si="17"/>
        <v>0</v>
      </c>
      <c r="BA577" s="26">
        <f t="shared" si="17"/>
        <v>0</v>
      </c>
      <c r="BB577" s="26">
        <f t="shared" si="18"/>
        <v>5394300</v>
      </c>
      <c r="BC577" s="26">
        <f t="shared" si="18"/>
        <v>0</v>
      </c>
      <c r="BD577" s="26">
        <f t="shared" si="18"/>
        <v>0</v>
      </c>
      <c r="BE577" s="26">
        <f t="shared" si="18"/>
        <v>0</v>
      </c>
      <c r="BF577" s="26">
        <f t="shared" si="18"/>
        <v>0</v>
      </c>
      <c r="BG577" s="26">
        <f t="shared" si="18"/>
        <v>479500</v>
      </c>
      <c r="BH577" s="26">
        <f t="shared" si="18"/>
        <v>16055500</v>
      </c>
      <c r="BI577" s="26">
        <f t="shared" si="18"/>
        <v>1125300</v>
      </c>
      <c r="BJ577" s="26">
        <f t="shared" si="18"/>
        <v>1296800</v>
      </c>
      <c r="BK577" s="26">
        <f t="shared" si="18"/>
        <v>15816900</v>
      </c>
      <c r="BL577" s="26">
        <f t="shared" si="19"/>
        <v>2594250</v>
      </c>
      <c r="BM577" s="26">
        <f t="shared" si="19"/>
        <v>15265700</v>
      </c>
      <c r="BN577" s="26">
        <f t="shared" si="19"/>
        <v>60625850</v>
      </c>
      <c r="BO577" s="26">
        <f t="shared" si="19"/>
        <v>0</v>
      </c>
      <c r="BP577" s="26">
        <f t="shared" si="19"/>
        <v>1263532</v>
      </c>
      <c r="BQ577" s="26">
        <f t="shared" si="19"/>
        <v>0</v>
      </c>
      <c r="BR577" s="26">
        <f t="shared" si="19"/>
        <v>0</v>
      </c>
      <c r="BS577" s="26">
        <f t="shared" si="19"/>
        <v>2010104616.2799997</v>
      </c>
    </row>
    <row r="578" spans="3:71" ht="16.5">
      <c r="C578" s="3" t="s">
        <v>570</v>
      </c>
      <c r="D578" s="26">
        <f t="shared" si="13"/>
        <v>7623356100</v>
      </c>
      <c r="E578" s="26">
        <f t="shared" si="13"/>
        <v>20589559583</v>
      </c>
      <c r="F578" s="26">
        <f t="shared" si="13"/>
        <v>28212915683</v>
      </c>
      <c r="G578" s="26">
        <f t="shared" si="13"/>
        <v>27654708</v>
      </c>
      <c r="H578" s="26">
        <f t="shared" si="13"/>
        <v>28185260975</v>
      </c>
      <c r="I578" s="26">
        <f t="shared" si="13"/>
        <v>50647117</v>
      </c>
      <c r="J578" s="26">
        <f t="shared" si="13"/>
        <v>28235908092</v>
      </c>
      <c r="K578" s="26"/>
      <c r="L578" s="26"/>
      <c r="M578" s="26"/>
      <c r="N578" s="26">
        <f t="shared" si="14"/>
        <v>0</v>
      </c>
      <c r="O578" s="26">
        <f t="shared" si="14"/>
        <v>0</v>
      </c>
      <c r="P578" s="26">
        <f t="shared" si="14"/>
        <v>64508886</v>
      </c>
      <c r="Q578" s="26">
        <f t="shared" si="14"/>
        <v>6316255972</v>
      </c>
      <c r="R578" s="26">
        <f t="shared" si="14"/>
        <v>34487655178</v>
      </c>
      <c r="S578" s="26">
        <f t="shared" si="14"/>
        <v>182899984.93000004</v>
      </c>
      <c r="T578" s="26">
        <f t="shared" si="14"/>
        <v>0</v>
      </c>
      <c r="U578" s="26">
        <f t="shared" si="14"/>
        <v>0</v>
      </c>
      <c r="V578" s="26">
        <f t="shared" si="14"/>
        <v>400762.38999999996</v>
      </c>
      <c r="W578" s="26">
        <f t="shared" si="14"/>
        <v>777.46</v>
      </c>
      <c r="X578" s="26">
        <f t="shared" si="15"/>
        <v>182499999.99999994</v>
      </c>
      <c r="Y578" s="26">
        <f t="shared" si="15"/>
        <v>0</v>
      </c>
      <c r="Z578" s="26">
        <f t="shared" si="15"/>
        <v>182499999.99999994</v>
      </c>
      <c r="AA578" s="26">
        <f t="shared" si="15"/>
        <v>5212734</v>
      </c>
      <c r="AB578" s="26">
        <f t="shared" si="15"/>
        <v>0</v>
      </c>
      <c r="AC578" s="26">
        <f t="shared" si="15"/>
        <v>11302836</v>
      </c>
      <c r="AD578" s="26">
        <f t="shared" si="15"/>
        <v>431341059</v>
      </c>
      <c r="AE578" s="26">
        <f t="shared" si="15"/>
        <v>81279489</v>
      </c>
      <c r="AF578" s="26">
        <f t="shared" si="15"/>
        <v>0</v>
      </c>
      <c r="AG578" s="26">
        <f t="shared" si="15"/>
        <v>218244075.43</v>
      </c>
      <c r="AH578" s="26">
        <f t="shared" si="16"/>
        <v>3421496.01</v>
      </c>
      <c r="AI578" s="26">
        <f t="shared" si="16"/>
        <v>6661731.92</v>
      </c>
      <c r="AJ578" s="26">
        <f t="shared" si="16"/>
        <v>939963421.3599999</v>
      </c>
      <c r="AK578" s="26">
        <f t="shared" si="16"/>
        <v>1025154300</v>
      </c>
      <c r="AL578" s="26">
        <f t="shared" si="16"/>
        <v>354665200</v>
      </c>
      <c r="AM578" s="26">
        <f t="shared" si="16"/>
        <v>861810100</v>
      </c>
      <c r="AN578" s="26">
        <f t="shared" si="16"/>
        <v>560111500</v>
      </c>
      <c r="AO578" s="26">
        <f t="shared" si="16"/>
        <v>21066400</v>
      </c>
      <c r="AP578" s="26">
        <f t="shared" si="16"/>
        <v>1536056800</v>
      </c>
      <c r="AQ578" s="26">
        <f t="shared" si="16"/>
        <v>4358864300</v>
      </c>
      <c r="AR578" s="26">
        <f t="shared" si="17"/>
        <v>46916945.95</v>
      </c>
      <c r="AS578" s="26">
        <f t="shared" si="17"/>
        <v>101586943.38000001</v>
      </c>
      <c r="AT578" s="26">
        <f t="shared" si="17"/>
        <v>9825000</v>
      </c>
      <c r="AU578" s="26">
        <f t="shared" si="17"/>
        <v>158328889.33</v>
      </c>
      <c r="AV578" s="26">
        <f t="shared" si="17"/>
        <v>408125</v>
      </c>
      <c r="AW578" s="26">
        <f t="shared" si="17"/>
        <v>1651625</v>
      </c>
      <c r="AX578" s="26">
        <f t="shared" si="17"/>
        <v>2311700</v>
      </c>
      <c r="AY578" s="26">
        <f t="shared" si="17"/>
        <v>22457968</v>
      </c>
      <c r="AZ578" s="26">
        <f t="shared" si="17"/>
        <v>0</v>
      </c>
      <c r="BA578" s="26">
        <f t="shared" si="17"/>
        <v>0</v>
      </c>
      <c r="BB578" s="26">
        <f t="shared" si="18"/>
        <v>0</v>
      </c>
      <c r="BC578" s="26">
        <f t="shared" si="18"/>
        <v>0</v>
      </c>
      <c r="BD578" s="26">
        <f t="shared" si="18"/>
        <v>0</v>
      </c>
      <c r="BE578" s="26">
        <f t="shared" si="18"/>
        <v>0</v>
      </c>
      <c r="BF578" s="26">
        <f t="shared" si="18"/>
        <v>0</v>
      </c>
      <c r="BG578" s="26">
        <f t="shared" si="18"/>
        <v>0</v>
      </c>
      <c r="BH578" s="26">
        <f t="shared" si="18"/>
        <v>2809540</v>
      </c>
      <c r="BI578" s="26">
        <f t="shared" si="18"/>
        <v>75500</v>
      </c>
      <c r="BJ578" s="26">
        <f t="shared" si="18"/>
        <v>0</v>
      </c>
      <c r="BK578" s="26">
        <f t="shared" si="18"/>
        <v>0</v>
      </c>
      <c r="BL578" s="26">
        <f t="shared" si="19"/>
        <v>0</v>
      </c>
      <c r="BM578" s="26">
        <f t="shared" si="19"/>
        <v>0</v>
      </c>
      <c r="BN578" s="26">
        <f t="shared" si="19"/>
        <v>27654708</v>
      </c>
      <c r="BO578" s="26">
        <f t="shared" si="19"/>
        <v>0</v>
      </c>
      <c r="BP578" s="26">
        <f t="shared" si="19"/>
        <v>101395</v>
      </c>
      <c r="BQ578" s="26">
        <f t="shared" si="19"/>
        <v>0</v>
      </c>
      <c r="BR578" s="26">
        <f t="shared" si="19"/>
        <v>0</v>
      </c>
      <c r="BS578" s="26">
        <f t="shared" si="19"/>
        <v>376572964.76</v>
      </c>
    </row>
    <row r="579" spans="3:71" ht="16.5">
      <c r="C579" s="3" t="s">
        <v>617</v>
      </c>
      <c r="D579" s="26">
        <f t="shared" si="13"/>
        <v>34770107773</v>
      </c>
      <c r="E579" s="26">
        <f t="shared" si="13"/>
        <v>52045715843</v>
      </c>
      <c r="F579" s="26">
        <f t="shared" si="13"/>
        <v>86815823616</v>
      </c>
      <c r="G579" s="26">
        <f t="shared" si="13"/>
        <v>501998242</v>
      </c>
      <c r="H579" s="26">
        <f t="shared" si="13"/>
        <v>86313825374</v>
      </c>
      <c r="I579" s="26">
        <f t="shared" si="13"/>
        <v>104740043</v>
      </c>
      <c r="J579" s="26">
        <f t="shared" si="13"/>
        <v>86418565417</v>
      </c>
      <c r="K579" s="26"/>
      <c r="L579" s="26"/>
      <c r="M579" s="26"/>
      <c r="N579" s="26">
        <f t="shared" si="14"/>
        <v>0</v>
      </c>
      <c r="O579" s="26">
        <f t="shared" si="14"/>
        <v>0</v>
      </c>
      <c r="P579" s="26">
        <f t="shared" si="14"/>
        <v>0</v>
      </c>
      <c r="Q579" s="26">
        <f t="shared" si="14"/>
        <v>32755493009</v>
      </c>
      <c r="R579" s="26">
        <f t="shared" si="14"/>
        <v>119174058426</v>
      </c>
      <c r="S579" s="26">
        <f t="shared" si="14"/>
        <v>419496597.18999994</v>
      </c>
      <c r="T579" s="26">
        <f t="shared" si="14"/>
        <v>0</v>
      </c>
      <c r="U579" s="26">
        <f t="shared" si="14"/>
        <v>0</v>
      </c>
      <c r="V579" s="26">
        <f t="shared" si="14"/>
        <v>5315721.079999999</v>
      </c>
      <c r="W579" s="26">
        <f t="shared" si="14"/>
        <v>0</v>
      </c>
      <c r="X579" s="26">
        <f t="shared" si="15"/>
        <v>414180876.1100001</v>
      </c>
      <c r="Y579" s="26">
        <f t="shared" si="15"/>
        <v>0</v>
      </c>
      <c r="Z579" s="26">
        <f t="shared" si="15"/>
        <v>414180876.1100001</v>
      </c>
      <c r="AA579" s="26">
        <f t="shared" si="15"/>
        <v>0</v>
      </c>
      <c r="AB579" s="26">
        <f t="shared" si="15"/>
        <v>0</v>
      </c>
      <c r="AC579" s="26">
        <f t="shared" si="15"/>
        <v>8917405.84</v>
      </c>
      <c r="AD579" s="26">
        <f t="shared" si="15"/>
        <v>796900834</v>
      </c>
      <c r="AE579" s="26">
        <f t="shared" si="15"/>
        <v>1098989.21</v>
      </c>
      <c r="AF579" s="26">
        <f t="shared" si="15"/>
        <v>10249989.5</v>
      </c>
      <c r="AG579" s="26">
        <f t="shared" si="15"/>
        <v>848525801.88</v>
      </c>
      <c r="AH579" s="26">
        <f t="shared" si="16"/>
        <v>4995439.81</v>
      </c>
      <c r="AI579" s="26">
        <f t="shared" si="16"/>
        <v>37434052.14</v>
      </c>
      <c r="AJ579" s="26">
        <f t="shared" si="16"/>
        <v>2122303388.49</v>
      </c>
      <c r="AK579" s="26">
        <f t="shared" si="16"/>
        <v>2392008900</v>
      </c>
      <c r="AL579" s="26">
        <f t="shared" si="16"/>
        <v>938414800</v>
      </c>
      <c r="AM579" s="26">
        <f t="shared" si="16"/>
        <v>9145412770</v>
      </c>
      <c r="AN579" s="26">
        <f t="shared" si="16"/>
        <v>1426242500</v>
      </c>
      <c r="AO579" s="26">
        <f t="shared" si="16"/>
        <v>251407900</v>
      </c>
      <c r="AP579" s="26">
        <f t="shared" si="16"/>
        <v>15494774419</v>
      </c>
      <c r="AQ579" s="26">
        <f t="shared" si="16"/>
        <v>29648261289</v>
      </c>
      <c r="AR579" s="26">
        <f t="shared" si="17"/>
        <v>130227093.78</v>
      </c>
      <c r="AS579" s="26">
        <f t="shared" si="17"/>
        <v>583463844.15</v>
      </c>
      <c r="AT579" s="26">
        <f t="shared" si="17"/>
        <v>13270711.629999999</v>
      </c>
      <c r="AU579" s="26">
        <f t="shared" si="17"/>
        <v>726961649.5600001</v>
      </c>
      <c r="AV579" s="26">
        <f t="shared" si="17"/>
        <v>246250</v>
      </c>
      <c r="AW579" s="26">
        <f t="shared" si="17"/>
        <v>541000</v>
      </c>
      <c r="AX579" s="26">
        <f t="shared" si="17"/>
        <v>0</v>
      </c>
      <c r="AY579" s="26">
        <f t="shared" si="17"/>
        <v>8179742</v>
      </c>
      <c r="AZ579" s="26">
        <f t="shared" si="17"/>
        <v>0</v>
      </c>
      <c r="BA579" s="26">
        <f t="shared" si="17"/>
        <v>0</v>
      </c>
      <c r="BB579" s="26">
        <f t="shared" si="18"/>
        <v>276600</v>
      </c>
      <c r="BC579" s="26">
        <f t="shared" si="18"/>
        <v>0</v>
      </c>
      <c r="BD579" s="26">
        <f t="shared" si="18"/>
        <v>0</v>
      </c>
      <c r="BE579" s="26">
        <f t="shared" si="18"/>
        <v>0</v>
      </c>
      <c r="BF579" s="26">
        <f t="shared" si="18"/>
        <v>0</v>
      </c>
      <c r="BG579" s="26">
        <f t="shared" si="18"/>
        <v>10816700</v>
      </c>
      <c r="BH579" s="26">
        <f t="shared" si="18"/>
        <v>26247500</v>
      </c>
      <c r="BI579" s="26">
        <f t="shared" si="18"/>
        <v>39288300</v>
      </c>
      <c r="BJ579" s="26">
        <f t="shared" si="18"/>
        <v>123415800</v>
      </c>
      <c r="BK579" s="26">
        <f t="shared" si="18"/>
        <v>9149000</v>
      </c>
      <c r="BL579" s="26">
        <f t="shared" si="19"/>
        <v>250940500</v>
      </c>
      <c r="BM579" s="26">
        <f t="shared" si="19"/>
        <v>33684100</v>
      </c>
      <c r="BN579" s="26">
        <f t="shared" si="19"/>
        <v>501998242</v>
      </c>
      <c r="BO579" s="26">
        <f t="shared" si="19"/>
        <v>0</v>
      </c>
      <c r="BP579" s="26">
        <f t="shared" si="19"/>
        <v>0</v>
      </c>
      <c r="BQ579" s="26">
        <f t="shared" si="19"/>
        <v>0</v>
      </c>
      <c r="BR579" s="26">
        <f t="shared" si="19"/>
        <v>0</v>
      </c>
      <c r="BS579" s="26">
        <f t="shared" si="19"/>
        <v>1575487451.4399998</v>
      </c>
    </row>
    <row r="580" spans="3:71" ht="16.5">
      <c r="C580" s="3" t="s">
        <v>642</v>
      </c>
      <c r="D580" s="26">
        <f t="shared" si="13"/>
        <v>7760383272</v>
      </c>
      <c r="E580" s="26">
        <f t="shared" si="13"/>
        <v>14106754944</v>
      </c>
      <c r="F580" s="26">
        <f t="shared" si="13"/>
        <v>21867138216</v>
      </c>
      <c r="G580" s="26">
        <f t="shared" si="13"/>
        <v>649000</v>
      </c>
      <c r="H580" s="26">
        <f t="shared" si="13"/>
        <v>21866489216</v>
      </c>
      <c r="I580" s="26">
        <f t="shared" si="13"/>
        <v>6274891</v>
      </c>
      <c r="J580" s="26">
        <f t="shared" si="13"/>
        <v>21872764107</v>
      </c>
      <c r="K580" s="26"/>
      <c r="L580" s="26"/>
      <c r="M580" s="26"/>
      <c r="N580" s="26">
        <f t="shared" si="14"/>
        <v>0</v>
      </c>
      <c r="O580" s="26">
        <f t="shared" si="14"/>
        <v>0</v>
      </c>
      <c r="P580" s="26">
        <f t="shared" si="14"/>
        <v>128622881</v>
      </c>
      <c r="Q580" s="26">
        <f t="shared" si="14"/>
        <v>3416379098</v>
      </c>
      <c r="R580" s="26">
        <f t="shared" si="14"/>
        <v>25160520324</v>
      </c>
      <c r="S580" s="26">
        <f t="shared" si="14"/>
        <v>79260573</v>
      </c>
      <c r="T580" s="26">
        <f t="shared" si="14"/>
        <v>0</v>
      </c>
      <c r="U580" s="26">
        <f t="shared" si="14"/>
        <v>0</v>
      </c>
      <c r="V580" s="26">
        <f t="shared" si="14"/>
        <v>56230.45000000001</v>
      </c>
      <c r="W580" s="26">
        <f t="shared" si="14"/>
        <v>2977.98</v>
      </c>
      <c r="X580" s="26">
        <f t="shared" si="15"/>
        <v>79207320.53000002</v>
      </c>
      <c r="Y580" s="26">
        <f t="shared" si="15"/>
        <v>0</v>
      </c>
      <c r="Z580" s="26">
        <f t="shared" si="15"/>
        <v>79207320.53000002</v>
      </c>
      <c r="AA580" s="26">
        <f t="shared" si="15"/>
        <v>7284157.090000002</v>
      </c>
      <c r="AB580" s="26">
        <f t="shared" si="15"/>
        <v>0</v>
      </c>
      <c r="AC580" s="26">
        <f t="shared" si="15"/>
        <v>7564599.430000001</v>
      </c>
      <c r="AD580" s="26">
        <f t="shared" si="15"/>
        <v>247861288</v>
      </c>
      <c r="AE580" s="26">
        <f t="shared" si="15"/>
        <v>150644335</v>
      </c>
      <c r="AF580" s="26">
        <f t="shared" si="15"/>
        <v>0</v>
      </c>
      <c r="AG580" s="26">
        <f t="shared" si="15"/>
        <v>94917431.86999999</v>
      </c>
      <c r="AH580" s="26">
        <f t="shared" si="16"/>
        <v>4360973.17</v>
      </c>
      <c r="AI580" s="26">
        <f t="shared" si="16"/>
        <v>530066.56</v>
      </c>
      <c r="AJ580" s="26">
        <f t="shared" si="16"/>
        <v>592370171.65</v>
      </c>
      <c r="AK580" s="26">
        <f t="shared" si="16"/>
        <v>442691483</v>
      </c>
      <c r="AL580" s="26">
        <f t="shared" si="16"/>
        <v>5946400</v>
      </c>
      <c r="AM580" s="26">
        <f t="shared" si="16"/>
        <v>978933040</v>
      </c>
      <c r="AN580" s="26">
        <f t="shared" si="16"/>
        <v>282662858</v>
      </c>
      <c r="AO580" s="26">
        <f t="shared" si="16"/>
        <v>13463900</v>
      </c>
      <c r="AP580" s="26">
        <f t="shared" si="16"/>
        <v>309147978</v>
      </c>
      <c r="AQ580" s="26">
        <f t="shared" si="16"/>
        <v>2032845659</v>
      </c>
      <c r="AR580" s="26">
        <f t="shared" si="17"/>
        <v>16826317.689999998</v>
      </c>
      <c r="AS580" s="26">
        <f t="shared" si="17"/>
        <v>42701609.48000001</v>
      </c>
      <c r="AT580" s="26">
        <f t="shared" si="17"/>
        <v>5225932.99</v>
      </c>
      <c r="AU580" s="26">
        <f t="shared" si="17"/>
        <v>64753860.160000004</v>
      </c>
      <c r="AV580" s="26">
        <f t="shared" si="17"/>
        <v>60750</v>
      </c>
      <c r="AW580" s="26">
        <f t="shared" si="17"/>
        <v>606958</v>
      </c>
      <c r="AX580" s="26">
        <f t="shared" si="17"/>
        <v>0</v>
      </c>
      <c r="AY580" s="26">
        <f t="shared" si="17"/>
        <v>480300</v>
      </c>
      <c r="AZ580" s="26">
        <f t="shared" si="17"/>
        <v>0</v>
      </c>
      <c r="BA580" s="26">
        <f t="shared" si="17"/>
        <v>0</v>
      </c>
      <c r="BB580" s="26">
        <f t="shared" si="18"/>
        <v>0</v>
      </c>
      <c r="BC580" s="26">
        <f t="shared" si="18"/>
        <v>0</v>
      </c>
      <c r="BD580" s="26">
        <f t="shared" si="18"/>
        <v>0</v>
      </c>
      <c r="BE580" s="26">
        <f t="shared" si="18"/>
        <v>0</v>
      </c>
      <c r="BF580" s="26">
        <f t="shared" si="18"/>
        <v>0</v>
      </c>
      <c r="BG580" s="26">
        <f t="shared" si="18"/>
        <v>168700</v>
      </c>
      <c r="BH580" s="26">
        <f t="shared" si="18"/>
        <v>0</v>
      </c>
      <c r="BI580" s="26">
        <f t="shared" si="18"/>
        <v>0</v>
      </c>
      <c r="BJ580" s="26">
        <f t="shared" si="18"/>
        <v>0</v>
      </c>
      <c r="BK580" s="26">
        <f t="shared" si="18"/>
        <v>0</v>
      </c>
      <c r="BL580" s="26">
        <f t="shared" si="19"/>
        <v>0</v>
      </c>
      <c r="BM580" s="26">
        <f t="shared" si="19"/>
        <v>0</v>
      </c>
      <c r="BN580" s="26">
        <f t="shared" si="19"/>
        <v>649000</v>
      </c>
      <c r="BO580" s="26">
        <f t="shared" si="19"/>
        <v>0</v>
      </c>
      <c r="BP580" s="26">
        <f t="shared" si="19"/>
        <v>0</v>
      </c>
      <c r="BQ580" s="26">
        <f t="shared" si="19"/>
        <v>0</v>
      </c>
      <c r="BR580" s="26">
        <f t="shared" si="19"/>
        <v>0</v>
      </c>
      <c r="BS580" s="26">
        <f t="shared" si="19"/>
        <v>159671292.03</v>
      </c>
    </row>
    <row r="581" spans="3:71" ht="16.5">
      <c r="C581" s="3" t="s">
        <v>694</v>
      </c>
      <c r="D581" s="26">
        <f aca="true" t="shared" si="20" ref="D581:J591">SUMIF($C$4:$C$567,$C581,D$4:D$567)</f>
        <v>15963480911</v>
      </c>
      <c r="E581" s="26">
        <f t="shared" si="20"/>
        <v>27161021671</v>
      </c>
      <c r="F581" s="26">
        <f t="shared" si="20"/>
        <v>43124502582</v>
      </c>
      <c r="G581" s="26">
        <f t="shared" si="20"/>
        <v>86512298</v>
      </c>
      <c r="H581" s="26">
        <f t="shared" si="20"/>
        <v>43037990284</v>
      </c>
      <c r="I581" s="26">
        <f t="shared" si="20"/>
        <v>98911362</v>
      </c>
      <c r="J581" s="26">
        <f t="shared" si="20"/>
        <v>43136901646</v>
      </c>
      <c r="K581" s="26"/>
      <c r="L581" s="26"/>
      <c r="M581" s="26"/>
      <c r="N581" s="26">
        <f aca="true" t="shared" si="21" ref="N581:W591">SUMIF($C$4:$C$567,$C581,N$4:N$567)</f>
        <v>0</v>
      </c>
      <c r="O581" s="26">
        <f t="shared" si="21"/>
        <v>0</v>
      </c>
      <c r="P581" s="26">
        <f t="shared" si="21"/>
        <v>0</v>
      </c>
      <c r="Q581" s="26">
        <f t="shared" si="21"/>
        <v>9976017719</v>
      </c>
      <c r="R581" s="26">
        <f t="shared" si="21"/>
        <v>53112919365</v>
      </c>
      <c r="S581" s="26">
        <f t="shared" si="21"/>
        <v>283849043.80999994</v>
      </c>
      <c r="T581" s="26">
        <f t="shared" si="21"/>
        <v>0</v>
      </c>
      <c r="U581" s="26">
        <f t="shared" si="21"/>
        <v>0</v>
      </c>
      <c r="V581" s="26">
        <f t="shared" si="21"/>
        <v>176809.83999999997</v>
      </c>
      <c r="W581" s="26">
        <f t="shared" si="21"/>
        <v>763129.83</v>
      </c>
      <c r="X581" s="26">
        <f aca="true" t="shared" si="22" ref="X581:AG591">SUMIF($C$4:$C$567,$C581,X$4:X$567)</f>
        <v>284435363.8</v>
      </c>
      <c r="Y581" s="26">
        <f t="shared" si="22"/>
        <v>0</v>
      </c>
      <c r="Z581" s="26">
        <f t="shared" si="22"/>
        <v>284435363.8</v>
      </c>
      <c r="AA581" s="26">
        <f t="shared" si="22"/>
        <v>16142685</v>
      </c>
      <c r="AB581" s="26">
        <f t="shared" si="22"/>
        <v>0</v>
      </c>
      <c r="AC581" s="26">
        <f t="shared" si="22"/>
        <v>13304790.000000002</v>
      </c>
      <c r="AD581" s="26">
        <f t="shared" si="22"/>
        <v>427456697</v>
      </c>
      <c r="AE581" s="26">
        <f t="shared" si="22"/>
        <v>262641303</v>
      </c>
      <c r="AF581" s="26">
        <f t="shared" si="22"/>
        <v>1168468.76</v>
      </c>
      <c r="AG581" s="26">
        <f t="shared" si="22"/>
        <v>364898935.85</v>
      </c>
      <c r="AH581" s="26">
        <f aca="true" t="shared" si="23" ref="AH581:AQ591">SUMIF($C$4:$C$567,$C581,AH$4:AH$567)</f>
        <v>6861646.180000001</v>
      </c>
      <c r="AI581" s="26">
        <f t="shared" si="23"/>
        <v>7933419.279999999</v>
      </c>
      <c r="AJ581" s="26">
        <f t="shared" si="23"/>
        <v>1384843308.8700001</v>
      </c>
      <c r="AK581" s="26">
        <f t="shared" si="23"/>
        <v>1240897999</v>
      </c>
      <c r="AL581" s="26">
        <f t="shared" si="23"/>
        <v>3525574944</v>
      </c>
      <c r="AM581" s="26">
        <f t="shared" si="23"/>
        <v>3961575676</v>
      </c>
      <c r="AN581" s="26">
        <f t="shared" si="23"/>
        <v>1105552400</v>
      </c>
      <c r="AO581" s="26">
        <f t="shared" si="23"/>
        <v>42439200</v>
      </c>
      <c r="AP581" s="26">
        <f t="shared" si="23"/>
        <v>1340179000</v>
      </c>
      <c r="AQ581" s="26">
        <f t="shared" si="23"/>
        <v>11216219219</v>
      </c>
      <c r="AR581" s="26">
        <f aca="true" t="shared" si="24" ref="AR581:BA591">SUMIF($C$4:$C$567,$C581,AR$4:AR$567)</f>
        <v>66202164.78</v>
      </c>
      <c r="AS581" s="26">
        <f t="shared" si="24"/>
        <v>318757593.3900001</v>
      </c>
      <c r="AT581" s="26">
        <f t="shared" si="24"/>
        <v>7948000</v>
      </c>
      <c r="AU581" s="26">
        <f t="shared" si="24"/>
        <v>392907758.1700001</v>
      </c>
      <c r="AV581" s="26">
        <f t="shared" si="24"/>
        <v>240500</v>
      </c>
      <c r="AW581" s="26">
        <f t="shared" si="24"/>
        <v>1154000</v>
      </c>
      <c r="AX581" s="26">
        <f t="shared" si="24"/>
        <v>0</v>
      </c>
      <c r="AY581" s="26">
        <f t="shared" si="24"/>
        <v>40859898</v>
      </c>
      <c r="AZ581" s="26">
        <f t="shared" si="24"/>
        <v>0</v>
      </c>
      <c r="BA581" s="26">
        <f t="shared" si="24"/>
        <v>0</v>
      </c>
      <c r="BB581" s="26">
        <f aca="true" t="shared" si="25" ref="BB581:BK591">SUMIF($C$4:$C$567,$C581,BB$4:BB$567)</f>
        <v>44800100</v>
      </c>
      <c r="BC581" s="26">
        <f t="shared" si="25"/>
        <v>677400</v>
      </c>
      <c r="BD581" s="26">
        <f t="shared" si="25"/>
        <v>0</v>
      </c>
      <c r="BE581" s="26">
        <f t="shared" si="25"/>
        <v>0</v>
      </c>
      <c r="BF581" s="26">
        <f t="shared" si="25"/>
        <v>0</v>
      </c>
      <c r="BG581" s="26">
        <f t="shared" si="25"/>
        <v>174900</v>
      </c>
      <c r="BH581" s="26">
        <f t="shared" si="25"/>
        <v>0</v>
      </c>
      <c r="BI581" s="26">
        <f t="shared" si="25"/>
        <v>0</v>
      </c>
      <c r="BJ581" s="26">
        <f t="shared" si="25"/>
        <v>0</v>
      </c>
      <c r="BK581" s="26">
        <f t="shared" si="25"/>
        <v>0</v>
      </c>
      <c r="BL581" s="26">
        <f aca="true" t="shared" si="26" ref="BL581:BS591">SUMIF($C$4:$C$567,$C581,BL$4:BL$567)</f>
        <v>0</v>
      </c>
      <c r="BM581" s="26">
        <f t="shared" si="26"/>
        <v>0</v>
      </c>
      <c r="BN581" s="26">
        <f t="shared" si="26"/>
        <v>86512298</v>
      </c>
      <c r="BO581" s="26">
        <f t="shared" si="26"/>
        <v>0</v>
      </c>
      <c r="BP581" s="26">
        <f t="shared" si="26"/>
        <v>39996</v>
      </c>
      <c r="BQ581" s="26">
        <f t="shared" si="26"/>
        <v>0</v>
      </c>
      <c r="BR581" s="26">
        <f t="shared" si="26"/>
        <v>0</v>
      </c>
      <c r="BS581" s="26">
        <f t="shared" si="26"/>
        <v>757806694.0200001</v>
      </c>
    </row>
    <row r="582" spans="3:71" ht="16.5">
      <c r="C582" s="3" t="s">
        <v>716</v>
      </c>
      <c r="D582" s="26">
        <f t="shared" si="20"/>
        <v>26284347108</v>
      </c>
      <c r="E582" s="26">
        <f t="shared" si="20"/>
        <v>44801764077</v>
      </c>
      <c r="F582" s="26">
        <f t="shared" si="20"/>
        <v>71086111185</v>
      </c>
      <c r="G582" s="26">
        <f t="shared" si="20"/>
        <v>115366008</v>
      </c>
      <c r="H582" s="26">
        <f t="shared" si="20"/>
        <v>70970745177</v>
      </c>
      <c r="I582" s="26">
        <f t="shared" si="20"/>
        <v>83175544</v>
      </c>
      <c r="J582" s="26">
        <f t="shared" si="20"/>
        <v>71053920721</v>
      </c>
      <c r="K582" s="26"/>
      <c r="L582" s="26"/>
      <c r="M582" s="26"/>
      <c r="N582" s="26">
        <f t="shared" si="21"/>
        <v>0</v>
      </c>
      <c r="O582" s="26">
        <f t="shared" si="21"/>
        <v>0</v>
      </c>
      <c r="P582" s="26">
        <f t="shared" si="21"/>
        <v>378436344</v>
      </c>
      <c r="Q582" s="26">
        <f t="shared" si="21"/>
        <v>65045225398</v>
      </c>
      <c r="R582" s="26">
        <f t="shared" si="21"/>
        <v>135720709775</v>
      </c>
      <c r="S582" s="26">
        <f t="shared" si="21"/>
        <v>461029652.38</v>
      </c>
      <c r="T582" s="26">
        <f t="shared" si="21"/>
        <v>0</v>
      </c>
      <c r="U582" s="26">
        <f t="shared" si="21"/>
        <v>0</v>
      </c>
      <c r="V582" s="26">
        <f t="shared" si="21"/>
        <v>590192.4600000001</v>
      </c>
      <c r="W582" s="26">
        <f t="shared" si="21"/>
        <v>459041.07999999996</v>
      </c>
      <c r="X582" s="26">
        <f t="shared" si="22"/>
        <v>460898500.99999994</v>
      </c>
      <c r="Y582" s="26">
        <f t="shared" si="22"/>
        <v>0</v>
      </c>
      <c r="Z582" s="26">
        <f t="shared" si="22"/>
        <v>460898500.99999994</v>
      </c>
      <c r="AA582" s="26">
        <f t="shared" si="22"/>
        <v>0</v>
      </c>
      <c r="AB582" s="26">
        <f t="shared" si="22"/>
        <v>0</v>
      </c>
      <c r="AC582" s="26">
        <f t="shared" si="22"/>
        <v>40705217.75</v>
      </c>
      <c r="AD582" s="26">
        <f t="shared" si="22"/>
        <v>1655184080</v>
      </c>
      <c r="AE582" s="26">
        <f t="shared" si="22"/>
        <v>553210</v>
      </c>
      <c r="AF582" s="26">
        <f t="shared" si="22"/>
        <v>0</v>
      </c>
      <c r="AG582" s="26">
        <f t="shared" si="22"/>
        <v>772259969.7800001</v>
      </c>
      <c r="AH582" s="26">
        <f t="shared" si="23"/>
        <v>7558610.180000001</v>
      </c>
      <c r="AI582" s="26">
        <f t="shared" si="23"/>
        <v>44755434.16</v>
      </c>
      <c r="AJ582" s="26">
        <f t="shared" si="23"/>
        <v>2981915022.8699994</v>
      </c>
      <c r="AK582" s="26">
        <f t="shared" si="23"/>
        <v>2336022900</v>
      </c>
      <c r="AL582" s="26">
        <f t="shared" si="23"/>
        <v>2212122400</v>
      </c>
      <c r="AM582" s="26">
        <f t="shared" si="23"/>
        <v>2891322710</v>
      </c>
      <c r="AN582" s="26">
        <f t="shared" si="23"/>
        <v>2295255332</v>
      </c>
      <c r="AO582" s="26">
        <f t="shared" si="23"/>
        <v>147043600</v>
      </c>
      <c r="AP582" s="26">
        <f t="shared" si="23"/>
        <v>4442386450</v>
      </c>
      <c r="AQ582" s="26">
        <f t="shared" si="23"/>
        <v>14324153392</v>
      </c>
      <c r="AR582" s="26">
        <f t="shared" si="24"/>
        <v>67428254.07000001</v>
      </c>
      <c r="AS582" s="26">
        <f t="shared" si="24"/>
        <v>298901949.73999995</v>
      </c>
      <c r="AT582" s="26">
        <f t="shared" si="24"/>
        <v>7805141.5</v>
      </c>
      <c r="AU582" s="26">
        <f t="shared" si="24"/>
        <v>374135345.31</v>
      </c>
      <c r="AV582" s="26">
        <f t="shared" si="24"/>
        <v>580750</v>
      </c>
      <c r="AW582" s="26">
        <f t="shared" si="24"/>
        <v>2477500</v>
      </c>
      <c r="AX582" s="26">
        <f t="shared" si="24"/>
        <v>6535100</v>
      </c>
      <c r="AY582" s="26">
        <f t="shared" si="24"/>
        <v>90573300</v>
      </c>
      <c r="AZ582" s="26">
        <f t="shared" si="24"/>
        <v>0</v>
      </c>
      <c r="BA582" s="26">
        <f t="shared" si="24"/>
        <v>2428217</v>
      </c>
      <c r="BB582" s="26">
        <f t="shared" si="25"/>
        <v>8434900</v>
      </c>
      <c r="BC582" s="26">
        <f t="shared" si="25"/>
        <v>0</v>
      </c>
      <c r="BD582" s="26">
        <f t="shared" si="25"/>
        <v>0</v>
      </c>
      <c r="BE582" s="26">
        <f t="shared" si="25"/>
        <v>0</v>
      </c>
      <c r="BF582" s="26">
        <f t="shared" si="25"/>
        <v>0</v>
      </c>
      <c r="BG582" s="26">
        <f t="shared" si="25"/>
        <v>910291</v>
      </c>
      <c r="BH582" s="26">
        <f t="shared" si="25"/>
        <v>4260300</v>
      </c>
      <c r="BI582" s="26">
        <f t="shared" si="25"/>
        <v>0</v>
      </c>
      <c r="BJ582" s="26">
        <f t="shared" si="25"/>
        <v>0</v>
      </c>
      <c r="BK582" s="26">
        <f t="shared" si="25"/>
        <v>0</v>
      </c>
      <c r="BL582" s="26">
        <f t="shared" si="26"/>
        <v>2223900</v>
      </c>
      <c r="BM582" s="26">
        <f t="shared" si="26"/>
        <v>0</v>
      </c>
      <c r="BN582" s="26">
        <f t="shared" si="26"/>
        <v>115366008</v>
      </c>
      <c r="BO582" s="26">
        <f t="shared" si="26"/>
        <v>0</v>
      </c>
      <c r="BP582" s="26">
        <f t="shared" si="26"/>
        <v>0</v>
      </c>
      <c r="BQ582" s="26">
        <f t="shared" si="26"/>
        <v>0</v>
      </c>
      <c r="BR582" s="26">
        <f t="shared" si="26"/>
        <v>0</v>
      </c>
      <c r="BS582" s="26">
        <f t="shared" si="26"/>
        <v>1146395315.09</v>
      </c>
    </row>
    <row r="583" spans="3:71" ht="16.5">
      <c r="C583" s="3" t="s">
        <v>766</v>
      </c>
      <c r="D583" s="26">
        <f t="shared" si="20"/>
        <v>84515951100</v>
      </c>
      <c r="E583" s="26">
        <f t="shared" si="20"/>
        <v>81297291745</v>
      </c>
      <c r="F583" s="26">
        <f t="shared" si="20"/>
        <v>165813242845</v>
      </c>
      <c r="G583" s="26">
        <f t="shared" si="20"/>
        <v>16999112</v>
      </c>
      <c r="H583" s="26">
        <f t="shared" si="20"/>
        <v>165796243733</v>
      </c>
      <c r="I583" s="26">
        <f t="shared" si="20"/>
        <v>80528400</v>
      </c>
      <c r="J583" s="26">
        <f t="shared" si="20"/>
        <v>165876772133</v>
      </c>
      <c r="K583" s="26"/>
      <c r="L583" s="26"/>
      <c r="M583" s="26"/>
      <c r="N583" s="26">
        <f t="shared" si="21"/>
        <v>0</v>
      </c>
      <c r="O583" s="26">
        <f t="shared" si="21"/>
        <v>0</v>
      </c>
      <c r="P583" s="26">
        <f t="shared" si="21"/>
        <v>6559123071</v>
      </c>
      <c r="Q583" s="26">
        <f t="shared" si="21"/>
        <v>7359352723</v>
      </c>
      <c r="R583" s="26">
        <f t="shared" si="21"/>
        <v>166677001785</v>
      </c>
      <c r="S583" s="26">
        <f t="shared" si="21"/>
        <v>323734396.46000016</v>
      </c>
      <c r="T583" s="26">
        <f t="shared" si="21"/>
        <v>0</v>
      </c>
      <c r="U583" s="26">
        <f t="shared" si="21"/>
        <v>0</v>
      </c>
      <c r="V583" s="26">
        <f t="shared" si="21"/>
        <v>241862.36999999997</v>
      </c>
      <c r="W583" s="26">
        <f t="shared" si="21"/>
        <v>7465.91</v>
      </c>
      <c r="X583" s="26">
        <f t="shared" si="22"/>
        <v>323500000.00000006</v>
      </c>
      <c r="Y583" s="26">
        <f t="shared" si="22"/>
        <v>0</v>
      </c>
      <c r="Z583" s="26">
        <f t="shared" si="22"/>
        <v>323500000.00000006</v>
      </c>
      <c r="AA583" s="26">
        <f t="shared" si="22"/>
        <v>15850000.000000006</v>
      </c>
      <c r="AB583" s="26">
        <f t="shared" si="22"/>
        <v>3139962.9999999995</v>
      </c>
      <c r="AC583" s="26">
        <f t="shared" si="22"/>
        <v>45836175.49000001</v>
      </c>
      <c r="AD583" s="26">
        <f t="shared" si="22"/>
        <v>1217031451</v>
      </c>
      <c r="AE583" s="26">
        <f t="shared" si="22"/>
        <v>347791888</v>
      </c>
      <c r="AF583" s="26">
        <f t="shared" si="22"/>
        <v>0</v>
      </c>
      <c r="AG583" s="26">
        <f t="shared" si="22"/>
        <v>660006900.5999999</v>
      </c>
      <c r="AH583" s="26">
        <f t="shared" si="23"/>
        <v>20754849.93</v>
      </c>
      <c r="AI583" s="26">
        <f t="shared" si="23"/>
        <v>17751236.05</v>
      </c>
      <c r="AJ583" s="26">
        <f t="shared" si="23"/>
        <v>2651662464.069999</v>
      </c>
      <c r="AK583" s="26">
        <f t="shared" si="23"/>
        <v>2352947100</v>
      </c>
      <c r="AL583" s="26">
        <f t="shared" si="23"/>
        <v>546838100</v>
      </c>
      <c r="AM583" s="26">
        <f t="shared" si="23"/>
        <v>7419830200</v>
      </c>
      <c r="AN583" s="26">
        <f t="shared" si="23"/>
        <v>1647169900</v>
      </c>
      <c r="AO583" s="26">
        <f t="shared" si="23"/>
        <v>192590500</v>
      </c>
      <c r="AP583" s="26">
        <f t="shared" si="23"/>
        <v>4321374400</v>
      </c>
      <c r="AQ583" s="26">
        <f t="shared" si="23"/>
        <v>16480750200</v>
      </c>
      <c r="AR583" s="26">
        <f t="shared" si="24"/>
        <v>136267342.66</v>
      </c>
      <c r="AS583" s="26">
        <f t="shared" si="24"/>
        <v>263488309.4100001</v>
      </c>
      <c r="AT583" s="26">
        <f t="shared" si="24"/>
        <v>20286125.67</v>
      </c>
      <c r="AU583" s="26">
        <f t="shared" si="24"/>
        <v>420041777.74</v>
      </c>
      <c r="AV583" s="26">
        <f t="shared" si="24"/>
        <v>350500</v>
      </c>
      <c r="AW583" s="26">
        <f t="shared" si="24"/>
        <v>2627500</v>
      </c>
      <c r="AX583" s="26">
        <f t="shared" si="24"/>
        <v>0</v>
      </c>
      <c r="AY583" s="26">
        <f t="shared" si="24"/>
        <v>6989392</v>
      </c>
      <c r="AZ583" s="26">
        <f t="shared" si="24"/>
        <v>0</v>
      </c>
      <c r="BA583" s="26">
        <f t="shared" si="24"/>
        <v>0</v>
      </c>
      <c r="BB583" s="26">
        <f t="shared" si="25"/>
        <v>0</v>
      </c>
      <c r="BC583" s="26">
        <f t="shared" si="25"/>
        <v>0</v>
      </c>
      <c r="BD583" s="26">
        <f t="shared" si="25"/>
        <v>0</v>
      </c>
      <c r="BE583" s="26">
        <f t="shared" si="25"/>
        <v>0</v>
      </c>
      <c r="BF583" s="26">
        <f t="shared" si="25"/>
        <v>0</v>
      </c>
      <c r="BG583" s="26">
        <f t="shared" si="25"/>
        <v>3049100</v>
      </c>
      <c r="BH583" s="26">
        <f t="shared" si="25"/>
        <v>839620</v>
      </c>
      <c r="BI583" s="26">
        <f t="shared" si="25"/>
        <v>4504900</v>
      </c>
      <c r="BJ583" s="26">
        <f t="shared" si="25"/>
        <v>1562100</v>
      </c>
      <c r="BK583" s="26">
        <f t="shared" si="25"/>
        <v>0</v>
      </c>
      <c r="BL583" s="26">
        <f t="shared" si="26"/>
        <v>0</v>
      </c>
      <c r="BM583" s="26">
        <f t="shared" si="26"/>
        <v>54000</v>
      </c>
      <c r="BN583" s="26">
        <f t="shared" si="26"/>
        <v>16999112</v>
      </c>
      <c r="BO583" s="26">
        <f t="shared" si="26"/>
        <v>0</v>
      </c>
      <c r="BP583" s="26">
        <f t="shared" si="26"/>
        <v>0</v>
      </c>
      <c r="BQ583" s="26">
        <f t="shared" si="26"/>
        <v>0</v>
      </c>
      <c r="BR583" s="26">
        <f t="shared" si="26"/>
        <v>0</v>
      </c>
      <c r="BS583" s="26">
        <f t="shared" si="26"/>
        <v>1080048678.3399997</v>
      </c>
    </row>
    <row r="584" spans="3:71" ht="16.5">
      <c r="C584" s="3" t="s">
        <v>872</v>
      </c>
      <c r="D584" s="26">
        <f t="shared" si="20"/>
        <v>40073234888</v>
      </c>
      <c r="E584" s="26">
        <f t="shared" si="20"/>
        <v>52888153088</v>
      </c>
      <c r="F584" s="26">
        <f t="shared" si="20"/>
        <v>92961387976</v>
      </c>
      <c r="G584" s="26">
        <f t="shared" si="20"/>
        <v>22468450</v>
      </c>
      <c r="H584" s="26">
        <f t="shared" si="20"/>
        <v>92938919526</v>
      </c>
      <c r="I584" s="26">
        <f t="shared" si="20"/>
        <v>33319802</v>
      </c>
      <c r="J584" s="26">
        <f t="shared" si="20"/>
        <v>92972239328</v>
      </c>
      <c r="K584" s="26"/>
      <c r="L584" s="26"/>
      <c r="M584" s="26"/>
      <c r="N584" s="26">
        <f t="shared" si="21"/>
        <v>0</v>
      </c>
      <c r="O584" s="26">
        <f t="shared" si="21"/>
        <v>0</v>
      </c>
      <c r="P584" s="26">
        <f t="shared" si="21"/>
        <v>513815381</v>
      </c>
      <c r="Q584" s="26">
        <f t="shared" si="21"/>
        <v>15128689917</v>
      </c>
      <c r="R584" s="26">
        <f t="shared" si="21"/>
        <v>107587113864</v>
      </c>
      <c r="S584" s="26">
        <f t="shared" si="21"/>
        <v>267428034.40000007</v>
      </c>
      <c r="T584" s="26">
        <f t="shared" si="21"/>
        <v>0</v>
      </c>
      <c r="U584" s="26">
        <f t="shared" si="21"/>
        <v>0</v>
      </c>
      <c r="V584" s="26">
        <f t="shared" si="21"/>
        <v>716358.3400000003</v>
      </c>
      <c r="W584" s="26">
        <f t="shared" si="21"/>
        <v>0</v>
      </c>
      <c r="X584" s="26">
        <f t="shared" si="22"/>
        <v>266711676.05999994</v>
      </c>
      <c r="Y584" s="26">
        <f t="shared" si="22"/>
        <v>0</v>
      </c>
      <c r="Z584" s="26">
        <f t="shared" si="22"/>
        <v>266711676.05999994</v>
      </c>
      <c r="AA584" s="26">
        <f t="shared" si="22"/>
        <v>0</v>
      </c>
      <c r="AB584" s="26">
        <f t="shared" si="22"/>
        <v>0</v>
      </c>
      <c r="AC584" s="26">
        <f t="shared" si="22"/>
        <v>6724194.62</v>
      </c>
      <c r="AD584" s="26">
        <f t="shared" si="22"/>
        <v>1099927217</v>
      </c>
      <c r="AE584" s="26">
        <f t="shared" si="22"/>
        <v>340945559</v>
      </c>
      <c r="AF584" s="26">
        <f t="shared" si="22"/>
        <v>0</v>
      </c>
      <c r="AG584" s="26">
        <f t="shared" si="22"/>
        <v>537497361.86</v>
      </c>
      <c r="AH584" s="26">
        <f t="shared" si="23"/>
        <v>12634976.579999998</v>
      </c>
      <c r="AI584" s="26">
        <f t="shared" si="23"/>
        <v>30116877.77</v>
      </c>
      <c r="AJ584" s="26">
        <f t="shared" si="23"/>
        <v>2294557862.8899994</v>
      </c>
      <c r="AK584" s="26">
        <f t="shared" si="23"/>
        <v>1849571400</v>
      </c>
      <c r="AL584" s="26">
        <f t="shared" si="23"/>
        <v>622714400</v>
      </c>
      <c r="AM584" s="26">
        <f t="shared" si="23"/>
        <v>3756962000</v>
      </c>
      <c r="AN584" s="26">
        <f t="shared" si="23"/>
        <v>1258941600</v>
      </c>
      <c r="AO584" s="26">
        <f t="shared" si="23"/>
        <v>78654200</v>
      </c>
      <c r="AP584" s="26">
        <f t="shared" si="23"/>
        <v>1180120700</v>
      </c>
      <c r="AQ584" s="26">
        <f t="shared" si="23"/>
        <v>8746964300</v>
      </c>
      <c r="AR584" s="26">
        <f t="shared" si="24"/>
        <v>186917550.68000004</v>
      </c>
      <c r="AS584" s="26">
        <f t="shared" si="24"/>
        <v>14415660.09</v>
      </c>
      <c r="AT584" s="26">
        <f t="shared" si="24"/>
        <v>310679060.44000006</v>
      </c>
      <c r="AU584" s="26">
        <f t="shared" si="24"/>
        <v>512012271.21000004</v>
      </c>
      <c r="AV584" s="26">
        <f t="shared" si="24"/>
        <v>263750</v>
      </c>
      <c r="AW584" s="26">
        <f t="shared" si="24"/>
        <v>1912000</v>
      </c>
      <c r="AX584" s="26">
        <f t="shared" si="24"/>
        <v>198400</v>
      </c>
      <c r="AY584" s="26">
        <f t="shared" si="24"/>
        <v>14613130</v>
      </c>
      <c r="AZ584" s="26">
        <f t="shared" si="24"/>
        <v>0</v>
      </c>
      <c r="BA584" s="26">
        <f t="shared" si="24"/>
        <v>151300</v>
      </c>
      <c r="BB584" s="26">
        <f t="shared" si="25"/>
        <v>0</v>
      </c>
      <c r="BC584" s="26">
        <f t="shared" si="25"/>
        <v>0</v>
      </c>
      <c r="BD584" s="26">
        <f t="shared" si="25"/>
        <v>0</v>
      </c>
      <c r="BE584" s="26">
        <f t="shared" si="25"/>
        <v>0</v>
      </c>
      <c r="BF584" s="26">
        <f t="shared" si="25"/>
        <v>0</v>
      </c>
      <c r="BG584" s="26">
        <f t="shared" si="25"/>
        <v>0</v>
      </c>
      <c r="BH584" s="26">
        <f t="shared" si="25"/>
        <v>7389520</v>
      </c>
      <c r="BI584" s="26">
        <f t="shared" si="25"/>
        <v>0</v>
      </c>
      <c r="BJ584" s="26">
        <f t="shared" si="25"/>
        <v>0</v>
      </c>
      <c r="BK584" s="26">
        <f t="shared" si="25"/>
        <v>0</v>
      </c>
      <c r="BL584" s="26">
        <f t="shared" si="26"/>
        <v>0</v>
      </c>
      <c r="BM584" s="26">
        <f t="shared" si="26"/>
        <v>116100</v>
      </c>
      <c r="BN584" s="26">
        <f t="shared" si="26"/>
        <v>22468450</v>
      </c>
      <c r="BO584" s="26">
        <f t="shared" si="26"/>
        <v>0</v>
      </c>
      <c r="BP584" s="26">
        <f t="shared" si="26"/>
        <v>-456275</v>
      </c>
      <c r="BQ584" s="26">
        <f t="shared" si="26"/>
        <v>0</v>
      </c>
      <c r="BR584" s="26">
        <f t="shared" si="26"/>
        <v>0</v>
      </c>
      <c r="BS584" s="26">
        <f t="shared" si="26"/>
        <v>1049509633.0700002</v>
      </c>
    </row>
    <row r="585" spans="3:71" ht="16.5">
      <c r="C585" s="3" t="s">
        <v>949</v>
      </c>
      <c r="D585" s="26">
        <f t="shared" si="20"/>
        <v>52121468444</v>
      </c>
      <c r="E585" s="26">
        <f t="shared" si="20"/>
        <v>56436665654</v>
      </c>
      <c r="F585" s="26">
        <f t="shared" si="20"/>
        <v>108558134098</v>
      </c>
      <c r="G585" s="26">
        <f t="shared" si="20"/>
        <v>2658100</v>
      </c>
      <c r="H585" s="26">
        <f t="shared" si="20"/>
        <v>108555475998</v>
      </c>
      <c r="I585" s="26">
        <f t="shared" si="20"/>
        <v>50624100</v>
      </c>
      <c r="J585" s="26">
        <f t="shared" si="20"/>
        <v>108606100098</v>
      </c>
      <c r="K585" s="26"/>
      <c r="L585" s="26"/>
      <c r="M585" s="26"/>
      <c r="N585" s="26">
        <f t="shared" si="21"/>
        <v>0</v>
      </c>
      <c r="O585" s="26">
        <f t="shared" si="21"/>
        <v>0</v>
      </c>
      <c r="P585" s="26">
        <f t="shared" si="21"/>
        <v>14984137</v>
      </c>
      <c r="Q585" s="26">
        <f t="shared" si="21"/>
        <v>33469065544</v>
      </c>
      <c r="R585" s="26">
        <f t="shared" si="21"/>
        <v>142060181505</v>
      </c>
      <c r="S585" s="26">
        <f t="shared" si="21"/>
        <v>429088210.9700001</v>
      </c>
      <c r="T585" s="26">
        <f t="shared" si="21"/>
        <v>0</v>
      </c>
      <c r="U585" s="26">
        <f t="shared" si="21"/>
        <v>0</v>
      </c>
      <c r="V585" s="26">
        <f t="shared" si="21"/>
        <v>407474.8100000001</v>
      </c>
      <c r="W585" s="26">
        <f t="shared" si="21"/>
        <v>913.84</v>
      </c>
      <c r="X585" s="26">
        <f t="shared" si="22"/>
        <v>428681649.99999994</v>
      </c>
      <c r="Y585" s="26">
        <f t="shared" si="22"/>
        <v>0</v>
      </c>
      <c r="Z585" s="26">
        <f t="shared" si="22"/>
        <v>428681649.99999994</v>
      </c>
      <c r="AA585" s="26">
        <f t="shared" si="22"/>
        <v>39667325.99999999</v>
      </c>
      <c r="AB585" s="26">
        <f t="shared" si="22"/>
        <v>19540200</v>
      </c>
      <c r="AC585" s="26">
        <f t="shared" si="22"/>
        <v>17033949</v>
      </c>
      <c r="AD585" s="26">
        <f t="shared" si="22"/>
        <v>669596771</v>
      </c>
      <c r="AE585" s="26">
        <f t="shared" si="22"/>
        <v>298134055</v>
      </c>
      <c r="AF585" s="26">
        <f t="shared" si="22"/>
        <v>7145041</v>
      </c>
      <c r="AG585" s="26">
        <f t="shared" si="22"/>
        <v>598629025.2099999</v>
      </c>
      <c r="AH585" s="26">
        <f t="shared" si="23"/>
        <v>10273093.69</v>
      </c>
      <c r="AI585" s="26">
        <f t="shared" si="23"/>
        <v>1047873</v>
      </c>
      <c r="AJ585" s="26">
        <f t="shared" si="23"/>
        <v>2089748983.9000003</v>
      </c>
      <c r="AK585" s="26">
        <f t="shared" si="23"/>
        <v>1567771000</v>
      </c>
      <c r="AL585" s="26">
        <f t="shared" si="23"/>
        <v>1092593100</v>
      </c>
      <c r="AM585" s="26">
        <f t="shared" si="23"/>
        <v>5623655700</v>
      </c>
      <c r="AN585" s="26">
        <f t="shared" si="23"/>
        <v>1218743211</v>
      </c>
      <c r="AO585" s="26">
        <f t="shared" si="23"/>
        <v>53163300</v>
      </c>
      <c r="AP585" s="26">
        <f t="shared" si="23"/>
        <v>1623444700</v>
      </c>
      <c r="AQ585" s="26">
        <f t="shared" si="23"/>
        <v>11179371011</v>
      </c>
      <c r="AR585" s="26">
        <f t="shared" si="24"/>
        <v>114244477.97000001</v>
      </c>
      <c r="AS585" s="26">
        <f t="shared" si="24"/>
        <v>196594629.98999998</v>
      </c>
      <c r="AT585" s="26">
        <f t="shared" si="24"/>
        <v>20611017.159999996</v>
      </c>
      <c r="AU585" s="26">
        <f t="shared" si="24"/>
        <v>331450125.12</v>
      </c>
      <c r="AV585" s="26">
        <f t="shared" si="24"/>
        <v>1422000</v>
      </c>
      <c r="AW585" s="26">
        <f t="shared" si="24"/>
        <v>4562472</v>
      </c>
      <c r="AX585" s="26">
        <f t="shared" si="24"/>
        <v>48600</v>
      </c>
      <c r="AY585" s="26">
        <f t="shared" si="24"/>
        <v>2534800</v>
      </c>
      <c r="AZ585" s="26">
        <f t="shared" si="24"/>
        <v>0</v>
      </c>
      <c r="BA585" s="26">
        <f t="shared" si="24"/>
        <v>0</v>
      </c>
      <c r="BB585" s="26">
        <f t="shared" si="25"/>
        <v>62700</v>
      </c>
      <c r="BC585" s="26">
        <f t="shared" si="25"/>
        <v>0</v>
      </c>
      <c r="BD585" s="26">
        <f t="shared" si="25"/>
        <v>0</v>
      </c>
      <c r="BE585" s="26">
        <f t="shared" si="25"/>
        <v>0</v>
      </c>
      <c r="BF585" s="26">
        <f t="shared" si="25"/>
        <v>0</v>
      </c>
      <c r="BG585" s="26">
        <f t="shared" si="25"/>
        <v>0</v>
      </c>
      <c r="BH585" s="26">
        <f t="shared" si="25"/>
        <v>12000</v>
      </c>
      <c r="BI585" s="26">
        <f t="shared" si="25"/>
        <v>0</v>
      </c>
      <c r="BJ585" s="26">
        <f t="shared" si="25"/>
        <v>0</v>
      </c>
      <c r="BK585" s="26">
        <f t="shared" si="25"/>
        <v>0</v>
      </c>
      <c r="BL585" s="26">
        <f t="shared" si="26"/>
        <v>0</v>
      </c>
      <c r="BM585" s="26">
        <f t="shared" si="26"/>
        <v>0</v>
      </c>
      <c r="BN585" s="26">
        <f t="shared" si="26"/>
        <v>2658100</v>
      </c>
      <c r="BO585" s="26">
        <f t="shared" si="26"/>
        <v>0</v>
      </c>
      <c r="BP585" s="26">
        <f t="shared" si="26"/>
        <v>8336</v>
      </c>
      <c r="BQ585" s="26">
        <f t="shared" si="26"/>
        <v>0</v>
      </c>
      <c r="BR585" s="26">
        <f t="shared" si="26"/>
        <v>0</v>
      </c>
      <c r="BS585" s="26">
        <f t="shared" si="26"/>
        <v>930079150.33</v>
      </c>
    </row>
    <row r="586" spans="3:71" ht="16.5">
      <c r="C586" s="3" t="s">
        <v>1015</v>
      </c>
      <c r="D586" s="26">
        <f t="shared" si="20"/>
        <v>14796046110</v>
      </c>
      <c r="E586" s="26">
        <f t="shared" si="20"/>
        <v>22435874133</v>
      </c>
      <c r="F586" s="26">
        <f t="shared" si="20"/>
        <v>37231920243</v>
      </c>
      <c r="G586" s="26">
        <f t="shared" si="20"/>
        <v>3429900</v>
      </c>
      <c r="H586" s="26">
        <f t="shared" si="20"/>
        <v>37228490343</v>
      </c>
      <c r="I586" s="26">
        <f t="shared" si="20"/>
        <v>32804218</v>
      </c>
      <c r="J586" s="26">
        <f t="shared" si="20"/>
        <v>37261294561</v>
      </c>
      <c r="K586" s="26"/>
      <c r="L586" s="26"/>
      <c r="M586" s="26"/>
      <c r="N586" s="26">
        <f t="shared" si="21"/>
        <v>0</v>
      </c>
      <c r="O586" s="26">
        <f t="shared" si="21"/>
        <v>0</v>
      </c>
      <c r="P586" s="26">
        <f t="shared" si="21"/>
        <v>0</v>
      </c>
      <c r="Q586" s="26">
        <f t="shared" si="21"/>
        <v>26539884276</v>
      </c>
      <c r="R586" s="26">
        <f t="shared" si="21"/>
        <v>63801178837</v>
      </c>
      <c r="S586" s="26">
        <f t="shared" si="21"/>
        <v>348693350.47999996</v>
      </c>
      <c r="T586" s="26">
        <f t="shared" si="21"/>
        <v>0</v>
      </c>
      <c r="U586" s="26">
        <f t="shared" si="21"/>
        <v>0</v>
      </c>
      <c r="V586" s="26">
        <f t="shared" si="21"/>
        <v>1147646.3</v>
      </c>
      <c r="W586" s="26">
        <f t="shared" si="21"/>
        <v>24929.82</v>
      </c>
      <c r="X586" s="26">
        <f t="shared" si="22"/>
        <v>347570634</v>
      </c>
      <c r="Y586" s="26">
        <f t="shared" si="22"/>
        <v>0</v>
      </c>
      <c r="Z586" s="26">
        <f t="shared" si="22"/>
        <v>347570634</v>
      </c>
      <c r="AA586" s="26">
        <f t="shared" si="22"/>
        <v>0</v>
      </c>
      <c r="AB586" s="26">
        <f t="shared" si="22"/>
        <v>0</v>
      </c>
      <c r="AC586" s="26">
        <f t="shared" si="22"/>
        <v>6746477.000000001</v>
      </c>
      <c r="AD586" s="26">
        <f t="shared" si="22"/>
        <v>667204202</v>
      </c>
      <c r="AE586" s="26">
        <f t="shared" si="22"/>
        <v>61505215</v>
      </c>
      <c r="AF586" s="26">
        <f t="shared" si="22"/>
        <v>0</v>
      </c>
      <c r="AG586" s="26">
        <f t="shared" si="22"/>
        <v>542830782.78</v>
      </c>
      <c r="AH586" s="26">
        <f t="shared" si="23"/>
        <v>2409692.15</v>
      </c>
      <c r="AI586" s="26">
        <f t="shared" si="23"/>
        <v>20264133.14</v>
      </c>
      <c r="AJ586" s="26">
        <f t="shared" si="23"/>
        <v>1648531136.07</v>
      </c>
      <c r="AK586" s="26">
        <f t="shared" si="23"/>
        <v>1391504300</v>
      </c>
      <c r="AL586" s="26">
        <f t="shared" si="23"/>
        <v>314543400</v>
      </c>
      <c r="AM586" s="26">
        <f t="shared" si="23"/>
        <v>2715460530</v>
      </c>
      <c r="AN586" s="26">
        <f t="shared" si="23"/>
        <v>995916500</v>
      </c>
      <c r="AO586" s="26">
        <f t="shared" si="23"/>
        <v>133344500</v>
      </c>
      <c r="AP586" s="26">
        <f t="shared" si="23"/>
        <v>1023940016</v>
      </c>
      <c r="AQ586" s="26">
        <f t="shared" si="23"/>
        <v>6574709246</v>
      </c>
      <c r="AR586" s="26">
        <f t="shared" si="24"/>
        <v>48911209.22</v>
      </c>
      <c r="AS586" s="26">
        <f t="shared" si="24"/>
        <v>243397850.17</v>
      </c>
      <c r="AT586" s="26">
        <f t="shared" si="24"/>
        <v>23059509</v>
      </c>
      <c r="AU586" s="26">
        <f t="shared" si="24"/>
        <v>315368568.39</v>
      </c>
      <c r="AV586" s="26">
        <f t="shared" si="24"/>
        <v>271250</v>
      </c>
      <c r="AW586" s="26">
        <f t="shared" si="24"/>
        <v>1195250</v>
      </c>
      <c r="AX586" s="26">
        <f t="shared" si="24"/>
        <v>0</v>
      </c>
      <c r="AY586" s="26">
        <f t="shared" si="24"/>
        <v>1592400</v>
      </c>
      <c r="AZ586" s="26">
        <f t="shared" si="24"/>
        <v>0</v>
      </c>
      <c r="BA586" s="26">
        <f t="shared" si="24"/>
        <v>0</v>
      </c>
      <c r="BB586" s="26">
        <f t="shared" si="25"/>
        <v>0</v>
      </c>
      <c r="BC586" s="26">
        <f t="shared" si="25"/>
        <v>0</v>
      </c>
      <c r="BD586" s="26">
        <f t="shared" si="25"/>
        <v>0</v>
      </c>
      <c r="BE586" s="26">
        <f t="shared" si="25"/>
        <v>0</v>
      </c>
      <c r="BF586" s="26">
        <f t="shared" si="25"/>
        <v>0</v>
      </c>
      <c r="BG586" s="26">
        <f t="shared" si="25"/>
        <v>1825000</v>
      </c>
      <c r="BH586" s="26">
        <f t="shared" si="25"/>
        <v>0</v>
      </c>
      <c r="BI586" s="26">
        <f t="shared" si="25"/>
        <v>0</v>
      </c>
      <c r="BJ586" s="26">
        <f t="shared" si="25"/>
        <v>0</v>
      </c>
      <c r="BK586" s="26">
        <f t="shared" si="25"/>
        <v>12500</v>
      </c>
      <c r="BL586" s="26">
        <f t="shared" si="26"/>
        <v>0</v>
      </c>
      <c r="BM586" s="26">
        <f t="shared" si="26"/>
        <v>0</v>
      </c>
      <c r="BN586" s="26">
        <f t="shared" si="26"/>
        <v>3429900</v>
      </c>
      <c r="BO586" s="26">
        <f t="shared" si="26"/>
        <v>0</v>
      </c>
      <c r="BP586" s="26">
        <f t="shared" si="26"/>
        <v>36022</v>
      </c>
      <c r="BQ586" s="26">
        <f t="shared" si="26"/>
        <v>0</v>
      </c>
      <c r="BR586" s="26">
        <f t="shared" si="26"/>
        <v>0</v>
      </c>
      <c r="BS586" s="26">
        <f t="shared" si="26"/>
        <v>858199351.17</v>
      </c>
    </row>
    <row r="587" spans="3:71" ht="16.5">
      <c r="C587" s="3" t="s">
        <v>1048</v>
      </c>
      <c r="D587" s="26">
        <f t="shared" si="20"/>
        <v>1486710325</v>
      </c>
      <c r="E587" s="26">
        <f t="shared" si="20"/>
        <v>3493373520</v>
      </c>
      <c r="F587" s="26">
        <f t="shared" si="20"/>
        <v>4980083845</v>
      </c>
      <c r="G587" s="26">
        <f t="shared" si="20"/>
        <v>567080</v>
      </c>
      <c r="H587" s="26">
        <f t="shared" si="20"/>
        <v>4979516765</v>
      </c>
      <c r="I587" s="26">
        <f t="shared" si="20"/>
        <v>8287433</v>
      </c>
      <c r="J587" s="26">
        <f t="shared" si="20"/>
        <v>4987804198</v>
      </c>
      <c r="K587" s="26"/>
      <c r="L587" s="26"/>
      <c r="M587" s="26"/>
      <c r="N587" s="26">
        <f t="shared" si="21"/>
        <v>0</v>
      </c>
      <c r="O587" s="26">
        <f t="shared" si="21"/>
        <v>0</v>
      </c>
      <c r="P587" s="26">
        <f t="shared" si="21"/>
        <v>1383412</v>
      </c>
      <c r="Q587" s="26">
        <f t="shared" si="21"/>
        <v>866998012</v>
      </c>
      <c r="R587" s="26">
        <f t="shared" si="21"/>
        <v>5853418798</v>
      </c>
      <c r="S587" s="26">
        <f t="shared" si="21"/>
        <v>69597203.07</v>
      </c>
      <c r="T587" s="26">
        <f t="shared" si="21"/>
        <v>0</v>
      </c>
      <c r="U587" s="26">
        <f t="shared" si="21"/>
        <v>0</v>
      </c>
      <c r="V587" s="26">
        <f t="shared" si="21"/>
        <v>151635.87999999998</v>
      </c>
      <c r="W587" s="26">
        <f t="shared" si="21"/>
        <v>10955.23</v>
      </c>
      <c r="X587" s="26">
        <f t="shared" si="22"/>
        <v>69456522.42</v>
      </c>
      <c r="Y587" s="26">
        <f t="shared" si="22"/>
        <v>0</v>
      </c>
      <c r="Z587" s="26">
        <f t="shared" si="22"/>
        <v>69456522.42</v>
      </c>
      <c r="AA587" s="26">
        <f t="shared" si="22"/>
        <v>0</v>
      </c>
      <c r="AB587" s="26">
        <f t="shared" si="22"/>
        <v>0</v>
      </c>
      <c r="AC587" s="26">
        <f t="shared" si="22"/>
        <v>1170683.76</v>
      </c>
      <c r="AD587" s="26">
        <f t="shared" si="22"/>
        <v>62184256</v>
      </c>
      <c r="AE587" s="26">
        <f t="shared" si="22"/>
        <v>25550070</v>
      </c>
      <c r="AF587" s="26">
        <f t="shared" si="22"/>
        <v>0</v>
      </c>
      <c r="AG587" s="26">
        <f t="shared" si="22"/>
        <v>33152972.450000003</v>
      </c>
      <c r="AH587" s="26">
        <f t="shared" si="23"/>
        <v>439709.42</v>
      </c>
      <c r="AI587" s="26">
        <f t="shared" si="23"/>
        <v>55330.54</v>
      </c>
      <c r="AJ587" s="26">
        <f t="shared" si="23"/>
        <v>192009544.59000003</v>
      </c>
      <c r="AK587" s="26">
        <f t="shared" si="23"/>
        <v>250546900</v>
      </c>
      <c r="AL587" s="26">
        <f t="shared" si="23"/>
        <v>8982900</v>
      </c>
      <c r="AM587" s="26">
        <f t="shared" si="23"/>
        <v>292011500</v>
      </c>
      <c r="AN587" s="26">
        <f t="shared" si="23"/>
        <v>159781000</v>
      </c>
      <c r="AO587" s="26">
        <f t="shared" si="23"/>
        <v>3757100</v>
      </c>
      <c r="AP587" s="26">
        <f t="shared" si="23"/>
        <v>485056400</v>
      </c>
      <c r="AQ587" s="26">
        <f t="shared" si="23"/>
        <v>1200135800</v>
      </c>
      <c r="AR587" s="26">
        <f t="shared" si="24"/>
        <v>12689475.73</v>
      </c>
      <c r="AS587" s="26">
        <f t="shared" si="24"/>
        <v>36383878.029999994</v>
      </c>
      <c r="AT587" s="26">
        <f t="shared" si="24"/>
        <v>4048849.8</v>
      </c>
      <c r="AU587" s="26">
        <f t="shared" si="24"/>
        <v>53122203.56</v>
      </c>
      <c r="AV587" s="26">
        <f t="shared" si="24"/>
        <v>111125</v>
      </c>
      <c r="AW587" s="26">
        <f t="shared" si="24"/>
        <v>426000</v>
      </c>
      <c r="AX587" s="26">
        <f t="shared" si="24"/>
        <v>0</v>
      </c>
      <c r="AY587" s="26">
        <f t="shared" si="24"/>
        <v>0</v>
      </c>
      <c r="AZ587" s="26">
        <f t="shared" si="24"/>
        <v>0</v>
      </c>
      <c r="BA587" s="26">
        <f t="shared" si="24"/>
        <v>0</v>
      </c>
      <c r="BB587" s="26">
        <f t="shared" si="25"/>
        <v>0</v>
      </c>
      <c r="BC587" s="26">
        <f t="shared" si="25"/>
        <v>0</v>
      </c>
      <c r="BD587" s="26">
        <f t="shared" si="25"/>
        <v>0</v>
      </c>
      <c r="BE587" s="26">
        <f t="shared" si="25"/>
        <v>0</v>
      </c>
      <c r="BF587" s="26">
        <f t="shared" si="25"/>
        <v>0</v>
      </c>
      <c r="BG587" s="26">
        <f t="shared" si="25"/>
        <v>0</v>
      </c>
      <c r="BH587" s="26">
        <f t="shared" si="25"/>
        <v>0</v>
      </c>
      <c r="BI587" s="26">
        <f t="shared" si="25"/>
        <v>567080</v>
      </c>
      <c r="BJ587" s="26">
        <f t="shared" si="25"/>
        <v>0</v>
      </c>
      <c r="BK587" s="26">
        <f t="shared" si="25"/>
        <v>0</v>
      </c>
      <c r="BL587" s="26">
        <f t="shared" si="26"/>
        <v>0</v>
      </c>
      <c r="BM587" s="26">
        <f t="shared" si="26"/>
        <v>0</v>
      </c>
      <c r="BN587" s="26">
        <f t="shared" si="26"/>
        <v>567080</v>
      </c>
      <c r="BO587" s="26">
        <f t="shared" si="26"/>
        <v>0</v>
      </c>
      <c r="BP587" s="26">
        <f t="shared" si="26"/>
        <v>49926</v>
      </c>
      <c r="BQ587" s="26">
        <f t="shared" si="26"/>
        <v>0</v>
      </c>
      <c r="BR587" s="26">
        <f t="shared" si="26"/>
        <v>0</v>
      </c>
      <c r="BS587" s="26">
        <f t="shared" si="26"/>
        <v>86275176.00999999</v>
      </c>
    </row>
    <row r="588" spans="3:71" ht="16.5">
      <c r="C588" s="3" t="s">
        <v>1079</v>
      </c>
      <c r="D588" s="26">
        <f t="shared" si="20"/>
        <v>28698573177</v>
      </c>
      <c r="E588" s="26">
        <f t="shared" si="20"/>
        <v>40910013110</v>
      </c>
      <c r="F588" s="26">
        <f t="shared" si="20"/>
        <v>69608586287</v>
      </c>
      <c r="G588" s="26">
        <f t="shared" si="20"/>
        <v>6544400</v>
      </c>
      <c r="H588" s="26">
        <f t="shared" si="20"/>
        <v>69602041887</v>
      </c>
      <c r="I588" s="26">
        <f t="shared" si="20"/>
        <v>91203400</v>
      </c>
      <c r="J588" s="26">
        <f t="shared" si="20"/>
        <v>69693245287</v>
      </c>
      <c r="K588" s="26"/>
      <c r="L588" s="26"/>
      <c r="M588" s="26"/>
      <c r="N588" s="26">
        <f t="shared" si="21"/>
        <v>0</v>
      </c>
      <c r="O588" s="26">
        <f t="shared" si="21"/>
        <v>0</v>
      </c>
      <c r="P588" s="26">
        <f t="shared" si="21"/>
        <v>341054656</v>
      </c>
      <c r="Q588" s="26">
        <f t="shared" si="21"/>
        <v>3902216536</v>
      </c>
      <c r="R588" s="26">
        <f t="shared" si="21"/>
        <v>73254407167</v>
      </c>
      <c r="S588" s="26">
        <f t="shared" si="21"/>
        <v>220031850.6</v>
      </c>
      <c r="T588" s="26">
        <f t="shared" si="21"/>
        <v>0</v>
      </c>
      <c r="U588" s="26">
        <f t="shared" si="21"/>
        <v>0</v>
      </c>
      <c r="V588" s="26">
        <f t="shared" si="21"/>
        <v>209096.49999999997</v>
      </c>
      <c r="W588" s="26">
        <f t="shared" si="21"/>
        <v>7716.9</v>
      </c>
      <c r="X588" s="26">
        <f t="shared" si="22"/>
        <v>219830470.99999997</v>
      </c>
      <c r="Y588" s="26">
        <f t="shared" si="22"/>
        <v>0</v>
      </c>
      <c r="Z588" s="26">
        <f t="shared" si="22"/>
        <v>219830470.99999997</v>
      </c>
      <c r="AA588" s="26">
        <f t="shared" si="22"/>
        <v>18645769</v>
      </c>
      <c r="AB588" s="26">
        <f t="shared" si="22"/>
        <v>0</v>
      </c>
      <c r="AC588" s="26">
        <f t="shared" si="22"/>
        <v>21976322.149999995</v>
      </c>
      <c r="AD588" s="26">
        <f t="shared" si="22"/>
        <v>503506712</v>
      </c>
      <c r="AE588" s="26">
        <f t="shared" si="22"/>
        <v>429633829</v>
      </c>
      <c r="AF588" s="26">
        <f t="shared" si="22"/>
        <v>0</v>
      </c>
      <c r="AG588" s="26">
        <f t="shared" si="22"/>
        <v>262838645.29999998</v>
      </c>
      <c r="AH588" s="26">
        <f t="shared" si="23"/>
        <v>15320075.729999999</v>
      </c>
      <c r="AI588" s="26">
        <f t="shared" si="23"/>
        <v>9403901.200000001</v>
      </c>
      <c r="AJ588" s="26">
        <f t="shared" si="23"/>
        <v>1481155725.38</v>
      </c>
      <c r="AK588" s="26">
        <f t="shared" si="23"/>
        <v>944804400</v>
      </c>
      <c r="AL588" s="26">
        <f t="shared" si="23"/>
        <v>166642304</v>
      </c>
      <c r="AM588" s="26">
        <f t="shared" si="23"/>
        <v>1940092200</v>
      </c>
      <c r="AN588" s="26">
        <f t="shared" si="23"/>
        <v>640922800</v>
      </c>
      <c r="AO588" s="26">
        <f t="shared" si="23"/>
        <v>42350400</v>
      </c>
      <c r="AP588" s="26">
        <f t="shared" si="23"/>
        <v>1261361600</v>
      </c>
      <c r="AQ588" s="26">
        <f t="shared" si="23"/>
        <v>4996173704</v>
      </c>
      <c r="AR588" s="26">
        <f t="shared" si="24"/>
        <v>66477009.47</v>
      </c>
      <c r="AS588" s="26">
        <f t="shared" si="24"/>
        <v>116779914.44</v>
      </c>
      <c r="AT588" s="26">
        <f t="shared" si="24"/>
        <v>9716551</v>
      </c>
      <c r="AU588" s="26">
        <f t="shared" si="24"/>
        <v>192973474.91</v>
      </c>
      <c r="AV588" s="26">
        <f t="shared" si="24"/>
        <v>172375</v>
      </c>
      <c r="AW588" s="26">
        <f t="shared" si="24"/>
        <v>1007250</v>
      </c>
      <c r="AX588" s="26">
        <f t="shared" si="24"/>
        <v>501600</v>
      </c>
      <c r="AY588" s="26">
        <f t="shared" si="24"/>
        <v>2476500</v>
      </c>
      <c r="AZ588" s="26">
        <f t="shared" si="24"/>
        <v>0</v>
      </c>
      <c r="BA588" s="26">
        <f t="shared" si="24"/>
        <v>0</v>
      </c>
      <c r="BB588" s="26">
        <f t="shared" si="25"/>
        <v>0</v>
      </c>
      <c r="BC588" s="26">
        <f t="shared" si="25"/>
        <v>0</v>
      </c>
      <c r="BD588" s="26">
        <f t="shared" si="25"/>
        <v>0</v>
      </c>
      <c r="BE588" s="26">
        <f t="shared" si="25"/>
        <v>0</v>
      </c>
      <c r="BF588" s="26">
        <f t="shared" si="25"/>
        <v>0</v>
      </c>
      <c r="BG588" s="26">
        <f t="shared" si="25"/>
        <v>513000</v>
      </c>
      <c r="BH588" s="26">
        <f t="shared" si="25"/>
        <v>2988900</v>
      </c>
      <c r="BI588" s="26">
        <f t="shared" si="25"/>
        <v>0</v>
      </c>
      <c r="BJ588" s="26">
        <f t="shared" si="25"/>
        <v>0</v>
      </c>
      <c r="BK588" s="26">
        <f t="shared" si="25"/>
        <v>0</v>
      </c>
      <c r="BL588" s="26">
        <f t="shared" si="26"/>
        <v>0</v>
      </c>
      <c r="BM588" s="26">
        <f t="shared" si="26"/>
        <v>64400</v>
      </c>
      <c r="BN588" s="26">
        <f t="shared" si="26"/>
        <v>6544400</v>
      </c>
      <c r="BO588" s="26">
        <f t="shared" si="26"/>
        <v>0</v>
      </c>
      <c r="BP588" s="26">
        <f t="shared" si="26"/>
        <v>131737</v>
      </c>
      <c r="BQ588" s="26">
        <f t="shared" si="26"/>
        <v>0</v>
      </c>
      <c r="BR588" s="26">
        <f t="shared" si="26"/>
        <v>0</v>
      </c>
      <c r="BS588" s="26">
        <f t="shared" si="26"/>
        <v>455812120.2100001</v>
      </c>
    </row>
    <row r="589" spans="3:71" ht="16.5">
      <c r="C589" s="3" t="s">
        <v>1120</v>
      </c>
      <c r="D589" s="26">
        <f t="shared" si="20"/>
        <v>6929042950</v>
      </c>
      <c r="E589" s="26">
        <f t="shared" si="20"/>
        <v>10385763600</v>
      </c>
      <c r="F589" s="26">
        <f t="shared" si="20"/>
        <v>17314806550</v>
      </c>
      <c r="G589" s="26">
        <f t="shared" si="20"/>
        <v>2492200</v>
      </c>
      <c r="H589" s="26">
        <f t="shared" si="20"/>
        <v>17312314350</v>
      </c>
      <c r="I589" s="26">
        <f t="shared" si="20"/>
        <v>2337089</v>
      </c>
      <c r="J589" s="26">
        <f t="shared" si="20"/>
        <v>17314651439</v>
      </c>
      <c r="K589" s="26"/>
      <c r="L589" s="26"/>
      <c r="M589" s="26"/>
      <c r="N589" s="26">
        <f t="shared" si="21"/>
        <v>0</v>
      </c>
      <c r="O589" s="26">
        <f t="shared" si="21"/>
        <v>0</v>
      </c>
      <c r="P589" s="26">
        <f t="shared" si="21"/>
        <v>39012727</v>
      </c>
      <c r="Q589" s="26">
        <f t="shared" si="21"/>
        <v>3910133619</v>
      </c>
      <c r="R589" s="26">
        <f t="shared" si="21"/>
        <v>21185772331</v>
      </c>
      <c r="S589" s="26">
        <f t="shared" si="21"/>
        <v>101297286.97</v>
      </c>
      <c r="T589" s="26">
        <f t="shared" si="21"/>
        <v>0</v>
      </c>
      <c r="U589" s="26">
        <f t="shared" si="21"/>
        <v>0</v>
      </c>
      <c r="V589" s="26">
        <f t="shared" si="21"/>
        <v>54280.61</v>
      </c>
      <c r="W589" s="26">
        <f t="shared" si="21"/>
        <v>16138.64</v>
      </c>
      <c r="X589" s="26">
        <f t="shared" si="22"/>
        <v>101259145</v>
      </c>
      <c r="Y589" s="26">
        <f t="shared" si="22"/>
        <v>200</v>
      </c>
      <c r="Z589" s="26">
        <f t="shared" si="22"/>
        <v>101258945</v>
      </c>
      <c r="AA589" s="26">
        <f t="shared" si="22"/>
        <v>6304437.999999999</v>
      </c>
      <c r="AB589" s="26">
        <f t="shared" si="22"/>
        <v>2.7755575615628914E-16</v>
      </c>
      <c r="AC589" s="26">
        <f t="shared" si="22"/>
        <v>395000</v>
      </c>
      <c r="AD589" s="26">
        <f t="shared" si="22"/>
        <v>264307094</v>
      </c>
      <c r="AE589" s="26">
        <f t="shared" si="22"/>
        <v>71102881</v>
      </c>
      <c r="AF589" s="26">
        <f t="shared" si="22"/>
        <v>0</v>
      </c>
      <c r="AG589" s="26">
        <f t="shared" si="22"/>
        <v>120026535.45</v>
      </c>
      <c r="AH589" s="26">
        <f t="shared" si="23"/>
        <v>745925.8500000001</v>
      </c>
      <c r="AI589" s="26">
        <f t="shared" si="23"/>
        <v>1307171.76</v>
      </c>
      <c r="AJ589" s="26">
        <f t="shared" si="23"/>
        <v>565447991.02</v>
      </c>
      <c r="AK589" s="26">
        <f t="shared" si="23"/>
        <v>409923800</v>
      </c>
      <c r="AL589" s="26">
        <f t="shared" si="23"/>
        <v>44559400</v>
      </c>
      <c r="AM589" s="26">
        <f t="shared" si="23"/>
        <v>969092450</v>
      </c>
      <c r="AN589" s="26">
        <f t="shared" si="23"/>
        <v>269382000</v>
      </c>
      <c r="AO589" s="26">
        <f t="shared" si="23"/>
        <v>9163000</v>
      </c>
      <c r="AP589" s="26">
        <f t="shared" si="23"/>
        <v>311884500</v>
      </c>
      <c r="AQ589" s="26">
        <f t="shared" si="23"/>
        <v>2014005150</v>
      </c>
      <c r="AR589" s="26">
        <f t="shared" si="24"/>
        <v>35754068</v>
      </c>
      <c r="AS589" s="26">
        <f t="shared" si="24"/>
        <v>37562968.660000004</v>
      </c>
      <c r="AT589" s="26">
        <f t="shared" si="24"/>
        <v>7811515.75</v>
      </c>
      <c r="AU589" s="26">
        <f t="shared" si="24"/>
        <v>81128552.40999998</v>
      </c>
      <c r="AV589" s="26">
        <f t="shared" si="24"/>
        <v>126750</v>
      </c>
      <c r="AW589" s="26">
        <f t="shared" si="24"/>
        <v>802000</v>
      </c>
      <c r="AX589" s="26">
        <f t="shared" si="24"/>
        <v>0</v>
      </c>
      <c r="AY589" s="26">
        <f t="shared" si="24"/>
        <v>517800</v>
      </c>
      <c r="AZ589" s="26">
        <f t="shared" si="24"/>
        <v>0</v>
      </c>
      <c r="BA589" s="26">
        <f t="shared" si="24"/>
        <v>0</v>
      </c>
      <c r="BB589" s="26">
        <f t="shared" si="25"/>
        <v>0</v>
      </c>
      <c r="BC589" s="26">
        <f t="shared" si="25"/>
        <v>0</v>
      </c>
      <c r="BD589" s="26">
        <f t="shared" si="25"/>
        <v>0</v>
      </c>
      <c r="BE589" s="26">
        <f t="shared" si="25"/>
        <v>0</v>
      </c>
      <c r="BF589" s="26">
        <f t="shared" si="25"/>
        <v>0</v>
      </c>
      <c r="BG589" s="26">
        <f t="shared" si="25"/>
        <v>0</v>
      </c>
      <c r="BH589" s="26">
        <f t="shared" si="25"/>
        <v>0</v>
      </c>
      <c r="BI589" s="26">
        <f t="shared" si="25"/>
        <v>0</v>
      </c>
      <c r="BJ589" s="26">
        <f t="shared" si="25"/>
        <v>0</v>
      </c>
      <c r="BK589" s="26">
        <f t="shared" si="25"/>
        <v>1974400</v>
      </c>
      <c r="BL589" s="26">
        <f t="shared" si="26"/>
        <v>0</v>
      </c>
      <c r="BM589" s="26">
        <f t="shared" si="26"/>
        <v>0</v>
      </c>
      <c r="BN589" s="26">
        <f t="shared" si="26"/>
        <v>2492200</v>
      </c>
      <c r="BO589" s="26">
        <f t="shared" si="26"/>
        <v>0</v>
      </c>
      <c r="BP589" s="26">
        <f t="shared" si="26"/>
        <v>0</v>
      </c>
      <c r="BQ589" s="26">
        <f t="shared" si="26"/>
        <v>0</v>
      </c>
      <c r="BR589" s="26">
        <f t="shared" si="26"/>
        <v>0</v>
      </c>
      <c r="BS589" s="26">
        <f t="shared" si="26"/>
        <v>201155087.85999998</v>
      </c>
    </row>
    <row r="590" spans="3:71" ht="16.5">
      <c r="C590" s="3" t="s">
        <v>1169</v>
      </c>
      <c r="D590" s="26">
        <f t="shared" si="20"/>
        <v>18008661616</v>
      </c>
      <c r="E590" s="26">
        <f t="shared" si="20"/>
        <v>21778323083</v>
      </c>
      <c r="F590" s="26">
        <f t="shared" si="20"/>
        <v>39786984699</v>
      </c>
      <c r="G590" s="26">
        <f t="shared" si="20"/>
        <v>17341623</v>
      </c>
      <c r="H590" s="26">
        <f t="shared" si="20"/>
        <v>39769643076</v>
      </c>
      <c r="I590" s="26">
        <f t="shared" si="20"/>
        <v>31893467</v>
      </c>
      <c r="J590" s="26">
        <f t="shared" si="20"/>
        <v>39801536543</v>
      </c>
      <c r="K590" s="26"/>
      <c r="L590" s="26"/>
      <c r="M590" s="26"/>
      <c r="N590" s="26">
        <f t="shared" si="21"/>
        <v>0</v>
      </c>
      <c r="O590" s="26">
        <f t="shared" si="21"/>
        <v>0</v>
      </c>
      <c r="P590" s="26">
        <f t="shared" si="21"/>
        <v>0</v>
      </c>
      <c r="Q590" s="26">
        <f t="shared" si="21"/>
        <v>53069781540</v>
      </c>
      <c r="R590" s="26">
        <f t="shared" si="21"/>
        <v>92871318083</v>
      </c>
      <c r="S590" s="26">
        <f t="shared" si="21"/>
        <v>366755337.13</v>
      </c>
      <c r="T590" s="26">
        <f t="shared" si="21"/>
        <v>0</v>
      </c>
      <c r="U590" s="26">
        <f t="shared" si="21"/>
        <v>0</v>
      </c>
      <c r="V590" s="26">
        <f t="shared" si="21"/>
        <v>743686.6199999999</v>
      </c>
      <c r="W590" s="26">
        <f t="shared" si="21"/>
        <v>1283648.92</v>
      </c>
      <c r="X590" s="26">
        <f t="shared" si="22"/>
        <v>367295299.42999995</v>
      </c>
      <c r="Y590" s="26">
        <f t="shared" si="22"/>
        <v>0</v>
      </c>
      <c r="Z590" s="26">
        <f t="shared" si="22"/>
        <v>367295299.42999995</v>
      </c>
      <c r="AA590" s="26">
        <f t="shared" si="22"/>
        <v>0</v>
      </c>
      <c r="AB590" s="26">
        <f t="shared" si="22"/>
        <v>0</v>
      </c>
      <c r="AC590" s="26">
        <f t="shared" si="22"/>
        <v>13930697.690000001</v>
      </c>
      <c r="AD590" s="26">
        <f t="shared" si="22"/>
        <v>883455008</v>
      </c>
      <c r="AE590" s="26">
        <f t="shared" si="22"/>
        <v>100426348</v>
      </c>
      <c r="AF590" s="26">
        <f t="shared" si="22"/>
        <v>3460732</v>
      </c>
      <c r="AG590" s="26">
        <f t="shared" si="22"/>
        <v>719877463.07</v>
      </c>
      <c r="AH590" s="26">
        <f t="shared" si="23"/>
        <v>722663.01</v>
      </c>
      <c r="AI590" s="26">
        <f t="shared" si="23"/>
        <v>30720277.650000002</v>
      </c>
      <c r="AJ590" s="26">
        <f t="shared" si="23"/>
        <v>2119888488.8500001</v>
      </c>
      <c r="AK590" s="26">
        <f t="shared" si="23"/>
        <v>951904100</v>
      </c>
      <c r="AL590" s="26">
        <f t="shared" si="23"/>
        <v>141997000</v>
      </c>
      <c r="AM590" s="26">
        <f t="shared" si="23"/>
        <v>2222873300</v>
      </c>
      <c r="AN590" s="26">
        <f t="shared" si="23"/>
        <v>759479800</v>
      </c>
      <c r="AO590" s="26">
        <f t="shared" si="23"/>
        <v>167427300</v>
      </c>
      <c r="AP590" s="26">
        <f t="shared" si="23"/>
        <v>1659993950</v>
      </c>
      <c r="AQ590" s="26">
        <f t="shared" si="23"/>
        <v>5903675450</v>
      </c>
      <c r="AR590" s="26">
        <f t="shared" si="24"/>
        <v>137795125.77</v>
      </c>
      <c r="AS590" s="26">
        <f t="shared" si="24"/>
        <v>290865226.31000006</v>
      </c>
      <c r="AT590" s="26">
        <f t="shared" si="24"/>
        <v>21958462.349999998</v>
      </c>
      <c r="AU590" s="26">
        <f t="shared" si="24"/>
        <v>450618814.43</v>
      </c>
      <c r="AV590" s="26">
        <f t="shared" si="24"/>
        <v>352750</v>
      </c>
      <c r="AW590" s="26">
        <f t="shared" si="24"/>
        <v>1281500</v>
      </c>
      <c r="AX590" s="26">
        <f t="shared" si="24"/>
        <v>0</v>
      </c>
      <c r="AY590" s="26">
        <f t="shared" si="24"/>
        <v>1356800</v>
      </c>
      <c r="AZ590" s="26">
        <f t="shared" si="24"/>
        <v>0</v>
      </c>
      <c r="BA590" s="26">
        <f t="shared" si="24"/>
        <v>0</v>
      </c>
      <c r="BB590" s="26">
        <f t="shared" si="25"/>
        <v>115000</v>
      </c>
      <c r="BC590" s="26">
        <f t="shared" si="25"/>
        <v>11892900</v>
      </c>
      <c r="BD590" s="26">
        <f t="shared" si="25"/>
        <v>0</v>
      </c>
      <c r="BE590" s="26">
        <f t="shared" si="25"/>
        <v>0</v>
      </c>
      <c r="BF590" s="26">
        <f t="shared" si="25"/>
        <v>0</v>
      </c>
      <c r="BG590" s="26">
        <f t="shared" si="25"/>
        <v>1143660</v>
      </c>
      <c r="BH590" s="26">
        <f t="shared" si="25"/>
        <v>2695663</v>
      </c>
      <c r="BI590" s="26">
        <f t="shared" si="25"/>
        <v>0</v>
      </c>
      <c r="BJ590" s="26">
        <f t="shared" si="25"/>
        <v>0</v>
      </c>
      <c r="BK590" s="26">
        <f t="shared" si="25"/>
        <v>0</v>
      </c>
      <c r="BL590" s="26">
        <f t="shared" si="26"/>
        <v>0</v>
      </c>
      <c r="BM590" s="26">
        <f t="shared" si="26"/>
        <v>336000</v>
      </c>
      <c r="BN590" s="26">
        <f t="shared" si="26"/>
        <v>17540023</v>
      </c>
      <c r="BO590" s="26">
        <f t="shared" si="26"/>
        <v>0</v>
      </c>
      <c r="BP590" s="26">
        <f t="shared" si="26"/>
        <v>0</v>
      </c>
      <c r="BQ590" s="26">
        <f t="shared" si="26"/>
        <v>0</v>
      </c>
      <c r="BR590" s="26">
        <f t="shared" si="26"/>
        <v>0</v>
      </c>
      <c r="BS590" s="26">
        <f t="shared" si="26"/>
        <v>1170496277.4999998</v>
      </c>
    </row>
    <row r="591" spans="3:71" ht="16.5">
      <c r="C591" s="3" t="s">
        <v>1210</v>
      </c>
      <c r="D591" s="26">
        <f t="shared" si="20"/>
        <v>3256225008</v>
      </c>
      <c r="E591" s="26">
        <f t="shared" si="20"/>
        <v>7266449886</v>
      </c>
      <c r="F591" s="26">
        <f t="shared" si="20"/>
        <v>10522674894</v>
      </c>
      <c r="G591" s="26">
        <f t="shared" si="20"/>
        <v>10620200</v>
      </c>
      <c r="H591" s="26">
        <f t="shared" si="20"/>
        <v>10512054694</v>
      </c>
      <c r="I591" s="26">
        <f t="shared" si="20"/>
        <v>10488542</v>
      </c>
      <c r="J591" s="26">
        <f t="shared" si="20"/>
        <v>10522543236</v>
      </c>
      <c r="K591" s="26"/>
      <c r="L591" s="26"/>
      <c r="M591" s="26"/>
      <c r="N591" s="26">
        <f t="shared" si="21"/>
        <v>0</v>
      </c>
      <c r="O591" s="26">
        <f t="shared" si="21"/>
        <v>0</v>
      </c>
      <c r="P591" s="26">
        <f t="shared" si="21"/>
        <v>18769087</v>
      </c>
      <c r="Q591" s="26">
        <f t="shared" si="21"/>
        <v>2886479408</v>
      </c>
      <c r="R591" s="26">
        <f t="shared" si="21"/>
        <v>13390253557</v>
      </c>
      <c r="S591" s="26">
        <f t="shared" si="21"/>
        <v>75932263.18</v>
      </c>
      <c r="T591" s="26">
        <f t="shared" si="21"/>
        <v>0</v>
      </c>
      <c r="U591" s="26">
        <f t="shared" si="21"/>
        <v>0</v>
      </c>
      <c r="V591" s="26">
        <f t="shared" si="21"/>
        <v>432263.18</v>
      </c>
      <c r="W591" s="26">
        <f t="shared" si="21"/>
        <v>0</v>
      </c>
      <c r="X591" s="26">
        <f t="shared" si="22"/>
        <v>75500000</v>
      </c>
      <c r="Y591" s="26">
        <f t="shared" si="22"/>
        <v>0</v>
      </c>
      <c r="Z591" s="26">
        <f t="shared" si="22"/>
        <v>75500000</v>
      </c>
      <c r="AA591" s="26">
        <f t="shared" si="22"/>
        <v>4720000</v>
      </c>
      <c r="AB591" s="26">
        <f t="shared" si="22"/>
        <v>0</v>
      </c>
      <c r="AC591" s="26">
        <f t="shared" si="22"/>
        <v>2678052.0000000005</v>
      </c>
      <c r="AD591" s="26">
        <f t="shared" si="22"/>
        <v>146524006</v>
      </c>
      <c r="AE591" s="26">
        <f t="shared" si="22"/>
        <v>56491804</v>
      </c>
      <c r="AF591" s="26">
        <f t="shared" si="22"/>
        <v>0</v>
      </c>
      <c r="AG591" s="26">
        <f t="shared" si="22"/>
        <v>69332711.92999999</v>
      </c>
      <c r="AH591" s="26">
        <f t="shared" si="23"/>
        <v>1875765.9</v>
      </c>
      <c r="AI591" s="26">
        <f t="shared" si="23"/>
        <v>948245.2300000001</v>
      </c>
      <c r="AJ591" s="26">
        <f t="shared" si="23"/>
        <v>358070585.06000006</v>
      </c>
      <c r="AK591" s="26">
        <f t="shared" si="23"/>
        <v>273336193</v>
      </c>
      <c r="AL591" s="26">
        <f t="shared" si="23"/>
        <v>94366589</v>
      </c>
      <c r="AM591" s="26">
        <f t="shared" si="23"/>
        <v>530144149</v>
      </c>
      <c r="AN591" s="26">
        <f t="shared" si="23"/>
        <v>218802081</v>
      </c>
      <c r="AO591" s="26">
        <f t="shared" si="23"/>
        <v>8354800</v>
      </c>
      <c r="AP591" s="26">
        <f t="shared" si="23"/>
        <v>517706260</v>
      </c>
      <c r="AQ591" s="26">
        <f t="shared" si="23"/>
        <v>1642710072</v>
      </c>
      <c r="AR591" s="26">
        <f t="shared" si="24"/>
        <v>18377671.189999998</v>
      </c>
      <c r="AS591" s="26">
        <f t="shared" si="24"/>
        <v>37620503.46</v>
      </c>
      <c r="AT591" s="26">
        <f t="shared" si="24"/>
        <v>5493075</v>
      </c>
      <c r="AU591" s="26">
        <f t="shared" si="24"/>
        <v>61491249.65</v>
      </c>
      <c r="AV591" s="26">
        <f t="shared" si="24"/>
        <v>112000</v>
      </c>
      <c r="AW591" s="26">
        <f t="shared" si="24"/>
        <v>553000</v>
      </c>
      <c r="AX591" s="26">
        <f t="shared" si="24"/>
        <v>10605000</v>
      </c>
      <c r="AY591" s="26">
        <f t="shared" si="24"/>
        <v>15200</v>
      </c>
      <c r="AZ591" s="26">
        <f t="shared" si="24"/>
        <v>0</v>
      </c>
      <c r="BA591" s="26">
        <f t="shared" si="24"/>
        <v>0</v>
      </c>
      <c r="BB591" s="26">
        <f t="shared" si="25"/>
        <v>0</v>
      </c>
      <c r="BC591" s="26">
        <f t="shared" si="25"/>
        <v>0</v>
      </c>
      <c r="BD591" s="26">
        <f t="shared" si="25"/>
        <v>0</v>
      </c>
      <c r="BE591" s="26">
        <f t="shared" si="25"/>
        <v>0</v>
      </c>
      <c r="BF591" s="26">
        <f t="shared" si="25"/>
        <v>0</v>
      </c>
      <c r="BG591" s="26">
        <f t="shared" si="25"/>
        <v>0</v>
      </c>
      <c r="BH591" s="26">
        <f t="shared" si="25"/>
        <v>0</v>
      </c>
      <c r="BI591" s="26">
        <f t="shared" si="25"/>
        <v>0</v>
      </c>
      <c r="BJ591" s="26">
        <f t="shared" si="25"/>
        <v>0</v>
      </c>
      <c r="BK591" s="26">
        <f t="shared" si="25"/>
        <v>0</v>
      </c>
      <c r="BL591" s="26">
        <f t="shared" si="26"/>
        <v>0</v>
      </c>
      <c r="BM591" s="26">
        <f t="shared" si="26"/>
        <v>0</v>
      </c>
      <c r="BN591" s="26">
        <f t="shared" si="26"/>
        <v>10620200</v>
      </c>
      <c r="BO591" s="26">
        <f t="shared" si="26"/>
        <v>0</v>
      </c>
      <c r="BP591" s="26">
        <f t="shared" si="26"/>
        <v>0</v>
      </c>
      <c r="BQ591" s="26">
        <f t="shared" si="26"/>
        <v>0</v>
      </c>
      <c r="BR591" s="26">
        <f t="shared" si="26"/>
        <v>0</v>
      </c>
      <c r="BS591" s="26">
        <f t="shared" si="26"/>
        <v>130823961.58</v>
      </c>
    </row>
    <row r="592" ht="16.5">
      <c r="AF592" s="3"/>
    </row>
    <row r="593" spans="3:150" s="20" customFormat="1" ht="16.5">
      <c r="C593" s="21" t="s">
        <v>1249</v>
      </c>
      <c r="D593" s="22">
        <f>SUM(D571:D591)</f>
        <v>537093109210</v>
      </c>
      <c r="E593" s="22">
        <f aca="true" t="shared" si="27" ref="E593:BQ593">SUM(E571:E591)</f>
        <v>706901618003</v>
      </c>
      <c r="F593" s="22">
        <f t="shared" si="27"/>
        <v>1243994727213</v>
      </c>
      <c r="G593" s="22">
        <f t="shared" si="27"/>
        <v>1131908973</v>
      </c>
      <c r="H593" s="22">
        <f t="shared" si="27"/>
        <v>1242862818240</v>
      </c>
      <c r="I593" s="22">
        <f t="shared" si="27"/>
        <v>1052226341</v>
      </c>
      <c r="J593" s="22">
        <f t="shared" si="27"/>
        <v>1243915044581</v>
      </c>
      <c r="K593" s="22"/>
      <c r="L593" s="22"/>
      <c r="M593" s="22"/>
      <c r="N593" s="22">
        <f t="shared" si="27"/>
        <v>0</v>
      </c>
      <c r="O593" s="22">
        <f t="shared" si="27"/>
        <v>0</v>
      </c>
      <c r="P593" s="22">
        <f t="shared" si="27"/>
        <v>9099404874</v>
      </c>
      <c r="Q593" s="22">
        <f t="shared" si="27"/>
        <v>372760867026</v>
      </c>
      <c r="R593" s="22">
        <f t="shared" si="27"/>
        <v>1607576506733</v>
      </c>
      <c r="S593" s="22">
        <f t="shared" si="27"/>
        <v>5491294272.750001</v>
      </c>
      <c r="T593" s="22">
        <f t="shared" si="27"/>
        <v>0</v>
      </c>
      <c r="U593" s="22">
        <f t="shared" si="27"/>
        <v>0</v>
      </c>
      <c r="V593" s="22">
        <f t="shared" si="27"/>
        <v>19131830.869999997</v>
      </c>
      <c r="W593" s="22">
        <f t="shared" si="27"/>
        <v>3280919.8099999996</v>
      </c>
      <c r="X593" s="22">
        <f t="shared" si="27"/>
        <v>5475443361.690001</v>
      </c>
      <c r="Y593" s="22">
        <f t="shared" si="27"/>
        <v>200</v>
      </c>
      <c r="Z593" s="22">
        <f t="shared" si="27"/>
        <v>5475443161.690001</v>
      </c>
      <c r="AA593" s="22">
        <f t="shared" si="27"/>
        <v>159517727.92</v>
      </c>
      <c r="AB593" s="22">
        <f t="shared" si="27"/>
        <v>33201195</v>
      </c>
      <c r="AC593" s="22">
        <f t="shared" si="27"/>
        <v>270511402.6100001</v>
      </c>
      <c r="AD593" s="22">
        <f t="shared" si="27"/>
        <v>14439533540</v>
      </c>
      <c r="AE593" s="22">
        <f>SUM(AE571:AE591)</f>
        <v>2994914516.21</v>
      </c>
      <c r="AF593" s="22">
        <f t="shared" si="27"/>
        <v>46783624.99999999</v>
      </c>
      <c r="AG593" s="22">
        <f t="shared" si="27"/>
        <v>9470193691.269999</v>
      </c>
      <c r="AH593" s="22">
        <f t="shared" si="27"/>
        <v>120418228.08000001</v>
      </c>
      <c r="AI593" s="22">
        <f t="shared" si="27"/>
        <v>338046152.09999996</v>
      </c>
      <c r="AJ593" s="22">
        <f t="shared" si="27"/>
        <v>33348563239.842003</v>
      </c>
      <c r="AK593" s="22">
        <f t="shared" si="27"/>
        <v>31717218810</v>
      </c>
      <c r="AL593" s="22">
        <f t="shared" si="27"/>
        <v>12990645437</v>
      </c>
      <c r="AM593" s="22">
        <f t="shared" si="27"/>
        <v>73921158855</v>
      </c>
      <c r="AN593" s="22">
        <f t="shared" si="27"/>
        <v>22187695584</v>
      </c>
      <c r="AO593" s="22">
        <f t="shared" si="27"/>
        <v>2371019605</v>
      </c>
      <c r="AP593" s="22">
        <f t="shared" si="27"/>
        <v>56659906655</v>
      </c>
      <c r="AQ593" s="22">
        <f t="shared" si="27"/>
        <v>199847644946</v>
      </c>
      <c r="AR593" s="22">
        <f t="shared" si="27"/>
        <v>1695941258.13</v>
      </c>
      <c r="AS593" s="22">
        <f t="shared" si="27"/>
        <v>4619487482</v>
      </c>
      <c r="AT593" s="22">
        <f t="shared" si="27"/>
        <v>582112105.2800001</v>
      </c>
      <c r="AU593" s="22">
        <f t="shared" si="27"/>
        <v>6897540845.41</v>
      </c>
      <c r="AV593" s="22">
        <f t="shared" si="27"/>
        <v>7349325</v>
      </c>
      <c r="AW593" s="22">
        <f t="shared" si="27"/>
        <v>31804307</v>
      </c>
      <c r="AX593" s="22">
        <f t="shared" si="27"/>
        <v>22945700</v>
      </c>
      <c r="AY593" s="22">
        <f t="shared" si="27"/>
        <v>270942512</v>
      </c>
      <c r="AZ593" s="22">
        <f t="shared" si="27"/>
        <v>2500</v>
      </c>
      <c r="BA593" s="22">
        <f t="shared" si="27"/>
        <v>2579517</v>
      </c>
      <c r="BB593" s="22">
        <f t="shared" si="27"/>
        <v>64950700</v>
      </c>
      <c r="BC593" s="22">
        <f t="shared" si="27"/>
        <v>12868500</v>
      </c>
      <c r="BD593" s="22">
        <f t="shared" si="27"/>
        <v>5400</v>
      </c>
      <c r="BE593" s="22">
        <f t="shared" si="27"/>
        <v>0</v>
      </c>
      <c r="BF593" s="22">
        <f t="shared" si="27"/>
        <v>0</v>
      </c>
      <c r="BG593" s="22">
        <f t="shared" si="27"/>
        <v>38794951</v>
      </c>
      <c r="BH593" s="22">
        <f t="shared" si="27"/>
        <v>162684063</v>
      </c>
      <c r="BI593" s="22">
        <f t="shared" si="27"/>
        <v>45561080</v>
      </c>
      <c r="BJ593" s="22">
        <f t="shared" si="27"/>
        <v>156807200</v>
      </c>
      <c r="BK593" s="22">
        <f t="shared" si="27"/>
        <v>28930200</v>
      </c>
      <c r="BL593" s="22">
        <f t="shared" si="27"/>
        <v>255758650</v>
      </c>
      <c r="BM593" s="22">
        <f t="shared" si="27"/>
        <v>69276400</v>
      </c>
      <c r="BN593" s="22">
        <f t="shared" si="27"/>
        <v>1132107373</v>
      </c>
      <c r="BO593" s="22">
        <f t="shared" si="27"/>
        <v>0</v>
      </c>
      <c r="BP593" s="22">
        <f t="shared" si="27"/>
        <v>2029634</v>
      </c>
      <c r="BQ593" s="22">
        <f t="shared" si="27"/>
        <v>0</v>
      </c>
      <c r="BR593" s="22">
        <f>SUM(BR571:BR591)</f>
        <v>0</v>
      </c>
      <c r="BS593" s="22">
        <f>SUM(BS571:BS591)</f>
        <v>16367734536.68</v>
      </c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</row>
    <row r="594" ht="16.5">
      <c r="AF594" s="3"/>
    </row>
    <row r="595" ht="16.5">
      <c r="AF595" s="3"/>
    </row>
    <row r="597" ht="16.5">
      <c r="AF597" s="3" t="s">
        <v>1249</v>
      </c>
    </row>
  </sheetData>
  <sheetProtection/>
  <printOptions/>
  <pageMargins left="0.25" right="0.25" top="0.75" bottom="0.75" header="0.3" footer="0.3"/>
  <pageSetup horizontalDpi="600" verticalDpi="600" orientation="landscape" scale="75" r:id="rId1"/>
  <colBreaks count="6" manualBreakCount="6">
    <brk id="11" min="1" max="568" man="1"/>
    <brk id="21" min="1" max="568" man="1"/>
    <brk id="30" min="1" max="568" man="1"/>
    <brk id="39" min="1" max="568" man="1"/>
    <brk id="48" min="1" max="568" man="1"/>
    <brk id="58" min="1" max="5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9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26.00390625" defaultRowHeight="15"/>
  <cols>
    <col min="1" max="1" width="15.421875" style="0" customWidth="1"/>
    <col min="2" max="2" width="27.421875" style="0" bestFit="1" customWidth="1"/>
    <col min="3" max="3" width="31.421875" style="0" bestFit="1" customWidth="1"/>
    <col min="4" max="4" width="17.57421875" style="0" bestFit="1" customWidth="1"/>
    <col min="5" max="5" width="14.57421875" style="0" bestFit="1" customWidth="1"/>
    <col min="6" max="6" width="19.57421875" style="0" bestFit="1" customWidth="1"/>
    <col min="7" max="7" width="10.28125" style="0" customWidth="1"/>
    <col min="8" max="8" width="19.28125" style="0" customWidth="1"/>
    <col min="9" max="9" width="25.140625" style="0" customWidth="1"/>
    <col min="10" max="10" width="26.00390625" style="0" customWidth="1"/>
    <col min="11" max="13" width="14.8515625" style="0" customWidth="1"/>
    <col min="14" max="14" width="15.7109375" style="0" customWidth="1"/>
  </cols>
  <sheetData>
    <row r="1" spans="1:6" ht="15.75">
      <c r="A1" s="1"/>
      <c r="B1" s="1"/>
      <c r="C1" s="50" t="s">
        <v>1250</v>
      </c>
      <c r="D1" s="51"/>
      <c r="E1" s="51"/>
      <c r="F1" s="52"/>
    </row>
    <row r="2" spans="1:6" ht="15.75">
      <c r="A2" s="1" t="s">
        <v>3</v>
      </c>
      <c r="B2" s="1" t="s">
        <v>1251</v>
      </c>
      <c r="C2" s="1" t="s">
        <v>1252</v>
      </c>
      <c r="D2" s="1" t="s">
        <v>1253</v>
      </c>
      <c r="E2" s="1" t="s">
        <v>1254</v>
      </c>
      <c r="F2" s="1" t="s">
        <v>1255</v>
      </c>
    </row>
    <row r="3" spans="1:6" ht="15" customHeight="1">
      <c r="A3" s="27" t="s">
        <v>126</v>
      </c>
      <c r="B3" s="27" t="s">
        <v>1389</v>
      </c>
      <c r="C3" s="28" t="s">
        <v>1390</v>
      </c>
      <c r="D3" s="29">
        <v>141866100</v>
      </c>
      <c r="E3" s="29">
        <v>117954.8</v>
      </c>
      <c r="F3" s="30">
        <v>0.08414516293885572</v>
      </c>
    </row>
    <row r="4" spans="1:6" ht="15" customHeight="1">
      <c r="A4" s="27" t="s">
        <v>126</v>
      </c>
      <c r="B4" s="27" t="s">
        <v>1389</v>
      </c>
      <c r="C4" s="28" t="s">
        <v>1391</v>
      </c>
      <c r="D4" s="29">
        <v>148818300</v>
      </c>
      <c r="E4" s="29">
        <v>123735.2</v>
      </c>
      <c r="F4" s="30">
        <v>0.08414515083158455</v>
      </c>
    </row>
    <row r="5" spans="1:6" ht="15" customHeight="1">
      <c r="A5" s="27" t="s">
        <v>126</v>
      </c>
      <c r="B5" s="27" t="s">
        <v>1392</v>
      </c>
      <c r="C5" s="28" t="s">
        <v>1390</v>
      </c>
      <c r="D5" s="29">
        <v>168365750</v>
      </c>
      <c r="E5" s="29">
        <v>266257</v>
      </c>
      <c r="F5" s="30">
        <v>0.15914202116523105</v>
      </c>
    </row>
    <row r="6" spans="1:6" ht="15" customHeight="1">
      <c r="A6" s="27" t="s">
        <v>126</v>
      </c>
      <c r="B6" s="27" t="s">
        <v>1392</v>
      </c>
      <c r="C6" s="28" t="s">
        <v>1391</v>
      </c>
      <c r="D6" s="29">
        <v>157785400</v>
      </c>
      <c r="E6" s="29">
        <v>379487</v>
      </c>
      <c r="F6" s="30">
        <v>0.24050831065485145</v>
      </c>
    </row>
    <row r="7" spans="1:6" ht="15" customHeight="1">
      <c r="A7" s="27" t="s">
        <v>126</v>
      </c>
      <c r="B7" s="27" t="s">
        <v>1392</v>
      </c>
      <c r="C7" s="28" t="s">
        <v>1393</v>
      </c>
      <c r="D7" s="29">
        <v>146090700</v>
      </c>
      <c r="E7" s="29">
        <v>274945</v>
      </c>
      <c r="F7" s="30">
        <v>0.18920157614413513</v>
      </c>
    </row>
    <row r="8" spans="1:6" ht="15" customHeight="1">
      <c r="A8" s="27" t="s">
        <v>126</v>
      </c>
      <c r="B8" s="27" t="s">
        <v>1392</v>
      </c>
      <c r="C8" s="28" t="s">
        <v>1394</v>
      </c>
      <c r="D8" s="29">
        <v>75793200</v>
      </c>
      <c r="E8" s="29">
        <v>118200</v>
      </c>
      <c r="F8" s="30">
        <v>0.15595066575893352</v>
      </c>
    </row>
    <row r="9" spans="1:6" ht="15" customHeight="1">
      <c r="A9" s="27" t="s">
        <v>126</v>
      </c>
      <c r="B9" s="27" t="s">
        <v>1392</v>
      </c>
      <c r="C9" s="28" t="s">
        <v>1395</v>
      </c>
      <c r="D9" s="29">
        <v>100571500</v>
      </c>
      <c r="E9" s="29">
        <v>240181</v>
      </c>
      <c r="F9" s="30">
        <v>0.23881616561351873</v>
      </c>
    </row>
    <row r="10" spans="1:6" ht="15" customHeight="1">
      <c r="A10" s="27" t="s">
        <v>126</v>
      </c>
      <c r="B10" s="27" t="s">
        <v>1477</v>
      </c>
      <c r="C10" s="28" t="s">
        <v>1390</v>
      </c>
      <c r="D10" s="29">
        <v>164196900</v>
      </c>
      <c r="E10" s="29">
        <v>133290</v>
      </c>
      <c r="F10" s="30">
        <v>0.08217692843165736</v>
      </c>
    </row>
    <row r="11" spans="1:6" ht="15" customHeight="1">
      <c r="A11" s="27" t="s">
        <v>173</v>
      </c>
      <c r="B11" s="31" t="s">
        <v>1312</v>
      </c>
      <c r="C11" s="32" t="s">
        <v>1304</v>
      </c>
      <c r="D11" s="33">
        <v>147027000</v>
      </c>
      <c r="E11" s="33">
        <v>120681</v>
      </c>
      <c r="F11" s="34">
        <v>0.083</v>
      </c>
    </row>
    <row r="12" spans="1:6" ht="15" customHeight="1">
      <c r="A12" s="27" t="s">
        <v>173</v>
      </c>
      <c r="B12" s="31" t="s">
        <v>1312</v>
      </c>
      <c r="C12" s="32" t="s">
        <v>1305</v>
      </c>
      <c r="D12" s="33">
        <v>133607200</v>
      </c>
      <c r="E12" s="33">
        <v>150599</v>
      </c>
      <c r="F12" s="35">
        <v>0.113</v>
      </c>
    </row>
    <row r="13" spans="1:6" ht="15" customHeight="1">
      <c r="A13" s="27" t="s">
        <v>173</v>
      </c>
      <c r="B13" s="31" t="s">
        <v>1256</v>
      </c>
      <c r="C13" s="32" t="s">
        <v>1304</v>
      </c>
      <c r="D13" s="33">
        <v>371719600</v>
      </c>
      <c r="E13" s="33">
        <v>584000</v>
      </c>
      <c r="F13" s="35">
        <v>0.158</v>
      </c>
    </row>
    <row r="14" spans="1:6" ht="15" customHeight="1">
      <c r="A14" s="27" t="s">
        <v>173</v>
      </c>
      <c r="B14" s="31" t="s">
        <v>1476</v>
      </c>
      <c r="C14" s="32" t="s">
        <v>1304</v>
      </c>
      <c r="D14" s="33">
        <v>98172400</v>
      </c>
      <c r="E14" s="33">
        <v>161696</v>
      </c>
      <c r="F14" s="34">
        <v>0.165</v>
      </c>
    </row>
    <row r="15" spans="1:6" ht="15" customHeight="1">
      <c r="A15" s="27" t="s">
        <v>173</v>
      </c>
      <c r="B15" s="31" t="s">
        <v>1259</v>
      </c>
      <c r="C15" s="32" t="s">
        <v>1442</v>
      </c>
      <c r="D15" s="33">
        <v>640896300</v>
      </c>
      <c r="E15" s="33">
        <v>843915</v>
      </c>
      <c r="F15" s="34">
        <v>0.132</v>
      </c>
    </row>
    <row r="16" spans="1:6" ht="15" customHeight="1">
      <c r="A16" s="27" t="s">
        <v>173</v>
      </c>
      <c r="B16" s="31" t="s">
        <v>406</v>
      </c>
      <c r="C16" s="32" t="s">
        <v>1304</v>
      </c>
      <c r="D16" s="33">
        <v>853440300</v>
      </c>
      <c r="E16" s="33">
        <v>1792255</v>
      </c>
      <c r="F16" s="34">
        <v>0.211</v>
      </c>
    </row>
    <row r="17" spans="1:6" ht="15" customHeight="1">
      <c r="A17" s="27" t="s">
        <v>312</v>
      </c>
      <c r="B17" s="31" t="s">
        <v>314</v>
      </c>
      <c r="C17" s="32" t="s">
        <v>1390</v>
      </c>
      <c r="D17" s="33">
        <v>119715900</v>
      </c>
      <c r="E17" s="33">
        <v>227427</v>
      </c>
      <c r="F17" s="34">
        <v>0.19</v>
      </c>
    </row>
    <row r="18" spans="1:6" ht="15" customHeight="1">
      <c r="A18" s="27" t="s">
        <v>312</v>
      </c>
      <c r="B18" s="31" t="s">
        <v>1510</v>
      </c>
      <c r="C18" s="32" t="s">
        <v>1511</v>
      </c>
      <c r="D18" s="33">
        <v>401646803</v>
      </c>
      <c r="E18" s="33">
        <v>1616930</v>
      </c>
      <c r="F18" s="34">
        <v>0.403</v>
      </c>
    </row>
    <row r="19" spans="1:6" ht="15" customHeight="1">
      <c r="A19" s="27" t="s">
        <v>312</v>
      </c>
      <c r="B19" s="31" t="s">
        <v>1510</v>
      </c>
      <c r="C19" s="32" t="s">
        <v>1512</v>
      </c>
      <c r="D19" s="33">
        <v>967698559</v>
      </c>
      <c r="E19" s="33">
        <v>2659013</v>
      </c>
      <c r="F19" s="34">
        <v>0.275</v>
      </c>
    </row>
    <row r="20" spans="1:6" ht="15" customHeight="1">
      <c r="A20" s="27" t="s">
        <v>312</v>
      </c>
      <c r="B20" s="31" t="s">
        <v>1513</v>
      </c>
      <c r="C20" s="32" t="s">
        <v>1511</v>
      </c>
      <c r="D20" s="33">
        <v>2514055250</v>
      </c>
      <c r="E20" s="33">
        <v>2443000</v>
      </c>
      <c r="F20" s="34">
        <v>0.098</v>
      </c>
    </row>
    <row r="21" spans="1:6" ht="15" customHeight="1">
      <c r="A21" s="27" t="s">
        <v>312</v>
      </c>
      <c r="B21" s="31" t="s">
        <v>1514</v>
      </c>
      <c r="C21" s="32" t="s">
        <v>1511</v>
      </c>
      <c r="D21" s="33">
        <v>841227059</v>
      </c>
      <c r="E21" s="33">
        <v>1467917</v>
      </c>
      <c r="F21" s="34">
        <v>0.175</v>
      </c>
    </row>
    <row r="22" spans="1:6" ht="15" customHeight="1">
      <c r="A22" s="27" t="s">
        <v>312</v>
      </c>
      <c r="B22" s="31" t="s">
        <v>1515</v>
      </c>
      <c r="C22" s="32" t="s">
        <v>1390</v>
      </c>
      <c r="D22" s="33">
        <v>1634110100</v>
      </c>
      <c r="E22" s="33">
        <v>3919757</v>
      </c>
      <c r="F22" s="34">
        <v>0.24</v>
      </c>
    </row>
    <row r="23" spans="1:6" ht="15" customHeight="1">
      <c r="A23" s="27" t="s">
        <v>312</v>
      </c>
      <c r="B23" s="31" t="s">
        <v>1516</v>
      </c>
      <c r="C23" s="32" t="s">
        <v>1517</v>
      </c>
      <c r="D23" s="33">
        <v>427585100</v>
      </c>
      <c r="E23" s="33">
        <v>480000</v>
      </c>
      <c r="F23" s="34">
        <v>0.113</v>
      </c>
    </row>
    <row r="24" spans="1:6" ht="15" customHeight="1">
      <c r="A24" s="27" t="s">
        <v>312</v>
      </c>
      <c r="B24" s="31" t="s">
        <v>1518</v>
      </c>
      <c r="C24" s="32" t="s">
        <v>1390</v>
      </c>
      <c r="D24" s="33">
        <v>1436142200</v>
      </c>
      <c r="E24" s="33">
        <v>2367109</v>
      </c>
      <c r="F24" s="34">
        <v>0.165</v>
      </c>
    </row>
    <row r="25" spans="1:6" ht="15" customHeight="1">
      <c r="A25" s="27" t="s">
        <v>312</v>
      </c>
      <c r="B25" s="31" t="s">
        <v>1519</v>
      </c>
      <c r="C25" s="32" t="s">
        <v>1511</v>
      </c>
      <c r="D25" s="33">
        <v>523939500</v>
      </c>
      <c r="E25" s="33">
        <v>359197</v>
      </c>
      <c r="F25" s="34">
        <v>0.069</v>
      </c>
    </row>
    <row r="26" spans="1:6" ht="15" customHeight="1">
      <c r="A26" s="27" t="s">
        <v>312</v>
      </c>
      <c r="B26" s="31" t="s">
        <v>1520</v>
      </c>
      <c r="C26" s="32" t="s">
        <v>1390</v>
      </c>
      <c r="D26" s="33">
        <v>696870800</v>
      </c>
      <c r="E26" s="33">
        <v>541870</v>
      </c>
      <c r="F26" s="34">
        <v>0.078</v>
      </c>
    </row>
    <row r="27" spans="1:6" ht="15" customHeight="1">
      <c r="A27" s="27" t="s">
        <v>312</v>
      </c>
      <c r="B27" s="31" t="s">
        <v>1521</v>
      </c>
      <c r="C27" s="32" t="s">
        <v>1511</v>
      </c>
      <c r="D27" s="33">
        <v>5291683726</v>
      </c>
      <c r="E27" s="33">
        <v>10366694.33</v>
      </c>
      <c r="F27" s="34">
        <v>0.196</v>
      </c>
    </row>
    <row r="28" spans="1:6" ht="15" customHeight="1">
      <c r="A28" s="27" t="s">
        <v>312</v>
      </c>
      <c r="B28" s="31" t="s">
        <v>1522</v>
      </c>
      <c r="C28" s="32" t="s">
        <v>1390</v>
      </c>
      <c r="D28" s="33">
        <v>1337542300</v>
      </c>
      <c r="E28" s="33">
        <v>3532001</v>
      </c>
      <c r="F28" s="34">
        <v>0.265</v>
      </c>
    </row>
    <row r="29" spans="1:6" ht="15" customHeight="1">
      <c r="A29" s="27" t="s">
        <v>312</v>
      </c>
      <c r="B29" s="31" t="s">
        <v>1523</v>
      </c>
      <c r="C29" s="32" t="s">
        <v>1511</v>
      </c>
      <c r="D29" s="33">
        <v>3332573600</v>
      </c>
      <c r="E29" s="33">
        <v>2484068</v>
      </c>
      <c r="F29" s="34">
        <v>0.075</v>
      </c>
    </row>
    <row r="30" spans="1:6" ht="15" customHeight="1">
      <c r="A30" s="27" t="s">
        <v>312</v>
      </c>
      <c r="B30" s="31" t="s">
        <v>1523</v>
      </c>
      <c r="C30" s="32" t="s">
        <v>1512</v>
      </c>
      <c r="D30" s="33">
        <v>798405834</v>
      </c>
      <c r="E30" s="33">
        <v>771884</v>
      </c>
      <c r="F30" s="34">
        <v>0.097</v>
      </c>
    </row>
    <row r="31" spans="1:6" ht="15" customHeight="1">
      <c r="A31" s="27" t="s">
        <v>312</v>
      </c>
      <c r="B31" s="31" t="s">
        <v>1524</v>
      </c>
      <c r="C31" s="32" t="s">
        <v>1390</v>
      </c>
      <c r="D31" s="33">
        <v>650707100</v>
      </c>
      <c r="E31" s="33">
        <v>1451991.5</v>
      </c>
      <c r="F31" s="34">
        <v>0.224</v>
      </c>
    </row>
    <row r="32" spans="1:6" ht="15" customHeight="1">
      <c r="A32" s="27" t="s">
        <v>312</v>
      </c>
      <c r="B32" s="31" t="s">
        <v>1525</v>
      </c>
      <c r="C32" s="32" t="s">
        <v>1511</v>
      </c>
      <c r="D32" s="33">
        <v>5837207500</v>
      </c>
      <c r="E32" s="33">
        <v>13442861</v>
      </c>
      <c r="F32" s="34">
        <v>0.231</v>
      </c>
    </row>
    <row r="33" spans="1:6" ht="15" customHeight="1">
      <c r="A33" s="27" t="s">
        <v>312</v>
      </c>
      <c r="B33" s="31" t="s">
        <v>1526</v>
      </c>
      <c r="C33" s="32" t="s">
        <v>1390</v>
      </c>
      <c r="D33" s="33">
        <v>435532600</v>
      </c>
      <c r="E33" s="33">
        <v>674755</v>
      </c>
      <c r="F33" s="34">
        <v>0.155</v>
      </c>
    </row>
    <row r="34" spans="1:6" ht="15" customHeight="1">
      <c r="A34" s="27" t="s">
        <v>392</v>
      </c>
      <c r="B34" s="31" t="s">
        <v>1260</v>
      </c>
      <c r="C34" s="32" t="s">
        <v>1443</v>
      </c>
      <c r="D34" s="33">
        <v>8027043500</v>
      </c>
      <c r="E34" s="33">
        <v>24402310</v>
      </c>
      <c r="F34" s="34">
        <v>0.305</v>
      </c>
    </row>
    <row r="35" spans="1:6" ht="15" customHeight="1">
      <c r="A35" s="27" t="s">
        <v>392</v>
      </c>
      <c r="B35" s="31" t="s">
        <v>1306</v>
      </c>
      <c r="C35" s="32" t="s">
        <v>1444</v>
      </c>
      <c r="D35" s="33">
        <v>105196600</v>
      </c>
      <c r="E35" s="33">
        <v>198821.57</v>
      </c>
      <c r="F35" s="34">
        <v>0.189</v>
      </c>
    </row>
    <row r="36" spans="1:6" ht="15" customHeight="1">
      <c r="A36" s="27" t="s">
        <v>392</v>
      </c>
      <c r="B36" s="31" t="s">
        <v>1306</v>
      </c>
      <c r="C36" s="32" t="s">
        <v>1445</v>
      </c>
      <c r="D36" s="33">
        <v>13695300</v>
      </c>
      <c r="E36" s="33">
        <v>25884.12</v>
      </c>
      <c r="F36" s="34">
        <v>0.189</v>
      </c>
    </row>
    <row r="37" spans="1:6" ht="15" customHeight="1">
      <c r="A37" s="27" t="s">
        <v>392</v>
      </c>
      <c r="B37" s="31" t="s">
        <v>1306</v>
      </c>
      <c r="C37" s="32" t="s">
        <v>1446</v>
      </c>
      <c r="D37" s="33">
        <v>26759400</v>
      </c>
      <c r="E37" s="33">
        <v>50575.27</v>
      </c>
      <c r="F37" s="34">
        <v>0.189</v>
      </c>
    </row>
    <row r="38" spans="1:6" ht="15" customHeight="1">
      <c r="A38" s="27" t="s">
        <v>392</v>
      </c>
      <c r="B38" s="31" t="s">
        <v>1313</v>
      </c>
      <c r="C38" s="32" t="s">
        <v>1442</v>
      </c>
      <c r="D38" s="33">
        <v>370584500</v>
      </c>
      <c r="E38" s="33">
        <v>355500</v>
      </c>
      <c r="F38" s="34">
        <v>0.096</v>
      </c>
    </row>
    <row r="39" spans="1:6" ht="15" customHeight="1">
      <c r="A39" s="27" t="s">
        <v>392</v>
      </c>
      <c r="B39" s="31" t="s">
        <v>1313</v>
      </c>
      <c r="C39" s="32" t="s">
        <v>1447</v>
      </c>
      <c r="D39" s="33">
        <v>1163799300</v>
      </c>
      <c r="E39" s="33">
        <v>2108045</v>
      </c>
      <c r="F39" s="34">
        <v>0.182</v>
      </c>
    </row>
    <row r="40" spans="1:6" ht="15" customHeight="1">
      <c r="A40" s="27" t="s">
        <v>392</v>
      </c>
      <c r="B40" s="31" t="s">
        <v>1313</v>
      </c>
      <c r="C40" s="32" t="s">
        <v>1448</v>
      </c>
      <c r="D40" s="33">
        <v>420640600</v>
      </c>
      <c r="E40" s="33">
        <v>416198</v>
      </c>
      <c r="F40" s="34">
        <v>0.099</v>
      </c>
    </row>
    <row r="41" spans="1:6" ht="15" customHeight="1">
      <c r="A41" s="27" t="s">
        <v>392</v>
      </c>
      <c r="B41" s="31" t="s">
        <v>1313</v>
      </c>
      <c r="C41" s="32" t="s">
        <v>1449</v>
      </c>
      <c r="D41" s="33">
        <v>716332800</v>
      </c>
      <c r="E41" s="33">
        <v>2202529</v>
      </c>
      <c r="F41" s="34">
        <v>0.308</v>
      </c>
    </row>
    <row r="42" spans="1:6" ht="15" customHeight="1">
      <c r="A42" s="27" t="s">
        <v>392</v>
      </c>
      <c r="B42" s="31" t="s">
        <v>1313</v>
      </c>
      <c r="C42" s="32" t="s">
        <v>1450</v>
      </c>
      <c r="D42" s="33">
        <v>797365900</v>
      </c>
      <c r="E42" s="33">
        <v>1807991</v>
      </c>
      <c r="F42" s="34">
        <v>0.227</v>
      </c>
    </row>
    <row r="43" spans="1:6" ht="15" customHeight="1">
      <c r="A43" s="27" t="s">
        <v>392</v>
      </c>
      <c r="B43" s="31" t="s">
        <v>1313</v>
      </c>
      <c r="C43" s="32" t="s">
        <v>1451</v>
      </c>
      <c r="D43" s="33">
        <v>1082464700</v>
      </c>
      <c r="E43" s="33">
        <v>1753618</v>
      </c>
      <c r="F43" s="34">
        <v>0.163</v>
      </c>
    </row>
    <row r="44" spans="1:6" ht="15" customHeight="1">
      <c r="A44" s="27" t="s">
        <v>392</v>
      </c>
      <c r="B44" s="31" t="s">
        <v>1314</v>
      </c>
      <c r="C44" s="32" t="s">
        <v>1390</v>
      </c>
      <c r="D44" s="33">
        <v>1004518800</v>
      </c>
      <c r="E44" s="33">
        <v>2193078.12</v>
      </c>
      <c r="F44" s="34">
        <v>0.219</v>
      </c>
    </row>
    <row r="45" spans="1:6" ht="15" customHeight="1">
      <c r="A45" s="27" t="s">
        <v>392</v>
      </c>
      <c r="B45" s="31" t="s">
        <v>1314</v>
      </c>
      <c r="C45" s="32" t="s">
        <v>1393</v>
      </c>
      <c r="D45" s="33">
        <v>148293200</v>
      </c>
      <c r="E45" s="33">
        <v>50656</v>
      </c>
      <c r="F45" s="34">
        <v>0.035</v>
      </c>
    </row>
    <row r="46" spans="1:6" ht="15" customHeight="1">
      <c r="A46" s="27" t="s">
        <v>392</v>
      </c>
      <c r="B46" s="31" t="s">
        <v>1314</v>
      </c>
      <c r="C46" s="32" t="s">
        <v>1394</v>
      </c>
      <c r="D46" s="33">
        <v>95173800</v>
      </c>
      <c r="E46" s="33">
        <v>155695.5</v>
      </c>
      <c r="F46" s="34">
        <v>0.164</v>
      </c>
    </row>
    <row r="47" spans="1:6" ht="15" customHeight="1">
      <c r="A47" s="27" t="s">
        <v>392</v>
      </c>
      <c r="B47" s="31" t="s">
        <v>1314</v>
      </c>
      <c r="C47" s="32" t="s">
        <v>1452</v>
      </c>
      <c r="D47" s="33">
        <v>54182900</v>
      </c>
      <c r="E47" s="33">
        <v>119202.38</v>
      </c>
      <c r="F47" s="34">
        <v>0.22</v>
      </c>
    </row>
    <row r="48" spans="1:6" ht="15" customHeight="1">
      <c r="A48" s="27" t="s">
        <v>392</v>
      </c>
      <c r="B48" s="31" t="s">
        <v>1314</v>
      </c>
      <c r="C48" s="32" t="s">
        <v>1453</v>
      </c>
      <c r="D48" s="33">
        <v>22597000</v>
      </c>
      <c r="E48" s="33">
        <v>49713.4</v>
      </c>
      <c r="F48" s="34">
        <v>0.22</v>
      </c>
    </row>
    <row r="49" spans="1:6" ht="15" customHeight="1">
      <c r="A49" s="27" t="s">
        <v>392</v>
      </c>
      <c r="B49" s="31" t="s">
        <v>1315</v>
      </c>
      <c r="C49" s="32" t="s">
        <v>1454</v>
      </c>
      <c r="D49" s="33">
        <v>171533900</v>
      </c>
      <c r="E49" s="33">
        <v>233968.05</v>
      </c>
      <c r="F49" s="35">
        <v>0.137</v>
      </c>
    </row>
    <row r="50" spans="1:6" ht="15" customHeight="1">
      <c r="A50" s="27" t="s">
        <v>392</v>
      </c>
      <c r="B50" s="31" t="s">
        <v>1315</v>
      </c>
      <c r="C50" s="32" t="s">
        <v>1455</v>
      </c>
      <c r="D50" s="33">
        <v>23576400</v>
      </c>
      <c r="E50" s="33">
        <v>16031.95</v>
      </c>
      <c r="F50" s="35">
        <v>0.068</v>
      </c>
    </row>
    <row r="51" spans="1:6" ht="15" customHeight="1">
      <c r="A51" s="27" t="s">
        <v>392</v>
      </c>
      <c r="B51" s="31" t="s">
        <v>1316</v>
      </c>
      <c r="C51" s="32" t="s">
        <v>1456</v>
      </c>
      <c r="D51" s="33">
        <v>630115600</v>
      </c>
      <c r="E51" s="33">
        <v>1248718</v>
      </c>
      <c r="F51" s="35">
        <v>0.199</v>
      </c>
    </row>
    <row r="52" spans="1:6" ht="15" customHeight="1">
      <c r="A52" s="27" t="s">
        <v>392</v>
      </c>
      <c r="B52" s="31" t="s">
        <v>1401</v>
      </c>
      <c r="C52" s="32" t="s">
        <v>1457</v>
      </c>
      <c r="D52" s="33">
        <v>2365969700</v>
      </c>
      <c r="E52" s="33">
        <v>4706280</v>
      </c>
      <c r="F52" s="35">
        <v>0.199</v>
      </c>
    </row>
    <row r="53" spans="1:6" ht="15" customHeight="1">
      <c r="A53" s="27" t="s">
        <v>392</v>
      </c>
      <c r="B53" s="31" t="s">
        <v>1317</v>
      </c>
      <c r="C53" s="32" t="s">
        <v>1456</v>
      </c>
      <c r="D53" s="33">
        <v>443778700</v>
      </c>
      <c r="E53" s="33">
        <v>1399668.16</v>
      </c>
      <c r="F53" s="35">
        <v>0.316</v>
      </c>
    </row>
    <row r="54" spans="1:6" ht="15" customHeight="1">
      <c r="A54" s="27" t="s">
        <v>392</v>
      </c>
      <c r="B54" s="31" t="s">
        <v>1318</v>
      </c>
      <c r="C54" s="32" t="s">
        <v>1456</v>
      </c>
      <c r="D54" s="33">
        <v>2732389100</v>
      </c>
      <c r="E54" s="33">
        <v>7307169.13</v>
      </c>
      <c r="F54" s="35">
        <v>0.268</v>
      </c>
    </row>
    <row r="55" spans="1:6" ht="15" customHeight="1">
      <c r="A55" s="27" t="s">
        <v>464</v>
      </c>
      <c r="B55" s="31" t="s">
        <v>1265</v>
      </c>
      <c r="C55" s="32" t="s">
        <v>1363</v>
      </c>
      <c r="D55" s="33">
        <v>522574099</v>
      </c>
      <c r="E55" s="33">
        <v>455000</v>
      </c>
      <c r="F55" s="35">
        <v>0.087</v>
      </c>
    </row>
    <row r="56" spans="1:6" ht="15" customHeight="1">
      <c r="A56" s="27" t="s">
        <v>464</v>
      </c>
      <c r="B56" s="31" t="s">
        <v>1265</v>
      </c>
      <c r="C56" s="32" t="s">
        <v>1364</v>
      </c>
      <c r="D56" s="33">
        <v>277381919</v>
      </c>
      <c r="E56" s="33">
        <v>358007</v>
      </c>
      <c r="F56" s="35">
        <v>0.129</v>
      </c>
    </row>
    <row r="57" spans="1:6" ht="15" customHeight="1">
      <c r="A57" s="27" t="s">
        <v>464</v>
      </c>
      <c r="B57" s="31" t="s">
        <v>1265</v>
      </c>
      <c r="C57" s="32" t="s">
        <v>1365</v>
      </c>
      <c r="D57" s="33">
        <v>101060229</v>
      </c>
      <c r="E57" s="33">
        <v>195074.9</v>
      </c>
      <c r="F57" s="35">
        <v>0.194</v>
      </c>
    </row>
    <row r="58" spans="1:6" ht="15" customHeight="1">
      <c r="A58" s="27" t="s">
        <v>464</v>
      </c>
      <c r="B58" s="31" t="s">
        <v>1266</v>
      </c>
      <c r="C58" s="32" t="s">
        <v>1363</v>
      </c>
      <c r="D58" s="33">
        <v>975786887</v>
      </c>
      <c r="E58" s="33">
        <v>606200</v>
      </c>
      <c r="F58" s="35">
        <v>0.061</v>
      </c>
    </row>
    <row r="59" spans="1:6" ht="15" customHeight="1">
      <c r="A59" s="27" t="s">
        <v>464</v>
      </c>
      <c r="B59" s="31" t="s">
        <v>1266</v>
      </c>
      <c r="C59" s="32" t="s">
        <v>1364</v>
      </c>
      <c r="D59" s="33">
        <v>1544664802</v>
      </c>
      <c r="E59" s="33">
        <v>1051000</v>
      </c>
      <c r="F59" s="35">
        <v>0.068</v>
      </c>
    </row>
    <row r="60" spans="1:6" ht="15" customHeight="1">
      <c r="A60" s="27" t="s">
        <v>464</v>
      </c>
      <c r="B60" s="31" t="s">
        <v>1266</v>
      </c>
      <c r="C60" s="32" t="s">
        <v>1365</v>
      </c>
      <c r="D60" s="33">
        <v>1205780974</v>
      </c>
      <c r="E60" s="33">
        <v>868201</v>
      </c>
      <c r="F60" s="35">
        <v>0.073</v>
      </c>
    </row>
    <row r="61" spans="1:6" ht="15" customHeight="1">
      <c r="A61" s="27" t="s">
        <v>464</v>
      </c>
      <c r="B61" s="31" t="s">
        <v>1267</v>
      </c>
      <c r="C61" s="32" t="s">
        <v>1366</v>
      </c>
      <c r="D61" s="33">
        <v>1782109991</v>
      </c>
      <c r="E61" s="33">
        <v>1471006</v>
      </c>
      <c r="F61" s="35">
        <v>0.083</v>
      </c>
    </row>
    <row r="62" spans="1:6" ht="15" customHeight="1">
      <c r="A62" s="27" t="s">
        <v>464</v>
      </c>
      <c r="B62" s="31" t="s">
        <v>1267</v>
      </c>
      <c r="C62" s="32" t="s">
        <v>1364</v>
      </c>
      <c r="D62" s="33">
        <v>619002692</v>
      </c>
      <c r="E62" s="33">
        <v>753892</v>
      </c>
      <c r="F62" s="35">
        <v>0.121</v>
      </c>
    </row>
    <row r="63" spans="1:6" ht="15" customHeight="1">
      <c r="A63" s="27" t="s">
        <v>464</v>
      </c>
      <c r="B63" s="31" t="s">
        <v>1267</v>
      </c>
      <c r="C63" s="32" t="s">
        <v>1365</v>
      </c>
      <c r="D63" s="33">
        <v>291989982</v>
      </c>
      <c r="E63" s="33">
        <v>559369</v>
      </c>
      <c r="F63" s="35">
        <v>0.191</v>
      </c>
    </row>
    <row r="64" spans="1:6" ht="15" customHeight="1">
      <c r="A64" s="27" t="s">
        <v>464</v>
      </c>
      <c r="B64" s="31" t="s">
        <v>1267</v>
      </c>
      <c r="C64" s="32" t="s">
        <v>1367</v>
      </c>
      <c r="D64" s="33">
        <v>159086728</v>
      </c>
      <c r="E64" s="33">
        <v>238444</v>
      </c>
      <c r="F64" s="35">
        <v>0.149</v>
      </c>
    </row>
    <row r="65" spans="1:6" ht="15" customHeight="1">
      <c r="A65" s="27" t="s">
        <v>464</v>
      </c>
      <c r="B65" s="31" t="s">
        <v>1268</v>
      </c>
      <c r="C65" s="32" t="s">
        <v>1363</v>
      </c>
      <c r="D65" s="33">
        <v>309970800</v>
      </c>
      <c r="E65" s="33">
        <v>104326.46</v>
      </c>
      <c r="F65" s="35">
        <v>0.034</v>
      </c>
    </row>
    <row r="66" spans="1:6" ht="15" customHeight="1">
      <c r="A66" s="27" t="s">
        <v>464</v>
      </c>
      <c r="B66" s="31" t="s">
        <v>1268</v>
      </c>
      <c r="C66" s="32" t="s">
        <v>1364</v>
      </c>
      <c r="D66" s="33">
        <v>321754300</v>
      </c>
      <c r="E66" s="33">
        <v>542800</v>
      </c>
      <c r="F66" s="34">
        <v>0.168</v>
      </c>
    </row>
    <row r="67" spans="1:6" ht="15" customHeight="1">
      <c r="A67" s="27" t="s">
        <v>464</v>
      </c>
      <c r="B67" s="31" t="s">
        <v>1268</v>
      </c>
      <c r="C67" s="32" t="s">
        <v>1365</v>
      </c>
      <c r="D67" s="33">
        <v>696379900</v>
      </c>
      <c r="E67" s="33">
        <v>743332.76</v>
      </c>
      <c r="F67" s="35">
        <v>0.107</v>
      </c>
    </row>
    <row r="68" spans="1:6" ht="15" customHeight="1">
      <c r="A68" s="27" t="s">
        <v>464</v>
      </c>
      <c r="B68" s="31" t="s">
        <v>1268</v>
      </c>
      <c r="C68" s="32" t="s">
        <v>1367</v>
      </c>
      <c r="D68" s="33">
        <v>571523000</v>
      </c>
      <c r="E68" s="33">
        <v>612055</v>
      </c>
      <c r="F68" s="34">
        <v>0.107</v>
      </c>
    </row>
    <row r="69" spans="1:6" ht="15" customHeight="1">
      <c r="A69" s="27" t="s">
        <v>464</v>
      </c>
      <c r="B69" s="31" t="s">
        <v>1368</v>
      </c>
      <c r="C69" s="32" t="s">
        <v>1369</v>
      </c>
      <c r="D69" s="33">
        <v>55159300</v>
      </c>
      <c r="E69" s="33">
        <v>62500</v>
      </c>
      <c r="F69" s="35">
        <v>0.114</v>
      </c>
    </row>
    <row r="70" spans="1:6" ht="15" customHeight="1">
      <c r="A70" s="27" t="s">
        <v>464</v>
      </c>
      <c r="B70" s="31" t="s">
        <v>1269</v>
      </c>
      <c r="C70" s="32" t="s">
        <v>1369</v>
      </c>
      <c r="D70" s="33">
        <v>131175500</v>
      </c>
      <c r="E70" s="33">
        <v>300000</v>
      </c>
      <c r="F70" s="34">
        <v>0.229</v>
      </c>
    </row>
    <row r="71" spans="1:6" ht="15" customHeight="1">
      <c r="A71" s="27" t="s">
        <v>464</v>
      </c>
      <c r="B71" s="31" t="s">
        <v>1269</v>
      </c>
      <c r="C71" s="32" t="s">
        <v>1478</v>
      </c>
      <c r="D71" s="33">
        <v>188235800</v>
      </c>
      <c r="E71" s="33">
        <v>425000</v>
      </c>
      <c r="F71" s="34">
        <v>0.226</v>
      </c>
    </row>
    <row r="72" spans="1:6" ht="15" customHeight="1">
      <c r="A72" s="27" t="s">
        <v>497</v>
      </c>
      <c r="B72" s="31" t="s">
        <v>1402</v>
      </c>
      <c r="C72" s="32" t="s">
        <v>1307</v>
      </c>
      <c r="D72" s="33">
        <v>83446700</v>
      </c>
      <c r="E72" s="33">
        <v>243350</v>
      </c>
      <c r="F72" s="34">
        <v>0.292</v>
      </c>
    </row>
    <row r="73" spans="1:6" ht="15" customHeight="1">
      <c r="A73" s="27" t="s">
        <v>497</v>
      </c>
      <c r="B73" s="31" t="s">
        <v>1402</v>
      </c>
      <c r="C73" s="32" t="s">
        <v>1308</v>
      </c>
      <c r="D73" s="33">
        <v>57189200</v>
      </c>
      <c r="E73" s="33">
        <v>215266</v>
      </c>
      <c r="F73" s="34">
        <v>0.377</v>
      </c>
    </row>
    <row r="74" spans="1:6" ht="15" customHeight="1">
      <c r="A74" s="27" t="s">
        <v>497</v>
      </c>
      <c r="B74" s="31" t="s">
        <v>1402</v>
      </c>
      <c r="C74" s="32" t="s">
        <v>1309</v>
      </c>
      <c r="D74" s="33">
        <v>130456300</v>
      </c>
      <c r="E74" s="33">
        <v>499060</v>
      </c>
      <c r="F74" s="34">
        <v>0.383</v>
      </c>
    </row>
    <row r="75" spans="1:6" ht="15" customHeight="1">
      <c r="A75" s="27" t="s">
        <v>497</v>
      </c>
      <c r="B75" s="31" t="s">
        <v>1403</v>
      </c>
      <c r="C75" s="32" t="s">
        <v>1404</v>
      </c>
      <c r="D75" s="33">
        <v>117897900</v>
      </c>
      <c r="E75" s="33">
        <v>226406</v>
      </c>
      <c r="F75" s="34">
        <v>0.193</v>
      </c>
    </row>
    <row r="76" spans="1:6" ht="15" customHeight="1">
      <c r="A76" s="27" t="s">
        <v>497</v>
      </c>
      <c r="B76" s="31" t="s">
        <v>1403</v>
      </c>
      <c r="C76" s="32" t="s">
        <v>1405</v>
      </c>
      <c r="D76" s="33">
        <v>41615000</v>
      </c>
      <c r="E76" s="33">
        <v>97133.38</v>
      </c>
      <c r="F76" s="34">
        <v>0.234</v>
      </c>
    </row>
    <row r="77" spans="1:6" ht="15" customHeight="1">
      <c r="A77" s="27" t="s">
        <v>497</v>
      </c>
      <c r="B77" s="31" t="s">
        <v>1406</v>
      </c>
      <c r="C77" s="32" t="s">
        <v>1404</v>
      </c>
      <c r="D77" s="33">
        <v>95251400</v>
      </c>
      <c r="E77" s="33">
        <v>193267.02</v>
      </c>
      <c r="F77" s="34">
        <v>0.203</v>
      </c>
    </row>
    <row r="78" spans="1:6" ht="15" customHeight="1">
      <c r="A78" s="27" t="s">
        <v>497</v>
      </c>
      <c r="B78" s="31" t="s">
        <v>1406</v>
      </c>
      <c r="C78" s="32" t="s">
        <v>1405</v>
      </c>
      <c r="D78" s="33">
        <v>53649000</v>
      </c>
      <c r="E78" s="33">
        <v>159895</v>
      </c>
      <c r="F78" s="34">
        <v>0.299</v>
      </c>
    </row>
    <row r="79" spans="1:6" ht="15" customHeight="1">
      <c r="A79" s="27" t="s">
        <v>497</v>
      </c>
      <c r="B79" s="31" t="s">
        <v>1406</v>
      </c>
      <c r="C79" s="32" t="s">
        <v>1407</v>
      </c>
      <c r="D79" s="33">
        <v>75479200</v>
      </c>
      <c r="E79" s="33">
        <v>124884</v>
      </c>
      <c r="F79" s="34">
        <v>0.166</v>
      </c>
    </row>
    <row r="80" spans="1:6" ht="15" customHeight="1">
      <c r="A80" s="27" t="s">
        <v>497</v>
      </c>
      <c r="B80" s="31" t="s">
        <v>1406</v>
      </c>
      <c r="C80" s="32" t="s">
        <v>1408</v>
      </c>
      <c r="D80" s="33">
        <v>67071800</v>
      </c>
      <c r="E80" s="33">
        <v>176597.54</v>
      </c>
      <c r="F80" s="34">
        <v>0.264</v>
      </c>
    </row>
    <row r="81" spans="1:6" ht="15" customHeight="1">
      <c r="A81" s="27" t="s">
        <v>497</v>
      </c>
      <c r="B81" s="31" t="s">
        <v>1319</v>
      </c>
      <c r="C81" s="32" t="s">
        <v>1409</v>
      </c>
      <c r="D81" s="33">
        <v>64360000</v>
      </c>
      <c r="E81" s="33">
        <v>51980</v>
      </c>
      <c r="F81" s="35">
        <v>0.081</v>
      </c>
    </row>
    <row r="82" spans="1:6" ht="15" customHeight="1">
      <c r="A82" s="27" t="s">
        <v>526</v>
      </c>
      <c r="B82" s="31" t="s">
        <v>528</v>
      </c>
      <c r="C82" s="32" t="s">
        <v>1479</v>
      </c>
      <c r="D82" s="33">
        <v>192727700</v>
      </c>
      <c r="E82" s="33">
        <v>364192.28</v>
      </c>
      <c r="F82" s="34">
        <v>0.189</v>
      </c>
    </row>
    <row r="83" spans="1:6" ht="15" customHeight="1">
      <c r="A83" s="27" t="s">
        <v>526</v>
      </c>
      <c r="B83" s="27" t="s">
        <v>532</v>
      </c>
      <c r="C83" s="28" t="s">
        <v>1320</v>
      </c>
      <c r="D83" s="29">
        <v>2258487200</v>
      </c>
      <c r="E83" s="29">
        <v>1791765.98</v>
      </c>
      <c r="F83" s="36">
        <v>0.08</v>
      </c>
    </row>
    <row r="84" spans="1:6" ht="15" customHeight="1">
      <c r="A84" s="27" t="s">
        <v>526</v>
      </c>
      <c r="B84" s="31" t="s">
        <v>541</v>
      </c>
      <c r="C84" s="32" t="s">
        <v>1479</v>
      </c>
      <c r="D84" s="33">
        <v>121858550</v>
      </c>
      <c r="E84" s="33">
        <v>295728</v>
      </c>
      <c r="F84" s="34">
        <v>0.243</v>
      </c>
    </row>
    <row r="85" spans="1:6" ht="15" customHeight="1">
      <c r="A85" s="27" t="s">
        <v>526</v>
      </c>
      <c r="B85" s="31" t="s">
        <v>541</v>
      </c>
      <c r="C85" s="32" t="s">
        <v>1480</v>
      </c>
      <c r="D85" s="33">
        <v>109204200</v>
      </c>
      <c r="E85" s="33">
        <v>160165</v>
      </c>
      <c r="F85" s="34">
        <v>0.147</v>
      </c>
    </row>
    <row r="86" spans="1:6" ht="15" customHeight="1">
      <c r="A86" s="27" t="s">
        <v>526</v>
      </c>
      <c r="B86" s="31" t="s">
        <v>543</v>
      </c>
      <c r="C86" s="32" t="s">
        <v>1479</v>
      </c>
      <c r="D86" s="33">
        <v>1115756100</v>
      </c>
      <c r="E86" s="33">
        <v>176105.78</v>
      </c>
      <c r="F86" s="34">
        <v>0.016</v>
      </c>
    </row>
    <row r="87" spans="1:6" ht="15" customHeight="1">
      <c r="A87" s="27" t="s">
        <v>526</v>
      </c>
      <c r="B87" s="31" t="s">
        <v>543</v>
      </c>
      <c r="C87" s="32" t="s">
        <v>1480</v>
      </c>
      <c r="D87" s="33">
        <v>108493000</v>
      </c>
      <c r="E87" s="33">
        <v>188980.52</v>
      </c>
      <c r="F87" s="34">
        <v>0.175</v>
      </c>
    </row>
    <row r="88" spans="1:6" ht="15" customHeight="1">
      <c r="A88" s="27" t="s">
        <v>526</v>
      </c>
      <c r="B88" s="31" t="s">
        <v>545</v>
      </c>
      <c r="C88" s="32" t="s">
        <v>1479</v>
      </c>
      <c r="D88" s="33">
        <v>108699900</v>
      </c>
      <c r="E88" s="33">
        <v>154113.76</v>
      </c>
      <c r="F88" s="34">
        <v>0.142</v>
      </c>
    </row>
    <row r="89" spans="1:6" ht="15" customHeight="1">
      <c r="A89" s="27" t="s">
        <v>526</v>
      </c>
      <c r="B89" s="31" t="s">
        <v>545</v>
      </c>
      <c r="C89" s="32" t="s">
        <v>1480</v>
      </c>
      <c r="D89" s="33">
        <v>64011900</v>
      </c>
      <c r="E89" s="33">
        <v>96614</v>
      </c>
      <c r="F89" s="34">
        <v>0.151</v>
      </c>
    </row>
    <row r="90" spans="1:6" ht="15" customHeight="1">
      <c r="A90" s="27" t="s">
        <v>526</v>
      </c>
      <c r="B90" s="31" t="s">
        <v>1481</v>
      </c>
      <c r="C90" s="32" t="s">
        <v>1479</v>
      </c>
      <c r="D90" s="33">
        <v>288980662</v>
      </c>
      <c r="E90" s="33">
        <v>204000</v>
      </c>
      <c r="F90" s="35">
        <v>0.07100000000000001</v>
      </c>
    </row>
    <row r="91" spans="1:6" ht="15" customHeight="1">
      <c r="A91" s="27" t="s">
        <v>526</v>
      </c>
      <c r="B91" s="31" t="s">
        <v>549</v>
      </c>
      <c r="C91" s="32" t="s">
        <v>1479</v>
      </c>
      <c r="D91" s="33">
        <v>414467900</v>
      </c>
      <c r="E91" s="33">
        <v>1018290</v>
      </c>
      <c r="F91" s="35">
        <v>0.246</v>
      </c>
    </row>
    <row r="92" spans="1:6" ht="15" customHeight="1">
      <c r="A92" s="27" t="s">
        <v>526</v>
      </c>
      <c r="B92" s="31" t="s">
        <v>1410</v>
      </c>
      <c r="C92" s="32" t="s">
        <v>1482</v>
      </c>
      <c r="D92" s="33">
        <v>21455285</v>
      </c>
      <c r="E92" s="33">
        <v>8335000</v>
      </c>
      <c r="F92" s="34">
        <v>38.848</v>
      </c>
    </row>
    <row r="93" spans="1:6" ht="15" customHeight="1">
      <c r="A93" s="27" t="s">
        <v>526</v>
      </c>
      <c r="B93" s="31" t="s">
        <v>1410</v>
      </c>
      <c r="C93" s="37" t="s">
        <v>1483</v>
      </c>
      <c r="D93" s="33">
        <v>3707193</v>
      </c>
      <c r="E93" s="33">
        <v>1215000</v>
      </c>
      <c r="F93" s="34">
        <v>32.774</v>
      </c>
    </row>
    <row r="94" spans="1:6" ht="15" customHeight="1">
      <c r="A94" s="27" t="s">
        <v>526</v>
      </c>
      <c r="B94" s="31" t="s">
        <v>1410</v>
      </c>
      <c r="C94" s="32" t="s">
        <v>1484</v>
      </c>
      <c r="D94" s="33">
        <v>1841336</v>
      </c>
      <c r="E94" s="33">
        <v>505000</v>
      </c>
      <c r="F94" s="35">
        <v>27.426000000000002</v>
      </c>
    </row>
    <row r="95" spans="1:6" ht="15" customHeight="1">
      <c r="A95" s="27" t="s">
        <v>526</v>
      </c>
      <c r="B95" s="31" t="s">
        <v>1410</v>
      </c>
      <c r="C95" s="32" t="s">
        <v>1485</v>
      </c>
      <c r="D95" s="33" t="s">
        <v>1486</v>
      </c>
      <c r="E95" s="33" t="s">
        <v>1486</v>
      </c>
      <c r="F95" s="35" t="s">
        <v>1486</v>
      </c>
    </row>
    <row r="96" spans="1:6" ht="15" customHeight="1">
      <c r="A96" s="27" t="s">
        <v>526</v>
      </c>
      <c r="B96" s="31" t="s">
        <v>1410</v>
      </c>
      <c r="C96" s="32" t="s">
        <v>1487</v>
      </c>
      <c r="D96" s="33" t="s">
        <v>1486</v>
      </c>
      <c r="E96" s="33" t="s">
        <v>1486</v>
      </c>
      <c r="F96" s="35" t="s">
        <v>1486</v>
      </c>
    </row>
    <row r="97" spans="1:6" ht="15" customHeight="1">
      <c r="A97" s="27" t="s">
        <v>526</v>
      </c>
      <c r="B97" s="31" t="s">
        <v>1410</v>
      </c>
      <c r="C97" s="32" t="s">
        <v>1488</v>
      </c>
      <c r="D97" s="33">
        <v>1232113</v>
      </c>
      <c r="E97" s="33">
        <v>448000</v>
      </c>
      <c r="F97" s="35">
        <v>36.361</v>
      </c>
    </row>
    <row r="98" spans="1:6" ht="15" customHeight="1">
      <c r="A98" s="27" t="s">
        <v>526</v>
      </c>
      <c r="B98" s="31" t="s">
        <v>1489</v>
      </c>
      <c r="C98" s="32" t="s">
        <v>1479</v>
      </c>
      <c r="D98" s="33">
        <v>256351760</v>
      </c>
      <c r="E98" s="33">
        <v>161501.61</v>
      </c>
      <c r="F98" s="35">
        <v>0.063</v>
      </c>
    </row>
    <row r="99" spans="1:6" ht="15" customHeight="1">
      <c r="A99" s="27" t="s">
        <v>526</v>
      </c>
      <c r="B99" s="31" t="s">
        <v>567</v>
      </c>
      <c r="C99" s="32" t="s">
        <v>1479</v>
      </c>
      <c r="D99" s="33">
        <v>96056500</v>
      </c>
      <c r="E99" s="33">
        <v>81648.03</v>
      </c>
      <c r="F99" s="34">
        <v>0.085</v>
      </c>
    </row>
    <row r="100" spans="1:6" ht="15" customHeight="1">
      <c r="A100" s="27" t="s">
        <v>526</v>
      </c>
      <c r="B100" s="31" t="s">
        <v>567</v>
      </c>
      <c r="C100" s="32" t="s">
        <v>1480</v>
      </c>
      <c r="D100" s="33">
        <v>39448100</v>
      </c>
      <c r="E100" s="33">
        <v>30375.04</v>
      </c>
      <c r="F100" s="34">
        <v>0.077</v>
      </c>
    </row>
    <row r="101" spans="1:6" ht="15" customHeight="1">
      <c r="A101" s="27" t="s">
        <v>526</v>
      </c>
      <c r="B101" s="31" t="s">
        <v>567</v>
      </c>
      <c r="C101" s="32" t="s">
        <v>1490</v>
      </c>
      <c r="D101" s="33">
        <v>23265000</v>
      </c>
      <c r="E101" s="33">
        <v>17448.75</v>
      </c>
      <c r="F101" s="34">
        <v>0.075</v>
      </c>
    </row>
    <row r="102" spans="1:6" ht="15" customHeight="1">
      <c r="A102" s="27" t="s">
        <v>570</v>
      </c>
      <c r="B102" s="31" t="s">
        <v>1270</v>
      </c>
      <c r="C102" s="32" t="s">
        <v>1397</v>
      </c>
      <c r="D102" s="33">
        <v>2846304000</v>
      </c>
      <c r="E102" s="33">
        <v>5743895</v>
      </c>
      <c r="F102" s="34">
        <v>0.202</v>
      </c>
    </row>
    <row r="103" spans="1:6" ht="15" customHeight="1">
      <c r="A103" s="27" t="s">
        <v>570</v>
      </c>
      <c r="B103" s="31" t="s">
        <v>1274</v>
      </c>
      <c r="C103" s="32" t="s">
        <v>1397</v>
      </c>
      <c r="D103" s="33">
        <v>294840500</v>
      </c>
      <c r="E103" s="33">
        <v>501796</v>
      </c>
      <c r="F103" s="34">
        <v>0.171</v>
      </c>
    </row>
    <row r="104" spans="1:6" ht="15" customHeight="1">
      <c r="A104" s="27" t="s">
        <v>570</v>
      </c>
      <c r="B104" s="31" t="s">
        <v>1274</v>
      </c>
      <c r="C104" s="32" t="s">
        <v>1398</v>
      </c>
      <c r="D104" s="33">
        <v>276342000</v>
      </c>
      <c r="E104" s="33">
        <v>498834</v>
      </c>
      <c r="F104" s="35">
        <v>0.181</v>
      </c>
    </row>
    <row r="105" spans="1:6" ht="15" customHeight="1">
      <c r="A105" s="27" t="s">
        <v>570</v>
      </c>
      <c r="B105" s="31" t="s">
        <v>1274</v>
      </c>
      <c r="C105" s="32" t="s">
        <v>1400</v>
      </c>
      <c r="D105" s="33">
        <v>227655100</v>
      </c>
      <c r="E105" s="33">
        <v>275662</v>
      </c>
      <c r="F105" s="34">
        <v>0.122</v>
      </c>
    </row>
    <row r="106" spans="1:6" ht="15" customHeight="1">
      <c r="A106" s="27" t="s">
        <v>570</v>
      </c>
      <c r="B106" s="31" t="s">
        <v>1274</v>
      </c>
      <c r="C106" s="32" t="s">
        <v>1411</v>
      </c>
      <c r="D106" s="33">
        <v>268450100</v>
      </c>
      <c r="E106" s="33">
        <v>552482</v>
      </c>
      <c r="F106" s="34">
        <v>0.206</v>
      </c>
    </row>
    <row r="107" spans="1:6" ht="15" customHeight="1">
      <c r="A107" s="27" t="s">
        <v>570</v>
      </c>
      <c r="B107" s="31" t="s">
        <v>1274</v>
      </c>
      <c r="C107" s="32" t="s">
        <v>1412</v>
      </c>
      <c r="D107" s="33">
        <v>177347500</v>
      </c>
      <c r="E107" s="33">
        <v>304588</v>
      </c>
      <c r="F107" s="34">
        <v>0.17200000000000001</v>
      </c>
    </row>
    <row r="108" spans="1:6" ht="15" customHeight="1">
      <c r="A108" s="27" t="s">
        <v>570</v>
      </c>
      <c r="B108" s="31" t="s">
        <v>1413</v>
      </c>
      <c r="C108" s="32" t="s">
        <v>1397</v>
      </c>
      <c r="D108" s="33">
        <v>1552968900</v>
      </c>
      <c r="E108" s="33">
        <v>1550270</v>
      </c>
      <c r="F108" s="34">
        <v>0.1</v>
      </c>
    </row>
    <row r="109" spans="1:6" ht="15" customHeight="1">
      <c r="A109" s="48" t="s">
        <v>570</v>
      </c>
      <c r="B109" s="31" t="s">
        <v>1271</v>
      </c>
      <c r="C109" s="32" t="s">
        <v>1397</v>
      </c>
      <c r="D109" s="33">
        <v>2002009200</v>
      </c>
      <c r="E109" s="33">
        <v>1659216</v>
      </c>
      <c r="F109" s="34">
        <v>0.083</v>
      </c>
    </row>
    <row r="110" spans="1:6" ht="15" customHeight="1">
      <c r="A110" s="27" t="s">
        <v>570</v>
      </c>
      <c r="B110" s="31" t="s">
        <v>1272</v>
      </c>
      <c r="C110" s="32" t="s">
        <v>1397</v>
      </c>
      <c r="D110" s="33">
        <v>4722105100</v>
      </c>
      <c r="E110" s="33">
        <v>8268069</v>
      </c>
      <c r="F110" s="35">
        <v>0.176</v>
      </c>
    </row>
    <row r="111" spans="1:6" ht="15" customHeight="1">
      <c r="A111" s="27" t="s">
        <v>570</v>
      </c>
      <c r="B111" s="31" t="s">
        <v>1273</v>
      </c>
      <c r="C111" s="32" t="s">
        <v>1397</v>
      </c>
      <c r="D111" s="33">
        <v>234188250</v>
      </c>
      <c r="E111" s="33">
        <v>589738</v>
      </c>
      <c r="F111" s="35">
        <v>0.252</v>
      </c>
    </row>
    <row r="112" spans="1:6" ht="15" customHeight="1">
      <c r="A112" s="27" t="s">
        <v>617</v>
      </c>
      <c r="B112" s="31" t="s">
        <v>1310</v>
      </c>
      <c r="C112" s="32" t="s">
        <v>1396</v>
      </c>
      <c r="D112" s="33">
        <v>4082647868</v>
      </c>
      <c r="E112" s="33">
        <v>2647139</v>
      </c>
      <c r="F112" s="34">
        <v>0.065</v>
      </c>
    </row>
    <row r="113" spans="1:6" ht="15" customHeight="1">
      <c r="A113" s="27" t="s">
        <v>642</v>
      </c>
      <c r="B113" s="31" t="s">
        <v>1321</v>
      </c>
      <c r="C113" s="32" t="s">
        <v>1275</v>
      </c>
      <c r="D113" s="33">
        <v>674281100</v>
      </c>
      <c r="E113" s="33">
        <v>270353</v>
      </c>
      <c r="F113" s="34">
        <v>0.041</v>
      </c>
    </row>
    <row r="114" spans="1:6" ht="15" customHeight="1">
      <c r="A114" s="27" t="s">
        <v>642</v>
      </c>
      <c r="B114" s="31" t="s">
        <v>1322</v>
      </c>
      <c r="C114" s="32" t="s">
        <v>1323</v>
      </c>
      <c r="D114" s="33">
        <v>169914000</v>
      </c>
      <c r="E114" s="33">
        <v>238920</v>
      </c>
      <c r="F114" s="35">
        <v>0.14100000000000001</v>
      </c>
    </row>
    <row r="115" spans="1:6" ht="15" customHeight="1">
      <c r="A115" s="27" t="s">
        <v>642</v>
      </c>
      <c r="B115" s="31" t="s">
        <v>1322</v>
      </c>
      <c r="C115" s="32" t="s">
        <v>1324</v>
      </c>
      <c r="D115" s="33">
        <v>81542100</v>
      </c>
      <c r="E115" s="33">
        <v>123080</v>
      </c>
      <c r="F115" s="34">
        <v>0.151</v>
      </c>
    </row>
    <row r="116" spans="1:6" ht="15" customHeight="1">
      <c r="A116" s="27" t="s">
        <v>642</v>
      </c>
      <c r="B116" s="31" t="s">
        <v>1276</v>
      </c>
      <c r="C116" s="32" t="s">
        <v>1491</v>
      </c>
      <c r="D116" s="33">
        <v>547136600</v>
      </c>
      <c r="E116" s="33">
        <v>438000</v>
      </c>
      <c r="F116" s="34">
        <v>0.081</v>
      </c>
    </row>
    <row r="117" spans="1:6" ht="15" customHeight="1">
      <c r="A117" s="27" t="s">
        <v>642</v>
      </c>
      <c r="B117" s="31" t="s">
        <v>673</v>
      </c>
      <c r="C117" s="32" t="s">
        <v>1275</v>
      </c>
      <c r="D117" s="33">
        <v>871158792</v>
      </c>
      <c r="E117" s="33">
        <v>1288651</v>
      </c>
      <c r="F117" s="34">
        <v>0.148</v>
      </c>
    </row>
    <row r="118" spans="1:6" ht="15" customHeight="1">
      <c r="A118" s="27" t="s">
        <v>694</v>
      </c>
      <c r="B118" s="31" t="s">
        <v>1492</v>
      </c>
      <c r="C118" s="32" t="s">
        <v>1277</v>
      </c>
      <c r="D118" s="33">
        <v>1873651000</v>
      </c>
      <c r="E118" s="33">
        <v>2324795</v>
      </c>
      <c r="F118" s="34">
        <v>0.124</v>
      </c>
    </row>
    <row r="119" spans="1:6" ht="15" customHeight="1">
      <c r="A119" s="27" t="s">
        <v>694</v>
      </c>
      <c r="B119" s="31" t="s">
        <v>1370</v>
      </c>
      <c r="C119" s="32" t="s">
        <v>1257</v>
      </c>
      <c r="D119" s="33">
        <v>318522900</v>
      </c>
      <c r="E119" s="33">
        <v>223782</v>
      </c>
      <c r="F119" s="34">
        <v>0.07</v>
      </c>
    </row>
    <row r="120" spans="1:6" ht="15" customHeight="1">
      <c r="A120" s="27" t="s">
        <v>694</v>
      </c>
      <c r="B120" s="31" t="s">
        <v>1371</v>
      </c>
      <c r="C120" s="32" t="s">
        <v>1257</v>
      </c>
      <c r="D120" s="33">
        <v>2470622600</v>
      </c>
      <c r="E120" s="33">
        <v>2431574</v>
      </c>
      <c r="F120" s="34">
        <v>0.112</v>
      </c>
    </row>
    <row r="121" spans="1:6" ht="15" customHeight="1">
      <c r="A121" s="27" t="s">
        <v>694</v>
      </c>
      <c r="B121" s="31" t="s">
        <v>1371</v>
      </c>
      <c r="C121" s="32" t="s">
        <v>1258</v>
      </c>
      <c r="D121" s="33">
        <v>833059460</v>
      </c>
      <c r="E121" s="33">
        <v>846655</v>
      </c>
      <c r="F121" s="34">
        <v>0.112</v>
      </c>
    </row>
    <row r="122" spans="1:6" ht="15" customHeight="1">
      <c r="A122" s="27" t="s">
        <v>694</v>
      </c>
      <c r="B122" s="31" t="s">
        <v>1371</v>
      </c>
      <c r="C122" s="32" t="s">
        <v>1261</v>
      </c>
      <c r="D122" s="33">
        <v>679325780</v>
      </c>
      <c r="E122" s="33">
        <v>687297</v>
      </c>
      <c r="F122" s="34">
        <v>0.112</v>
      </c>
    </row>
    <row r="123" spans="1:6" ht="15" customHeight="1">
      <c r="A123" s="27" t="s">
        <v>694</v>
      </c>
      <c r="B123" s="31" t="s">
        <v>1493</v>
      </c>
      <c r="C123" s="32" t="s">
        <v>1257</v>
      </c>
      <c r="D123" s="33">
        <v>525630100</v>
      </c>
      <c r="E123" s="33">
        <v>255287</v>
      </c>
      <c r="F123" s="34">
        <v>0.049</v>
      </c>
    </row>
    <row r="124" spans="1:6" ht="15" customHeight="1">
      <c r="A124" s="27" t="s">
        <v>716</v>
      </c>
      <c r="B124" s="31" t="s">
        <v>1414</v>
      </c>
      <c r="C124" s="32" t="s">
        <v>1458</v>
      </c>
      <c r="D124" s="33">
        <v>1322159883</v>
      </c>
      <c r="E124" s="33">
        <v>3250000</v>
      </c>
      <c r="F124" s="34">
        <v>0.204</v>
      </c>
    </row>
    <row r="125" spans="1:6" ht="15" customHeight="1">
      <c r="A125" s="27" t="s">
        <v>716</v>
      </c>
      <c r="B125" s="38" t="s">
        <v>1414</v>
      </c>
      <c r="C125" s="37" t="s">
        <v>1459</v>
      </c>
      <c r="D125" s="33">
        <v>1260055383</v>
      </c>
      <c r="E125" s="33">
        <v>850000</v>
      </c>
      <c r="F125" s="34">
        <v>0.057</v>
      </c>
    </row>
    <row r="126" spans="1:6" ht="15" customHeight="1">
      <c r="A126" s="27" t="s">
        <v>716</v>
      </c>
      <c r="B126" s="31" t="s">
        <v>1280</v>
      </c>
      <c r="C126" s="32" t="s">
        <v>1456</v>
      </c>
      <c r="D126" s="33">
        <v>721930900</v>
      </c>
      <c r="E126" s="33">
        <v>2366145</v>
      </c>
      <c r="F126" s="34">
        <v>0.328</v>
      </c>
    </row>
    <row r="127" spans="1:6" ht="15" customHeight="1">
      <c r="A127" s="27" t="s">
        <v>716</v>
      </c>
      <c r="B127" s="31" t="s">
        <v>1280</v>
      </c>
      <c r="C127" s="32" t="s">
        <v>1460</v>
      </c>
      <c r="D127" s="33">
        <v>966625750</v>
      </c>
      <c r="E127" s="33">
        <v>1689958.89</v>
      </c>
      <c r="F127" s="34">
        <v>0.175</v>
      </c>
    </row>
    <row r="128" spans="1:6" ht="15" customHeight="1">
      <c r="A128" s="27" t="s">
        <v>716</v>
      </c>
      <c r="B128" s="31" t="s">
        <v>1280</v>
      </c>
      <c r="C128" s="32" t="s">
        <v>1461</v>
      </c>
      <c r="D128" s="33">
        <v>229111500</v>
      </c>
      <c r="E128" s="33">
        <v>915280</v>
      </c>
      <c r="F128" s="35">
        <v>0.4</v>
      </c>
    </row>
    <row r="129" spans="1:6" ht="15" customHeight="1">
      <c r="A129" s="27" t="s">
        <v>716</v>
      </c>
      <c r="B129" s="31" t="s">
        <v>1325</v>
      </c>
      <c r="C129" s="32" t="s">
        <v>1462</v>
      </c>
      <c r="D129" s="33">
        <v>4607417800</v>
      </c>
      <c r="E129" s="33">
        <v>10063813.1</v>
      </c>
      <c r="F129" s="35">
        <v>0.218</v>
      </c>
    </row>
    <row r="130" spans="1:6" ht="15" customHeight="1">
      <c r="A130" s="27" t="s">
        <v>716</v>
      </c>
      <c r="B130" s="31" t="s">
        <v>1415</v>
      </c>
      <c r="C130" s="32" t="s">
        <v>1463</v>
      </c>
      <c r="D130" s="33">
        <v>141067500</v>
      </c>
      <c r="E130" s="33">
        <v>171470</v>
      </c>
      <c r="F130" s="34">
        <v>0.13</v>
      </c>
    </row>
    <row r="131" spans="1:6" ht="15" customHeight="1">
      <c r="A131" s="27" t="s">
        <v>716</v>
      </c>
      <c r="B131" s="27" t="s">
        <v>1416</v>
      </c>
      <c r="C131" s="28" t="s">
        <v>1456</v>
      </c>
      <c r="D131" s="29">
        <v>240632400</v>
      </c>
      <c r="E131" s="29">
        <v>507400</v>
      </c>
      <c r="F131" s="30">
        <v>0.211</v>
      </c>
    </row>
    <row r="132" spans="1:6" ht="15" customHeight="1">
      <c r="A132" s="27" t="s">
        <v>716</v>
      </c>
      <c r="B132" s="27" t="s">
        <v>1297</v>
      </c>
      <c r="C132" s="28" t="s">
        <v>1463</v>
      </c>
      <c r="D132" s="29">
        <v>103378500</v>
      </c>
      <c r="E132" s="29">
        <v>250000</v>
      </c>
      <c r="F132" s="30">
        <v>0.242</v>
      </c>
    </row>
    <row r="133" spans="1:6" ht="15" customHeight="1">
      <c r="A133" s="27" t="s">
        <v>716</v>
      </c>
      <c r="B133" s="27" t="s">
        <v>1417</v>
      </c>
      <c r="C133" s="28" t="s">
        <v>1456</v>
      </c>
      <c r="D133" s="29">
        <v>2044384300</v>
      </c>
      <c r="E133" s="29">
        <v>2751827</v>
      </c>
      <c r="F133" s="30">
        <v>0.135</v>
      </c>
    </row>
    <row r="134" spans="1:6" ht="15" customHeight="1">
      <c r="A134" s="27" t="s">
        <v>716</v>
      </c>
      <c r="B134" s="27" t="s">
        <v>1417</v>
      </c>
      <c r="C134" s="28" t="s">
        <v>1460</v>
      </c>
      <c r="D134" s="29">
        <v>3378870400</v>
      </c>
      <c r="E134" s="29">
        <v>5192875</v>
      </c>
      <c r="F134" s="30">
        <v>0.154</v>
      </c>
    </row>
    <row r="135" spans="1:6" ht="15" customHeight="1">
      <c r="A135" s="27" t="s">
        <v>716</v>
      </c>
      <c r="B135" s="27" t="s">
        <v>1417</v>
      </c>
      <c r="C135" s="28" t="s">
        <v>1461</v>
      </c>
      <c r="D135" s="29">
        <v>2941114900</v>
      </c>
      <c r="E135" s="29">
        <v>6858074</v>
      </c>
      <c r="F135" s="30">
        <v>0.233</v>
      </c>
    </row>
    <row r="136" spans="1:6" ht="15" customHeight="1">
      <c r="A136" s="27" t="s">
        <v>716</v>
      </c>
      <c r="B136" s="27" t="s">
        <v>1418</v>
      </c>
      <c r="C136" s="28" t="s">
        <v>1456</v>
      </c>
      <c r="D136" s="29">
        <v>326325400</v>
      </c>
      <c r="E136" s="29">
        <v>624396</v>
      </c>
      <c r="F136" s="30">
        <v>0.192</v>
      </c>
    </row>
    <row r="137" spans="1:6" ht="15" customHeight="1">
      <c r="A137" s="27" t="s">
        <v>716</v>
      </c>
      <c r="B137" s="27" t="s">
        <v>1418</v>
      </c>
      <c r="C137" s="28" t="s">
        <v>1460</v>
      </c>
      <c r="D137" s="29">
        <v>1211993000</v>
      </c>
      <c r="E137" s="29">
        <v>2656763</v>
      </c>
      <c r="F137" s="30">
        <v>0.22</v>
      </c>
    </row>
    <row r="138" spans="1:6" ht="15" customHeight="1">
      <c r="A138" s="27" t="s">
        <v>716</v>
      </c>
      <c r="B138" s="27" t="s">
        <v>1418</v>
      </c>
      <c r="C138" s="28" t="s">
        <v>1461</v>
      </c>
      <c r="D138" s="29">
        <v>1892588000</v>
      </c>
      <c r="E138" s="29">
        <v>2168480</v>
      </c>
      <c r="F138" s="30">
        <v>0.115</v>
      </c>
    </row>
    <row r="139" spans="1:6" ht="15" customHeight="1">
      <c r="A139" s="27" t="s">
        <v>716</v>
      </c>
      <c r="B139" s="27" t="s">
        <v>1418</v>
      </c>
      <c r="C139" s="28" t="s">
        <v>1464</v>
      </c>
      <c r="D139" s="29">
        <v>183495100</v>
      </c>
      <c r="E139" s="29">
        <v>652678.39</v>
      </c>
      <c r="F139" s="30">
        <v>0.356</v>
      </c>
    </row>
    <row r="140" spans="1:6" ht="15" customHeight="1">
      <c r="A140" s="27" t="s">
        <v>716</v>
      </c>
      <c r="B140" s="27" t="s">
        <v>745</v>
      </c>
      <c r="C140" s="28" t="s">
        <v>1465</v>
      </c>
      <c r="D140" s="29">
        <v>192534900</v>
      </c>
      <c r="E140" s="29">
        <v>224096.37</v>
      </c>
      <c r="F140" s="30">
        <v>0.117</v>
      </c>
    </row>
    <row r="141" spans="1:6" ht="15" customHeight="1">
      <c r="A141" s="27" t="s">
        <v>716</v>
      </c>
      <c r="B141" s="27" t="s">
        <v>1419</v>
      </c>
      <c r="C141" s="28" t="s">
        <v>1456</v>
      </c>
      <c r="D141" s="29">
        <v>4386438300</v>
      </c>
      <c r="E141" s="29">
        <v>1492570</v>
      </c>
      <c r="F141" s="30">
        <v>0.035</v>
      </c>
    </row>
    <row r="142" spans="1:6" ht="15" customHeight="1">
      <c r="A142" s="27" t="s">
        <v>716</v>
      </c>
      <c r="B142" s="27" t="s">
        <v>1419</v>
      </c>
      <c r="C142" s="28" t="s">
        <v>1460</v>
      </c>
      <c r="D142" s="29">
        <v>2417136700</v>
      </c>
      <c r="E142" s="29">
        <v>1421042</v>
      </c>
      <c r="F142" s="36">
        <v>0.059000000000000004</v>
      </c>
    </row>
    <row r="143" spans="1:6" ht="15" customHeight="1">
      <c r="A143" s="27" t="s">
        <v>716</v>
      </c>
      <c r="B143" s="27" t="s">
        <v>1419</v>
      </c>
      <c r="C143" s="28" t="s">
        <v>1461</v>
      </c>
      <c r="D143" s="29">
        <v>568166100</v>
      </c>
      <c r="E143" s="29">
        <v>330240</v>
      </c>
      <c r="F143" s="36">
        <v>0.059000000000000004</v>
      </c>
    </row>
    <row r="144" spans="1:6" ht="15" customHeight="1">
      <c r="A144" s="27" t="s">
        <v>716</v>
      </c>
      <c r="B144" s="27" t="s">
        <v>1419</v>
      </c>
      <c r="C144" s="28" t="s">
        <v>1464</v>
      </c>
      <c r="D144" s="29">
        <v>2115782900</v>
      </c>
      <c r="E144" s="29">
        <v>1230600</v>
      </c>
      <c r="F144" s="36">
        <v>0.059000000000000004</v>
      </c>
    </row>
    <row r="145" spans="1:6" ht="15" customHeight="1">
      <c r="A145" s="27" t="s">
        <v>716</v>
      </c>
      <c r="B145" s="27" t="s">
        <v>1420</v>
      </c>
      <c r="C145" s="28" t="s">
        <v>1456</v>
      </c>
      <c r="D145" s="29">
        <v>4497444200</v>
      </c>
      <c r="E145" s="29">
        <v>2309000</v>
      </c>
      <c r="F145" s="30">
        <v>0.052</v>
      </c>
    </row>
    <row r="146" spans="1:6" ht="15" customHeight="1">
      <c r="A146" s="27" t="s">
        <v>716</v>
      </c>
      <c r="B146" s="38" t="s">
        <v>1421</v>
      </c>
      <c r="C146" s="32" t="s">
        <v>1456</v>
      </c>
      <c r="D146" s="33">
        <v>1044806900</v>
      </c>
      <c r="E146" s="33">
        <v>889300</v>
      </c>
      <c r="F146" s="34">
        <v>0.085</v>
      </c>
    </row>
    <row r="147" spans="1:6" ht="15" customHeight="1">
      <c r="A147" s="27" t="s">
        <v>716</v>
      </c>
      <c r="B147" s="38" t="s">
        <v>1421</v>
      </c>
      <c r="C147" s="32" t="s">
        <v>1460</v>
      </c>
      <c r="D147" s="33">
        <v>2545342700</v>
      </c>
      <c r="E147" s="33">
        <v>1081430</v>
      </c>
      <c r="F147" s="35">
        <v>0.043000000000000003</v>
      </c>
    </row>
    <row r="148" spans="1:6" ht="15" customHeight="1">
      <c r="A148" s="27" t="s">
        <v>716</v>
      </c>
      <c r="B148" s="38" t="s">
        <v>1421</v>
      </c>
      <c r="C148" s="32" t="s">
        <v>1461</v>
      </c>
      <c r="D148" s="33">
        <v>594874000</v>
      </c>
      <c r="E148" s="33">
        <v>629265</v>
      </c>
      <c r="F148" s="35">
        <v>0.106</v>
      </c>
    </row>
    <row r="149" spans="1:6" ht="15" customHeight="1">
      <c r="A149" s="27" t="s">
        <v>716</v>
      </c>
      <c r="B149" s="38" t="s">
        <v>1422</v>
      </c>
      <c r="C149" s="32" t="s">
        <v>1456</v>
      </c>
      <c r="D149" s="33">
        <v>651747900</v>
      </c>
      <c r="E149" s="33">
        <v>11853244</v>
      </c>
      <c r="F149" s="35">
        <v>1.819</v>
      </c>
    </row>
    <row r="150" spans="1:6" ht="15" customHeight="1">
      <c r="A150" s="27" t="s">
        <v>716</v>
      </c>
      <c r="B150" s="38" t="s">
        <v>1422</v>
      </c>
      <c r="C150" s="32" t="s">
        <v>1460</v>
      </c>
      <c r="D150" s="33">
        <v>210049500</v>
      </c>
      <c r="E150" s="33">
        <v>3264296.42</v>
      </c>
      <c r="F150" s="35">
        <v>1.554</v>
      </c>
    </row>
    <row r="151" spans="1:6" ht="15" customHeight="1">
      <c r="A151" s="27" t="s">
        <v>716</v>
      </c>
      <c r="B151" s="38" t="s">
        <v>1422</v>
      </c>
      <c r="C151" s="32" t="s">
        <v>1464</v>
      </c>
      <c r="D151" s="33">
        <v>74912900</v>
      </c>
      <c r="E151" s="33">
        <v>1256677.89</v>
      </c>
      <c r="F151" s="35">
        <v>1.678</v>
      </c>
    </row>
    <row r="152" spans="1:6" ht="15" customHeight="1">
      <c r="A152" s="27" t="s">
        <v>716</v>
      </c>
      <c r="B152" s="38" t="s">
        <v>1422</v>
      </c>
      <c r="C152" s="32" t="s">
        <v>1466</v>
      </c>
      <c r="D152" s="33">
        <v>561119100</v>
      </c>
      <c r="E152" s="33">
        <v>1919033</v>
      </c>
      <c r="F152" s="35">
        <v>0.342</v>
      </c>
    </row>
    <row r="153" spans="1:6" ht="15" customHeight="1">
      <c r="A153" s="27" t="s">
        <v>716</v>
      </c>
      <c r="B153" s="38" t="s">
        <v>1422</v>
      </c>
      <c r="C153" s="32" t="s">
        <v>1467</v>
      </c>
      <c r="D153" s="33">
        <v>304416900</v>
      </c>
      <c r="E153" s="33">
        <v>2671379</v>
      </c>
      <c r="F153" s="35">
        <v>0.878</v>
      </c>
    </row>
    <row r="154" spans="1:6" ht="15" customHeight="1">
      <c r="A154" s="27" t="s">
        <v>716</v>
      </c>
      <c r="B154" s="38" t="s">
        <v>1422</v>
      </c>
      <c r="C154" s="32" t="s">
        <v>1468</v>
      </c>
      <c r="D154" s="33">
        <v>104342500</v>
      </c>
      <c r="E154" s="33">
        <v>1032871.94</v>
      </c>
      <c r="F154" s="35">
        <v>0.99</v>
      </c>
    </row>
    <row r="155" spans="1:6" ht="15" customHeight="1">
      <c r="A155" s="27" t="s">
        <v>716</v>
      </c>
      <c r="B155" s="38" t="s">
        <v>1422</v>
      </c>
      <c r="C155" s="32" t="s">
        <v>1469</v>
      </c>
      <c r="D155" s="33">
        <v>532079300</v>
      </c>
      <c r="E155" s="33">
        <v>2130405</v>
      </c>
      <c r="F155" s="35">
        <v>0.4</v>
      </c>
    </row>
    <row r="156" spans="1:6" ht="15" customHeight="1">
      <c r="A156" s="27" t="s">
        <v>716</v>
      </c>
      <c r="B156" s="38" t="s">
        <v>1422</v>
      </c>
      <c r="C156" s="32" t="s">
        <v>1470</v>
      </c>
      <c r="D156" s="33">
        <v>328916200</v>
      </c>
      <c r="E156" s="33">
        <v>1443250</v>
      </c>
      <c r="F156" s="35">
        <v>0.439</v>
      </c>
    </row>
    <row r="157" spans="1:6" ht="15" customHeight="1">
      <c r="A157" s="27" t="s">
        <v>716</v>
      </c>
      <c r="B157" s="38" t="s">
        <v>1422</v>
      </c>
      <c r="C157" s="32" t="s">
        <v>1471</v>
      </c>
      <c r="D157" s="33">
        <v>384910700</v>
      </c>
      <c r="E157" s="33">
        <v>1758319</v>
      </c>
      <c r="F157" s="35">
        <v>0.457</v>
      </c>
    </row>
    <row r="158" spans="1:6" ht="15" customHeight="1">
      <c r="A158" s="27" t="s">
        <v>766</v>
      </c>
      <c r="B158" s="38" t="s">
        <v>1326</v>
      </c>
      <c r="C158" s="32" t="s">
        <v>1327</v>
      </c>
      <c r="D158" s="33">
        <v>2005739200</v>
      </c>
      <c r="E158" s="33">
        <v>766595</v>
      </c>
      <c r="F158" s="35">
        <v>0.039</v>
      </c>
    </row>
    <row r="159" spans="1:6" ht="15" customHeight="1">
      <c r="A159" s="27" t="s">
        <v>766</v>
      </c>
      <c r="B159" s="38" t="s">
        <v>1326</v>
      </c>
      <c r="C159" s="32" t="s">
        <v>1328</v>
      </c>
      <c r="D159" s="33">
        <v>1071044200</v>
      </c>
      <c r="E159" s="33">
        <v>723844</v>
      </c>
      <c r="F159" s="35">
        <v>0.068</v>
      </c>
    </row>
    <row r="160" spans="1:6" ht="15" customHeight="1">
      <c r="A160" s="27" t="s">
        <v>766</v>
      </c>
      <c r="B160" s="38" t="s">
        <v>1326</v>
      </c>
      <c r="C160" s="32" t="s">
        <v>1329</v>
      </c>
      <c r="D160" s="33">
        <v>2536193500</v>
      </c>
      <c r="E160" s="33">
        <v>2661269</v>
      </c>
      <c r="F160" s="35">
        <v>0.105</v>
      </c>
    </row>
    <row r="161" spans="1:6" ht="15" customHeight="1">
      <c r="A161" s="27" t="s">
        <v>766</v>
      </c>
      <c r="B161" s="38" t="s">
        <v>1296</v>
      </c>
      <c r="C161" s="32" t="s">
        <v>1330</v>
      </c>
      <c r="D161" s="33">
        <v>0</v>
      </c>
      <c r="E161" s="33">
        <v>0</v>
      </c>
      <c r="F161" s="35">
        <v>0</v>
      </c>
    </row>
    <row r="162" spans="1:6" ht="15" customHeight="1">
      <c r="A162" s="27" t="s">
        <v>766</v>
      </c>
      <c r="B162" s="38" t="s">
        <v>1296</v>
      </c>
      <c r="C162" s="32" t="s">
        <v>1331</v>
      </c>
      <c r="D162" s="33">
        <v>0</v>
      </c>
      <c r="E162" s="33">
        <v>0</v>
      </c>
      <c r="F162" s="35">
        <v>0</v>
      </c>
    </row>
    <row r="163" spans="1:6" ht="15" customHeight="1">
      <c r="A163" s="27" t="s">
        <v>766</v>
      </c>
      <c r="B163" s="38" t="s">
        <v>1281</v>
      </c>
      <c r="C163" s="32" t="s">
        <v>1327</v>
      </c>
      <c r="D163" s="33">
        <v>357218400</v>
      </c>
      <c r="E163" s="33">
        <v>524000</v>
      </c>
      <c r="F163" s="35">
        <v>0.147</v>
      </c>
    </row>
    <row r="164" spans="1:6" ht="15" customHeight="1">
      <c r="A164" s="27" t="s">
        <v>766</v>
      </c>
      <c r="B164" s="38" t="s">
        <v>1282</v>
      </c>
      <c r="C164" s="32" t="s">
        <v>1330</v>
      </c>
      <c r="D164" s="33">
        <v>169287400</v>
      </c>
      <c r="E164" s="33">
        <v>295000</v>
      </c>
      <c r="F164" s="35">
        <v>0.175</v>
      </c>
    </row>
    <row r="165" spans="1:6" ht="15" customHeight="1">
      <c r="A165" s="27" t="s">
        <v>766</v>
      </c>
      <c r="B165" s="38" t="s">
        <v>1283</v>
      </c>
      <c r="C165" s="32" t="s">
        <v>1327</v>
      </c>
      <c r="D165" s="33">
        <v>4647624500</v>
      </c>
      <c r="E165" s="33">
        <v>1787182</v>
      </c>
      <c r="F165" s="35">
        <v>0.039</v>
      </c>
    </row>
    <row r="166" spans="1:6" ht="15" customHeight="1">
      <c r="A166" s="27" t="s">
        <v>766</v>
      </c>
      <c r="B166" s="38" t="s">
        <v>1283</v>
      </c>
      <c r="C166" s="32" t="s">
        <v>1328</v>
      </c>
      <c r="D166" s="33">
        <v>3856721600</v>
      </c>
      <c r="E166" s="33">
        <v>1143042</v>
      </c>
      <c r="F166" s="35">
        <v>0.030000000000000002</v>
      </c>
    </row>
    <row r="167" spans="1:6" ht="15" customHeight="1">
      <c r="A167" s="27" t="s">
        <v>766</v>
      </c>
      <c r="B167" s="38" t="s">
        <v>1332</v>
      </c>
      <c r="C167" s="32" t="s">
        <v>1327</v>
      </c>
      <c r="D167" s="33">
        <v>3433633039</v>
      </c>
      <c r="E167" s="33">
        <v>2241550</v>
      </c>
      <c r="F167" s="35">
        <v>0.066</v>
      </c>
    </row>
    <row r="168" spans="1:6" ht="15" customHeight="1">
      <c r="A168" s="27" t="s">
        <v>766</v>
      </c>
      <c r="B168" s="38" t="s">
        <v>1372</v>
      </c>
      <c r="C168" s="32" t="s">
        <v>1338</v>
      </c>
      <c r="D168" s="33">
        <v>0</v>
      </c>
      <c r="E168" s="33">
        <v>0</v>
      </c>
      <c r="F168" s="35">
        <v>0</v>
      </c>
    </row>
    <row r="169" spans="1:6" ht="15" customHeight="1">
      <c r="A169" s="27" t="s">
        <v>766</v>
      </c>
      <c r="B169" s="38" t="s">
        <v>1284</v>
      </c>
      <c r="C169" s="32" t="s">
        <v>1333</v>
      </c>
      <c r="D169" s="33">
        <v>521317200</v>
      </c>
      <c r="E169" s="33">
        <v>1571569.5</v>
      </c>
      <c r="F169" s="35">
        <v>0.302</v>
      </c>
    </row>
    <row r="170" spans="1:6" ht="15" customHeight="1">
      <c r="A170" s="27" t="s">
        <v>766</v>
      </c>
      <c r="B170" s="38" t="s">
        <v>1284</v>
      </c>
      <c r="C170" s="32" t="s">
        <v>1334</v>
      </c>
      <c r="D170" s="33">
        <v>3345359200</v>
      </c>
      <c r="E170" s="33">
        <v>1279000</v>
      </c>
      <c r="F170" s="35">
        <v>0.038</v>
      </c>
    </row>
    <row r="171" spans="1:6" ht="15" customHeight="1">
      <c r="A171" s="27" t="s">
        <v>766</v>
      </c>
      <c r="B171" s="38" t="s">
        <v>1284</v>
      </c>
      <c r="C171" s="32" t="s">
        <v>1335</v>
      </c>
      <c r="D171" s="33">
        <v>3134098000</v>
      </c>
      <c r="E171" s="33">
        <v>2131130</v>
      </c>
      <c r="F171" s="35">
        <v>0.068</v>
      </c>
    </row>
    <row r="172" spans="1:6" ht="15" customHeight="1">
      <c r="A172" s="48" t="s">
        <v>766</v>
      </c>
      <c r="B172" s="38" t="s">
        <v>1284</v>
      </c>
      <c r="C172" s="32" t="s">
        <v>1336</v>
      </c>
      <c r="D172" s="33">
        <v>1595759600</v>
      </c>
      <c r="E172" s="33">
        <v>1051935</v>
      </c>
      <c r="F172" s="35">
        <v>0.066</v>
      </c>
    </row>
    <row r="173" spans="1:6" ht="15" customHeight="1">
      <c r="A173" s="48" t="s">
        <v>766</v>
      </c>
      <c r="B173" s="39" t="s">
        <v>1284</v>
      </c>
      <c r="C173" s="32" t="s">
        <v>1373</v>
      </c>
      <c r="D173" s="33">
        <v>1262062600</v>
      </c>
      <c r="E173" s="33">
        <v>862577</v>
      </c>
      <c r="F173" s="35">
        <v>0.069</v>
      </c>
    </row>
    <row r="174" spans="1:6" ht="15" customHeight="1">
      <c r="A174" s="48" t="s">
        <v>766</v>
      </c>
      <c r="B174" s="39" t="s">
        <v>1337</v>
      </c>
      <c r="C174" s="32" t="s">
        <v>1338</v>
      </c>
      <c r="D174" s="33">
        <v>243231600</v>
      </c>
      <c r="E174" s="33">
        <v>171500</v>
      </c>
      <c r="F174" s="35">
        <v>0.07100000000000001</v>
      </c>
    </row>
    <row r="175" spans="1:6" ht="15" customHeight="1">
      <c r="A175" s="48" t="s">
        <v>766</v>
      </c>
      <c r="B175" s="39" t="s">
        <v>1339</v>
      </c>
      <c r="C175" s="32" t="s">
        <v>1327</v>
      </c>
      <c r="D175" s="33">
        <v>5673533100</v>
      </c>
      <c r="E175" s="33">
        <v>2053920</v>
      </c>
      <c r="F175" s="35">
        <v>0.037</v>
      </c>
    </row>
    <row r="176" spans="1:6" ht="15" customHeight="1">
      <c r="A176" s="48" t="s">
        <v>766</v>
      </c>
      <c r="B176" s="39" t="s">
        <v>1339</v>
      </c>
      <c r="C176" s="32" t="s">
        <v>1328</v>
      </c>
      <c r="D176" s="33">
        <v>3765056300</v>
      </c>
      <c r="E176" s="33">
        <v>1350000</v>
      </c>
      <c r="F176" s="35">
        <v>0.036000000000000004</v>
      </c>
    </row>
    <row r="177" spans="1:6" ht="15" customHeight="1">
      <c r="A177" s="27" t="s">
        <v>766</v>
      </c>
      <c r="B177" s="39" t="s">
        <v>1285</v>
      </c>
      <c r="C177" s="32" t="s">
        <v>1327</v>
      </c>
      <c r="D177" s="33">
        <v>2059675300</v>
      </c>
      <c r="E177" s="33">
        <v>938702</v>
      </c>
      <c r="F177" s="35">
        <v>0.046</v>
      </c>
    </row>
    <row r="178" spans="1:6" ht="15" customHeight="1">
      <c r="A178" s="27" t="s">
        <v>766</v>
      </c>
      <c r="B178" s="39" t="s">
        <v>1286</v>
      </c>
      <c r="C178" s="32" t="s">
        <v>1327</v>
      </c>
      <c r="D178" s="33">
        <v>3019738600</v>
      </c>
      <c r="E178" s="33">
        <v>1236010</v>
      </c>
      <c r="F178" s="35">
        <v>0.041</v>
      </c>
    </row>
    <row r="179" spans="1:6" ht="15" customHeight="1">
      <c r="A179" s="27" t="s">
        <v>766</v>
      </c>
      <c r="B179" s="39" t="s">
        <v>1286</v>
      </c>
      <c r="C179" s="32" t="s">
        <v>1328</v>
      </c>
      <c r="D179" s="33">
        <v>1984404300</v>
      </c>
      <c r="E179" s="33">
        <v>1110658</v>
      </c>
      <c r="F179" s="35">
        <v>0.056</v>
      </c>
    </row>
    <row r="180" spans="1:6" ht="15" customHeight="1">
      <c r="A180" s="27" t="s">
        <v>766</v>
      </c>
      <c r="B180" s="39" t="s">
        <v>1286</v>
      </c>
      <c r="C180" s="32" t="s">
        <v>1374</v>
      </c>
      <c r="D180" s="33">
        <v>2345990170</v>
      </c>
      <c r="E180" s="33">
        <v>1661800</v>
      </c>
      <c r="F180" s="35">
        <v>0.07100000000000001</v>
      </c>
    </row>
    <row r="181" spans="1:6" ht="15" customHeight="1">
      <c r="A181" s="27" t="s">
        <v>766</v>
      </c>
      <c r="B181" s="39" t="s">
        <v>1375</v>
      </c>
      <c r="C181" s="32" t="s">
        <v>1329</v>
      </c>
      <c r="D181" s="33">
        <v>0</v>
      </c>
      <c r="E181" s="33">
        <v>0</v>
      </c>
      <c r="F181" s="35">
        <v>0</v>
      </c>
    </row>
    <row r="182" spans="1:6" ht="15" customHeight="1">
      <c r="A182" s="27" t="s">
        <v>766</v>
      </c>
      <c r="B182" s="39" t="s">
        <v>1341</v>
      </c>
      <c r="C182" s="32" t="s">
        <v>1327</v>
      </c>
      <c r="D182" s="33">
        <v>1923540660</v>
      </c>
      <c r="E182" s="33">
        <v>2433070</v>
      </c>
      <c r="F182" s="35">
        <v>0.127</v>
      </c>
    </row>
    <row r="183" spans="1:6" ht="15" customHeight="1">
      <c r="A183" s="27" t="s">
        <v>766</v>
      </c>
      <c r="B183" s="39" t="s">
        <v>1287</v>
      </c>
      <c r="C183" s="32" t="s">
        <v>1327</v>
      </c>
      <c r="D183" s="33">
        <v>4081941500</v>
      </c>
      <c r="E183" s="33">
        <v>3200556</v>
      </c>
      <c r="F183" s="35">
        <v>0.079</v>
      </c>
    </row>
    <row r="184" spans="1:6" ht="15" customHeight="1">
      <c r="A184" s="27" t="s">
        <v>766</v>
      </c>
      <c r="B184" s="39" t="s">
        <v>1287</v>
      </c>
      <c r="C184" s="32" t="s">
        <v>1328</v>
      </c>
      <c r="D184" s="33">
        <v>1609806700</v>
      </c>
      <c r="E184" s="33">
        <v>752162</v>
      </c>
      <c r="F184" s="35">
        <v>0.047</v>
      </c>
    </row>
    <row r="185" spans="1:6" ht="15" customHeight="1">
      <c r="A185" s="27" t="s">
        <v>766</v>
      </c>
      <c r="B185" s="39" t="s">
        <v>949</v>
      </c>
      <c r="C185" s="32" t="s">
        <v>1327</v>
      </c>
      <c r="D185" s="33">
        <v>5317195520</v>
      </c>
      <c r="E185" s="33">
        <v>2034453</v>
      </c>
      <c r="F185" s="35">
        <v>0.039</v>
      </c>
    </row>
    <row r="186" spans="1:6" ht="15" customHeight="1">
      <c r="A186" s="27" t="s">
        <v>766</v>
      </c>
      <c r="B186" s="39" t="s">
        <v>949</v>
      </c>
      <c r="C186" s="32" t="s">
        <v>1328</v>
      </c>
      <c r="D186" s="33">
        <v>2459798127</v>
      </c>
      <c r="E186" s="33">
        <v>1647245</v>
      </c>
      <c r="F186" s="35">
        <v>0.067</v>
      </c>
    </row>
    <row r="187" spans="1:6" ht="15" customHeight="1">
      <c r="A187" s="27" t="s">
        <v>766</v>
      </c>
      <c r="B187" s="31" t="s">
        <v>1288</v>
      </c>
      <c r="C187" s="32" t="s">
        <v>1330</v>
      </c>
      <c r="D187" s="33">
        <v>144514900</v>
      </c>
      <c r="E187" s="33">
        <v>131508.56</v>
      </c>
      <c r="F187" s="35">
        <v>0.091</v>
      </c>
    </row>
    <row r="188" spans="1:6" ht="15" customHeight="1">
      <c r="A188" s="27" t="s">
        <v>766</v>
      </c>
      <c r="B188" s="31" t="s">
        <v>1288</v>
      </c>
      <c r="C188" s="32" t="s">
        <v>1331</v>
      </c>
      <c r="D188" s="33">
        <v>110495400</v>
      </c>
      <c r="E188" s="33">
        <v>100550.81</v>
      </c>
      <c r="F188" s="35">
        <v>0.091</v>
      </c>
    </row>
    <row r="189" spans="1:6" ht="15" customHeight="1">
      <c r="A189" s="27" t="s">
        <v>766</v>
      </c>
      <c r="B189" s="31" t="s">
        <v>1288</v>
      </c>
      <c r="C189" s="32" t="s">
        <v>1342</v>
      </c>
      <c r="D189" s="33">
        <v>42196700</v>
      </c>
      <c r="E189" s="33">
        <v>38399</v>
      </c>
      <c r="F189" s="35">
        <v>0.091</v>
      </c>
    </row>
    <row r="190" spans="1:6" ht="15" customHeight="1">
      <c r="A190" s="27" t="s">
        <v>766</v>
      </c>
      <c r="B190" s="31" t="s">
        <v>1288</v>
      </c>
      <c r="C190" s="32" t="s">
        <v>1343</v>
      </c>
      <c r="D190" s="33">
        <v>6621100</v>
      </c>
      <c r="E190" s="33">
        <v>6025.2</v>
      </c>
      <c r="F190" s="35">
        <v>0.091</v>
      </c>
    </row>
    <row r="191" spans="1:6" ht="15" customHeight="1">
      <c r="A191" s="27" t="s">
        <v>766</v>
      </c>
      <c r="B191" s="31" t="s">
        <v>1288</v>
      </c>
      <c r="C191" s="32" t="s">
        <v>1344</v>
      </c>
      <c r="D191" s="33">
        <v>247148900</v>
      </c>
      <c r="E191" s="33">
        <v>224905.5</v>
      </c>
      <c r="F191" s="35">
        <v>0.091</v>
      </c>
    </row>
    <row r="192" spans="1:6" ht="15" customHeight="1">
      <c r="A192" s="27" t="s">
        <v>766</v>
      </c>
      <c r="B192" s="31" t="s">
        <v>1288</v>
      </c>
      <c r="C192" s="32" t="s">
        <v>1345</v>
      </c>
      <c r="D192" s="33">
        <v>61720700</v>
      </c>
      <c r="E192" s="33">
        <v>79619.7</v>
      </c>
      <c r="F192" s="35">
        <v>0.129</v>
      </c>
    </row>
    <row r="193" spans="1:6" ht="15" customHeight="1">
      <c r="A193" s="27" t="s">
        <v>766</v>
      </c>
      <c r="B193" s="31" t="s">
        <v>1346</v>
      </c>
      <c r="C193" s="32" t="s">
        <v>1338</v>
      </c>
      <c r="D193" s="33">
        <v>74027800</v>
      </c>
      <c r="E193" s="33">
        <v>55520.85</v>
      </c>
      <c r="F193" s="35">
        <v>0.075</v>
      </c>
    </row>
    <row r="194" spans="1:6" ht="15" customHeight="1">
      <c r="A194" s="27" t="s">
        <v>766</v>
      </c>
      <c r="B194" s="31" t="s">
        <v>1346</v>
      </c>
      <c r="C194" s="32" t="s">
        <v>1347</v>
      </c>
      <c r="D194" s="33">
        <v>27806100</v>
      </c>
      <c r="E194" s="33">
        <v>10566.32</v>
      </c>
      <c r="F194" s="35">
        <v>0.038</v>
      </c>
    </row>
    <row r="195" spans="1:6" ht="15" customHeight="1">
      <c r="A195" s="27" t="s">
        <v>766</v>
      </c>
      <c r="B195" s="31" t="s">
        <v>1346</v>
      </c>
      <c r="C195" s="32" t="s">
        <v>1348</v>
      </c>
      <c r="D195" s="33">
        <v>61919500</v>
      </c>
      <c r="E195" s="33">
        <v>16718.27</v>
      </c>
      <c r="F195" s="35">
        <v>0.027</v>
      </c>
    </row>
    <row r="196" spans="1:6" ht="15" customHeight="1">
      <c r="A196" s="27" t="s">
        <v>766</v>
      </c>
      <c r="B196" s="31" t="s">
        <v>1349</v>
      </c>
      <c r="C196" s="32" t="s">
        <v>1327</v>
      </c>
      <c r="D196" s="33">
        <v>2938185500</v>
      </c>
      <c r="E196" s="33">
        <v>1325684</v>
      </c>
      <c r="F196" s="35">
        <v>0.046</v>
      </c>
    </row>
    <row r="197" spans="1:6" ht="15" customHeight="1">
      <c r="A197" s="27" t="s">
        <v>766</v>
      </c>
      <c r="B197" s="31" t="s">
        <v>1349</v>
      </c>
      <c r="C197" s="32" t="s">
        <v>1328</v>
      </c>
      <c r="D197" s="33">
        <v>1861536300</v>
      </c>
      <c r="E197" s="33">
        <v>1061700</v>
      </c>
      <c r="F197" s="35">
        <v>0.058</v>
      </c>
    </row>
    <row r="198" spans="1:6" ht="15" customHeight="1">
      <c r="A198" s="27" t="s">
        <v>766</v>
      </c>
      <c r="B198" s="31" t="s">
        <v>1289</v>
      </c>
      <c r="C198" s="32" t="s">
        <v>1327</v>
      </c>
      <c r="D198" s="33">
        <v>876278200</v>
      </c>
      <c r="E198" s="33">
        <v>916500</v>
      </c>
      <c r="F198" s="35">
        <v>0.105</v>
      </c>
    </row>
    <row r="199" spans="1:6" ht="15" customHeight="1">
      <c r="A199" s="27" t="s">
        <v>766</v>
      </c>
      <c r="B199" s="31" t="s">
        <v>1289</v>
      </c>
      <c r="C199" s="32" t="s">
        <v>1328</v>
      </c>
      <c r="D199" s="33">
        <v>2447946000</v>
      </c>
      <c r="E199" s="33">
        <v>2056000</v>
      </c>
      <c r="F199" s="35">
        <v>0.084</v>
      </c>
    </row>
    <row r="200" spans="1:6" ht="15" customHeight="1">
      <c r="A200" s="27" t="s">
        <v>766</v>
      </c>
      <c r="B200" s="31" t="s">
        <v>1289</v>
      </c>
      <c r="C200" s="32" t="s">
        <v>1340</v>
      </c>
      <c r="D200" s="33">
        <v>2900264800</v>
      </c>
      <c r="E200" s="33">
        <v>1812500</v>
      </c>
      <c r="F200" s="35">
        <v>0.063</v>
      </c>
    </row>
    <row r="201" spans="1:6" ht="15" customHeight="1">
      <c r="A201" s="27" t="s">
        <v>872</v>
      </c>
      <c r="B201" s="31" t="s">
        <v>1357</v>
      </c>
      <c r="C201" s="32" t="s">
        <v>1258</v>
      </c>
      <c r="D201" s="33">
        <v>2404268100</v>
      </c>
      <c r="E201" s="33">
        <v>2249746</v>
      </c>
      <c r="F201" s="35">
        <v>0.094</v>
      </c>
    </row>
    <row r="202" spans="1:6" ht="15" customHeight="1">
      <c r="A202" s="27" t="s">
        <v>872</v>
      </c>
      <c r="B202" s="31" t="s">
        <v>1357</v>
      </c>
      <c r="C202" s="32" t="s">
        <v>1261</v>
      </c>
      <c r="D202" s="33">
        <v>1455703400</v>
      </c>
      <c r="E202" s="33">
        <v>1572717</v>
      </c>
      <c r="F202" s="35">
        <v>0.109</v>
      </c>
    </row>
    <row r="203" spans="1:6" ht="15" customHeight="1">
      <c r="A203" s="27" t="s">
        <v>872</v>
      </c>
      <c r="B203" s="31" t="s">
        <v>1350</v>
      </c>
      <c r="C203" s="32" t="s">
        <v>1257</v>
      </c>
      <c r="D203" s="33">
        <v>1558610800</v>
      </c>
      <c r="E203" s="33">
        <v>606721</v>
      </c>
      <c r="F203" s="35">
        <v>0.039</v>
      </c>
    </row>
    <row r="204" spans="1:6" ht="15" customHeight="1">
      <c r="A204" s="27" t="s">
        <v>872</v>
      </c>
      <c r="B204" s="31" t="s">
        <v>1350</v>
      </c>
      <c r="C204" s="32" t="s">
        <v>1258</v>
      </c>
      <c r="D204" s="33">
        <v>1580789200</v>
      </c>
      <c r="E204" s="33">
        <v>846450</v>
      </c>
      <c r="F204" s="35">
        <v>0.054</v>
      </c>
    </row>
    <row r="205" spans="1:6" ht="15" customHeight="1">
      <c r="A205" s="27" t="s">
        <v>872</v>
      </c>
      <c r="B205" s="31" t="s">
        <v>1350</v>
      </c>
      <c r="C205" s="32" t="s">
        <v>1261</v>
      </c>
      <c r="D205" s="33">
        <v>1386804300</v>
      </c>
      <c r="E205" s="33">
        <v>627366</v>
      </c>
      <c r="F205" s="35">
        <v>0.046</v>
      </c>
    </row>
    <row r="206" spans="1:6" ht="15" customHeight="1">
      <c r="A206" s="27" t="s">
        <v>872</v>
      </c>
      <c r="B206" s="31" t="s">
        <v>1351</v>
      </c>
      <c r="C206" s="32" t="s">
        <v>1257</v>
      </c>
      <c r="D206" s="33">
        <v>1568156747</v>
      </c>
      <c r="E206" s="33">
        <v>1505430</v>
      </c>
      <c r="F206" s="35">
        <v>0.096</v>
      </c>
    </row>
    <row r="207" spans="1:6" ht="15" customHeight="1">
      <c r="A207" s="27" t="s">
        <v>872</v>
      </c>
      <c r="B207" s="31" t="s">
        <v>1351</v>
      </c>
      <c r="C207" s="32" t="s">
        <v>1258</v>
      </c>
      <c r="D207" s="33">
        <v>655244294</v>
      </c>
      <c r="E207" s="33">
        <v>622482</v>
      </c>
      <c r="F207" s="35">
        <v>0.095</v>
      </c>
    </row>
    <row r="208" spans="1:6" ht="15" customHeight="1">
      <c r="A208" s="27" t="s">
        <v>872</v>
      </c>
      <c r="B208" s="31" t="s">
        <v>1351</v>
      </c>
      <c r="C208" s="32" t="s">
        <v>1261</v>
      </c>
      <c r="D208" s="33">
        <v>716500209</v>
      </c>
      <c r="E208" s="33">
        <v>609025</v>
      </c>
      <c r="F208" s="35">
        <v>0.085</v>
      </c>
    </row>
    <row r="209" spans="1:6" ht="15" customHeight="1">
      <c r="A209" s="27" t="s">
        <v>872</v>
      </c>
      <c r="B209" s="31" t="s">
        <v>1351</v>
      </c>
      <c r="C209" s="32" t="s">
        <v>1262</v>
      </c>
      <c r="D209" s="33">
        <v>818093238</v>
      </c>
      <c r="E209" s="33">
        <v>572665</v>
      </c>
      <c r="F209" s="35">
        <v>0.07</v>
      </c>
    </row>
    <row r="210" spans="1:6" ht="15" customHeight="1">
      <c r="A210" s="27" t="s">
        <v>872</v>
      </c>
      <c r="B210" s="31" t="s">
        <v>1351</v>
      </c>
      <c r="C210" s="32" t="s">
        <v>1263</v>
      </c>
      <c r="D210" s="33">
        <v>864775996</v>
      </c>
      <c r="E210" s="33">
        <v>1279868</v>
      </c>
      <c r="F210" s="35">
        <v>0.148</v>
      </c>
    </row>
    <row r="211" spans="1:6" ht="15" customHeight="1">
      <c r="A211" s="27" t="s">
        <v>872</v>
      </c>
      <c r="B211" s="31" t="s">
        <v>1351</v>
      </c>
      <c r="C211" s="32" t="s">
        <v>1264</v>
      </c>
      <c r="D211" s="33">
        <v>2685234215</v>
      </c>
      <c r="E211" s="33">
        <v>939831</v>
      </c>
      <c r="F211" s="35">
        <v>0.035</v>
      </c>
    </row>
    <row r="212" spans="1:6" ht="15" customHeight="1">
      <c r="A212" s="27" t="s">
        <v>872</v>
      </c>
      <c r="B212" s="31" t="s">
        <v>1351</v>
      </c>
      <c r="C212" s="32" t="s">
        <v>1278</v>
      </c>
      <c r="D212" s="33">
        <v>13351700</v>
      </c>
      <c r="E212" s="33">
        <v>18158</v>
      </c>
      <c r="F212" s="35">
        <v>0.136</v>
      </c>
    </row>
    <row r="213" spans="1:6" ht="15" customHeight="1">
      <c r="A213" s="27" t="s">
        <v>872</v>
      </c>
      <c r="B213" s="31" t="s">
        <v>1351</v>
      </c>
      <c r="C213" s="32" t="s">
        <v>1279</v>
      </c>
      <c r="D213" s="33">
        <v>0</v>
      </c>
      <c r="E213" s="33">
        <v>0</v>
      </c>
      <c r="F213" s="35">
        <v>0</v>
      </c>
    </row>
    <row r="214" spans="1:6" ht="15" customHeight="1">
      <c r="A214" s="27" t="s">
        <v>872</v>
      </c>
      <c r="B214" s="31" t="s">
        <v>1352</v>
      </c>
      <c r="C214" s="32" t="s">
        <v>1277</v>
      </c>
      <c r="D214" s="33">
        <v>2867691680</v>
      </c>
      <c r="E214" s="33">
        <v>2775740</v>
      </c>
      <c r="F214" s="35">
        <v>0.097</v>
      </c>
    </row>
    <row r="215" spans="1:6" ht="15" customHeight="1">
      <c r="A215" s="27" t="s">
        <v>872</v>
      </c>
      <c r="B215" s="31" t="s">
        <v>1353</v>
      </c>
      <c r="C215" s="32" t="s">
        <v>1277</v>
      </c>
      <c r="D215" s="33">
        <v>449431200</v>
      </c>
      <c r="E215" s="33">
        <v>576000</v>
      </c>
      <c r="F215" s="35">
        <v>0.129</v>
      </c>
    </row>
    <row r="216" spans="1:6" ht="15" customHeight="1">
      <c r="A216" s="27" t="s">
        <v>872</v>
      </c>
      <c r="B216" s="31" t="s">
        <v>1376</v>
      </c>
      <c r="C216" s="32" t="s">
        <v>1277</v>
      </c>
      <c r="D216" s="33">
        <v>2155463500</v>
      </c>
      <c r="E216" s="33">
        <v>2133908</v>
      </c>
      <c r="F216" s="35">
        <v>0.099</v>
      </c>
    </row>
    <row r="217" spans="1:6" ht="15" customHeight="1">
      <c r="A217" s="27" t="s">
        <v>872</v>
      </c>
      <c r="B217" s="31" t="s">
        <v>1354</v>
      </c>
      <c r="C217" s="32" t="s">
        <v>1277</v>
      </c>
      <c r="D217" s="33">
        <v>837693400</v>
      </c>
      <c r="E217" s="33">
        <v>1341882</v>
      </c>
      <c r="F217" s="35">
        <v>0.161</v>
      </c>
    </row>
    <row r="218" spans="1:6" ht="15" customHeight="1">
      <c r="A218" s="27" t="s">
        <v>872</v>
      </c>
      <c r="B218" s="31" t="s">
        <v>1355</v>
      </c>
      <c r="C218" s="32" t="s">
        <v>1295</v>
      </c>
      <c r="D218" s="33">
        <v>61376300</v>
      </c>
      <c r="E218" s="33">
        <v>12500</v>
      </c>
      <c r="F218" s="35">
        <v>0.021</v>
      </c>
    </row>
    <row r="219" spans="1:6" ht="15" customHeight="1">
      <c r="A219" s="27" t="s">
        <v>872</v>
      </c>
      <c r="B219" s="31" t="s">
        <v>1356</v>
      </c>
      <c r="C219" s="32" t="s">
        <v>1290</v>
      </c>
      <c r="D219" s="33">
        <v>84723100</v>
      </c>
      <c r="E219" s="33">
        <v>130473</v>
      </c>
      <c r="F219" s="35">
        <v>0.154</v>
      </c>
    </row>
    <row r="220" spans="1:6" ht="15" customHeight="1">
      <c r="A220" s="27" t="s">
        <v>872</v>
      </c>
      <c r="B220" s="31" t="s">
        <v>1357</v>
      </c>
      <c r="C220" s="32" t="s">
        <v>1290</v>
      </c>
      <c r="D220" s="33">
        <v>388050700</v>
      </c>
      <c r="E220" s="33">
        <v>194025</v>
      </c>
      <c r="F220" s="35">
        <v>0.05</v>
      </c>
    </row>
    <row r="221" spans="1:6" ht="15" customHeight="1">
      <c r="A221" s="27" t="s">
        <v>872</v>
      </c>
      <c r="B221" s="31" t="s">
        <v>1357</v>
      </c>
      <c r="C221" s="32" t="s">
        <v>1291</v>
      </c>
      <c r="D221" s="33">
        <v>77050400</v>
      </c>
      <c r="E221" s="33">
        <v>30820</v>
      </c>
      <c r="F221" s="35">
        <v>0.04</v>
      </c>
    </row>
    <row r="222" spans="1:6" ht="15" customHeight="1">
      <c r="A222" s="27" t="s">
        <v>872</v>
      </c>
      <c r="B222" s="31" t="s">
        <v>1357</v>
      </c>
      <c r="C222" s="32" t="s">
        <v>1292</v>
      </c>
      <c r="D222" s="33">
        <v>77912900</v>
      </c>
      <c r="E222" s="33">
        <v>23373</v>
      </c>
      <c r="F222" s="35">
        <v>0.03</v>
      </c>
    </row>
    <row r="223" spans="1:6" ht="15" customHeight="1">
      <c r="A223" s="27" t="s">
        <v>872</v>
      </c>
      <c r="B223" s="31" t="s">
        <v>1358</v>
      </c>
      <c r="C223" s="32" t="s">
        <v>1290</v>
      </c>
      <c r="D223" s="33">
        <v>605565100</v>
      </c>
      <c r="E223" s="33">
        <v>635843</v>
      </c>
      <c r="F223" s="35">
        <v>0.105</v>
      </c>
    </row>
    <row r="224" spans="1:6" ht="15" customHeight="1">
      <c r="A224" s="27" t="s">
        <v>872</v>
      </c>
      <c r="B224" s="31" t="s">
        <v>1359</v>
      </c>
      <c r="C224" s="32" t="s">
        <v>1290</v>
      </c>
      <c r="D224" s="33">
        <v>20413500</v>
      </c>
      <c r="E224" s="33">
        <v>22454</v>
      </c>
      <c r="F224" s="35">
        <v>0.11</v>
      </c>
    </row>
    <row r="225" spans="1:6" ht="15" customHeight="1">
      <c r="A225" s="27" t="s">
        <v>872</v>
      </c>
      <c r="B225" s="31" t="s">
        <v>1359</v>
      </c>
      <c r="C225" s="32" t="s">
        <v>1291</v>
      </c>
      <c r="D225" s="33">
        <v>10114000</v>
      </c>
      <c r="E225" s="33">
        <v>8091</v>
      </c>
      <c r="F225" s="35">
        <v>0.08</v>
      </c>
    </row>
    <row r="226" spans="1:6" ht="15" customHeight="1">
      <c r="A226" s="27" t="s">
        <v>872</v>
      </c>
      <c r="B226" s="31" t="s">
        <v>1359</v>
      </c>
      <c r="C226" s="32" t="s">
        <v>1292</v>
      </c>
      <c r="D226" s="33">
        <v>27056300</v>
      </c>
      <c r="E226" s="33">
        <v>3787</v>
      </c>
      <c r="F226" s="35">
        <v>0.014</v>
      </c>
    </row>
    <row r="227" spans="1:6" ht="15" customHeight="1">
      <c r="A227" s="27" t="s">
        <v>949</v>
      </c>
      <c r="B227" s="31" t="s">
        <v>1423</v>
      </c>
      <c r="C227" s="32" t="s">
        <v>1257</v>
      </c>
      <c r="D227" s="33">
        <v>5561390200</v>
      </c>
      <c r="E227" s="33">
        <v>2614000</v>
      </c>
      <c r="F227" s="35">
        <v>0.048</v>
      </c>
    </row>
    <row r="228" spans="1:6" ht="15" customHeight="1">
      <c r="A228" s="27" t="s">
        <v>949</v>
      </c>
      <c r="B228" s="31" t="s">
        <v>1423</v>
      </c>
      <c r="C228" s="32" t="s">
        <v>1258</v>
      </c>
      <c r="D228" s="33">
        <v>3054251600</v>
      </c>
      <c r="E228" s="33">
        <v>2114000</v>
      </c>
      <c r="F228" s="35">
        <v>0.07</v>
      </c>
    </row>
    <row r="229" spans="1:6" ht="15" customHeight="1">
      <c r="A229" s="27" t="s">
        <v>949</v>
      </c>
      <c r="B229" s="31" t="s">
        <v>1423</v>
      </c>
      <c r="C229" s="32" t="s">
        <v>1261</v>
      </c>
      <c r="D229" s="33">
        <v>1925545600</v>
      </c>
      <c r="E229" s="33">
        <v>1504000</v>
      </c>
      <c r="F229" s="35">
        <v>0.079</v>
      </c>
    </row>
    <row r="230" spans="1:6" ht="15" customHeight="1">
      <c r="A230" s="27" t="s">
        <v>949</v>
      </c>
      <c r="B230" s="31" t="s">
        <v>1424</v>
      </c>
      <c r="C230" s="32" t="s">
        <v>1257</v>
      </c>
      <c r="D230" s="33">
        <v>12973239400</v>
      </c>
      <c r="E230" s="33">
        <v>6469535.71</v>
      </c>
      <c r="F230" s="35">
        <v>0.05</v>
      </c>
    </row>
    <row r="231" spans="1:6" ht="15" customHeight="1">
      <c r="A231" s="27" t="s">
        <v>949</v>
      </c>
      <c r="B231" s="31" t="s">
        <v>1424</v>
      </c>
      <c r="C231" s="32" t="s">
        <v>1258</v>
      </c>
      <c r="D231" s="33">
        <v>7340315100</v>
      </c>
      <c r="E231" s="33">
        <v>3622703.43</v>
      </c>
      <c r="F231" s="35">
        <v>0.05</v>
      </c>
    </row>
    <row r="232" spans="1:6" ht="15" customHeight="1">
      <c r="A232" s="27" t="s">
        <v>949</v>
      </c>
      <c r="B232" s="31" t="s">
        <v>1424</v>
      </c>
      <c r="C232" s="32" t="s">
        <v>1360</v>
      </c>
      <c r="D232" s="33">
        <v>173969300</v>
      </c>
      <c r="E232" s="33">
        <v>257400</v>
      </c>
      <c r="F232" s="35">
        <v>0.148</v>
      </c>
    </row>
    <row r="233" spans="1:6" ht="15" customHeight="1">
      <c r="A233" s="27" t="s">
        <v>949</v>
      </c>
      <c r="B233" s="31" t="s">
        <v>1424</v>
      </c>
      <c r="C233" s="32" t="s">
        <v>1311</v>
      </c>
      <c r="D233" s="33">
        <v>61812100</v>
      </c>
      <c r="E233" s="33">
        <v>28600</v>
      </c>
      <c r="F233" s="35">
        <v>0.047</v>
      </c>
    </row>
    <row r="234" spans="1:6" ht="15" customHeight="1">
      <c r="A234" s="27" t="s">
        <v>949</v>
      </c>
      <c r="B234" s="31" t="s">
        <v>1425</v>
      </c>
      <c r="C234" s="32" t="s">
        <v>1257</v>
      </c>
      <c r="D234" s="33">
        <v>0</v>
      </c>
      <c r="E234" s="33">
        <v>0</v>
      </c>
      <c r="F234" s="35">
        <v>0</v>
      </c>
    </row>
    <row r="235" spans="1:6" ht="15" customHeight="1">
      <c r="A235" s="27" t="s">
        <v>949</v>
      </c>
      <c r="B235" s="31" t="s">
        <v>1425</v>
      </c>
      <c r="C235" s="32" t="s">
        <v>1258</v>
      </c>
      <c r="D235" s="33">
        <v>2159290300</v>
      </c>
      <c r="E235" s="33">
        <v>2394201</v>
      </c>
      <c r="F235" s="35">
        <v>0.111</v>
      </c>
    </row>
    <row r="236" spans="1:6" ht="15" customHeight="1">
      <c r="A236" s="27" t="s">
        <v>949</v>
      </c>
      <c r="B236" s="31" t="s">
        <v>1425</v>
      </c>
      <c r="C236" s="32" t="s">
        <v>1261</v>
      </c>
      <c r="D236" s="33">
        <v>2500082200</v>
      </c>
      <c r="E236" s="33">
        <v>4093109.93</v>
      </c>
      <c r="F236" s="35">
        <v>0.164</v>
      </c>
    </row>
    <row r="237" spans="1:6" ht="15" customHeight="1">
      <c r="A237" s="27" t="s">
        <v>949</v>
      </c>
      <c r="B237" s="31" t="s">
        <v>1425</v>
      </c>
      <c r="C237" s="32" t="s">
        <v>1262</v>
      </c>
      <c r="D237" s="33">
        <v>2394774400</v>
      </c>
      <c r="E237" s="33">
        <v>2179261</v>
      </c>
      <c r="F237" s="35">
        <v>0.092</v>
      </c>
    </row>
    <row r="238" spans="1:6" ht="15" customHeight="1">
      <c r="A238" s="27" t="s">
        <v>949</v>
      </c>
      <c r="B238" s="31" t="s">
        <v>1426</v>
      </c>
      <c r="C238" s="32" t="s">
        <v>1257</v>
      </c>
      <c r="D238" s="33">
        <v>10889326700</v>
      </c>
      <c r="E238" s="33">
        <v>10845907</v>
      </c>
      <c r="F238" s="35">
        <v>0.1</v>
      </c>
    </row>
    <row r="239" spans="1:6" ht="15" customHeight="1">
      <c r="A239" s="27" t="s">
        <v>949</v>
      </c>
      <c r="B239" s="31" t="s">
        <v>1427</v>
      </c>
      <c r="C239" s="32" t="s">
        <v>1257</v>
      </c>
      <c r="D239" s="33">
        <v>990650198</v>
      </c>
      <c r="E239" s="33">
        <v>670469.57</v>
      </c>
      <c r="F239" s="35">
        <v>0.068</v>
      </c>
    </row>
    <row r="240" spans="1:6" ht="15" customHeight="1">
      <c r="A240" s="27" t="s">
        <v>949</v>
      </c>
      <c r="B240" s="31" t="s">
        <v>1427</v>
      </c>
      <c r="C240" s="32" t="s">
        <v>1258</v>
      </c>
      <c r="D240" s="33">
        <v>923753600</v>
      </c>
      <c r="E240" s="33">
        <v>492755</v>
      </c>
      <c r="F240" s="35">
        <v>0.054</v>
      </c>
    </row>
    <row r="241" spans="1:6" ht="15" customHeight="1">
      <c r="A241" s="27" t="s">
        <v>949</v>
      </c>
      <c r="B241" s="31" t="s">
        <v>1427</v>
      </c>
      <c r="C241" s="32" t="s">
        <v>1261</v>
      </c>
      <c r="D241" s="33">
        <v>456679300</v>
      </c>
      <c r="E241" s="33">
        <v>523000</v>
      </c>
      <c r="F241" s="35">
        <v>0.115</v>
      </c>
    </row>
    <row r="242" spans="1:6" ht="15" customHeight="1">
      <c r="A242" s="27" t="s">
        <v>949</v>
      </c>
      <c r="B242" s="31" t="s">
        <v>1428</v>
      </c>
      <c r="C242" s="32" t="s">
        <v>1257</v>
      </c>
      <c r="D242" s="33">
        <v>784264600</v>
      </c>
      <c r="E242" s="33">
        <v>2410491</v>
      </c>
      <c r="F242" s="35">
        <v>0.308</v>
      </c>
    </row>
    <row r="243" spans="1:6" ht="15" customHeight="1">
      <c r="A243" s="27" t="s">
        <v>949</v>
      </c>
      <c r="B243" s="31" t="s">
        <v>1429</v>
      </c>
      <c r="C243" s="32" t="s">
        <v>1360</v>
      </c>
      <c r="D243" s="33">
        <v>197230300</v>
      </c>
      <c r="E243" s="33">
        <v>364535</v>
      </c>
      <c r="F243" s="35">
        <v>0.185</v>
      </c>
    </row>
    <row r="244" spans="1:6" ht="15" customHeight="1">
      <c r="A244" s="27" t="s">
        <v>1015</v>
      </c>
      <c r="B244" s="31" t="s">
        <v>1494</v>
      </c>
      <c r="C244" s="32" t="s">
        <v>1430</v>
      </c>
      <c r="D244" s="33">
        <v>2737552800</v>
      </c>
      <c r="E244" s="33">
        <v>3368165</v>
      </c>
      <c r="F244" s="35">
        <v>0.124</v>
      </c>
    </row>
    <row r="245" spans="1:6" ht="15" customHeight="1">
      <c r="A245" s="27" t="s">
        <v>1048</v>
      </c>
      <c r="B245" s="31" t="s">
        <v>1431</v>
      </c>
      <c r="C245" s="32" t="s">
        <v>1257</v>
      </c>
      <c r="D245" s="33">
        <v>159641811</v>
      </c>
      <c r="E245" s="33">
        <v>221173</v>
      </c>
      <c r="F245" s="35">
        <v>0.139</v>
      </c>
    </row>
    <row r="246" spans="1:6" ht="15" customHeight="1">
      <c r="A246" s="27" t="s">
        <v>1048</v>
      </c>
      <c r="B246" s="31" t="s">
        <v>1431</v>
      </c>
      <c r="C246" s="32" t="s">
        <v>1258</v>
      </c>
      <c r="D246" s="33">
        <v>262387111</v>
      </c>
      <c r="E246" s="33">
        <v>301414</v>
      </c>
      <c r="F246" s="35">
        <v>0.115</v>
      </c>
    </row>
    <row r="247" spans="1:6" ht="15" customHeight="1">
      <c r="A247" s="27" t="s">
        <v>1048</v>
      </c>
      <c r="B247" s="31" t="s">
        <v>1431</v>
      </c>
      <c r="C247" s="32" t="s">
        <v>1261</v>
      </c>
      <c r="D247" s="33">
        <v>183805411</v>
      </c>
      <c r="E247" s="33">
        <v>324268</v>
      </c>
      <c r="F247" s="35">
        <v>0.177</v>
      </c>
    </row>
    <row r="248" spans="1:6" ht="15" customHeight="1">
      <c r="A248" s="27" t="s">
        <v>1079</v>
      </c>
      <c r="B248" s="31" t="s">
        <v>1377</v>
      </c>
      <c r="C248" s="32" t="s">
        <v>1472</v>
      </c>
      <c r="D248" s="33">
        <v>69666100</v>
      </c>
      <c r="E248" s="33">
        <v>243542.72</v>
      </c>
      <c r="F248" s="35">
        <v>0.16</v>
      </c>
    </row>
    <row r="249" spans="1:6" ht="15" customHeight="1">
      <c r="A249" s="27" t="s">
        <v>1079</v>
      </c>
      <c r="B249" s="31" t="s">
        <v>1293</v>
      </c>
      <c r="C249" s="32" t="s">
        <v>1456</v>
      </c>
      <c r="D249" s="33">
        <v>2423489000</v>
      </c>
      <c r="E249" s="33">
        <v>616197.38</v>
      </c>
      <c r="F249" s="35">
        <v>0.026000000000000002</v>
      </c>
    </row>
    <row r="250" spans="1:6" ht="15" customHeight="1">
      <c r="A250" s="27" t="s">
        <v>1079</v>
      </c>
      <c r="B250" s="31" t="s">
        <v>1495</v>
      </c>
      <c r="C250" s="32" t="s">
        <v>1460</v>
      </c>
      <c r="D250" s="33">
        <v>722386400</v>
      </c>
      <c r="E250" s="33">
        <v>520772.96</v>
      </c>
      <c r="F250" s="35">
        <v>0.073</v>
      </c>
    </row>
    <row r="251" spans="1:6" ht="15" customHeight="1">
      <c r="A251" s="27" t="s">
        <v>1079</v>
      </c>
      <c r="B251" s="31" t="s">
        <v>1495</v>
      </c>
      <c r="C251" s="32" t="s">
        <v>1461</v>
      </c>
      <c r="D251" s="33">
        <v>5843012100</v>
      </c>
      <c r="E251" s="33">
        <v>1553157</v>
      </c>
      <c r="F251" s="35">
        <v>0.027</v>
      </c>
    </row>
    <row r="252" spans="1:6" ht="15" customHeight="1">
      <c r="A252" s="27" t="s">
        <v>1079</v>
      </c>
      <c r="B252" s="31" t="s">
        <v>1495</v>
      </c>
      <c r="C252" s="32" t="s">
        <v>1464</v>
      </c>
      <c r="D252" s="33">
        <v>1432607400</v>
      </c>
      <c r="E252" s="33">
        <v>699573.57</v>
      </c>
      <c r="F252" s="35">
        <v>0.049</v>
      </c>
    </row>
    <row r="253" spans="1:6" ht="15" customHeight="1">
      <c r="A253" s="27" t="s">
        <v>1079</v>
      </c>
      <c r="B253" s="31" t="s">
        <v>1496</v>
      </c>
      <c r="C253" s="32" t="s">
        <v>1456</v>
      </c>
      <c r="D253" s="33">
        <v>7744956600</v>
      </c>
      <c r="E253" s="33">
        <v>4867322</v>
      </c>
      <c r="F253" s="35">
        <v>0.063</v>
      </c>
    </row>
    <row r="254" spans="1:6" ht="15" customHeight="1">
      <c r="A254" s="27" t="s">
        <v>1079</v>
      </c>
      <c r="B254" s="31" t="s">
        <v>1496</v>
      </c>
      <c r="C254" s="32" t="s">
        <v>1460</v>
      </c>
      <c r="D254" s="33">
        <v>2965999500</v>
      </c>
      <c r="E254" s="33">
        <v>1587763.12</v>
      </c>
      <c r="F254" s="35">
        <v>0.054</v>
      </c>
    </row>
    <row r="255" spans="1:6" ht="15" customHeight="1">
      <c r="A255" s="27" t="s">
        <v>1079</v>
      </c>
      <c r="B255" s="31" t="s">
        <v>1496</v>
      </c>
      <c r="C255" s="32" t="s">
        <v>1461</v>
      </c>
      <c r="D255" s="33">
        <v>2955339800</v>
      </c>
      <c r="E255" s="33">
        <v>2108712</v>
      </c>
      <c r="F255" s="35">
        <v>0.072</v>
      </c>
    </row>
    <row r="256" spans="1:6" ht="15" customHeight="1">
      <c r="A256" s="27" t="s">
        <v>1079</v>
      </c>
      <c r="B256" s="31" t="s">
        <v>1496</v>
      </c>
      <c r="C256" s="32" t="s">
        <v>1464</v>
      </c>
      <c r="D256" s="33">
        <v>81175800</v>
      </c>
      <c r="E256" s="33">
        <v>64352.98</v>
      </c>
      <c r="F256" s="35">
        <v>0.08</v>
      </c>
    </row>
    <row r="257" spans="1:6" ht="15" customHeight="1">
      <c r="A257" s="27" t="s">
        <v>1079</v>
      </c>
      <c r="B257" s="31" t="s">
        <v>1497</v>
      </c>
      <c r="C257" s="32" t="s">
        <v>1456</v>
      </c>
      <c r="D257" s="33">
        <v>7626948500</v>
      </c>
      <c r="E257" s="33">
        <v>4552009.05</v>
      </c>
      <c r="F257" s="35">
        <v>0.06</v>
      </c>
    </row>
    <row r="258" spans="1:6" ht="15" customHeight="1">
      <c r="A258" s="27" t="s">
        <v>1079</v>
      </c>
      <c r="B258" s="31" t="s">
        <v>1294</v>
      </c>
      <c r="C258" s="32" t="s">
        <v>1456</v>
      </c>
      <c r="D258" s="33">
        <v>2006707633</v>
      </c>
      <c r="E258" s="33">
        <v>1004900</v>
      </c>
      <c r="F258" s="35">
        <v>0.051000000000000004</v>
      </c>
    </row>
    <row r="259" spans="1:6" ht="15" customHeight="1">
      <c r="A259" s="27" t="s">
        <v>1079</v>
      </c>
      <c r="B259" s="31" t="s">
        <v>1294</v>
      </c>
      <c r="C259" s="32" t="s">
        <v>1460</v>
      </c>
      <c r="D259" s="33">
        <v>1991557470</v>
      </c>
      <c r="E259" s="33">
        <v>1015500</v>
      </c>
      <c r="F259" s="35">
        <v>0.051000000000000004</v>
      </c>
    </row>
    <row r="260" spans="1:6" ht="15" customHeight="1">
      <c r="A260" s="27" t="s">
        <v>1079</v>
      </c>
      <c r="B260" s="31" t="s">
        <v>1432</v>
      </c>
      <c r="C260" s="32" t="s">
        <v>1498</v>
      </c>
      <c r="D260" s="33">
        <v>167003100</v>
      </c>
      <c r="E260" s="33">
        <v>561130</v>
      </c>
      <c r="F260" s="35">
        <v>0.336</v>
      </c>
    </row>
    <row r="261" spans="1:6" ht="15" customHeight="1">
      <c r="A261" s="27" t="s">
        <v>1120</v>
      </c>
      <c r="B261" s="31" t="s">
        <v>1361</v>
      </c>
      <c r="C261" s="32" t="s">
        <v>1382</v>
      </c>
      <c r="D261" s="33" t="s">
        <v>1499</v>
      </c>
      <c r="E261" s="33">
        <v>113070.72</v>
      </c>
      <c r="F261" s="35" t="s">
        <v>1383</v>
      </c>
    </row>
    <row r="262" spans="1:6" ht="15" customHeight="1">
      <c r="A262" s="27" t="s">
        <v>1169</v>
      </c>
      <c r="B262" s="31" t="s">
        <v>1500</v>
      </c>
      <c r="C262" s="32" t="s">
        <v>1304</v>
      </c>
      <c r="D262" s="33">
        <v>86069500</v>
      </c>
      <c r="E262" s="33">
        <v>180745</v>
      </c>
      <c r="F262" s="35">
        <v>0.21</v>
      </c>
    </row>
    <row r="263" spans="1:6" ht="15" customHeight="1">
      <c r="A263" s="27" t="s">
        <v>1169</v>
      </c>
      <c r="B263" s="31" t="s">
        <v>1501</v>
      </c>
      <c r="C263" s="32" t="s">
        <v>1304</v>
      </c>
      <c r="D263" s="33">
        <v>22253700</v>
      </c>
      <c r="E263" s="33">
        <v>225000</v>
      </c>
      <c r="F263" s="35">
        <v>1.0119999999999998</v>
      </c>
    </row>
    <row r="264" spans="1:6" ht="15" customHeight="1">
      <c r="A264" s="27" t="s">
        <v>1169</v>
      </c>
      <c r="B264" s="31" t="s">
        <v>1501</v>
      </c>
      <c r="C264" s="32" t="s">
        <v>1305</v>
      </c>
      <c r="D264" s="33">
        <v>12565300</v>
      </c>
      <c r="E264" s="33">
        <v>250000</v>
      </c>
      <c r="F264" s="35">
        <v>1.99</v>
      </c>
    </row>
    <row r="265" spans="1:6" ht="15" customHeight="1">
      <c r="A265" s="27" t="s">
        <v>1169</v>
      </c>
      <c r="B265" s="31" t="s">
        <v>1502</v>
      </c>
      <c r="C265" s="32" t="s">
        <v>1304</v>
      </c>
      <c r="D265" s="33">
        <v>37972700</v>
      </c>
      <c r="E265" s="33">
        <v>189863.5</v>
      </c>
      <c r="F265" s="35">
        <v>0.5</v>
      </c>
    </row>
    <row r="266" spans="1:6" ht="15" customHeight="1">
      <c r="A266" s="27" t="s">
        <v>1169</v>
      </c>
      <c r="B266" s="31" t="s">
        <v>1503</v>
      </c>
      <c r="C266" s="32" t="s">
        <v>1304</v>
      </c>
      <c r="D266" s="33">
        <v>36780600</v>
      </c>
      <c r="E266" s="33">
        <v>73561.2</v>
      </c>
      <c r="F266" s="35">
        <v>0.2</v>
      </c>
    </row>
    <row r="267" spans="1:6" ht="15" customHeight="1">
      <c r="A267" s="27" t="s">
        <v>1169</v>
      </c>
      <c r="B267" s="31" t="s">
        <v>1504</v>
      </c>
      <c r="C267" s="32" t="s">
        <v>1304</v>
      </c>
      <c r="D267" s="33">
        <v>84525300</v>
      </c>
      <c r="E267" s="33">
        <v>200000</v>
      </c>
      <c r="F267" s="35">
        <v>0.237</v>
      </c>
    </row>
    <row r="268" spans="1:6" ht="15" customHeight="1">
      <c r="A268" s="27" t="s">
        <v>1169</v>
      </c>
      <c r="B268" s="31" t="s">
        <v>1505</v>
      </c>
      <c r="C268" s="32" t="s">
        <v>1304</v>
      </c>
      <c r="D268" s="33">
        <v>252019150</v>
      </c>
      <c r="E268" s="33">
        <v>400000</v>
      </c>
      <c r="F268" s="35">
        <v>0.159</v>
      </c>
    </row>
    <row r="269" spans="1:6" ht="15" customHeight="1">
      <c r="A269" s="27" t="s">
        <v>1169</v>
      </c>
      <c r="B269" s="31" t="s">
        <v>1506</v>
      </c>
      <c r="C269" s="32" t="s">
        <v>1304</v>
      </c>
      <c r="D269" s="33">
        <v>237751600</v>
      </c>
      <c r="E269" s="33">
        <v>119132.2</v>
      </c>
      <c r="F269" s="35">
        <v>0.05</v>
      </c>
    </row>
    <row r="270" spans="1:6" ht="15" customHeight="1">
      <c r="A270" s="27" t="s">
        <v>1169</v>
      </c>
      <c r="B270" s="31" t="s">
        <v>1506</v>
      </c>
      <c r="C270" s="32" t="s">
        <v>1305</v>
      </c>
      <c r="D270" s="33">
        <v>54441200</v>
      </c>
      <c r="E270" s="33">
        <v>27146</v>
      </c>
      <c r="F270" s="35">
        <v>0.05</v>
      </c>
    </row>
    <row r="271" spans="1:6" ht="15" customHeight="1">
      <c r="A271" s="27" t="s">
        <v>1169</v>
      </c>
      <c r="B271" s="31" t="s">
        <v>1506</v>
      </c>
      <c r="C271" s="32" t="s">
        <v>1384</v>
      </c>
      <c r="D271" s="33">
        <v>327639600</v>
      </c>
      <c r="E271" s="33">
        <v>131555.84</v>
      </c>
      <c r="F271" s="35">
        <v>0.04</v>
      </c>
    </row>
    <row r="272" spans="1:6" ht="15" customHeight="1">
      <c r="A272" s="27" t="s">
        <v>1169</v>
      </c>
      <c r="B272" s="31" t="s">
        <v>1506</v>
      </c>
      <c r="C272" s="32" t="s">
        <v>1385</v>
      </c>
      <c r="D272" s="33">
        <v>38000000</v>
      </c>
      <c r="E272" s="33">
        <v>15200</v>
      </c>
      <c r="F272" s="35">
        <v>0.04</v>
      </c>
    </row>
    <row r="273" spans="1:6" ht="15" customHeight="1">
      <c r="A273" s="27" t="s">
        <v>1169</v>
      </c>
      <c r="B273" s="31" t="s">
        <v>1507</v>
      </c>
      <c r="C273" s="32" t="s">
        <v>1304</v>
      </c>
      <c r="D273" s="33">
        <v>142619200</v>
      </c>
      <c r="E273" s="33">
        <v>270557</v>
      </c>
      <c r="F273" s="35">
        <v>0.19</v>
      </c>
    </row>
    <row r="274" spans="1:8" ht="15" customHeight="1">
      <c r="A274" s="27" t="s">
        <v>1169</v>
      </c>
      <c r="B274" s="31" t="s">
        <v>1169</v>
      </c>
      <c r="C274" s="32" t="s">
        <v>1304</v>
      </c>
      <c r="D274" s="33">
        <v>13270300</v>
      </c>
      <c r="E274" s="33">
        <v>154000</v>
      </c>
      <c r="F274" s="35">
        <v>1.1609999999999998</v>
      </c>
      <c r="H274" s="49"/>
    </row>
    <row r="275" spans="1:8" ht="15" customHeight="1">
      <c r="A275" s="27" t="s">
        <v>1169</v>
      </c>
      <c r="B275" s="31" t="s">
        <v>1508</v>
      </c>
      <c r="C275" s="32" t="s">
        <v>1304</v>
      </c>
      <c r="D275" s="33">
        <v>405689140</v>
      </c>
      <c r="E275" s="33">
        <v>416347</v>
      </c>
      <c r="F275" s="35">
        <v>0.103</v>
      </c>
      <c r="H275" s="49"/>
    </row>
    <row r="276" spans="1:6" ht="16.5">
      <c r="A276" s="27" t="s">
        <v>1210</v>
      </c>
      <c r="B276" s="38" t="s">
        <v>1386</v>
      </c>
      <c r="C276" s="32" t="s">
        <v>1396</v>
      </c>
      <c r="D276" s="33">
        <v>114928554</v>
      </c>
      <c r="E276" s="33" t="s">
        <v>1388</v>
      </c>
      <c r="F276" s="35" t="s">
        <v>1509</v>
      </c>
    </row>
    <row r="277" spans="1:6" ht="16.5">
      <c r="A277" s="27" t="s">
        <v>1210</v>
      </c>
      <c r="B277" s="38" t="s">
        <v>1386</v>
      </c>
      <c r="C277" s="32" t="s">
        <v>1304</v>
      </c>
      <c r="D277" s="33">
        <v>75281600</v>
      </c>
      <c r="E277" s="33" t="s">
        <v>1388</v>
      </c>
      <c r="F277" s="35">
        <v>0.488</v>
      </c>
    </row>
    <row r="278" spans="1:6" ht="16.5">
      <c r="A278" s="27" t="s">
        <v>1210</v>
      </c>
      <c r="B278" s="38" t="s">
        <v>1386</v>
      </c>
      <c r="C278" s="32" t="s">
        <v>1305</v>
      </c>
      <c r="D278" s="33">
        <v>17349100</v>
      </c>
      <c r="E278" s="33" t="s">
        <v>1388</v>
      </c>
      <c r="F278" s="35">
        <v>0.678</v>
      </c>
    </row>
    <row r="279" spans="1:6" ht="16.5">
      <c r="A279" s="27" t="s">
        <v>1210</v>
      </c>
      <c r="B279" s="38" t="s">
        <v>1386</v>
      </c>
      <c r="C279" s="32" t="s">
        <v>1384</v>
      </c>
      <c r="D279" s="33">
        <v>17244400</v>
      </c>
      <c r="E279" s="33" t="s">
        <v>1388</v>
      </c>
      <c r="F279" s="35">
        <v>0.749</v>
      </c>
    </row>
    <row r="280" spans="1:6" ht="16.5">
      <c r="A280" s="27" t="s">
        <v>1210</v>
      </c>
      <c r="B280" s="38" t="s">
        <v>1386</v>
      </c>
      <c r="C280" s="32" t="s">
        <v>1385</v>
      </c>
      <c r="D280" s="33">
        <v>45809800</v>
      </c>
      <c r="E280" s="33" t="s">
        <v>1388</v>
      </c>
      <c r="F280" s="35">
        <v>0.647</v>
      </c>
    </row>
    <row r="281" spans="1:6" ht="16.5">
      <c r="A281" s="27" t="s">
        <v>1210</v>
      </c>
      <c r="B281" s="38" t="s">
        <v>1386</v>
      </c>
      <c r="C281" s="32" t="s">
        <v>1433</v>
      </c>
      <c r="D281" s="33">
        <v>54372800</v>
      </c>
      <c r="E281" s="33" t="s">
        <v>1388</v>
      </c>
      <c r="F281" s="35">
        <v>0.67</v>
      </c>
    </row>
    <row r="282" spans="1:6" ht="16.5">
      <c r="A282" s="27" t="s">
        <v>1210</v>
      </c>
      <c r="B282" s="38" t="s">
        <v>1386</v>
      </c>
      <c r="C282" s="32" t="s">
        <v>1434</v>
      </c>
      <c r="D282" s="33">
        <v>30531400</v>
      </c>
      <c r="E282" s="33" t="s">
        <v>1388</v>
      </c>
      <c r="F282" s="35">
        <v>0.617</v>
      </c>
    </row>
    <row r="283" spans="1:6" ht="16.5">
      <c r="A283" s="27" t="s">
        <v>1210</v>
      </c>
      <c r="B283" s="38" t="s">
        <v>1386</v>
      </c>
      <c r="C283" s="32" t="s">
        <v>1435</v>
      </c>
      <c r="D283" s="33">
        <v>29612800</v>
      </c>
      <c r="E283" s="33" t="s">
        <v>1388</v>
      </c>
      <c r="F283" s="35">
        <v>0.641</v>
      </c>
    </row>
    <row r="284" spans="1:6" ht="16.5">
      <c r="A284" s="27" t="s">
        <v>1210</v>
      </c>
      <c r="B284" s="38" t="s">
        <v>1386</v>
      </c>
      <c r="C284" s="32" t="s">
        <v>1436</v>
      </c>
      <c r="D284" s="33">
        <v>18096600</v>
      </c>
      <c r="E284" s="33" t="s">
        <v>1388</v>
      </c>
      <c r="F284" s="35">
        <v>0.988</v>
      </c>
    </row>
    <row r="285" spans="1:6" ht="16.5">
      <c r="A285" s="27" t="s">
        <v>1210</v>
      </c>
      <c r="B285" s="38" t="s">
        <v>1386</v>
      </c>
      <c r="C285" s="32" t="s">
        <v>1437</v>
      </c>
      <c r="D285" s="33">
        <v>2356700</v>
      </c>
      <c r="E285" s="33" t="s">
        <v>1388</v>
      </c>
      <c r="F285" s="35">
        <v>0.638</v>
      </c>
    </row>
    <row r="286" spans="1:6" ht="16.5">
      <c r="A286" s="27" t="s">
        <v>1210</v>
      </c>
      <c r="B286" s="38" t="s">
        <v>1386</v>
      </c>
      <c r="C286" s="32" t="s">
        <v>1399</v>
      </c>
      <c r="D286" s="33">
        <v>4084800</v>
      </c>
      <c r="E286" s="33" t="s">
        <v>1388</v>
      </c>
      <c r="F286" s="35">
        <v>0.629</v>
      </c>
    </row>
    <row r="287" spans="1:6" ht="16.5">
      <c r="A287" s="27" t="s">
        <v>1210</v>
      </c>
      <c r="B287" s="38" t="s">
        <v>1386</v>
      </c>
      <c r="C287" s="32" t="s">
        <v>1378</v>
      </c>
      <c r="D287" s="33">
        <v>1912400</v>
      </c>
      <c r="E287" s="33" t="s">
        <v>1388</v>
      </c>
      <c r="F287" s="35">
        <v>0.488</v>
      </c>
    </row>
    <row r="288" spans="1:6" ht="16.5">
      <c r="A288" s="27" t="s">
        <v>1210</v>
      </c>
      <c r="B288" s="38" t="s">
        <v>1386</v>
      </c>
      <c r="C288" s="32" t="s">
        <v>1379</v>
      </c>
      <c r="D288" s="33">
        <v>15118200</v>
      </c>
      <c r="E288" s="33" t="s">
        <v>1388</v>
      </c>
      <c r="F288" s="35">
        <v>0.488</v>
      </c>
    </row>
    <row r="289" spans="1:6" ht="16.5">
      <c r="A289" s="27" t="s">
        <v>1210</v>
      </c>
      <c r="B289" s="38" t="s">
        <v>1386</v>
      </c>
      <c r="C289" s="32" t="s">
        <v>1380</v>
      </c>
      <c r="D289" s="33">
        <v>9471500</v>
      </c>
      <c r="E289" s="33" t="s">
        <v>1388</v>
      </c>
      <c r="F289" s="35">
        <v>0.535</v>
      </c>
    </row>
    <row r="290" spans="1:6" ht="16.5">
      <c r="A290" s="27" t="s">
        <v>1210</v>
      </c>
      <c r="B290" s="38" t="s">
        <v>1386</v>
      </c>
      <c r="C290" s="32" t="s">
        <v>1381</v>
      </c>
      <c r="D290" s="33">
        <v>23275600</v>
      </c>
      <c r="E290" s="33" t="s">
        <v>1388</v>
      </c>
      <c r="F290" s="35">
        <v>0.714</v>
      </c>
    </row>
    <row r="291" spans="1:6" ht="16.5">
      <c r="A291" s="27" t="s">
        <v>1210</v>
      </c>
      <c r="B291" s="38" t="s">
        <v>1386</v>
      </c>
      <c r="C291" s="32" t="s">
        <v>1438</v>
      </c>
      <c r="D291" s="33">
        <v>44360100</v>
      </c>
      <c r="E291" s="33" t="s">
        <v>1388</v>
      </c>
      <c r="F291" s="35">
        <v>0.56</v>
      </c>
    </row>
    <row r="292" spans="1:6" ht="16.5">
      <c r="A292" s="27" t="s">
        <v>1210</v>
      </c>
      <c r="B292" s="38" t="s">
        <v>1387</v>
      </c>
      <c r="C292" s="32" t="s">
        <v>1304</v>
      </c>
      <c r="D292" s="33">
        <v>44125300</v>
      </c>
      <c r="E292" s="33" t="s">
        <v>1388</v>
      </c>
      <c r="F292" s="35">
        <v>0.303</v>
      </c>
    </row>
    <row r="293" spans="1:6" ht="16.5">
      <c r="A293" s="27" t="s">
        <v>1210</v>
      </c>
      <c r="B293" s="38" t="s">
        <v>1387</v>
      </c>
      <c r="C293" s="32" t="s">
        <v>1305</v>
      </c>
      <c r="D293" s="33">
        <v>30132400</v>
      </c>
      <c r="E293" s="33" t="s">
        <v>1388</v>
      </c>
      <c r="F293" s="35">
        <v>0.222</v>
      </c>
    </row>
    <row r="294" spans="1:6" ht="16.5">
      <c r="A294" s="27" t="s">
        <v>1210</v>
      </c>
      <c r="B294" s="38" t="s">
        <v>1439</v>
      </c>
      <c r="C294" s="32" t="s">
        <v>1397</v>
      </c>
      <c r="D294" s="33">
        <v>770371004</v>
      </c>
      <c r="E294" s="33" t="s">
        <v>1388</v>
      </c>
      <c r="F294" s="35">
        <v>0.087</v>
      </c>
    </row>
    <row r="295" spans="1:6" ht="16.5">
      <c r="A295" s="27" t="s">
        <v>1210</v>
      </c>
      <c r="B295" s="38" t="s">
        <v>1440</v>
      </c>
      <c r="C295" s="32" t="s">
        <v>1441</v>
      </c>
      <c r="D295" s="33">
        <v>172500</v>
      </c>
      <c r="E295" s="33" t="s">
        <v>1388</v>
      </c>
      <c r="F295" s="35" t="s">
        <v>1388</v>
      </c>
    </row>
    <row r="296" spans="1:6" ht="16.5">
      <c r="A296" s="1"/>
      <c r="B296" s="1" t="s">
        <v>1249</v>
      </c>
      <c r="C296" s="1"/>
      <c r="D296" s="41">
        <f>SUM(D3:D295)</f>
        <v>328044702226</v>
      </c>
      <c r="E296" s="41">
        <f>SUM(E3:E295)</f>
        <v>370883984.87999994</v>
      </c>
      <c r="F296" s="40"/>
    </row>
  </sheetData>
  <sheetProtection/>
  <autoFilter ref="A2:F275"/>
  <mergeCells count="1">
    <mergeCell ref="C1:F1"/>
  </mergeCells>
  <printOptions/>
  <pageMargins left="0.7" right="0.7" top="0.75" bottom="0.7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Wheeler, Christopher</dc:creator>
  <cp:keywords/>
  <dc:description/>
  <cp:lastModifiedBy>Clayton, Spencer [DCA]</cp:lastModifiedBy>
  <cp:lastPrinted>2017-01-23T16:57:56Z</cp:lastPrinted>
  <dcterms:created xsi:type="dcterms:W3CDTF">2016-01-13T16:24:28Z</dcterms:created>
  <dcterms:modified xsi:type="dcterms:W3CDTF">2024-01-29T14:59:35Z</dcterms:modified>
  <cp:category/>
  <cp:version/>
  <cp:contentType/>
  <cp:contentStatus/>
</cp:coreProperties>
</file>