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80" tabRatio="602" activeTab="2"/>
  </bookViews>
  <sheets>
    <sheet name="SCHED_A" sheetId="1" r:id="rId1"/>
    <sheet name="BUILDINGS" sheetId="2" r:id="rId2"/>
    <sheet name="BREAKDOWN" sheetId="3" r:id="rId3"/>
    <sheet name="DETAILS" sheetId="4" r:id="rId4"/>
    <sheet name="SCHED_E" sheetId="5" r:id="rId5"/>
    <sheet name="SCHED_F" sheetId="6" r:id="rId6"/>
    <sheet name="SCHED_G" sheetId="7" r:id="rId7"/>
    <sheet name="SCHED_K" sheetId="8" r:id="rId8"/>
  </sheets>
  <definedNames>
    <definedName name="_xlnm.Print_Area" localSheetId="0">'SCHED_A'!$A$1:$M$26</definedName>
  </definedNames>
  <calcPr fullCalcOnLoad="1"/>
</workbook>
</file>

<file path=xl/sharedStrings.xml><?xml version="1.0" encoding="utf-8"?>
<sst xmlns="http://schemas.openxmlformats.org/spreadsheetml/2006/main" count="376" uniqueCount="228">
  <si>
    <t>SCHEDULE A:  EQUITY CONTRIBUTIONS</t>
  </si>
  <si>
    <t>SOURCE</t>
  </si>
  <si>
    <t xml:space="preserve">NET PRICING </t>
  </si>
  <si>
    <t>ADVANCED</t>
  </si>
  <si>
    <t>BALANCE</t>
  </si>
  <si>
    <t>EQUITY CONTRIBUTIONS</t>
  </si>
  <si>
    <t>(proceeds to project / tax credit $)</t>
  </si>
  <si>
    <t>TO DATE</t>
  </si>
  <si>
    <t>PAYABLE</t>
  </si>
  <si>
    <t>TOTAL</t>
  </si>
  <si>
    <t>CASH CONTRIBUTIONS</t>
  </si>
  <si>
    <t>EARNED DEVELOPER FEE CONTRIBUTED BACK TO THE PROJECT</t>
  </si>
  <si>
    <t>EQUITY GENERATED BY LOW INCOME HOUSING TAX CREDITS</t>
  </si>
  <si>
    <t>EQUITY GENERATED BY HISTORIC TAX CREDITS</t>
  </si>
  <si>
    <t xml:space="preserve">OTHER EQUITY CONTRIBUTIONS:  </t>
  </si>
  <si>
    <t>TOTAL EQUITY CONTRIBUTIONS</t>
  </si>
  <si>
    <t>The following information must be provided with respect to all equity contributions:</t>
  </si>
  <si>
    <t xml:space="preserve">   1.  Consideration for Contribution (ie.:  Partnership %, Distributions, Residual Interest, etc.).</t>
  </si>
  <si>
    <t xml:space="preserve">   2.  Timing &amp; Conditions for Contributions.</t>
  </si>
  <si>
    <t xml:space="preserve">   3.  ALL costs incurred by Partnership in obtaining Equity Contributions.</t>
  </si>
  <si>
    <t>SCHEDULE B:  BUILDINGS COMPRISING PROJECT</t>
  </si>
  <si>
    <t>PROJECT NAME</t>
  </si>
  <si>
    <t>LITC #</t>
  </si>
  <si>
    <t>OWNER</t>
  </si>
  <si>
    <t xml:space="preserve">                                        PARTNERSHIP OR LLC TAX ID #:</t>
  </si>
  <si>
    <t>OWNER ADDRESS</t>
  </si>
  <si>
    <t>BUILDING</t>
  </si>
  <si>
    <t>BUILDING ID #</t>
  </si>
  <si>
    <t xml:space="preserve">       NJ - ____ - ___________</t>
  </si>
  <si>
    <t/>
  </si>
  <si>
    <t>BUILDING ADDRESS</t>
  </si>
  <si>
    <t>(must include zip code)</t>
  </si>
  <si>
    <t>TYPE OF BUILDING</t>
  </si>
  <si>
    <t xml:space="preserve">( New Construction, </t>
  </si>
  <si>
    <t xml:space="preserve">   Rehabilitation, </t>
  </si>
  <si>
    <t xml:space="preserve">   or Acquisition )</t>
  </si>
  <si>
    <t xml:space="preserve"> </t>
  </si>
  <si>
    <t>Placed in Service</t>
  </si>
  <si>
    <t>( mm / dd / yy )</t>
  </si>
  <si>
    <t xml:space="preserve">First Year </t>
  </si>
  <si>
    <t>of Compliance</t>
  </si>
  <si>
    <t>Qualified Basis</t>
  </si>
  <si>
    <t>per Building</t>
  </si>
  <si>
    <t>Applicable Fraction</t>
  </si>
  <si>
    <t>% Aggregate Basis</t>
  </si>
  <si>
    <t>Financed with Tax Exempt Bonds</t>
  </si>
  <si>
    <t>QCT or DDA Increase</t>
  </si>
  <si>
    <t>Applicable</t>
  </si>
  <si>
    <t>Tax Credit Percentage</t>
  </si>
  <si>
    <t>Percentage of</t>
  </si>
  <si>
    <t>Total Project's Qual Basis</t>
  </si>
  <si>
    <t>Note:  Only list buildings containing residential units.</t>
  </si>
  <si>
    <t xml:space="preserve">SCHEDULE D:  </t>
  </si>
  <si>
    <t>OF COSTS &amp; BASIS</t>
  </si>
  <si>
    <t>CONSTRUCTION COSTS</t>
  </si>
  <si>
    <t>Contractor Fee Per Contract</t>
  </si>
  <si>
    <t>Bond</t>
  </si>
  <si>
    <t>=================================================================</t>
  </si>
  <si>
    <t>TOTAL CONSTRUCTION COST *</t>
  </si>
  <si>
    <t>Construction Retention:</t>
  </si>
  <si>
    <t>* Must equal Construction Costs &amp; Fees listed in Schedule C.</t>
  </si>
  <si>
    <t>POINTS &amp; BANK FEES</t>
  </si>
  <si>
    <t>Points</t>
  </si>
  <si>
    <t>Site Inspection</t>
  </si>
  <si>
    <t>Field Supervision</t>
  </si>
  <si>
    <t>Other:</t>
  </si>
  <si>
    <t>DEVELOPER FEE</t>
  </si>
  <si>
    <t>Developer Fee</t>
  </si>
  <si>
    <t>Developer Overhead</t>
  </si>
  <si>
    <t>Development Consultant</t>
  </si>
  <si>
    <t>Financial Consultant</t>
  </si>
  <si>
    <t>Construction Manager / Monitoring</t>
  </si>
  <si>
    <t>Acquisition/Rehab Fees</t>
  </si>
  <si>
    <t>MARKETING EXPENSES</t>
  </si>
  <si>
    <t>Selling &amp; Rent-Up Expenses</t>
  </si>
  <si>
    <t>Advertising &amp; Promotion</t>
  </si>
  <si>
    <t>ESCROWS</t>
  </si>
  <si>
    <t>Debt Service</t>
  </si>
  <si>
    <t>mo</t>
  </si>
  <si>
    <t>Insurance</t>
  </si>
  <si>
    <t>Property Taxes</t>
  </si>
  <si>
    <t xml:space="preserve">Operating Deficit </t>
  </si>
  <si>
    <t>Replacement Reserves</t>
  </si>
  <si>
    <t>/ unit</t>
  </si>
  <si>
    <t>Working Capital</t>
  </si>
  <si>
    <t>=======================================================================</t>
  </si>
  <si>
    <t>Costs</t>
  </si>
  <si>
    <t>Total</t>
  </si>
  <si>
    <t>The following chart lists all debt used to fund the construction of the Project.</t>
  </si>
  <si>
    <t>Points &amp;</t>
  </si>
  <si>
    <t>Interest</t>
  </si>
  <si>
    <t>Term of</t>
  </si>
  <si>
    <t>Capitalized</t>
  </si>
  <si>
    <t>Expensed</t>
  </si>
  <si>
    <t>Accrued Interest</t>
  </si>
  <si>
    <t>Funding Source</t>
  </si>
  <si>
    <t>Amount</t>
  </si>
  <si>
    <t>Bank Fees</t>
  </si>
  <si>
    <t>Rate</t>
  </si>
  <si>
    <t>Loan</t>
  </si>
  <si>
    <t>and Other Income</t>
  </si>
  <si>
    <t xml:space="preserve">Note:  The Construction Period Interest stated in Schedule C must equal the sum of </t>
  </si>
  <si>
    <t>The following chart lists all bridge debt funding sources used by the Project.</t>
  </si>
  <si>
    <t>Points and</t>
  </si>
  <si>
    <t>Repayment</t>
  </si>
  <si>
    <t>Other Charges</t>
  </si>
  <si>
    <t>Source</t>
  </si>
  <si>
    <t>The following chart lists all permenant debt funding sources used by the Project.</t>
  </si>
  <si>
    <t>None of the loan instruments contain foregiveness features and there is a realistic</t>
  </si>
  <si>
    <t>expectation that the loans can be repaid by the Partnership.</t>
  </si>
  <si>
    <t>Compounding</t>
  </si>
  <si>
    <t>Amortizing</t>
  </si>
  <si>
    <t>Payment</t>
  </si>
  <si>
    <t>Lien Priority</t>
  </si>
  <si>
    <t>and Bank Fees</t>
  </si>
  <si>
    <t>Frequency</t>
  </si>
  <si>
    <t>Term</t>
  </si>
  <si>
    <t>Project Name:</t>
  </si>
  <si>
    <t>Municipality:</t>
  </si>
  <si>
    <t>County:</t>
  </si>
  <si>
    <t>Building ID #:</t>
  </si>
  <si>
    <t>NJ - _______ - ___________________</t>
  </si>
  <si>
    <t>Development</t>
  </si>
  <si>
    <t>Aggregate</t>
  </si>
  <si>
    <t>Cost</t>
  </si>
  <si>
    <t xml:space="preserve">Basis  </t>
  </si>
  <si>
    <t>ACQUISITION</t>
  </si>
  <si>
    <t xml:space="preserve">    Building</t>
  </si>
  <si>
    <t xml:space="preserve">    Relocation</t>
  </si>
  <si>
    <t xml:space="preserve">    Other:   </t>
  </si>
  <si>
    <t>CONSTRUCTION</t>
  </si>
  <si>
    <t xml:space="preserve">    Demolition</t>
  </si>
  <si>
    <t xml:space="preserve">    Off-Site Improvements</t>
  </si>
  <si>
    <t xml:space="preserve">    Residential Structures</t>
  </si>
  <si>
    <t xml:space="preserve">    Environmental Clearances</t>
  </si>
  <si>
    <t xml:space="preserve">    Surety &amp; Bonding</t>
  </si>
  <si>
    <t xml:space="preserve">    Building Permits</t>
  </si>
  <si>
    <t>CONTRACTOR FEE</t>
  </si>
  <si>
    <t xml:space="preserve">    Contractor Overhead &amp; Profit</t>
  </si>
  <si>
    <t xml:space="preserve">    General Requirements</t>
  </si>
  <si>
    <t>PROFESSIONAL SERVICES</t>
  </si>
  <si>
    <t xml:space="preserve">    Appraiser &amp; Market Study</t>
  </si>
  <si>
    <t xml:space="preserve">    Architect</t>
  </si>
  <si>
    <t xml:space="preserve">    Attorney</t>
  </si>
  <si>
    <t xml:space="preserve">    Cost Certification / Audit</t>
  </si>
  <si>
    <t xml:space="preserve">    Engineering</t>
  </si>
  <si>
    <t xml:space="preserve">    Environmental Consultant</t>
  </si>
  <si>
    <t xml:space="preserve">    Historical Consultant</t>
  </si>
  <si>
    <t xml:space="preserve">    Professional Planner</t>
  </si>
  <si>
    <t xml:space="preserve">    Soil Investigation</t>
  </si>
  <si>
    <t xml:space="preserve">    Surveyor</t>
  </si>
  <si>
    <t>CARRYING &amp; FINANCING</t>
  </si>
  <si>
    <t xml:space="preserve">    Interest</t>
  </si>
  <si>
    <t xml:space="preserve">    Points &amp; Bank Fees</t>
  </si>
  <si>
    <t xml:space="preserve">    R.E. Taxes</t>
  </si>
  <si>
    <t xml:space="preserve">    Insurance</t>
  </si>
  <si>
    <t xml:space="preserve">    Title Insurance &amp; Recording</t>
  </si>
  <si>
    <t xml:space="preserve">    Utility Connection Fees</t>
  </si>
  <si>
    <t xml:space="preserve">    Tax Credit Fees</t>
  </si>
  <si>
    <t>CONTINGENCY</t>
  </si>
  <si>
    <t>SUB-TOTAL</t>
  </si>
  <si>
    <t>LAND</t>
  </si>
  <si>
    <t>ORGANIZATIONAL COSTS</t>
  </si>
  <si>
    <t>X</t>
  </si>
  <si>
    <t>SYNDICATION EXPENSES</t>
  </si>
  <si>
    <t>VOLUME CAP TAX EXEMPT BOND FINANCING</t>
  </si>
  <si>
    <t>AGGREGATE BASIS PERCENTAGE</t>
  </si>
  <si>
    <t>Note:  For multiple building developments, this schedule must be completed for each building.</t>
  </si>
  <si>
    <t>Date:</t>
  </si>
  <si>
    <t>Signatures:</t>
  </si>
  <si>
    <t xml:space="preserve">  Sponsor/G.P./Voting Member</t>
  </si>
  <si>
    <t>QCT / DDA</t>
  </si>
  <si>
    <t xml:space="preserve">  (Y or N)</t>
  </si>
  <si>
    <t xml:space="preserve">  First Mortgagee</t>
  </si>
  <si>
    <t>Special Needs</t>
  </si>
  <si>
    <t xml:space="preserve">  Investor</t>
  </si>
  <si>
    <t>Scattered Site Single/Duplex</t>
  </si>
  <si>
    <t xml:space="preserve">  Indep CPA (Determ, Carry, 8609)</t>
  </si>
  <si>
    <t xml:space="preserve">Non-Depreciable </t>
  </si>
  <si>
    <t>Non-Eligible</t>
  </si>
  <si>
    <t>Eligible Basis for</t>
  </si>
  <si>
    <t>Eligible Basis</t>
  </si>
  <si>
    <t>Rehab / NC</t>
  </si>
  <si>
    <t>for Acquisition</t>
  </si>
  <si>
    <t xml:space="preserve">    Community Space</t>
  </si>
  <si>
    <t xml:space="preserve">    Parking</t>
  </si>
  <si>
    <t xml:space="preserve">    Hard Contingency </t>
  </si>
  <si>
    <t xml:space="preserve">    Soft Contingency</t>
  </si>
  <si>
    <t xml:space="preserve">    Other Impact Fees</t>
  </si>
  <si>
    <t>MARKETING EXP &amp; HAS FEE</t>
  </si>
  <si>
    <t>ESCROWS:</t>
  </si>
  <si>
    <t>Operating Deficit Escrow</t>
  </si>
  <si>
    <t>Debt &amp; Insurance</t>
  </si>
  <si>
    <t>Tax</t>
  </si>
  <si>
    <t>Eligible Basis Limit</t>
  </si>
  <si>
    <t>Lesser of Total or Limit</t>
  </si>
  <si>
    <t>&lt;&lt;&lt;&lt;&lt;&lt;&lt;&lt;    NEEDS ANALYSIS    &gt;&gt;&gt;&gt;&gt;&gt;&gt;&gt;</t>
  </si>
  <si>
    <t>x</t>
  </si>
  <si>
    <t xml:space="preserve">QCT / DDA Adjustment  </t>
  </si>
  <si>
    <t>FUNDING SOURCE</t>
  </si>
  <si>
    <t>INTEREST</t>
  </si>
  <si>
    <t xml:space="preserve">    AMORTIZATION</t>
  </si>
  <si>
    <t>AMOUNT</t>
  </si>
  <si>
    <t>RATE</t>
  </si>
  <si>
    <t>=</t>
  </si>
  <si>
    <t>Basis as Adjusted</t>
  </si>
  <si>
    <t>&lt;&lt; First Mortgage &gt;&gt;</t>
  </si>
  <si>
    <t>INVESTOR PROCEEDS FROM FED LOW INC HSG TAX CREDITS</t>
  </si>
  <si>
    <t>Tax Credits based</t>
  </si>
  <si>
    <t>on Qualified Basis</t>
  </si>
  <si>
    <t>SYNDICATOR</t>
  </si>
  <si>
    <t>LP or Non-Voting Member %</t>
  </si>
  <si>
    <t>PRICING</t>
  </si>
  <si>
    <t>FEDERAL LOW INCOME HOUSING TAX CREDITS BASED ON NEED</t>
  </si>
  <si>
    <t>Development Cost / Unit</t>
  </si>
  <si>
    <t>Construction Cost / Unit</t>
  </si>
  <si>
    <t>SCHEDULE E:  CONSTRUCTION DEBT FINANCING</t>
  </si>
  <si>
    <t>SCHEDULE F:  BRIDGE DEBT FINANCING</t>
  </si>
  <si>
    <t>SCHEDULE G:  PERMANENT DEBT FINANCING</t>
  </si>
  <si>
    <t>SCHEDULE K:  AGGREGATE BASIS PERCENTAGE</t>
  </si>
  <si>
    <t xml:space="preserve">Direct Construction Cost </t>
  </si>
  <si>
    <t>General Conditions</t>
  </si>
  <si>
    <t>Contractor Fee Per Change Orders</t>
  </si>
  <si>
    <t>DETAILS TO BREAKDOWN</t>
  </si>
  <si>
    <t xml:space="preserve">           Bridge and Construction Interest illustrated in Schedules E &amp; F.</t>
  </si>
  <si>
    <t>Total Units</t>
  </si>
  <si>
    <t>(include Super units)</t>
  </si>
  <si>
    <t>BREAKDOWN OF COSTS &amp; BASIS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</si>
</sst>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dd\-mmm\-yy"/>
    <numFmt numFmtId="166" formatCode="&quot;$&quot;#,##0"/>
    <numFmt numFmtId="167" formatCode="&quot;$&quot;#,##0.0000"/>
    <numFmt numFmtId="168" formatCode="0.0%"/>
  </numFmts>
  <fonts count="30">
    <font>
      <sz val="10"/>
      <name val="Arial"/>
      <family val="0"/>
    </font>
    <font>
      <b/>
      <sz val="24"/>
      <name val="Times New Roman"/>
      <family val="0"/>
    </font>
    <font>
      <sz val="24"/>
      <name val="Times New Roman"/>
      <family val="0"/>
    </font>
    <font>
      <b/>
      <sz val="14"/>
      <name val="Times New Roman"/>
      <family val="0"/>
    </font>
    <font>
      <b/>
      <sz val="16"/>
      <name val="Times New Roman"/>
      <family val="0"/>
    </font>
    <font>
      <sz val="16"/>
      <name val="Times New Roman"/>
      <family val="0"/>
    </font>
    <font>
      <sz val="20"/>
      <name val="Times New Roman"/>
      <family val="0"/>
    </font>
    <font>
      <b/>
      <sz val="20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4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b/>
      <sz val="18"/>
      <name val="Times New Roman"/>
      <family val="0"/>
    </font>
    <font>
      <sz val="14"/>
      <name val="Times New Roman"/>
      <family val="0"/>
    </font>
    <font>
      <i/>
      <sz val="12"/>
      <name val="Times New Roman"/>
      <family val="0"/>
    </font>
    <font>
      <b/>
      <u val="single"/>
      <sz val="24"/>
      <name val="Times New Roman"/>
      <family val="0"/>
    </font>
    <font>
      <sz val="10"/>
      <name val="Times New Roman"/>
      <family val="0"/>
    </font>
    <font>
      <b/>
      <sz val="14"/>
      <color indexed="12"/>
      <name val="Times New Roman"/>
      <family val="0"/>
    </font>
    <font>
      <sz val="10"/>
      <color indexed="12"/>
      <name val="Times New Roman"/>
      <family val="0"/>
    </font>
    <font>
      <b/>
      <i/>
      <sz val="14"/>
      <name val="Times New Roman"/>
      <family val="0"/>
    </font>
    <font>
      <b/>
      <sz val="12"/>
      <color indexed="12"/>
      <name val="Times New Roman"/>
      <family val="0"/>
    </font>
    <font>
      <u val="single"/>
      <sz val="10"/>
      <name val="Times New Roman"/>
      <family val="0"/>
    </font>
    <font>
      <b/>
      <sz val="16"/>
      <color indexed="12"/>
      <name val="Times New Roman"/>
      <family val="0"/>
    </font>
    <font>
      <b/>
      <u val="single"/>
      <sz val="14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8" fillId="2" borderId="1">
      <alignment horizontal="right"/>
      <protection/>
    </xf>
    <xf numFmtId="5" fontId="20" fillId="3" borderId="1">
      <alignment horizontal="right"/>
      <protection locked="0"/>
    </xf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14" xfId="0" applyBorder="1" applyAlignment="1">
      <alignment/>
    </xf>
    <xf numFmtId="5" fontId="18" fillId="0" borderId="14" xfId="19" applyBorder="1" applyAlignment="1">
      <alignment/>
    </xf>
    <xf numFmtId="5" fontId="18" fillId="0" borderId="14" xfId="19" applyBorder="1" applyAlignment="1">
      <alignment/>
    </xf>
    <xf numFmtId="9" fontId="18" fillId="0" borderId="14" xfId="20" applyBorder="1" applyAlignment="1">
      <alignment/>
    </xf>
    <xf numFmtId="5" fontId="18" fillId="0" borderId="15" xfId="19" applyBorder="1" applyAlignment="1">
      <alignment/>
    </xf>
    <xf numFmtId="0" fontId="10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5" fontId="18" fillId="0" borderId="34" xfId="19" applyBorder="1" applyAlignment="1">
      <alignment/>
    </xf>
    <xf numFmtId="5" fontId="18" fillId="0" borderId="34" xfId="19" applyBorder="1" applyAlignment="1">
      <alignment/>
    </xf>
    <xf numFmtId="9" fontId="18" fillId="0" borderId="34" xfId="20" applyBorder="1" applyAlignment="1">
      <alignment/>
    </xf>
    <xf numFmtId="5" fontId="18" fillId="0" borderId="35" xfId="19" applyBorder="1" applyAlignment="1">
      <alignment/>
    </xf>
    <xf numFmtId="0" fontId="10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5" fontId="18" fillId="0" borderId="37" xfId="19" applyBorder="1" applyAlignment="1">
      <alignment/>
    </xf>
    <xf numFmtId="5" fontId="18" fillId="0" borderId="37" xfId="19" applyBorder="1" applyAlignment="1">
      <alignment/>
    </xf>
    <xf numFmtId="9" fontId="18" fillId="0" borderId="37" xfId="20" applyBorder="1" applyAlignment="1">
      <alignment/>
    </xf>
    <xf numFmtId="5" fontId="18" fillId="0" borderId="38" xfId="19" applyBorder="1" applyAlignment="1">
      <alignment/>
    </xf>
    <xf numFmtId="0" fontId="1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5" fontId="18" fillId="0" borderId="0" xfId="19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5" fontId="1" fillId="0" borderId="0" xfId="0" applyNumberFormat="1" applyFont="1" applyFill="1" applyAlignment="1">
      <alignment/>
    </xf>
    <xf numFmtId="5" fontId="15" fillId="0" borderId="0" xfId="19" applyFont="1" applyFill="1" applyAlignment="1" applyProtection="1">
      <alignment/>
      <protection/>
    </xf>
    <xf numFmtId="5" fontId="15" fillId="0" borderId="0" xfId="19" applyFont="1" applyFill="1" applyAlignment="1" applyProtection="1">
      <alignment/>
      <protection locked="0"/>
    </xf>
    <xf numFmtId="0" fontId="14" fillId="0" borderId="0" xfId="0" applyFont="1" applyFill="1" applyAlignment="1">
      <alignment/>
    </xf>
    <xf numFmtId="5" fontId="18" fillId="0" borderId="0" xfId="19" applyFill="1" applyAlignment="1" applyProtection="1">
      <alignment/>
      <protection/>
    </xf>
    <xf numFmtId="5" fontId="19" fillId="0" borderId="1" xfId="22" applyFont="1" applyFill="1">
      <alignment horizontal="right"/>
      <protection locked="0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5" fontId="21" fillId="0" borderId="0" xfId="19" applyFont="1" applyFill="1" applyAlignment="1" applyProtection="1">
      <alignment/>
      <protection/>
    </xf>
    <xf numFmtId="5" fontId="21" fillId="0" borderId="0" xfId="19" applyFont="1" applyFill="1" applyAlignment="1" applyProtection="1">
      <alignment/>
      <protection locked="0"/>
    </xf>
    <xf numFmtId="5" fontId="22" fillId="0" borderId="1" xfId="22" applyFont="1" applyFill="1">
      <alignment horizontal="right"/>
      <protection locked="0"/>
    </xf>
    <xf numFmtId="5" fontId="9" fillId="0" borderId="0" xfId="19" applyFont="1" applyFill="1" applyAlignment="1" applyProtection="1">
      <alignment/>
      <protection/>
    </xf>
    <xf numFmtId="5" fontId="18" fillId="0" borderId="0" xfId="19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5" fontId="18" fillId="0" borderId="0" xfId="19" applyFont="1" applyFill="1" applyAlignment="1" applyProtection="1">
      <alignment/>
      <protection/>
    </xf>
    <xf numFmtId="5" fontId="9" fillId="0" borderId="0" xfId="19" applyFont="1" applyFill="1" applyAlignment="1" applyProtection="1">
      <alignment/>
      <protection locked="0"/>
    </xf>
    <xf numFmtId="5" fontId="22" fillId="0" borderId="10" xfId="19" applyFont="1" applyFill="1" applyBorder="1" applyAlignment="1" applyProtection="1">
      <alignment horizontal="right"/>
      <protection/>
    </xf>
    <xf numFmtId="5" fontId="4" fillId="0" borderId="0" xfId="19" applyFont="1" applyFill="1" applyAlignment="1" applyProtection="1">
      <alignment/>
      <protection/>
    </xf>
    <xf numFmtId="5" fontId="18" fillId="0" borderId="0" xfId="19" applyFont="1" applyFill="1" applyAlignment="1" applyProtection="1">
      <alignment/>
      <protection locked="0"/>
    </xf>
    <xf numFmtId="5" fontId="9" fillId="0" borderId="1" xfId="19" applyFont="1" applyFill="1" applyAlignment="1" applyProtection="1">
      <alignment horizontal="center"/>
      <protection/>
    </xf>
    <xf numFmtId="5" fontId="19" fillId="0" borderId="12" xfId="19" applyFont="1" applyFill="1" applyBorder="1" applyAlignment="1" applyProtection="1">
      <alignment horizontal="right"/>
      <protection/>
    </xf>
    <xf numFmtId="5" fontId="3" fillId="0" borderId="0" xfId="19" applyFont="1" applyFill="1" applyAlignment="1" applyProtection="1">
      <alignment/>
      <protection/>
    </xf>
    <xf numFmtId="5" fontId="3" fillId="0" borderId="0" xfId="19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5" fontId="20" fillId="0" borderId="1" xfId="22" applyFill="1">
      <alignment horizontal="right"/>
      <protection locked="0"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10" fontId="24" fillId="0" borderId="39" xfId="19" applyNumberFormat="1" applyFont="1" applyFill="1" applyBorder="1" applyAlignment="1" applyProtection="1">
      <alignment horizontal="right"/>
      <protection/>
    </xf>
    <xf numFmtId="5" fontId="4" fillId="0" borderId="0" xfId="19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 locked="0"/>
    </xf>
    <xf numFmtId="5" fontId="15" fillId="0" borderId="0" xfId="0" applyNumberFormat="1" applyFont="1" applyFill="1" applyAlignment="1">
      <alignment horizontal="left"/>
    </xf>
    <xf numFmtId="0" fontId="0" fillId="4" borderId="0" xfId="0" applyAlignment="1">
      <alignment/>
    </xf>
    <xf numFmtId="0" fontId="18" fillId="4" borderId="0" xfId="0" applyAlignment="1" applyProtection="1">
      <alignment/>
      <protection locked="0"/>
    </xf>
    <xf numFmtId="5" fontId="18" fillId="4" borderId="0" xfId="19" applyAlignment="1" applyProtection="1">
      <alignment/>
      <protection locked="0"/>
    </xf>
    <xf numFmtId="5" fontId="18" fillId="2" borderId="0" xfId="19" applyFill="1" applyAlignment="1" applyProtection="1">
      <alignment/>
      <protection locked="0"/>
    </xf>
    <xf numFmtId="5" fontId="18" fillId="2" borderId="0" xfId="19" applyAlignment="1" applyProtection="1">
      <alignment/>
      <protection locked="0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8" fillId="0" borderId="0" xfId="0" applyFill="1" applyAlignment="1" applyProtection="1">
      <alignment/>
      <protection locked="0"/>
    </xf>
    <xf numFmtId="164" fontId="14" fillId="0" borderId="0" xfId="0" applyNumberFormat="1" applyFont="1" applyFill="1" applyAlignment="1">
      <alignment/>
    </xf>
    <xf numFmtId="5" fontId="18" fillId="0" borderId="0" xfId="19" applyFill="1" applyAlignment="1" applyProtection="1">
      <alignment/>
      <protection/>
    </xf>
    <xf numFmtId="5" fontId="18" fillId="0" borderId="0" xfId="19" applyFill="1" applyAlignment="1" applyProtection="1">
      <alignment/>
      <protection locked="0"/>
    </xf>
    <xf numFmtId="5" fontId="3" fillId="0" borderId="0" xfId="19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165" fontId="4" fillId="5" borderId="1" xfId="22" applyNumberFormat="1" applyFont="1" applyFill="1" applyBorder="1" applyAlignment="1">
      <alignment horizontal="left"/>
      <protection locked="0"/>
    </xf>
    <xf numFmtId="0" fontId="25" fillId="0" borderId="0" xfId="0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5" fontId="3" fillId="5" borderId="1" xfId="22" applyFont="1" applyFill="1" applyBorder="1" applyAlignment="1">
      <alignment horizont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right"/>
      <protection locked="0"/>
    </xf>
    <xf numFmtId="1" fontId="4" fillId="5" borderId="1" xfId="22" applyNumberFormat="1" applyFont="1" applyFill="1" applyBorder="1" applyAlignment="1" applyProtection="1">
      <alignment horizontal="center"/>
      <protection locked="0"/>
    </xf>
    <xf numFmtId="0" fontId="18" fillId="0" borderId="0" xfId="0" applyFill="1" applyAlignment="1">
      <alignment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14" fontId="10" fillId="0" borderId="0" xfId="0" applyNumberFormat="1" applyFont="1" applyFill="1" applyAlignment="1">
      <alignment horizontal="center"/>
    </xf>
    <xf numFmtId="5" fontId="21" fillId="0" borderId="0" xfId="19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66" fontId="9" fillId="5" borderId="1" xfId="22" applyNumberFormat="1" applyFont="1" applyFill="1">
      <alignment horizontal="right"/>
      <protection locked="0"/>
    </xf>
    <xf numFmtId="166" fontId="13" fillId="0" borderId="0" xfId="19" applyNumberFormat="1" applyFont="1" applyFill="1" applyAlignment="1" applyProtection="1">
      <alignment/>
      <protection/>
    </xf>
    <xf numFmtId="166" fontId="9" fillId="5" borderId="1" xfId="22" applyNumberFormat="1" applyFont="1" applyFill="1">
      <alignment horizontal="right"/>
      <protection locked="0"/>
    </xf>
    <xf numFmtId="166" fontId="18" fillId="0" borderId="0" xfId="19" applyNumberFormat="1" applyFont="1" applyFill="1" applyAlignment="1" applyProtection="1">
      <alignment/>
      <protection locked="0"/>
    </xf>
    <xf numFmtId="166" fontId="13" fillId="0" borderId="0" xfId="19" applyNumberFormat="1" applyFont="1" applyFill="1" applyAlignment="1" applyProtection="1">
      <alignment/>
      <protection locked="0"/>
    </xf>
    <xf numFmtId="0" fontId="3" fillId="5" borderId="1" xfId="22" applyNumberFormat="1" applyFont="1" applyFill="1" applyAlignment="1">
      <alignment horizontal="left"/>
      <protection locked="0"/>
    </xf>
    <xf numFmtId="166" fontId="9" fillId="0" borderId="1" xfId="21" applyNumberFormat="1" applyFont="1" applyFill="1">
      <alignment horizontal="right"/>
      <protection/>
    </xf>
    <xf numFmtId="0" fontId="23" fillId="0" borderId="0" xfId="0" applyFont="1" applyFill="1" applyAlignment="1" applyProtection="1">
      <alignment/>
      <protection locked="0"/>
    </xf>
    <xf numFmtId="166" fontId="9" fillId="0" borderId="0" xfId="19" applyNumberFormat="1" applyFont="1" applyFill="1" applyAlignment="1" applyProtection="1">
      <alignment/>
      <protection/>
    </xf>
    <xf numFmtId="166" fontId="18" fillId="0" borderId="0" xfId="19" applyNumberFormat="1" applyFont="1" applyFill="1" applyAlignment="1" applyProtection="1">
      <alignment/>
      <protection/>
    </xf>
    <xf numFmtId="166" fontId="9" fillId="0" borderId="0" xfId="19" applyNumberFormat="1" applyFont="1" applyFill="1" applyAlignment="1" applyProtection="1">
      <alignment/>
      <protection/>
    </xf>
    <xf numFmtId="166" fontId="18" fillId="0" borderId="0" xfId="0" applyNumberFormat="1" applyFont="1" applyFill="1" applyAlignment="1" applyProtection="1">
      <alignment/>
      <protection locked="0"/>
    </xf>
    <xf numFmtId="166" fontId="10" fillId="0" borderId="0" xfId="19" applyNumberFormat="1" applyFont="1" applyFill="1" applyAlignment="1" applyProtection="1">
      <alignment/>
      <protection/>
    </xf>
    <xf numFmtId="166" fontId="9" fillId="0" borderId="40" xfId="19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166" fontId="9" fillId="0" borderId="40" xfId="19" applyNumberFormat="1" applyFont="1" applyFill="1" applyBorder="1" applyAlignment="1" applyProtection="1">
      <alignment/>
      <protection locked="0"/>
    </xf>
    <xf numFmtId="166" fontId="26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27" fillId="0" borderId="0" xfId="0" applyNumberFormat="1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5" fontId="3" fillId="0" borderId="0" xfId="22" applyFont="1" applyFill="1" applyBorder="1">
      <alignment horizontal="right"/>
      <protection locked="0"/>
    </xf>
    <xf numFmtId="9" fontId="9" fillId="0" borderId="0" xfId="20" applyFont="1" applyFill="1" applyAlignment="1">
      <alignment horizontal="center"/>
    </xf>
    <xf numFmtId="166" fontId="18" fillId="0" borderId="0" xfId="19" applyNumberFormat="1" applyFont="1" applyFill="1" applyBorder="1" applyAlignment="1" applyProtection="1">
      <alignment/>
      <protection locked="0"/>
    </xf>
    <xf numFmtId="0" fontId="18" fillId="0" borderId="0" xfId="0" applyFill="1" applyBorder="1" applyAlignment="1" applyProtection="1">
      <alignment/>
      <protection locked="0"/>
    </xf>
    <xf numFmtId="166" fontId="10" fillId="0" borderId="0" xfId="0" applyNumberFormat="1" applyFont="1" applyFill="1" applyAlignment="1" applyProtection="1">
      <alignment/>
      <protection locked="0"/>
    </xf>
    <xf numFmtId="166" fontId="3" fillId="0" borderId="10" xfId="19" applyNumberFormat="1" applyFont="1" applyFill="1" applyBorder="1" applyAlignment="1" applyProtection="1">
      <alignment horizontal="right"/>
      <protection/>
    </xf>
    <xf numFmtId="166" fontId="5" fillId="0" borderId="0" xfId="19" applyNumberFormat="1" applyFont="1" applyFill="1" applyAlignment="1" applyProtection="1">
      <alignment/>
      <protection/>
    </xf>
    <xf numFmtId="166" fontId="9" fillId="5" borderId="40" xfId="0" applyNumberFormat="1" applyFont="1" applyFill="1" applyBorder="1" applyAlignment="1" applyProtection="1">
      <alignment/>
      <protection locked="0"/>
    </xf>
    <xf numFmtId="166" fontId="18" fillId="0" borderId="0" xfId="0" applyNumberFormat="1" applyFont="1" applyFill="1" applyBorder="1" applyAlignment="1" applyProtection="1">
      <alignment/>
      <protection locked="0"/>
    </xf>
    <xf numFmtId="166" fontId="13" fillId="0" borderId="1" xfId="21" applyNumberFormat="1" applyFont="1" applyFill="1">
      <alignment horizontal="right"/>
      <protection/>
    </xf>
    <xf numFmtId="166" fontId="15" fillId="0" borderId="1" xfId="19" applyNumberFormat="1" applyFont="1" applyFill="1" applyAlignment="1" applyProtection="1">
      <alignment horizontal="center"/>
      <protection/>
    </xf>
    <xf numFmtId="166" fontId="18" fillId="0" borderId="0" xfId="19" applyNumberFormat="1" applyFont="1" applyFill="1" applyAlignment="1" applyProtection="1">
      <alignment/>
      <protection locked="0"/>
    </xf>
    <xf numFmtId="166" fontId="5" fillId="0" borderId="0" xfId="19" applyNumberFormat="1" applyFont="1" applyFill="1" applyAlignment="1" applyProtection="1">
      <alignment/>
      <protection locked="0"/>
    </xf>
    <xf numFmtId="166" fontId="4" fillId="0" borderId="12" xfId="19" applyNumberFormat="1" applyFont="1" applyFill="1" applyBorder="1" applyAlignment="1" applyProtection="1">
      <alignment horizontal="right"/>
      <protection/>
    </xf>
    <xf numFmtId="166" fontId="4" fillId="0" borderId="0" xfId="19" applyNumberFormat="1" applyFont="1" applyFill="1" applyAlignment="1" applyProtection="1">
      <alignment/>
      <protection/>
    </xf>
    <xf numFmtId="166" fontId="15" fillId="0" borderId="0" xfId="19" applyNumberFormat="1" applyFont="1" applyFill="1" applyAlignment="1" applyProtection="1">
      <alignment/>
      <protection/>
    </xf>
    <xf numFmtId="166" fontId="15" fillId="0" borderId="0" xfId="19" applyNumberFormat="1" applyFont="1" applyFill="1" applyBorder="1" applyAlignment="1" applyProtection="1">
      <alignment/>
      <protection/>
    </xf>
    <xf numFmtId="5" fontId="9" fillId="0" borderId="0" xfId="19" applyFont="1" applyFill="1" applyAlignment="1" applyProtection="1">
      <alignment/>
      <protection/>
    </xf>
    <xf numFmtId="5" fontId="3" fillId="0" borderId="0" xfId="19" applyFont="1" applyFill="1" applyAlignment="1" applyProtection="1">
      <alignment/>
      <protection/>
    </xf>
    <xf numFmtId="0" fontId="18" fillId="0" borderId="0" xfId="0" applyFill="1" applyBorder="1" applyAlignment="1">
      <alignment/>
    </xf>
    <xf numFmtId="5" fontId="15" fillId="0" borderId="0" xfId="19" applyFont="1" applyFill="1" applyAlignment="1" applyProtection="1">
      <alignment/>
      <protection/>
    </xf>
    <xf numFmtId="5" fontId="4" fillId="0" borderId="1" xfId="19" applyFont="1" applyFill="1" applyBorder="1" applyAlignment="1" applyProtection="1">
      <alignment horizontal="right"/>
      <protection/>
    </xf>
    <xf numFmtId="5" fontId="13" fillId="0" borderId="0" xfId="19" applyFont="1" applyFill="1" applyAlignment="1" applyProtection="1">
      <alignment/>
      <protection/>
    </xf>
    <xf numFmtId="5" fontId="18" fillId="0" borderId="0" xfId="19" applyFont="1" applyFill="1" applyAlignment="1" applyProtection="1">
      <alignment/>
      <protection locked="0"/>
    </xf>
    <xf numFmtId="5" fontId="4" fillId="0" borderId="0" xfId="19" applyFont="1" applyFill="1" applyAlignment="1" applyProtection="1">
      <alignment/>
      <protection/>
    </xf>
    <xf numFmtId="0" fontId="18" fillId="0" borderId="2" xfId="0" applyFill="1" applyBorder="1" applyAlignment="1">
      <alignment/>
    </xf>
    <xf numFmtId="0" fontId="18" fillId="0" borderId="3" xfId="0" applyFill="1" applyBorder="1" applyAlignment="1">
      <alignment/>
    </xf>
    <xf numFmtId="5" fontId="18" fillId="0" borderId="3" xfId="19" applyFill="1" applyBorder="1" applyAlignment="1" applyProtection="1">
      <alignment/>
      <protection/>
    </xf>
    <xf numFmtId="5" fontId="18" fillId="0" borderId="4" xfId="19" applyFill="1" applyBorder="1" applyAlignment="1" applyProtection="1">
      <alignment/>
      <protection/>
    </xf>
    <xf numFmtId="5" fontId="10" fillId="0" borderId="0" xfId="19" applyFont="1" applyFill="1" applyAlignment="1" applyProtection="1">
      <alignment horizontal="center"/>
      <protection/>
    </xf>
    <xf numFmtId="5" fontId="4" fillId="0" borderId="1" xfId="19" applyFont="1" applyFill="1" applyBorder="1" applyAlignment="1" applyProtection="1">
      <alignment/>
      <protection/>
    </xf>
    <xf numFmtId="5" fontId="15" fillId="0" borderId="0" xfId="19" applyFont="1" applyFill="1" applyAlignment="1" applyProtection="1">
      <alignment/>
      <protection/>
    </xf>
    <xf numFmtId="0" fontId="18" fillId="0" borderId="5" xfId="0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5" fontId="13" fillId="0" borderId="0" xfId="19" applyFont="1" applyFill="1" applyBorder="1" applyAlignment="1" applyProtection="1">
      <alignment/>
      <protection/>
    </xf>
    <xf numFmtId="5" fontId="9" fillId="0" borderId="0" xfId="19" applyFont="1" applyFill="1" applyBorder="1" applyAlignment="1" applyProtection="1">
      <alignment horizontal="center"/>
      <protection/>
    </xf>
    <xf numFmtId="5" fontId="3" fillId="0" borderId="31" xfId="19" applyFont="1" applyFill="1" applyBorder="1" applyAlignment="1" applyProtection="1">
      <alignment horizontal="center"/>
      <protection/>
    </xf>
    <xf numFmtId="0" fontId="18" fillId="0" borderId="31" xfId="0" applyFill="1" applyBorder="1" applyAlignment="1">
      <alignment/>
    </xf>
    <xf numFmtId="5" fontId="3" fillId="0" borderId="0" xfId="19" applyFont="1" applyFill="1" applyAlignment="1" applyProtection="1">
      <alignment horizontal="center"/>
      <protection/>
    </xf>
    <xf numFmtId="5" fontId="18" fillId="0" borderId="0" xfId="19" applyFill="1" applyAlignment="1">
      <alignment/>
    </xf>
    <xf numFmtId="9" fontId="4" fillId="0" borderId="1" xfId="20" applyNumberFormat="1" applyFont="1" applyFill="1" applyAlignment="1">
      <alignment horizontal="right"/>
    </xf>
    <xf numFmtId="5" fontId="18" fillId="4" borderId="0" xfId="19" applyFont="1" applyAlignment="1" applyProtection="1">
      <alignment/>
      <protection locked="0"/>
    </xf>
    <xf numFmtId="5" fontId="3" fillId="0" borderId="41" xfId="19" applyFont="1" applyFill="1" applyBorder="1" applyAlignment="1" applyProtection="1">
      <alignment/>
      <protection/>
    </xf>
    <xf numFmtId="5" fontId="3" fillId="0" borderId="0" xfId="19" applyFont="1" applyFill="1" applyBorder="1" applyAlignment="1" applyProtection="1">
      <alignment horizontal="center"/>
      <protection/>
    </xf>
    <xf numFmtId="5" fontId="3" fillId="0" borderId="0" xfId="19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/>
    </xf>
    <xf numFmtId="5" fontId="3" fillId="0" borderId="42" xfId="19" applyFont="1" applyFill="1" applyBorder="1" applyAlignment="1" applyProtection="1">
      <alignment horizontal="center"/>
      <protection/>
    </xf>
    <xf numFmtId="5" fontId="15" fillId="0" borderId="0" xfId="19" applyFont="1" applyFill="1" applyBorder="1" applyAlignment="1" applyProtection="1">
      <alignment horizontal="right"/>
      <protection/>
    </xf>
    <xf numFmtId="0" fontId="0" fillId="0" borderId="4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2" xfId="0" applyFill="1" applyBorder="1" applyAlignment="1">
      <alignment/>
    </xf>
    <xf numFmtId="5" fontId="4" fillId="0" borderId="1" xfId="19" applyFont="1" applyFill="1" applyBorder="1" applyAlignment="1" applyProtection="1">
      <alignment horizontal="right"/>
      <protection/>
    </xf>
    <xf numFmtId="9" fontId="3" fillId="5" borderId="1" xfId="20" applyFont="1" applyFill="1" applyBorder="1" applyAlignment="1">
      <alignment horizontal="center"/>
    </xf>
    <xf numFmtId="0" fontId="3" fillId="5" borderId="1" xfId="22" applyNumberFormat="1" applyFont="1" applyFill="1" applyBorder="1" applyAlignment="1">
      <alignment horizontal="center"/>
      <protection locked="0"/>
    </xf>
    <xf numFmtId="5" fontId="18" fillId="0" borderId="0" xfId="19" applyFont="1" applyFill="1" applyBorder="1" applyAlignment="1" applyProtection="1">
      <alignment/>
      <protection/>
    </xf>
    <xf numFmtId="5" fontId="4" fillId="5" borderId="6" xfId="22" applyFont="1" applyFill="1" applyBorder="1">
      <alignment horizontal="right"/>
      <protection locked="0"/>
    </xf>
    <xf numFmtId="5" fontId="4" fillId="0" borderId="0" xfId="19" applyFont="1" applyFill="1" applyBorder="1" applyAlignment="1" applyProtection="1">
      <alignment horizontal="right"/>
      <protection/>
    </xf>
    <xf numFmtId="5" fontId="18" fillId="0" borderId="0" xfId="19" applyFont="1" applyFill="1" applyAlignment="1" applyProtection="1">
      <alignment/>
      <protection locked="0"/>
    </xf>
    <xf numFmtId="9" fontId="4" fillId="5" borderId="1" xfId="20" applyFont="1" applyFill="1" applyAlignment="1">
      <alignment horizontal="right"/>
    </xf>
    <xf numFmtId="9" fontId="4" fillId="0" borderId="1" xfId="20" applyFont="1" applyFill="1" applyAlignment="1" applyProtection="1">
      <alignment horizontal="right"/>
      <protection/>
    </xf>
    <xf numFmtId="9" fontId="3" fillId="0" borderId="0" xfId="20" applyFont="1" applyFill="1" applyBorder="1" applyAlignment="1">
      <alignment horizontal="center"/>
    </xf>
    <xf numFmtId="0" fontId="3" fillId="0" borderId="0" xfId="22" applyNumberFormat="1" applyFont="1" applyFill="1" applyBorder="1" applyAlignment="1">
      <alignment horizontal="center"/>
      <protection locked="0"/>
    </xf>
    <xf numFmtId="5" fontId="4" fillId="0" borderId="31" xfId="22" applyFont="1" applyFill="1" applyBorder="1">
      <alignment horizontal="right"/>
      <protection locked="0"/>
    </xf>
    <xf numFmtId="5" fontId="13" fillId="0" borderId="0" xfId="19" applyFont="1" applyFill="1" applyAlignment="1" applyProtection="1">
      <alignment horizontal="center"/>
      <protection/>
    </xf>
    <xf numFmtId="0" fontId="29" fillId="0" borderId="42" xfId="0" applyFont="1" applyFill="1" applyBorder="1" applyAlignment="1">
      <alignment/>
    </xf>
    <xf numFmtId="5" fontId="3" fillId="0" borderId="41" xfId="19" applyFont="1" applyFill="1" applyBorder="1" applyAlignment="1" applyProtection="1">
      <alignment/>
      <protection/>
    </xf>
    <xf numFmtId="164" fontId="4" fillId="0" borderId="43" xfId="0" applyNumberFormat="1" applyFont="1" applyFill="1" applyBorder="1" applyAlignment="1">
      <alignment/>
    </xf>
    <xf numFmtId="5" fontId="9" fillId="0" borderId="0" xfId="19" applyFont="1" applyFill="1" applyAlignment="1" applyProtection="1">
      <alignment horizontal="center"/>
      <protection/>
    </xf>
    <xf numFmtId="5" fontId="18" fillId="0" borderId="42" xfId="19" applyFill="1" applyBorder="1" applyAlignment="1" applyProtection="1">
      <alignment/>
      <protection locked="0"/>
    </xf>
    <xf numFmtId="5" fontId="18" fillId="0" borderId="42" xfId="19" applyFill="1" applyBorder="1" applyAlignment="1" applyProtection="1">
      <alignment/>
      <protection/>
    </xf>
    <xf numFmtId="9" fontId="4" fillId="5" borderId="40" xfId="20" applyFont="1" applyFill="1" applyBorder="1" applyAlignment="1">
      <alignment horizontal="left"/>
    </xf>
    <xf numFmtId="0" fontId="29" fillId="4" borderId="0" xfId="0" applyFont="1" applyAlignment="1">
      <alignment/>
    </xf>
    <xf numFmtId="5" fontId="4" fillId="0" borderId="0" xfId="19" applyFont="1" applyFill="1" applyBorder="1" applyAlignment="1" applyProtection="1">
      <alignment/>
      <protection locked="0"/>
    </xf>
    <xf numFmtId="5" fontId="18" fillId="0" borderId="0" xfId="19" applyFill="1" applyBorder="1" applyAlignment="1" applyProtection="1">
      <alignment/>
      <protection locked="0"/>
    </xf>
    <xf numFmtId="5" fontId="14" fillId="0" borderId="0" xfId="19" applyFont="1" applyFill="1" applyAlignment="1" applyProtection="1">
      <alignment/>
      <protection/>
    </xf>
    <xf numFmtId="5" fontId="6" fillId="0" borderId="10" xfId="19" applyFont="1" applyFill="1" applyBorder="1" applyAlignment="1" applyProtection="1">
      <alignment horizontal="right"/>
      <protection/>
    </xf>
    <xf numFmtId="167" fontId="4" fillId="5" borderId="40" xfId="22" applyNumberFormat="1" applyFont="1" applyFill="1" applyBorder="1" applyAlignment="1">
      <alignment horizontal="left"/>
      <protection locked="0"/>
    </xf>
    <xf numFmtId="0" fontId="29" fillId="0" borderId="0" xfId="0" applyFont="1" applyFill="1" applyBorder="1" applyAlignment="1">
      <alignment/>
    </xf>
    <xf numFmtId="5" fontId="18" fillId="0" borderId="0" xfId="19" applyFill="1" applyAlignment="1" applyProtection="1">
      <alignment horizontal="center"/>
      <protection locked="0"/>
    </xf>
    <xf numFmtId="166" fontId="7" fillId="0" borderId="43" xfId="17" applyNumberFormat="1" applyFont="1" applyFill="1" applyBorder="1" applyAlignment="1">
      <alignment/>
    </xf>
    <xf numFmtId="0" fontId="18" fillId="4" borderId="0" xfId="0" applyBorder="1" applyAlignment="1" applyProtection="1">
      <alignment/>
      <protection locked="0"/>
    </xf>
    <xf numFmtId="0" fontId="0" fillId="4" borderId="0" xfId="0" applyBorder="1" applyAlignment="1">
      <alignment/>
    </xf>
    <xf numFmtId="3" fontId="29" fillId="4" borderId="42" xfId="17" applyNumberFormat="1" applyFont="1" applyBorder="1" applyAlignment="1">
      <alignment/>
    </xf>
    <xf numFmtId="5" fontId="4" fillId="0" borderId="41" xfId="19" applyFont="1" applyFill="1" applyBorder="1" applyAlignment="1" applyProtection="1">
      <alignment/>
      <protection/>
    </xf>
    <xf numFmtId="5" fontId="18" fillId="0" borderId="0" xfId="19" applyFill="1" applyBorder="1" applyAlignment="1" applyProtection="1">
      <alignment/>
      <protection/>
    </xf>
    <xf numFmtId="166" fontId="4" fillId="4" borderId="42" xfId="17" applyNumberFormat="1" applyFont="1" applyBorder="1" applyAlignment="1">
      <alignment/>
    </xf>
    <xf numFmtId="5" fontId="4" fillId="0" borderId="44" xfId="19" applyFont="1" applyFill="1" applyBorder="1" applyAlignment="1" applyProtection="1">
      <alignment/>
      <protection/>
    </xf>
    <xf numFmtId="5" fontId="18" fillId="0" borderId="45" xfId="19" applyFill="1" applyBorder="1" applyAlignment="1" applyProtection="1">
      <alignment/>
      <protection/>
    </xf>
    <xf numFmtId="0" fontId="18" fillId="4" borderId="44" xfId="0" applyBorder="1" applyAlignment="1" applyProtection="1">
      <alignment/>
      <protection locked="0"/>
    </xf>
    <xf numFmtId="0" fontId="18" fillId="4" borderId="45" xfId="0" applyBorder="1" applyAlignment="1" applyProtection="1">
      <alignment/>
      <protection locked="0"/>
    </xf>
    <xf numFmtId="5" fontId="18" fillId="4" borderId="45" xfId="19" applyBorder="1" applyAlignment="1" applyProtection="1">
      <alignment/>
      <protection locked="0"/>
    </xf>
    <xf numFmtId="5" fontId="18" fillId="4" borderId="46" xfId="19" applyBorder="1" applyAlignment="1" applyProtection="1">
      <alignment/>
      <protection locked="0"/>
    </xf>
    <xf numFmtId="5" fontId="18" fillId="4" borderId="0" xfId="19" applyAlignment="1" applyProtection="1">
      <alignment/>
      <protection/>
    </xf>
    <xf numFmtId="5" fontId="18" fillId="4" borderId="0" xfId="19" applyAlignment="1">
      <alignment/>
    </xf>
    <xf numFmtId="5" fontId="5" fillId="0" borderId="0" xfId="19" applyFont="1" applyFill="1" applyBorder="1" applyAlignment="1" applyProtection="1">
      <alignment/>
      <protection locked="0"/>
    </xf>
    <xf numFmtId="9" fontId="4" fillId="5" borderId="1" xfId="20" applyFont="1" applyFill="1" applyAlignment="1">
      <alignment horizontal="right"/>
    </xf>
    <xf numFmtId="166" fontId="3" fillId="5" borderId="42" xfId="19" applyNumberFormat="1" applyFont="1" applyFill="1" applyBorder="1" applyAlignment="1" applyProtection="1">
      <alignment horizontal="center"/>
      <protection/>
    </xf>
    <xf numFmtId="166" fontId="3" fillId="5" borderId="46" xfId="19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5" fontId="21" fillId="0" borderId="0" xfId="19" applyFont="1" applyFill="1" applyAlignment="1" applyProtection="1">
      <alignment horizontal="left"/>
      <protection/>
    </xf>
    <xf numFmtId="5" fontId="3" fillId="0" borderId="0" xfId="19" applyFont="1" applyFill="1" applyAlignment="1" applyProtection="1">
      <alignment horizontal="right"/>
      <protection locked="0"/>
    </xf>
    <xf numFmtId="5" fontId="18" fillId="0" borderId="0" xfId="19" applyFont="1" applyFill="1" applyBorder="1" applyAlignment="1" applyProtection="1">
      <alignment/>
      <protection locked="0"/>
    </xf>
    <xf numFmtId="5" fontId="4" fillId="0" borderId="45" xfId="19" applyFont="1" applyFill="1" applyBorder="1" applyAlignment="1" applyProtection="1">
      <alignment/>
      <protection/>
    </xf>
    <xf numFmtId="166" fontId="3" fillId="0" borderId="45" xfId="17" applyNumberFormat="1" applyFont="1" applyFill="1" applyBorder="1" applyAlignment="1" applyProtection="1">
      <alignment horizontal="center"/>
      <protection/>
    </xf>
    <xf numFmtId="10" fontId="4" fillId="5" borderId="1" xfId="20" applyNumberFormat="1" applyFont="1" applyFill="1" applyAlignment="1">
      <alignment horizontal="right"/>
    </xf>
    <xf numFmtId="0" fontId="4" fillId="0" borderId="0" xfId="0" applyFont="1" applyBorder="1" applyAlignment="1">
      <alignment/>
    </xf>
    <xf numFmtId="0" fontId="14" fillId="5" borderId="47" xfId="0" applyFont="1" applyFill="1" applyBorder="1" applyAlignment="1">
      <alignment/>
    </xf>
    <xf numFmtId="0" fontId="0" fillId="5" borderId="47" xfId="0" applyFill="1" applyBorder="1" applyAlignment="1">
      <alignment/>
    </xf>
    <xf numFmtId="5" fontId="3" fillId="5" borderId="19" xfId="22" applyFont="1" applyFill="1" applyBorder="1" applyAlignment="1">
      <alignment horizontal="left"/>
      <protection locked="0"/>
    </xf>
    <xf numFmtId="0" fontId="26" fillId="5" borderId="1" xfId="0" applyFont="1" applyFill="1" applyBorder="1" applyAlignment="1">
      <alignment/>
    </xf>
    <xf numFmtId="5" fontId="3" fillId="0" borderId="48" xfId="22" applyFont="1" applyFill="1" applyBorder="1" applyAlignment="1">
      <alignment horizontal="left"/>
      <protection locked="0"/>
    </xf>
    <xf numFmtId="0" fontId="0" fillId="0" borderId="49" xfId="0" applyFill="1" applyBorder="1" applyAlignment="1">
      <alignment/>
    </xf>
    <xf numFmtId="5" fontId="4" fillId="5" borderId="40" xfId="22" applyFont="1" applyFill="1" applyBorder="1" applyAlignment="1">
      <alignment horizontal="left"/>
      <protection locked="0"/>
    </xf>
    <xf numFmtId="5" fontId="3" fillId="5" borderId="50" xfId="22" applyFont="1" applyFill="1" applyBorder="1" applyAlignment="1">
      <alignment horizontal="left"/>
      <protection locked="0"/>
    </xf>
    <xf numFmtId="0" fontId="26" fillId="5" borderId="7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Percent" xfId="20"/>
    <cellStyle name="white" xfId="21"/>
    <cellStyle name="Yellow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8.421875" style="0" customWidth="1"/>
    <col min="3" max="3" width="1.8515625" style="0" customWidth="1"/>
    <col min="4" max="4" width="2.7109375" style="0" customWidth="1"/>
    <col min="5" max="5" width="36.7109375" style="0" customWidth="1"/>
    <col min="6" max="6" width="5.7109375" style="0" customWidth="1"/>
    <col min="7" max="7" width="61.7109375" style="0" customWidth="1"/>
    <col min="8" max="8" width="5.7109375" style="0" customWidth="1"/>
    <col min="9" max="9" width="36.7109375" style="0" customWidth="1"/>
    <col min="10" max="10" width="5.7109375" style="0" customWidth="1"/>
    <col min="11" max="11" width="36.7109375" style="0" customWidth="1"/>
    <col min="12" max="12" width="5.7109375" style="0" customWidth="1"/>
    <col min="13" max="13" width="36.7109375" style="0" customWidth="1"/>
    <col min="14" max="15" width="12.57421875" style="0" customWidth="1"/>
  </cols>
  <sheetData>
    <row r="1" spans="1:15" ht="30.75">
      <c r="A1" s="1"/>
      <c r="B1" s="1"/>
      <c r="C1" s="1" t="s">
        <v>0</v>
      </c>
      <c r="D1" s="1"/>
      <c r="E1" s="1"/>
      <c r="F1" s="1"/>
      <c r="G1" s="2"/>
      <c r="H1" s="2"/>
      <c r="I1" s="1"/>
      <c r="J1" s="2"/>
      <c r="K1" s="1"/>
      <c r="L1" s="2"/>
      <c r="M1" s="1"/>
      <c r="N1" s="1"/>
      <c r="O1" s="1"/>
    </row>
    <row r="2" spans="1:15" ht="18.75">
      <c r="A2" s="3"/>
      <c r="B2" s="3"/>
      <c r="C2" s="3"/>
      <c r="D2" s="3"/>
      <c r="E2" s="3"/>
      <c r="F2" s="3"/>
      <c r="I2" s="3"/>
      <c r="K2" s="3"/>
      <c r="M2" s="3"/>
      <c r="N2" s="3"/>
      <c r="O2" s="3"/>
    </row>
    <row r="3" spans="1:15" ht="18.75">
      <c r="A3" s="3"/>
      <c r="B3" s="3"/>
      <c r="C3" s="3"/>
      <c r="D3" s="3"/>
      <c r="E3" s="3"/>
      <c r="F3" s="3"/>
      <c r="G3" s="3"/>
      <c r="H3" s="3"/>
      <c r="I3" s="3"/>
      <c r="K3" s="3"/>
      <c r="M3" s="3"/>
      <c r="N3" s="3"/>
      <c r="O3" s="3"/>
    </row>
    <row r="4" spans="1:15" ht="18.75">
      <c r="A4" s="3"/>
      <c r="B4" s="3"/>
      <c r="C4" s="3"/>
      <c r="D4" s="3"/>
      <c r="E4" s="3"/>
      <c r="F4" s="3"/>
      <c r="G4" s="3"/>
      <c r="H4" s="3"/>
      <c r="I4" s="3"/>
      <c r="K4" s="3"/>
      <c r="M4" s="3"/>
      <c r="N4" s="3"/>
      <c r="O4" s="3"/>
    </row>
    <row r="5" spans="1:15" ht="18.75">
      <c r="A5" s="3"/>
      <c r="B5" s="3"/>
      <c r="C5" s="3"/>
      <c r="D5" s="3"/>
      <c r="E5" s="4" t="s">
        <v>1</v>
      </c>
      <c r="F5" s="3"/>
      <c r="G5" s="4" t="s">
        <v>2</v>
      </c>
      <c r="H5" s="4"/>
      <c r="I5" s="4" t="s">
        <v>3</v>
      </c>
      <c r="K5" s="4" t="s">
        <v>4</v>
      </c>
      <c r="M5" s="4"/>
      <c r="N5" s="3"/>
      <c r="O5" s="3"/>
    </row>
    <row r="6" spans="1:15" ht="21" thickBot="1">
      <c r="A6" s="5" t="s">
        <v>5</v>
      </c>
      <c r="B6" s="6"/>
      <c r="C6" s="5"/>
      <c r="D6" s="5"/>
      <c r="E6" s="5"/>
      <c r="F6" s="5"/>
      <c r="G6" s="7" t="s">
        <v>6</v>
      </c>
      <c r="H6" s="7"/>
      <c r="I6" s="7" t="s">
        <v>7</v>
      </c>
      <c r="J6" s="6"/>
      <c r="K6" s="7" t="s">
        <v>8</v>
      </c>
      <c r="L6" s="6"/>
      <c r="M6" s="7" t="s">
        <v>9</v>
      </c>
      <c r="N6" s="5"/>
      <c r="O6" s="5"/>
    </row>
    <row r="7" spans="1:15" ht="21" thickTop="1">
      <c r="A7" s="8"/>
      <c r="B7" s="9"/>
      <c r="C7" s="9"/>
      <c r="D7" s="9"/>
      <c r="E7" s="9"/>
      <c r="F7" s="9"/>
      <c r="G7" s="9"/>
      <c r="H7" s="10"/>
      <c r="I7" s="9"/>
      <c r="J7" s="10"/>
      <c r="K7" s="9"/>
      <c r="L7" s="10"/>
      <c r="M7" s="11"/>
      <c r="N7" s="5"/>
      <c r="O7" s="5"/>
    </row>
    <row r="8" spans="1:15" ht="20.25">
      <c r="A8" s="12"/>
      <c r="B8" s="5" t="s">
        <v>10</v>
      </c>
      <c r="C8" s="5"/>
      <c r="D8" s="5"/>
      <c r="E8" s="13"/>
      <c r="F8" s="5"/>
      <c r="G8" s="5"/>
      <c r="H8" s="6"/>
      <c r="I8" s="13"/>
      <c r="J8" s="6"/>
      <c r="K8" s="13"/>
      <c r="L8" s="6"/>
      <c r="M8" s="14"/>
      <c r="N8" s="5"/>
      <c r="O8" s="5"/>
    </row>
    <row r="9" spans="1:15" ht="20.25">
      <c r="A9" s="12"/>
      <c r="B9" s="5" t="s">
        <v>11</v>
      </c>
      <c r="C9" s="5"/>
      <c r="D9" s="5"/>
      <c r="E9" s="13"/>
      <c r="F9" s="5"/>
      <c r="G9" s="5"/>
      <c r="H9" s="6"/>
      <c r="I9" s="15"/>
      <c r="J9" s="6"/>
      <c r="K9" s="15"/>
      <c r="L9" s="6"/>
      <c r="M9" s="16"/>
      <c r="N9" s="5"/>
      <c r="O9" s="5"/>
    </row>
    <row r="10" spans="1:15" ht="20.25">
      <c r="A10" s="12"/>
      <c r="B10" s="5" t="s">
        <v>12</v>
      </c>
      <c r="C10" s="5"/>
      <c r="D10" s="5"/>
      <c r="E10" s="15"/>
      <c r="F10" s="5"/>
      <c r="G10" s="13"/>
      <c r="H10" s="6"/>
      <c r="I10" s="15"/>
      <c r="J10" s="6"/>
      <c r="K10" s="15"/>
      <c r="L10" s="6"/>
      <c r="M10" s="16"/>
      <c r="N10" s="5"/>
      <c r="O10" s="5"/>
    </row>
    <row r="11" spans="1:15" ht="20.25">
      <c r="A11" s="12"/>
      <c r="B11" s="5" t="s">
        <v>13</v>
      </c>
      <c r="C11" s="5"/>
      <c r="D11" s="5"/>
      <c r="E11" s="15"/>
      <c r="F11" s="5"/>
      <c r="G11" s="13"/>
      <c r="H11" s="6"/>
      <c r="I11" s="15"/>
      <c r="J11" s="6"/>
      <c r="K11" s="15"/>
      <c r="L11" s="6"/>
      <c r="M11" s="16"/>
      <c r="N11" s="5"/>
      <c r="O11" s="5"/>
    </row>
    <row r="12" spans="1:15" ht="20.25">
      <c r="A12" s="12"/>
      <c r="B12" s="5" t="s">
        <v>14</v>
      </c>
      <c r="C12" s="287"/>
      <c r="D12" s="5"/>
      <c r="E12" s="13"/>
      <c r="F12" s="5"/>
      <c r="G12" s="5"/>
      <c r="H12" s="6"/>
      <c r="I12" s="13"/>
      <c r="J12" s="6"/>
      <c r="K12" s="13"/>
      <c r="L12" s="6"/>
      <c r="M12" s="14"/>
      <c r="N12" s="5"/>
      <c r="O12" s="5"/>
    </row>
    <row r="13" spans="1:15" ht="21" thickBo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6"/>
      <c r="O13" s="6"/>
    </row>
    <row r="14" spans="1:15" ht="21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21" thickBot="1">
      <c r="A15" s="6"/>
      <c r="B15" s="5" t="s">
        <v>15</v>
      </c>
      <c r="C15" s="6"/>
      <c r="D15" s="6"/>
      <c r="E15" s="6"/>
      <c r="F15" s="6"/>
      <c r="G15" s="20"/>
      <c r="H15" s="6"/>
      <c r="I15" s="20"/>
      <c r="J15" s="6"/>
      <c r="K15" s="20"/>
      <c r="L15" s="6"/>
      <c r="M15" s="20"/>
      <c r="N15" s="6"/>
      <c r="O15" s="6"/>
    </row>
    <row r="16" spans="1:15" ht="21" thickTop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2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0.25">
      <c r="A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26.25">
      <c r="A20" s="21"/>
      <c r="B20" s="22" t="s">
        <v>16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26.25">
      <c r="A21" s="21"/>
      <c r="B21" s="22" t="s">
        <v>17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26.25">
      <c r="A22" s="21"/>
      <c r="B22" s="22" t="s">
        <v>18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26.25">
      <c r="A23" s="21"/>
      <c r="B23" s="22" t="s">
        <v>19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6" ht="12.75">
      <c r="B26" s="23"/>
    </row>
  </sheetData>
  <printOptions/>
  <pageMargins left="0.75" right="0.75" top="1" bottom="1" header="0.5" footer="0.5"/>
  <pageSetup fitToHeight="1" fitToWidth="1" horizontalDpi="600" verticalDpi="6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workbookViewId="0" topLeftCell="A37">
      <selection activeCell="G64" sqref="G64"/>
    </sheetView>
  </sheetViews>
  <sheetFormatPr defaultColWidth="9.140625" defaultRowHeight="12.75"/>
  <cols>
    <col min="1" max="1" width="11.421875" style="0" customWidth="1"/>
    <col min="2" max="3" width="45.7109375" style="0" customWidth="1"/>
    <col min="4" max="7" width="40.7109375" style="0" customWidth="1"/>
    <col min="8" max="10" width="11.421875" style="0" customWidth="1"/>
  </cols>
  <sheetData>
    <row r="1" ht="12.75">
      <c r="B1" s="24"/>
    </row>
    <row r="2" ht="12.75">
      <c r="B2" s="24"/>
    </row>
    <row r="3" spans="1:10" ht="30.75">
      <c r="A3" s="2"/>
      <c r="B3" s="25"/>
      <c r="C3" s="1" t="s">
        <v>20</v>
      </c>
      <c r="D3" s="2"/>
      <c r="E3" s="2"/>
      <c r="F3" s="2"/>
      <c r="G3" s="2"/>
      <c r="H3" s="2"/>
      <c r="I3" s="2"/>
      <c r="J3" s="2"/>
    </row>
    <row r="4" ht="12.75">
      <c r="B4" s="24"/>
    </row>
    <row r="5" ht="12.75">
      <c r="B5" s="24"/>
    </row>
    <row r="6" spans="2:7" ht="15.75">
      <c r="B6" s="26" t="s">
        <v>21</v>
      </c>
      <c r="C6" s="27"/>
      <c r="D6" s="27"/>
      <c r="F6" s="28" t="s">
        <v>22</v>
      </c>
      <c r="G6" s="27"/>
    </row>
    <row r="7" spans="2:6" ht="15.75">
      <c r="B7" s="26"/>
      <c r="F7" s="28"/>
    </row>
    <row r="8" spans="2:7" ht="15.75">
      <c r="B8" s="26" t="s">
        <v>23</v>
      </c>
      <c r="C8" s="27"/>
      <c r="D8" s="27"/>
      <c r="F8" s="28" t="s">
        <v>24</v>
      </c>
      <c r="G8" s="27"/>
    </row>
    <row r="9" ht="15.75">
      <c r="B9" s="26"/>
    </row>
    <row r="10" spans="2:4" ht="15.75">
      <c r="B10" s="26" t="s">
        <v>25</v>
      </c>
      <c r="C10" s="27"/>
      <c r="D10" s="27"/>
    </row>
    <row r="11" spans="2:4" ht="15.75">
      <c r="B11" s="26"/>
      <c r="C11" s="27"/>
      <c r="D11" s="27"/>
    </row>
    <row r="12" ht="15.75">
      <c r="B12" s="26"/>
    </row>
    <row r="13" spans="2:7" ht="16.5" thickBot="1">
      <c r="B13" s="26"/>
      <c r="C13" s="26"/>
      <c r="D13" s="26"/>
      <c r="E13" s="26"/>
      <c r="F13" s="26"/>
      <c r="G13" s="26"/>
    </row>
    <row r="14" spans="2:7" ht="20.25" thickBot="1" thickTop="1">
      <c r="B14" s="29" t="s">
        <v>26</v>
      </c>
      <c r="C14" s="30">
        <v>1</v>
      </c>
      <c r="D14" s="30">
        <v>2</v>
      </c>
      <c r="E14" s="30">
        <v>3</v>
      </c>
      <c r="F14" s="30">
        <v>4</v>
      </c>
      <c r="G14" s="31">
        <v>5</v>
      </c>
    </row>
    <row r="15" spans="2:7" ht="19.5" thickTop="1">
      <c r="B15" s="32"/>
      <c r="C15" s="33"/>
      <c r="D15" s="33"/>
      <c r="E15" s="33"/>
      <c r="F15" s="33"/>
      <c r="G15" s="34"/>
    </row>
    <row r="16" spans="2:7" ht="15.75">
      <c r="B16" s="35" t="s">
        <v>27</v>
      </c>
      <c r="C16" s="36" t="s">
        <v>28</v>
      </c>
      <c r="D16" s="36" t="s">
        <v>28</v>
      </c>
      <c r="E16" s="36" t="s">
        <v>28</v>
      </c>
      <c r="F16" s="36" t="s">
        <v>28</v>
      </c>
      <c r="G16" s="36" t="s">
        <v>28</v>
      </c>
    </row>
    <row r="17" spans="2:7" ht="15.75">
      <c r="B17" s="37" t="s">
        <v>29</v>
      </c>
      <c r="C17" s="38"/>
      <c r="D17" s="38"/>
      <c r="E17" s="38"/>
      <c r="F17" s="38"/>
      <c r="G17" s="39"/>
    </row>
    <row r="18" spans="2:7" ht="15.75">
      <c r="B18" s="40"/>
      <c r="C18" s="41"/>
      <c r="D18" s="41"/>
      <c r="E18" s="41"/>
      <c r="F18" s="41"/>
      <c r="G18" s="42"/>
    </row>
    <row r="19" spans="2:7" ht="15.75">
      <c r="B19" s="40"/>
      <c r="C19" s="41"/>
      <c r="D19" s="41"/>
      <c r="E19" s="41"/>
      <c r="F19" s="41"/>
      <c r="G19" s="42"/>
    </row>
    <row r="20" spans="2:7" ht="15.75">
      <c r="B20" s="40" t="s">
        <v>30</v>
      </c>
      <c r="C20" s="41"/>
      <c r="D20" s="41"/>
      <c r="E20" s="41"/>
      <c r="F20" s="41"/>
      <c r="G20" s="42"/>
    </row>
    <row r="21" spans="2:7" ht="15.75">
      <c r="B21" s="40" t="s">
        <v>31</v>
      </c>
      <c r="C21" s="41"/>
      <c r="D21" s="41"/>
      <c r="E21" s="41"/>
      <c r="F21" s="41"/>
      <c r="G21" s="42"/>
    </row>
    <row r="22" spans="2:7" ht="15.75">
      <c r="B22" s="43"/>
      <c r="C22" s="38"/>
      <c r="D22" s="38"/>
      <c r="E22" s="38"/>
      <c r="F22" s="38"/>
      <c r="G22" s="39"/>
    </row>
    <row r="23" spans="2:7" ht="15.75">
      <c r="B23" s="40"/>
      <c r="C23" s="41"/>
      <c r="D23" s="41"/>
      <c r="E23" s="41"/>
      <c r="F23" s="41"/>
      <c r="G23" s="42"/>
    </row>
    <row r="24" spans="2:7" ht="15.75">
      <c r="B24" s="40" t="s">
        <v>32</v>
      </c>
      <c r="C24" s="41"/>
      <c r="D24" s="41"/>
      <c r="E24" s="41"/>
      <c r="F24" s="41"/>
      <c r="G24" s="42"/>
    </row>
    <row r="25" spans="2:7" ht="15.75">
      <c r="B25" s="40" t="s">
        <v>33</v>
      </c>
      <c r="C25" s="41"/>
      <c r="D25" s="41"/>
      <c r="E25" s="41"/>
      <c r="F25" s="41"/>
      <c r="G25" s="42"/>
    </row>
    <row r="26" spans="2:7" ht="15.75">
      <c r="B26" s="40" t="s">
        <v>34</v>
      </c>
      <c r="C26" s="41"/>
      <c r="D26" s="41"/>
      <c r="E26" s="41"/>
      <c r="F26" s="41"/>
      <c r="G26" s="42"/>
    </row>
    <row r="27" spans="2:7" ht="15.75">
      <c r="B27" s="40" t="s">
        <v>35</v>
      </c>
      <c r="C27" s="41"/>
      <c r="D27" s="41"/>
      <c r="E27" s="41"/>
      <c r="F27" s="41"/>
      <c r="G27" s="42"/>
    </row>
    <row r="28" spans="2:7" ht="15.75">
      <c r="B28" s="43" t="s">
        <v>36</v>
      </c>
      <c r="C28" s="38"/>
      <c r="D28" s="38"/>
      <c r="E28" s="38"/>
      <c r="F28" s="38"/>
      <c r="G28" s="39"/>
    </row>
    <row r="29" spans="2:7" ht="15.75">
      <c r="B29" s="44"/>
      <c r="C29" s="45"/>
      <c r="D29" s="45"/>
      <c r="E29" s="45"/>
      <c r="F29" s="45"/>
      <c r="G29" s="46"/>
    </row>
    <row r="30" spans="2:7" ht="15.75">
      <c r="B30" s="40" t="s">
        <v>37</v>
      </c>
      <c r="C30" s="41"/>
      <c r="D30" s="41"/>
      <c r="E30" s="41"/>
      <c r="F30" s="41"/>
      <c r="G30" s="42"/>
    </row>
    <row r="31" spans="2:7" ht="15.75">
      <c r="B31" s="40" t="s">
        <v>38</v>
      </c>
      <c r="C31" s="41"/>
      <c r="D31" s="41"/>
      <c r="E31" s="41"/>
      <c r="F31" s="41"/>
      <c r="G31" s="42"/>
    </row>
    <row r="32" spans="2:7" ht="15.75">
      <c r="B32" s="43" t="s">
        <v>36</v>
      </c>
      <c r="C32" s="38"/>
      <c r="D32" s="38"/>
      <c r="E32" s="38"/>
      <c r="F32" s="38"/>
      <c r="G32" s="39"/>
    </row>
    <row r="33" spans="2:7" ht="15.75">
      <c r="B33" s="44"/>
      <c r="C33" s="45"/>
      <c r="D33" s="45"/>
      <c r="E33" s="45"/>
      <c r="F33" s="45"/>
      <c r="G33" s="46"/>
    </row>
    <row r="34" spans="2:7" ht="15.75">
      <c r="B34" s="40" t="s">
        <v>39</v>
      </c>
      <c r="C34" s="41"/>
      <c r="D34" s="41"/>
      <c r="E34" s="41"/>
      <c r="F34" s="41"/>
      <c r="G34" s="42"/>
    </row>
    <row r="35" spans="2:7" ht="15.75">
      <c r="B35" s="40" t="s">
        <v>40</v>
      </c>
      <c r="C35" s="41"/>
      <c r="D35" s="41"/>
      <c r="E35" s="41"/>
      <c r="F35" s="41"/>
      <c r="G35" s="42"/>
    </row>
    <row r="36" spans="2:7" ht="15.75">
      <c r="B36" s="43" t="s">
        <v>36</v>
      </c>
      <c r="C36" s="38"/>
      <c r="D36" s="38"/>
      <c r="E36" s="38"/>
      <c r="F36" s="38"/>
      <c r="G36" s="39"/>
    </row>
    <row r="37" spans="2:7" ht="15.75">
      <c r="B37" s="40"/>
      <c r="C37" s="41"/>
      <c r="D37" s="41"/>
      <c r="E37" s="41"/>
      <c r="F37" s="41"/>
      <c r="G37" s="42"/>
    </row>
    <row r="38" spans="2:7" ht="15.75">
      <c r="B38" s="40" t="s">
        <v>41</v>
      </c>
      <c r="C38" s="41"/>
      <c r="D38" s="41"/>
      <c r="E38" s="41"/>
      <c r="F38" s="41"/>
      <c r="G38" s="42"/>
    </row>
    <row r="39" spans="2:7" ht="15.75">
      <c r="B39" s="40" t="s">
        <v>42</v>
      </c>
      <c r="C39" s="41"/>
      <c r="D39" s="41"/>
      <c r="E39" s="41"/>
      <c r="F39" s="41"/>
      <c r="G39" s="42"/>
    </row>
    <row r="40" spans="2:7" ht="15.75">
      <c r="B40" s="40"/>
      <c r="C40" s="41"/>
      <c r="D40" s="41"/>
      <c r="E40" s="41"/>
      <c r="F40" s="41"/>
      <c r="G40" s="42"/>
    </row>
    <row r="41" spans="2:7" ht="15.75">
      <c r="B41" s="40"/>
      <c r="C41" s="41"/>
      <c r="D41" s="41"/>
      <c r="E41" s="41"/>
      <c r="F41" s="41"/>
      <c r="G41" s="42"/>
    </row>
    <row r="42" spans="2:7" ht="15.75">
      <c r="B42" s="44"/>
      <c r="C42" s="45"/>
      <c r="D42" s="45"/>
      <c r="E42" s="45"/>
      <c r="F42" s="45"/>
      <c r="G42" s="46"/>
    </row>
    <row r="43" spans="2:7" ht="15.75">
      <c r="B43" s="40" t="s">
        <v>43</v>
      </c>
      <c r="C43" s="41"/>
      <c r="D43" s="41"/>
      <c r="E43" s="41"/>
      <c r="F43" s="41"/>
      <c r="G43" s="42"/>
    </row>
    <row r="44" spans="2:7" ht="15.75">
      <c r="B44" s="43" t="s">
        <v>36</v>
      </c>
      <c r="C44" s="38"/>
      <c r="D44" s="38"/>
      <c r="E44" s="38"/>
      <c r="F44" s="38"/>
      <c r="G44" s="39"/>
    </row>
    <row r="45" spans="2:7" ht="15.75">
      <c r="B45" s="44"/>
      <c r="C45" s="45"/>
      <c r="D45" s="45"/>
      <c r="E45" s="45"/>
      <c r="F45" s="45"/>
      <c r="G45" s="46"/>
    </row>
    <row r="46" spans="2:7" ht="15.75">
      <c r="B46" s="40" t="s">
        <v>44</v>
      </c>
      <c r="C46" s="41"/>
      <c r="D46" s="41"/>
      <c r="E46" s="41"/>
      <c r="F46" s="41"/>
      <c r="G46" s="42"/>
    </row>
    <row r="47" spans="2:7" ht="15.75">
      <c r="B47" s="40" t="s">
        <v>45</v>
      </c>
      <c r="C47" s="41"/>
      <c r="D47" s="41"/>
      <c r="E47" s="41"/>
      <c r="F47" s="41"/>
      <c r="G47" s="42"/>
    </row>
    <row r="48" spans="2:7" ht="15.75">
      <c r="B48" s="43"/>
      <c r="C48" s="38"/>
      <c r="D48" s="38"/>
      <c r="E48" s="38"/>
      <c r="F48" s="38"/>
      <c r="G48" s="39"/>
    </row>
    <row r="49" spans="2:7" ht="15.75">
      <c r="B49" s="44"/>
      <c r="C49" s="45"/>
      <c r="D49" s="45"/>
      <c r="E49" s="45"/>
      <c r="F49" s="45"/>
      <c r="G49" s="46"/>
    </row>
    <row r="50" spans="2:7" ht="15.75">
      <c r="B50" s="40" t="s">
        <v>46</v>
      </c>
      <c r="C50" s="41"/>
      <c r="D50" s="41"/>
      <c r="E50" s="41"/>
      <c r="F50" s="41"/>
      <c r="G50" s="42"/>
    </row>
    <row r="51" spans="2:7" ht="15.75">
      <c r="B51" s="43" t="s">
        <v>36</v>
      </c>
      <c r="C51" s="38"/>
      <c r="D51" s="38"/>
      <c r="E51" s="38"/>
      <c r="F51" s="38"/>
      <c r="G51" s="39"/>
    </row>
    <row r="52" spans="2:7" ht="15.75">
      <c r="B52" s="40"/>
      <c r="C52" s="41"/>
      <c r="D52" s="41"/>
      <c r="E52" s="41"/>
      <c r="F52" s="41"/>
      <c r="G52" s="42"/>
    </row>
    <row r="53" spans="2:7" ht="15.75">
      <c r="B53" s="40" t="s">
        <v>47</v>
      </c>
      <c r="C53" s="41"/>
      <c r="D53" s="41"/>
      <c r="E53" s="41"/>
      <c r="F53" s="41"/>
      <c r="G53" s="42"/>
    </row>
    <row r="54" spans="2:7" ht="15.75">
      <c r="B54" s="40" t="s">
        <v>48</v>
      </c>
      <c r="C54" s="41"/>
      <c r="D54" s="41"/>
      <c r="E54" s="41"/>
      <c r="F54" s="41"/>
      <c r="G54" s="42"/>
    </row>
    <row r="55" spans="2:7" ht="15.75">
      <c r="B55" s="43"/>
      <c r="C55" s="38"/>
      <c r="D55" s="38"/>
      <c r="E55" s="38"/>
      <c r="F55" s="38"/>
      <c r="G55" s="39"/>
    </row>
    <row r="56" spans="2:7" ht="15.75">
      <c r="B56" s="40"/>
      <c r="C56" s="41"/>
      <c r="D56" s="41"/>
      <c r="E56" s="41"/>
      <c r="F56" s="41"/>
      <c r="G56" s="42"/>
    </row>
    <row r="57" spans="2:7" ht="15.75">
      <c r="B57" s="40" t="s">
        <v>49</v>
      </c>
      <c r="C57" s="41"/>
      <c r="D57" s="41"/>
      <c r="E57" s="41"/>
      <c r="F57" s="41"/>
      <c r="G57" s="42"/>
    </row>
    <row r="58" spans="2:7" ht="15.75">
      <c r="B58" s="40" t="s">
        <v>50</v>
      </c>
      <c r="C58" s="41"/>
      <c r="D58" s="41"/>
      <c r="E58" s="41"/>
      <c r="F58" s="41"/>
      <c r="G58" s="42"/>
    </row>
    <row r="59" spans="2:7" ht="16.5" thickBot="1">
      <c r="B59" s="47"/>
      <c r="C59" s="48"/>
      <c r="D59" s="48"/>
      <c r="E59" s="48"/>
      <c r="F59" s="48"/>
      <c r="G59" s="49"/>
    </row>
    <row r="60" ht="13.5" thickTop="1">
      <c r="B60" s="24"/>
    </row>
    <row r="61" ht="12.75">
      <c r="B61" s="24"/>
    </row>
    <row r="62" ht="18.75">
      <c r="B62" s="50" t="s">
        <v>51</v>
      </c>
    </row>
    <row r="63" ht="12.75">
      <c r="B63" s="24"/>
    </row>
    <row r="64" ht="12.75">
      <c r="B64" s="51"/>
    </row>
    <row r="65" ht="12.75">
      <c r="B65" s="24"/>
    </row>
    <row r="66" ht="12.75">
      <c r="B66" s="24"/>
    </row>
    <row r="67" ht="12.75">
      <c r="B67" s="24"/>
    </row>
    <row r="68" ht="12.75">
      <c r="B68" s="24"/>
    </row>
    <row r="69" ht="12.75">
      <c r="B69" s="24"/>
    </row>
    <row r="70" ht="12.75">
      <c r="B70" s="24"/>
    </row>
    <row r="71" ht="12.75">
      <c r="B71" s="24"/>
    </row>
    <row r="72" ht="12.75">
      <c r="B72" s="24"/>
    </row>
    <row r="73" ht="12.75">
      <c r="B73" s="24"/>
    </row>
    <row r="74" ht="12.75">
      <c r="B74" s="24"/>
    </row>
    <row r="75" ht="12.75">
      <c r="B75" s="24"/>
    </row>
    <row r="76" ht="12.75">
      <c r="B76" s="24"/>
    </row>
    <row r="77" ht="12.75">
      <c r="B77" s="24"/>
    </row>
    <row r="78" ht="12.75">
      <c r="B78" s="24"/>
    </row>
    <row r="79" ht="12.75">
      <c r="B79" s="24"/>
    </row>
    <row r="80" ht="12.75">
      <c r="B80" s="24"/>
    </row>
    <row r="81" ht="12.75">
      <c r="B81" s="24"/>
    </row>
    <row r="82" ht="12.75">
      <c r="B82" s="24"/>
    </row>
    <row r="83" ht="12.75">
      <c r="B83" s="24"/>
    </row>
  </sheetData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workbookViewId="0" topLeftCell="A1">
      <selection activeCell="B3" sqref="B3"/>
    </sheetView>
  </sheetViews>
  <sheetFormatPr defaultColWidth="9.140625" defaultRowHeight="12.75"/>
  <cols>
    <col min="1" max="1" width="12.28125" style="0" customWidth="1"/>
    <col min="2" max="2" width="18.8515625" style="0" customWidth="1"/>
    <col min="3" max="3" width="21.00390625" style="0" customWidth="1"/>
    <col min="4" max="4" width="14.8515625" style="0" customWidth="1"/>
    <col min="5" max="5" width="1.8515625" style="0" customWidth="1"/>
    <col min="6" max="6" width="25.7109375" style="0" customWidth="1"/>
    <col min="7" max="7" width="10.7109375" style="0" customWidth="1"/>
    <col min="8" max="8" width="25.7109375" style="0" customWidth="1"/>
    <col min="9" max="9" width="10.7109375" style="0" customWidth="1"/>
    <col min="10" max="10" width="25.7109375" style="0" customWidth="1"/>
    <col min="11" max="11" width="10.7109375" style="0" customWidth="1"/>
    <col min="12" max="12" width="25.7109375" style="0" customWidth="1"/>
    <col min="13" max="13" width="22.140625" style="0" customWidth="1"/>
    <col min="14" max="14" width="25.7109375" style="0" customWidth="1"/>
  </cols>
  <sheetData>
    <row r="1" spans="1:14" ht="12.75">
      <c r="A1" s="131"/>
      <c r="B1" s="132"/>
      <c r="C1" s="132"/>
      <c r="D1" s="132"/>
      <c r="E1" s="132"/>
      <c r="F1" s="133"/>
      <c r="G1" s="134"/>
      <c r="H1" s="134"/>
      <c r="I1" s="134"/>
      <c r="J1" s="133"/>
      <c r="K1" s="135"/>
      <c r="L1" s="133"/>
      <c r="M1" s="133"/>
      <c r="N1" s="133"/>
    </row>
    <row r="2" spans="1:14" ht="22.5">
      <c r="A2" s="136"/>
      <c r="B2" s="137" t="s">
        <v>227</v>
      </c>
      <c r="C2" s="138"/>
      <c r="D2" s="139"/>
      <c r="E2" s="139"/>
      <c r="F2" s="140"/>
      <c r="G2" s="141"/>
      <c r="H2" s="142"/>
      <c r="I2" s="276"/>
      <c r="J2" s="276"/>
      <c r="K2" s="141"/>
      <c r="L2" s="143" t="s">
        <v>168</v>
      </c>
      <c r="M2" s="141"/>
      <c r="N2" s="144"/>
    </row>
    <row r="3" spans="1:14" ht="20.25">
      <c r="A3" s="136"/>
      <c r="B3" s="138"/>
      <c r="C3" s="138"/>
      <c r="D3" s="138"/>
      <c r="E3" s="138"/>
      <c r="F3" s="141"/>
      <c r="G3" s="141"/>
      <c r="H3" s="282" t="s">
        <v>225</v>
      </c>
      <c r="I3" s="152"/>
      <c r="J3" s="283" t="s">
        <v>226</v>
      </c>
      <c r="K3" s="141"/>
      <c r="L3" s="145" t="s">
        <v>169</v>
      </c>
      <c r="M3" s="141"/>
      <c r="N3" s="136"/>
    </row>
    <row r="4" spans="1:14" ht="20.25">
      <c r="A4" s="136"/>
      <c r="B4" s="138"/>
      <c r="C4" s="138"/>
      <c r="D4" s="138"/>
      <c r="E4" s="138"/>
      <c r="F4" s="141"/>
      <c r="G4" s="140"/>
      <c r="H4" s="141"/>
      <c r="I4" s="141"/>
      <c r="J4" s="141"/>
      <c r="K4" s="141"/>
      <c r="L4" s="143" t="s">
        <v>170</v>
      </c>
      <c r="M4" s="141"/>
      <c r="N4" s="144"/>
    </row>
    <row r="5" spans="1:14" ht="23.25" thickBot="1">
      <c r="A5" s="136"/>
      <c r="B5" s="146" t="s">
        <v>117</v>
      </c>
      <c r="C5" s="288"/>
      <c r="D5" s="289"/>
      <c r="E5" s="280"/>
      <c r="F5" s="136"/>
      <c r="G5" s="141"/>
      <c r="H5" s="147" t="s">
        <v>171</v>
      </c>
      <c r="I5" s="148"/>
      <c r="J5" s="149" t="s">
        <v>172</v>
      </c>
      <c r="K5" s="141"/>
      <c r="L5" s="143" t="s">
        <v>173</v>
      </c>
      <c r="M5" s="141"/>
      <c r="N5" s="144"/>
    </row>
    <row r="6" spans="1:14" ht="23.25" thickBot="1">
      <c r="A6" s="136"/>
      <c r="B6" s="150" t="s">
        <v>118</v>
      </c>
      <c r="C6" s="288"/>
      <c r="D6" s="289"/>
      <c r="E6" s="280"/>
      <c r="F6" s="136"/>
      <c r="G6" s="141"/>
      <c r="H6" s="151" t="s">
        <v>174</v>
      </c>
      <c r="I6" s="152"/>
      <c r="J6" s="149" t="s">
        <v>172</v>
      </c>
      <c r="K6" s="141"/>
      <c r="L6" s="143" t="s">
        <v>175</v>
      </c>
      <c r="M6" s="141"/>
      <c r="N6" s="144"/>
    </row>
    <row r="7" spans="1:14" ht="23.25" thickBot="1">
      <c r="A7" s="136"/>
      <c r="B7" s="150" t="s">
        <v>119</v>
      </c>
      <c r="C7" s="288"/>
      <c r="D7" s="289"/>
      <c r="E7" s="280"/>
      <c r="F7" s="136"/>
      <c r="G7" s="143"/>
      <c r="H7" s="151" t="s">
        <v>176</v>
      </c>
      <c r="I7" s="152"/>
      <c r="J7" s="149" t="s">
        <v>172</v>
      </c>
      <c r="K7" s="141"/>
      <c r="L7" s="143" t="s">
        <v>177</v>
      </c>
      <c r="M7" s="141"/>
      <c r="N7" s="144"/>
    </row>
    <row r="8" spans="1:14" ht="12.75">
      <c r="A8" s="136"/>
      <c r="B8" s="153"/>
      <c r="C8" s="153"/>
      <c r="D8" s="138"/>
      <c r="E8" s="138"/>
      <c r="F8" s="140"/>
      <c r="G8" s="140"/>
      <c r="H8" s="138"/>
      <c r="I8" s="138"/>
      <c r="J8" s="140"/>
      <c r="K8" s="140"/>
      <c r="L8" s="140"/>
      <c r="M8" s="140"/>
      <c r="N8" s="140"/>
    </row>
    <row r="9" spans="1:14" ht="12.75">
      <c r="A9" s="131"/>
      <c r="B9" s="136"/>
      <c r="C9" s="136"/>
      <c r="D9" s="136"/>
      <c r="E9" s="136"/>
      <c r="F9" s="136"/>
      <c r="G9" s="136"/>
      <c r="H9" s="154"/>
      <c r="I9" s="136"/>
      <c r="J9" s="136"/>
      <c r="K9" s="136"/>
      <c r="L9" s="136"/>
      <c r="M9" s="136"/>
      <c r="N9" s="136"/>
    </row>
    <row r="10" spans="1:14" ht="19.5">
      <c r="A10" s="155"/>
      <c r="B10" s="156"/>
      <c r="C10" s="157" t="s">
        <v>36</v>
      </c>
      <c r="D10" s="157"/>
      <c r="E10" s="157"/>
      <c r="F10" s="158" t="s">
        <v>122</v>
      </c>
      <c r="G10" s="158"/>
      <c r="H10" s="158" t="s">
        <v>178</v>
      </c>
      <c r="I10" s="158"/>
      <c r="J10" s="158" t="s">
        <v>179</v>
      </c>
      <c r="K10" s="158"/>
      <c r="L10" s="158" t="s">
        <v>180</v>
      </c>
      <c r="M10" s="158"/>
      <c r="N10" s="158" t="s">
        <v>181</v>
      </c>
    </row>
    <row r="11" spans="1:14" ht="19.5">
      <c r="A11" s="155"/>
      <c r="B11" s="156"/>
      <c r="C11" s="131"/>
      <c r="D11" s="159"/>
      <c r="E11" s="159"/>
      <c r="F11" s="158" t="s">
        <v>124</v>
      </c>
      <c r="G11" s="158"/>
      <c r="H11" s="158" t="s">
        <v>86</v>
      </c>
      <c r="I11" s="158"/>
      <c r="J11" s="158" t="s">
        <v>86</v>
      </c>
      <c r="K11" s="158"/>
      <c r="L11" s="158" t="s">
        <v>182</v>
      </c>
      <c r="M11" s="158"/>
      <c r="N11" s="158" t="s">
        <v>183</v>
      </c>
    </row>
    <row r="12" spans="1:14" ht="18.75">
      <c r="A12" s="136"/>
      <c r="B12" s="160" t="s">
        <v>126</v>
      </c>
      <c r="C12" s="138"/>
      <c r="D12" s="153"/>
      <c r="E12" s="153"/>
      <c r="F12" s="140"/>
      <c r="G12" s="140"/>
      <c r="H12" s="140"/>
      <c r="I12" s="140"/>
      <c r="J12" s="140"/>
      <c r="K12" s="140"/>
      <c r="L12" s="138"/>
      <c r="M12" s="140"/>
      <c r="N12" s="141"/>
    </row>
    <row r="13" spans="1:14" ht="18.75">
      <c r="A13" s="136"/>
      <c r="B13" s="160" t="s">
        <v>127</v>
      </c>
      <c r="C13" s="138"/>
      <c r="D13" s="153"/>
      <c r="E13" s="153"/>
      <c r="F13" s="161"/>
      <c r="G13" s="162"/>
      <c r="H13" s="163"/>
      <c r="I13" s="162"/>
      <c r="J13" s="163"/>
      <c r="K13" s="164"/>
      <c r="L13" s="165"/>
      <c r="M13" s="162"/>
      <c r="N13" s="163"/>
    </row>
    <row r="14" spans="1:14" ht="18.75">
      <c r="A14" s="136"/>
      <c r="B14" s="160" t="s">
        <v>128</v>
      </c>
      <c r="C14" s="166"/>
      <c r="D14" s="153"/>
      <c r="E14" s="153"/>
      <c r="F14" s="161"/>
      <c r="G14" s="162"/>
      <c r="H14" s="163"/>
      <c r="I14" s="162"/>
      <c r="J14" s="163"/>
      <c r="K14" s="164"/>
      <c r="L14" s="167">
        <f>F14-H14-J14-N14</f>
        <v>0</v>
      </c>
      <c r="M14" s="162"/>
      <c r="N14" s="163"/>
    </row>
    <row r="15" spans="1:14" ht="18.75">
      <c r="A15" s="136"/>
      <c r="B15" s="160" t="s">
        <v>129</v>
      </c>
      <c r="C15" s="166"/>
      <c r="D15" s="168"/>
      <c r="E15" s="168"/>
      <c r="F15" s="161"/>
      <c r="G15" s="162"/>
      <c r="H15" s="163"/>
      <c r="I15" s="162"/>
      <c r="J15" s="163"/>
      <c r="K15" s="164"/>
      <c r="L15" s="167">
        <f>F15-H15-J15-N15</f>
        <v>0</v>
      </c>
      <c r="M15" s="162"/>
      <c r="N15" s="163"/>
    </row>
    <row r="16" spans="1:14" ht="15.75">
      <c r="A16" s="136"/>
      <c r="B16" s="138"/>
      <c r="C16" s="138"/>
      <c r="D16" s="138"/>
      <c r="E16" s="138"/>
      <c r="F16" s="169"/>
      <c r="G16" s="162"/>
      <c r="H16" s="162"/>
      <c r="I16" s="162"/>
      <c r="J16" s="162"/>
      <c r="K16" s="170"/>
      <c r="L16" s="171"/>
      <c r="M16" s="162"/>
      <c r="N16" s="172"/>
    </row>
    <row r="17" spans="1:14" ht="18.75">
      <c r="A17" s="136"/>
      <c r="B17" s="160" t="s">
        <v>130</v>
      </c>
      <c r="C17" s="138"/>
      <c r="D17" s="138"/>
      <c r="E17" s="138"/>
      <c r="F17" s="173"/>
      <c r="G17" s="162"/>
      <c r="H17" s="170"/>
      <c r="I17" s="162"/>
      <c r="J17" s="170"/>
      <c r="K17" s="170"/>
      <c r="L17" s="171"/>
      <c r="M17" s="162"/>
      <c r="N17" s="172"/>
    </row>
    <row r="18" spans="1:14" ht="18.75">
      <c r="A18" s="136"/>
      <c r="B18" s="160" t="s">
        <v>131</v>
      </c>
      <c r="C18" s="138"/>
      <c r="D18" s="153"/>
      <c r="E18" s="153"/>
      <c r="F18" s="161"/>
      <c r="G18" s="162"/>
      <c r="H18" s="163"/>
      <c r="I18" s="162"/>
      <c r="J18" s="163"/>
      <c r="K18" s="164"/>
      <c r="L18" s="174">
        <f aca="true" t="shared" si="0" ref="L18:L27">F18-H18-J18</f>
        <v>0</v>
      </c>
      <c r="M18" s="162"/>
      <c r="N18" s="172"/>
    </row>
    <row r="19" spans="1:14" ht="18.75">
      <c r="A19" s="136"/>
      <c r="B19" s="160" t="s">
        <v>132</v>
      </c>
      <c r="C19" s="138"/>
      <c r="D19" s="153"/>
      <c r="E19" s="153"/>
      <c r="F19" s="161"/>
      <c r="G19" s="162"/>
      <c r="H19" s="163"/>
      <c r="I19" s="162"/>
      <c r="J19" s="163"/>
      <c r="K19" s="164"/>
      <c r="L19" s="174">
        <f t="shared" si="0"/>
        <v>0</v>
      </c>
      <c r="M19" s="162"/>
      <c r="N19" s="172"/>
    </row>
    <row r="20" spans="1:14" ht="18.75">
      <c r="A20" s="136"/>
      <c r="B20" s="160" t="s">
        <v>133</v>
      </c>
      <c r="C20" s="138"/>
      <c r="D20" s="153"/>
      <c r="E20" s="153"/>
      <c r="F20" s="161"/>
      <c r="G20" s="162"/>
      <c r="H20" s="163"/>
      <c r="I20" s="162"/>
      <c r="J20" s="163"/>
      <c r="K20" s="164"/>
      <c r="L20" s="174">
        <f t="shared" si="0"/>
        <v>0</v>
      </c>
      <c r="M20" s="162"/>
      <c r="N20" s="172"/>
    </row>
    <row r="21" spans="1:14" ht="18.75">
      <c r="A21" s="136"/>
      <c r="B21" s="160" t="s">
        <v>134</v>
      </c>
      <c r="C21" s="138"/>
      <c r="D21" s="153"/>
      <c r="E21" s="153"/>
      <c r="F21" s="161"/>
      <c r="G21" s="162"/>
      <c r="H21" s="163"/>
      <c r="I21" s="162"/>
      <c r="J21" s="163"/>
      <c r="K21" s="164"/>
      <c r="L21" s="174">
        <f t="shared" si="0"/>
        <v>0</v>
      </c>
      <c r="M21" s="162"/>
      <c r="N21" s="172"/>
    </row>
    <row r="22" spans="1:14" ht="18.75">
      <c r="A22" s="136"/>
      <c r="B22" s="160" t="s">
        <v>135</v>
      </c>
      <c r="C22" s="138"/>
      <c r="D22" s="153"/>
      <c r="E22" s="153"/>
      <c r="F22" s="161"/>
      <c r="G22" s="162"/>
      <c r="H22" s="163"/>
      <c r="I22" s="162"/>
      <c r="J22" s="163"/>
      <c r="K22" s="164"/>
      <c r="L22" s="174">
        <f t="shared" si="0"/>
        <v>0</v>
      </c>
      <c r="M22" s="162"/>
      <c r="N22" s="172"/>
    </row>
    <row r="23" spans="1:14" ht="18.75">
      <c r="A23" s="136"/>
      <c r="B23" s="160" t="s">
        <v>136</v>
      </c>
      <c r="C23" s="138"/>
      <c r="D23" s="153"/>
      <c r="E23" s="153"/>
      <c r="F23" s="161"/>
      <c r="G23" s="162"/>
      <c r="H23" s="163"/>
      <c r="I23" s="162"/>
      <c r="J23" s="163"/>
      <c r="K23" s="164"/>
      <c r="L23" s="174">
        <f t="shared" si="0"/>
        <v>0</v>
      </c>
      <c r="M23" s="162"/>
      <c r="N23" s="172"/>
    </row>
    <row r="24" spans="1:14" ht="18.75">
      <c r="A24" s="136"/>
      <c r="B24" s="160" t="s">
        <v>184</v>
      </c>
      <c r="C24" s="138"/>
      <c r="D24" s="153"/>
      <c r="E24" s="153"/>
      <c r="F24" s="161"/>
      <c r="G24" s="162"/>
      <c r="H24" s="163"/>
      <c r="I24" s="162"/>
      <c r="J24" s="163"/>
      <c r="K24" s="164"/>
      <c r="L24" s="174">
        <f t="shared" si="0"/>
        <v>0</v>
      </c>
      <c r="M24" s="162"/>
      <c r="N24" s="172"/>
    </row>
    <row r="25" spans="1:14" ht="18.75">
      <c r="A25" s="136"/>
      <c r="B25" s="160" t="s">
        <v>185</v>
      </c>
      <c r="C25" s="138"/>
      <c r="D25" s="153"/>
      <c r="E25" s="153"/>
      <c r="F25" s="161"/>
      <c r="G25" s="162"/>
      <c r="H25" s="163"/>
      <c r="I25" s="162"/>
      <c r="J25" s="163"/>
      <c r="K25" s="164"/>
      <c r="L25" s="174">
        <f t="shared" si="0"/>
        <v>0</v>
      </c>
      <c r="M25" s="162"/>
      <c r="N25" s="172"/>
    </row>
    <row r="26" spans="1:14" ht="18.75">
      <c r="A26" s="136"/>
      <c r="B26" s="160" t="s">
        <v>129</v>
      </c>
      <c r="C26" s="166"/>
      <c r="D26" s="138"/>
      <c r="E26" s="138"/>
      <c r="F26" s="161"/>
      <c r="G26" s="162"/>
      <c r="H26" s="163"/>
      <c r="I26" s="162"/>
      <c r="J26" s="163"/>
      <c r="K26" s="164"/>
      <c r="L26" s="174">
        <f t="shared" si="0"/>
        <v>0</v>
      </c>
      <c r="M26" s="162"/>
      <c r="N26" s="172"/>
    </row>
    <row r="27" spans="1:14" ht="18.75">
      <c r="A27" s="136"/>
      <c r="B27" s="160" t="s">
        <v>129</v>
      </c>
      <c r="C27" s="166"/>
      <c r="D27" s="138"/>
      <c r="E27" s="138"/>
      <c r="F27" s="161"/>
      <c r="G27" s="162"/>
      <c r="H27" s="163"/>
      <c r="I27" s="162"/>
      <c r="J27" s="163"/>
      <c r="K27" s="164"/>
      <c r="L27" s="174">
        <f t="shared" si="0"/>
        <v>0</v>
      </c>
      <c r="M27" s="162"/>
      <c r="N27" s="172"/>
    </row>
    <row r="28" spans="1:14" ht="15.75">
      <c r="A28" s="136"/>
      <c r="B28" s="138"/>
      <c r="C28" s="138"/>
      <c r="D28" s="153"/>
      <c r="E28" s="153"/>
      <c r="F28" s="169"/>
      <c r="G28" s="162"/>
      <c r="H28" s="170"/>
      <c r="I28" s="162"/>
      <c r="J28" s="162"/>
      <c r="K28" s="170"/>
      <c r="L28" s="162"/>
      <c r="M28" s="162"/>
      <c r="N28" s="172"/>
    </row>
    <row r="29" spans="1:14" ht="18.75">
      <c r="A29" s="136"/>
      <c r="B29" s="160" t="s">
        <v>137</v>
      </c>
      <c r="C29" s="138"/>
      <c r="D29" s="153"/>
      <c r="E29" s="153"/>
      <c r="F29" s="173"/>
      <c r="G29" s="162"/>
      <c r="H29" s="170"/>
      <c r="I29" s="162"/>
      <c r="J29" s="170"/>
      <c r="K29" s="170"/>
      <c r="L29" s="162"/>
      <c r="M29" s="162"/>
      <c r="N29" s="172"/>
    </row>
    <row r="30" spans="1:14" ht="18.75">
      <c r="A30" s="136"/>
      <c r="B30" s="160" t="s">
        <v>138</v>
      </c>
      <c r="C30" s="153"/>
      <c r="D30" s="175"/>
      <c r="E30" s="153"/>
      <c r="F30" s="161"/>
      <c r="G30" s="162"/>
      <c r="H30" s="163"/>
      <c r="I30" s="162"/>
      <c r="J30" s="163"/>
      <c r="K30" s="164"/>
      <c r="L30" s="176">
        <f>F30-H30-J30</f>
        <v>0</v>
      </c>
      <c r="M30" s="162"/>
      <c r="N30" s="172"/>
    </row>
    <row r="31" spans="1:14" ht="18.75">
      <c r="A31" s="136"/>
      <c r="B31" s="160" t="s">
        <v>139</v>
      </c>
      <c r="C31" s="138"/>
      <c r="D31" s="153"/>
      <c r="E31" s="153"/>
      <c r="F31" s="161"/>
      <c r="G31" s="162"/>
      <c r="H31" s="163"/>
      <c r="I31" s="162"/>
      <c r="J31" s="163"/>
      <c r="K31" s="164"/>
      <c r="L31" s="176">
        <f>F31-H31-J31</f>
        <v>0</v>
      </c>
      <c r="M31" s="162"/>
      <c r="N31" s="172"/>
    </row>
    <row r="32" spans="1:14" ht="18.75">
      <c r="A32" s="136"/>
      <c r="B32" s="160"/>
      <c r="C32" s="138"/>
      <c r="D32" s="153"/>
      <c r="E32" s="153"/>
      <c r="F32" s="177"/>
      <c r="G32" s="178"/>
      <c r="H32" s="178"/>
      <c r="I32" s="178"/>
      <c r="J32" s="178"/>
      <c r="K32" s="178"/>
      <c r="L32" s="179"/>
      <c r="M32" s="162"/>
      <c r="N32" s="172"/>
    </row>
    <row r="33" spans="1:14" ht="18.75">
      <c r="A33" s="136"/>
      <c r="B33" s="160" t="s">
        <v>159</v>
      </c>
      <c r="C33" s="138"/>
      <c r="D33" s="153"/>
      <c r="E33" s="153"/>
      <c r="F33" s="173"/>
      <c r="G33" s="178"/>
      <c r="H33" s="170"/>
      <c r="I33" s="178"/>
      <c r="J33" s="170"/>
      <c r="K33" s="178"/>
      <c r="L33" s="179"/>
      <c r="M33" s="178"/>
      <c r="N33" s="178"/>
    </row>
    <row r="34" spans="1:14" ht="18.75">
      <c r="A34" s="136"/>
      <c r="B34" s="180" t="s">
        <v>186</v>
      </c>
      <c r="C34" s="181"/>
      <c r="D34" s="182">
        <f>IF(SUM(F18:F31)&lt;&gt;0,F34/SUM(F18:F31),"")</f>
      </c>
      <c r="E34" s="153"/>
      <c r="F34" s="161"/>
      <c r="G34" s="162"/>
      <c r="H34" s="163"/>
      <c r="I34" s="162"/>
      <c r="J34" s="163"/>
      <c r="K34" s="164"/>
      <c r="L34" s="176">
        <f>F34-H34-J34</f>
        <v>0</v>
      </c>
      <c r="M34" s="162"/>
      <c r="N34" s="183"/>
    </row>
    <row r="35" spans="1:14" ht="18.75">
      <c r="A35" s="136"/>
      <c r="B35" s="180" t="s">
        <v>187</v>
      </c>
      <c r="C35" s="181"/>
      <c r="D35" s="182"/>
      <c r="E35" s="153"/>
      <c r="F35" s="161"/>
      <c r="G35" s="162"/>
      <c r="H35" s="163"/>
      <c r="I35" s="162"/>
      <c r="J35" s="163"/>
      <c r="K35" s="164"/>
      <c r="L35" s="176">
        <f>F35-H35-J35</f>
        <v>0</v>
      </c>
      <c r="M35" s="162"/>
      <c r="N35" s="172"/>
    </row>
    <row r="36" spans="1:14" ht="15.75">
      <c r="A36" s="136"/>
      <c r="B36" s="138"/>
      <c r="C36" s="138"/>
      <c r="D36" s="153"/>
      <c r="E36" s="153"/>
      <c r="F36" s="173"/>
      <c r="G36" s="162"/>
      <c r="H36" s="170"/>
      <c r="I36" s="162"/>
      <c r="J36" s="170"/>
      <c r="K36" s="164"/>
      <c r="L36" s="162"/>
      <c r="M36" s="162"/>
      <c r="N36" s="172"/>
    </row>
    <row r="37" spans="1:14" ht="18.75">
      <c r="A37" s="136"/>
      <c r="B37" s="160" t="s">
        <v>140</v>
      </c>
      <c r="C37" s="138"/>
      <c r="D37" s="153"/>
      <c r="E37" s="153"/>
      <c r="F37" s="173"/>
      <c r="G37" s="162"/>
      <c r="H37" s="170"/>
      <c r="I37" s="162"/>
      <c r="J37" s="170"/>
      <c r="K37" s="164"/>
      <c r="L37" s="162"/>
      <c r="M37" s="162"/>
      <c r="N37" s="172"/>
    </row>
    <row r="38" spans="1:14" ht="18.75">
      <c r="A38" s="136"/>
      <c r="B38" s="160" t="s">
        <v>141</v>
      </c>
      <c r="C38" s="138"/>
      <c r="D38" s="153"/>
      <c r="E38" s="153"/>
      <c r="F38" s="161"/>
      <c r="G38" s="162"/>
      <c r="H38" s="163"/>
      <c r="I38" s="162"/>
      <c r="J38" s="163"/>
      <c r="K38" s="164"/>
      <c r="L38" s="167">
        <f>F38-H38-J38-N38</f>
        <v>0</v>
      </c>
      <c r="M38" s="162"/>
      <c r="N38" s="163"/>
    </row>
    <row r="39" spans="1:14" ht="18.75">
      <c r="A39" s="136"/>
      <c r="B39" s="160" t="s">
        <v>142</v>
      </c>
      <c r="C39" s="138"/>
      <c r="D39" s="153"/>
      <c r="E39" s="153"/>
      <c r="F39" s="161"/>
      <c r="G39" s="162"/>
      <c r="H39" s="163"/>
      <c r="I39" s="162"/>
      <c r="J39" s="163"/>
      <c r="K39" s="164"/>
      <c r="L39" s="174">
        <f aca="true" t="shared" si="1" ref="L39:L46">F39-H39-J39</f>
        <v>0</v>
      </c>
      <c r="M39" s="162"/>
      <c r="N39" s="172"/>
    </row>
    <row r="40" spans="1:14" ht="18.75">
      <c r="A40" s="136"/>
      <c r="B40" s="160" t="s">
        <v>143</v>
      </c>
      <c r="C40" s="138"/>
      <c r="D40" s="153"/>
      <c r="E40" s="153"/>
      <c r="F40" s="161"/>
      <c r="G40" s="162"/>
      <c r="H40" s="163"/>
      <c r="I40" s="162"/>
      <c r="J40" s="163"/>
      <c r="K40" s="164"/>
      <c r="L40" s="174">
        <f t="shared" si="1"/>
        <v>0</v>
      </c>
      <c r="M40" s="162"/>
      <c r="N40" s="172"/>
    </row>
    <row r="41" spans="1:14" ht="18.75">
      <c r="A41" s="136"/>
      <c r="B41" s="160" t="s">
        <v>144</v>
      </c>
      <c r="C41" s="184"/>
      <c r="D41" s="153"/>
      <c r="E41" s="153"/>
      <c r="F41" s="161"/>
      <c r="G41" s="162"/>
      <c r="H41" s="163"/>
      <c r="I41" s="162"/>
      <c r="J41" s="163"/>
      <c r="K41" s="164"/>
      <c r="L41" s="174">
        <f t="shared" si="1"/>
        <v>0</v>
      </c>
      <c r="M41" s="162"/>
      <c r="N41" s="172"/>
    </row>
    <row r="42" spans="1:14" ht="18.75">
      <c r="A42" s="136"/>
      <c r="B42" s="160" t="s">
        <v>145</v>
      </c>
      <c r="C42" s="138"/>
      <c r="D42" s="153"/>
      <c r="E42" s="153"/>
      <c r="F42" s="161"/>
      <c r="G42" s="162"/>
      <c r="H42" s="163"/>
      <c r="I42" s="162"/>
      <c r="J42" s="163"/>
      <c r="K42" s="164"/>
      <c r="L42" s="174">
        <f t="shared" si="1"/>
        <v>0</v>
      </c>
      <c r="M42" s="162"/>
      <c r="N42" s="172"/>
    </row>
    <row r="43" spans="1:14" ht="18.75">
      <c r="A43" s="136"/>
      <c r="B43" s="160" t="s">
        <v>146</v>
      </c>
      <c r="C43" s="138"/>
      <c r="D43" s="153"/>
      <c r="E43" s="153"/>
      <c r="F43" s="161"/>
      <c r="G43" s="162"/>
      <c r="H43" s="163"/>
      <c r="I43" s="162"/>
      <c r="J43" s="163"/>
      <c r="K43" s="164"/>
      <c r="L43" s="174">
        <f t="shared" si="1"/>
        <v>0</v>
      </c>
      <c r="M43" s="162"/>
      <c r="N43" s="172"/>
    </row>
    <row r="44" spans="1:14" ht="18.75">
      <c r="A44" s="136"/>
      <c r="B44" s="160" t="s">
        <v>147</v>
      </c>
      <c r="C44" s="138"/>
      <c r="D44" s="153"/>
      <c r="E44" s="153"/>
      <c r="F44" s="161"/>
      <c r="G44" s="162"/>
      <c r="H44" s="163"/>
      <c r="I44" s="162"/>
      <c r="J44" s="163"/>
      <c r="K44" s="164"/>
      <c r="L44" s="174">
        <f t="shared" si="1"/>
        <v>0</v>
      </c>
      <c r="M44" s="162"/>
      <c r="N44" s="172"/>
    </row>
    <row r="45" spans="1:14" ht="18.75">
      <c r="A45" s="136"/>
      <c r="B45" s="160" t="s">
        <v>148</v>
      </c>
      <c r="C45" s="138"/>
      <c r="D45" s="153"/>
      <c r="E45" s="153"/>
      <c r="F45" s="161"/>
      <c r="G45" s="162"/>
      <c r="H45" s="163"/>
      <c r="I45" s="162"/>
      <c r="J45" s="163"/>
      <c r="K45" s="164"/>
      <c r="L45" s="167">
        <f>F45-H45-J45-N45</f>
        <v>0</v>
      </c>
      <c r="M45" s="162"/>
      <c r="N45" s="163"/>
    </row>
    <row r="46" spans="1:14" ht="18.75">
      <c r="A46" s="136"/>
      <c r="B46" s="160" t="s">
        <v>149</v>
      </c>
      <c r="C46" s="138"/>
      <c r="D46" s="153"/>
      <c r="E46" s="153"/>
      <c r="F46" s="161"/>
      <c r="G46" s="162"/>
      <c r="H46" s="163"/>
      <c r="I46" s="162"/>
      <c r="J46" s="163"/>
      <c r="K46" s="164"/>
      <c r="L46" s="174">
        <f t="shared" si="1"/>
        <v>0</v>
      </c>
      <c r="M46" s="162"/>
      <c r="N46" s="185"/>
    </row>
    <row r="47" spans="1:14" ht="18.75">
      <c r="A47" s="136"/>
      <c r="B47" s="160" t="s">
        <v>150</v>
      </c>
      <c r="C47" s="138"/>
      <c r="D47" s="153"/>
      <c r="E47" s="153"/>
      <c r="F47" s="161"/>
      <c r="G47" s="162"/>
      <c r="H47" s="163"/>
      <c r="I47" s="162"/>
      <c r="J47" s="163"/>
      <c r="K47" s="164"/>
      <c r="L47" s="167">
        <f>F47-H47-J47-N47</f>
        <v>0</v>
      </c>
      <c r="M47" s="162"/>
      <c r="N47" s="163"/>
    </row>
    <row r="48" spans="1:14" ht="15.75">
      <c r="A48" s="136"/>
      <c r="B48" s="138"/>
      <c r="C48" s="138"/>
      <c r="D48" s="153"/>
      <c r="E48" s="153"/>
      <c r="F48" s="170"/>
      <c r="G48" s="162"/>
      <c r="H48" s="170"/>
      <c r="I48" s="162"/>
      <c r="J48" s="170"/>
      <c r="K48" s="170"/>
      <c r="L48" s="162"/>
      <c r="M48" s="162"/>
      <c r="N48" s="185"/>
    </row>
    <row r="49" spans="1:14" ht="18.75">
      <c r="A49" s="136"/>
      <c r="B49" s="160" t="s">
        <v>151</v>
      </c>
      <c r="C49" s="138"/>
      <c r="D49" s="153"/>
      <c r="E49" s="153"/>
      <c r="F49" s="170"/>
      <c r="G49" s="162"/>
      <c r="H49" s="170"/>
      <c r="I49" s="162"/>
      <c r="J49" s="170"/>
      <c r="K49" s="170"/>
      <c r="L49" s="162"/>
      <c r="M49" s="162"/>
      <c r="N49" s="185"/>
    </row>
    <row r="50" spans="1:14" ht="18.75">
      <c r="A50" s="136"/>
      <c r="B50" s="160" t="s">
        <v>152</v>
      </c>
      <c r="C50" s="138"/>
      <c r="D50" s="153"/>
      <c r="E50" s="153"/>
      <c r="F50" s="161"/>
      <c r="G50" s="162"/>
      <c r="H50" s="163"/>
      <c r="I50" s="162"/>
      <c r="J50" s="163"/>
      <c r="K50" s="164"/>
      <c r="L50" s="167">
        <f>F50-H50-J50-N50</f>
        <v>0</v>
      </c>
      <c r="M50" s="162"/>
      <c r="N50" s="163"/>
    </row>
    <row r="51" spans="1:14" ht="18.75">
      <c r="A51" s="136"/>
      <c r="B51" s="160" t="s">
        <v>153</v>
      </c>
      <c r="C51" s="138"/>
      <c r="D51" s="153"/>
      <c r="E51" s="153"/>
      <c r="F51" s="161"/>
      <c r="G51" s="162"/>
      <c r="H51" s="163"/>
      <c r="I51" s="162"/>
      <c r="J51" s="163"/>
      <c r="K51" s="164"/>
      <c r="L51" s="167">
        <f>F51-H51-J51-N51</f>
        <v>0</v>
      </c>
      <c r="M51" s="162"/>
      <c r="N51" s="163"/>
    </row>
    <row r="52" spans="1:14" ht="18.75">
      <c r="A52" s="136"/>
      <c r="B52" s="160" t="s">
        <v>154</v>
      </c>
      <c r="C52" s="184"/>
      <c r="D52" s="153"/>
      <c r="E52" s="153"/>
      <c r="F52" s="161"/>
      <c r="G52" s="162"/>
      <c r="H52" s="163"/>
      <c r="I52" s="162"/>
      <c r="J52" s="163"/>
      <c r="K52" s="164"/>
      <c r="L52" s="167">
        <f>F52-H52-J52-N52</f>
        <v>0</v>
      </c>
      <c r="M52" s="162"/>
      <c r="N52" s="163"/>
    </row>
    <row r="53" spans="1:14" ht="18.75">
      <c r="A53" s="136"/>
      <c r="B53" s="160" t="s">
        <v>155</v>
      </c>
      <c r="C53" s="138"/>
      <c r="D53" s="153"/>
      <c r="E53" s="153"/>
      <c r="F53" s="161"/>
      <c r="G53" s="162"/>
      <c r="H53" s="163"/>
      <c r="I53" s="162"/>
      <c r="J53" s="163"/>
      <c r="K53" s="164"/>
      <c r="L53" s="167">
        <f>F53-H53-J53-N53</f>
        <v>0</v>
      </c>
      <c r="M53" s="162"/>
      <c r="N53" s="163"/>
    </row>
    <row r="54" spans="1:14" ht="18.75">
      <c r="A54" s="136"/>
      <c r="B54" s="160" t="s">
        <v>156</v>
      </c>
      <c r="C54" s="138"/>
      <c r="D54" s="153"/>
      <c r="E54" s="153"/>
      <c r="F54" s="161"/>
      <c r="G54" s="162"/>
      <c r="H54" s="163"/>
      <c r="I54" s="162"/>
      <c r="J54" s="163"/>
      <c r="K54" s="164"/>
      <c r="L54" s="167">
        <f>F54-H54-J54-N54</f>
        <v>0</v>
      </c>
      <c r="M54" s="162"/>
      <c r="N54" s="163"/>
    </row>
    <row r="55" spans="1:14" ht="18.75">
      <c r="A55" s="136"/>
      <c r="B55" s="160" t="s">
        <v>157</v>
      </c>
      <c r="C55" s="138"/>
      <c r="D55" s="153"/>
      <c r="E55" s="153"/>
      <c r="F55" s="161"/>
      <c r="G55" s="162"/>
      <c r="H55" s="163"/>
      <c r="I55" s="162"/>
      <c r="J55" s="163"/>
      <c r="K55" s="164"/>
      <c r="L55" s="174">
        <f>F55-H55-J55</f>
        <v>0</v>
      </c>
      <c r="M55" s="162"/>
      <c r="N55" s="185"/>
    </row>
    <row r="56" spans="1:14" ht="18.75">
      <c r="A56" s="136"/>
      <c r="B56" s="160" t="s">
        <v>188</v>
      </c>
      <c r="C56" s="138"/>
      <c r="D56" s="153"/>
      <c r="E56" s="153"/>
      <c r="F56" s="161"/>
      <c r="G56" s="162"/>
      <c r="H56" s="163"/>
      <c r="I56" s="162"/>
      <c r="J56" s="163"/>
      <c r="K56" s="164"/>
      <c r="L56" s="174">
        <f>F56-H56-J56</f>
        <v>0</v>
      </c>
      <c r="M56" s="162"/>
      <c r="N56" s="185"/>
    </row>
    <row r="57" spans="1:14" ht="18.75">
      <c r="A57" s="136"/>
      <c r="B57" s="160" t="s">
        <v>158</v>
      </c>
      <c r="C57" s="138"/>
      <c r="D57" s="153"/>
      <c r="E57" s="153"/>
      <c r="F57" s="161"/>
      <c r="G57" s="162"/>
      <c r="H57" s="163"/>
      <c r="I57" s="162"/>
      <c r="J57" s="163"/>
      <c r="K57" s="164"/>
      <c r="L57" s="167">
        <f>F57-H57-J57-N57</f>
        <v>0</v>
      </c>
      <c r="M57" s="162"/>
      <c r="N57" s="163"/>
    </row>
    <row r="58" spans="1:14" ht="18.75">
      <c r="A58" s="136"/>
      <c r="B58" s="160" t="s">
        <v>129</v>
      </c>
      <c r="C58" s="166"/>
      <c r="D58" s="138"/>
      <c r="E58" s="138"/>
      <c r="F58" s="161"/>
      <c r="G58" s="162"/>
      <c r="H58" s="163"/>
      <c r="I58" s="162"/>
      <c r="J58" s="163"/>
      <c r="K58" s="164"/>
      <c r="L58" s="174">
        <f>F58-H58-J58</f>
        <v>0</v>
      </c>
      <c r="M58" s="162"/>
      <c r="N58" s="172"/>
    </row>
    <row r="59" spans="1:14" ht="12.75">
      <c r="A59" s="136"/>
      <c r="B59" s="138"/>
      <c r="C59" s="138"/>
      <c r="D59" s="138"/>
      <c r="E59" s="138"/>
      <c r="F59" s="170"/>
      <c r="G59" s="164"/>
      <c r="H59" s="164"/>
      <c r="I59" s="164"/>
      <c r="J59" s="164"/>
      <c r="K59" s="164"/>
      <c r="L59" s="178"/>
      <c r="M59" s="164"/>
      <c r="N59" s="172"/>
    </row>
    <row r="60" spans="1:14" ht="21" thickBot="1">
      <c r="A60" s="136"/>
      <c r="B60" s="143" t="s">
        <v>160</v>
      </c>
      <c r="C60" s="138"/>
      <c r="D60" s="153"/>
      <c r="E60" s="153"/>
      <c r="F60" s="186">
        <f>SUM(F13:F59)</f>
        <v>0</v>
      </c>
      <c r="G60" s="162"/>
      <c r="H60" s="186">
        <f>SUM(H13:H59)</f>
        <v>0</v>
      </c>
      <c r="I60" s="187"/>
      <c r="J60" s="186">
        <f>SUM(J13:J59)</f>
        <v>0</v>
      </c>
      <c r="K60" s="187"/>
      <c r="L60" s="186">
        <f>SUM(L13:L59)</f>
        <v>0</v>
      </c>
      <c r="M60" s="162"/>
      <c r="N60" s="186">
        <f>SUM(N13:N59)</f>
        <v>0</v>
      </c>
    </row>
    <row r="61" spans="1:14" ht="16.5" thickTop="1">
      <c r="A61" s="136"/>
      <c r="B61" s="138"/>
      <c r="C61" s="138"/>
      <c r="D61" s="153"/>
      <c r="E61" s="153"/>
      <c r="F61" s="170"/>
      <c r="G61" s="162"/>
      <c r="H61" s="162"/>
      <c r="I61" s="162"/>
      <c r="J61" s="162"/>
      <c r="K61" s="170"/>
      <c r="L61" s="162"/>
      <c r="M61" s="162"/>
      <c r="N61" s="162"/>
    </row>
    <row r="62" spans="1:14" ht="18.75">
      <c r="A62" s="136"/>
      <c r="B62" s="160" t="s">
        <v>66</v>
      </c>
      <c r="C62" s="138"/>
      <c r="D62" s="182">
        <f>IF(F60&lt;&gt;0,F62/F60,"")</f>
      </c>
      <c r="E62" s="153"/>
      <c r="F62" s="163"/>
      <c r="G62" s="164"/>
      <c r="H62" s="188"/>
      <c r="I62" s="189"/>
      <c r="J62" s="188"/>
      <c r="K62" s="164"/>
      <c r="L62" s="167">
        <f>IF(OR(F62=0,F62=""),"",F62-H62-J62-N62)</f>
      </c>
      <c r="M62" s="164"/>
      <c r="N62" s="188"/>
    </row>
    <row r="63" spans="1:14" ht="18.75">
      <c r="A63" s="136"/>
      <c r="B63" s="160" t="s">
        <v>161</v>
      </c>
      <c r="C63" s="138"/>
      <c r="D63" s="153"/>
      <c r="E63" s="153"/>
      <c r="F63" s="163"/>
      <c r="G63" s="162"/>
      <c r="H63" s="190">
        <f aca="true" t="shared" si="2" ref="H63:H72">F63</f>
        <v>0</v>
      </c>
      <c r="I63" s="162"/>
      <c r="J63" s="191" t="s">
        <v>163</v>
      </c>
      <c r="K63" s="192"/>
      <c r="L63" s="191" t="s">
        <v>163</v>
      </c>
      <c r="M63" s="162"/>
      <c r="N63" s="162"/>
    </row>
    <row r="64" spans="1:14" ht="18.75">
      <c r="A64" s="136"/>
      <c r="B64" s="160" t="s">
        <v>162</v>
      </c>
      <c r="C64" s="138"/>
      <c r="D64" s="153"/>
      <c r="E64" s="153"/>
      <c r="F64" s="163"/>
      <c r="G64" s="162"/>
      <c r="H64" s="190">
        <f t="shared" si="2"/>
        <v>0</v>
      </c>
      <c r="I64" s="162"/>
      <c r="J64" s="191" t="s">
        <v>163</v>
      </c>
      <c r="K64" s="192"/>
      <c r="L64" s="191" t="s">
        <v>163</v>
      </c>
      <c r="M64" s="162"/>
      <c r="N64" s="162"/>
    </row>
    <row r="65" spans="1:14" ht="18.75">
      <c r="A65" s="136"/>
      <c r="B65" s="160" t="s">
        <v>164</v>
      </c>
      <c r="C65" s="138"/>
      <c r="D65" s="153"/>
      <c r="E65" s="153"/>
      <c r="F65" s="163"/>
      <c r="G65" s="162"/>
      <c r="H65" s="190">
        <f t="shared" si="2"/>
        <v>0</v>
      </c>
      <c r="I65" s="162"/>
      <c r="J65" s="191" t="s">
        <v>163</v>
      </c>
      <c r="K65" s="192"/>
      <c r="L65" s="191" t="s">
        <v>163</v>
      </c>
      <c r="M65" s="162"/>
      <c r="N65" s="162"/>
    </row>
    <row r="66" spans="1:14" ht="18.75">
      <c r="A66" s="136"/>
      <c r="B66" s="160" t="s">
        <v>189</v>
      </c>
      <c r="C66" s="138"/>
      <c r="D66" s="153"/>
      <c r="E66" s="153"/>
      <c r="F66" s="163"/>
      <c r="G66" s="162"/>
      <c r="H66" s="190">
        <f t="shared" si="2"/>
        <v>0</v>
      </c>
      <c r="I66" s="162"/>
      <c r="J66" s="191" t="s">
        <v>163</v>
      </c>
      <c r="K66" s="192"/>
      <c r="L66" s="191" t="s">
        <v>163</v>
      </c>
      <c r="M66" s="162"/>
      <c r="N66" s="162"/>
    </row>
    <row r="67" spans="1:14" ht="20.25">
      <c r="A67" s="136"/>
      <c r="B67" s="160" t="s">
        <v>190</v>
      </c>
      <c r="C67" s="180" t="s">
        <v>84</v>
      </c>
      <c r="D67" s="153"/>
      <c r="E67" s="153"/>
      <c r="F67" s="163"/>
      <c r="G67" s="187"/>
      <c r="H67" s="190">
        <f t="shared" si="2"/>
        <v>0</v>
      </c>
      <c r="I67" s="187"/>
      <c r="J67" s="191" t="s">
        <v>163</v>
      </c>
      <c r="K67" s="193"/>
      <c r="L67" s="191" t="s">
        <v>163</v>
      </c>
      <c r="M67" s="187"/>
      <c r="N67" s="172"/>
    </row>
    <row r="68" spans="1:14" ht="20.25">
      <c r="A68" s="136"/>
      <c r="B68" s="160"/>
      <c r="C68" s="180" t="s">
        <v>82</v>
      </c>
      <c r="D68" s="153"/>
      <c r="E68" s="153"/>
      <c r="F68" s="163"/>
      <c r="G68" s="187"/>
      <c r="H68" s="190">
        <f t="shared" si="2"/>
        <v>0</v>
      </c>
      <c r="I68" s="187"/>
      <c r="J68" s="191" t="s">
        <v>163</v>
      </c>
      <c r="K68" s="193"/>
      <c r="L68" s="191" t="s">
        <v>163</v>
      </c>
      <c r="M68" s="187"/>
      <c r="N68" s="172"/>
    </row>
    <row r="69" spans="1:14" ht="20.25">
      <c r="A69" s="136"/>
      <c r="B69" s="160"/>
      <c r="C69" s="180" t="s">
        <v>191</v>
      </c>
      <c r="D69" s="153"/>
      <c r="E69" s="153"/>
      <c r="F69" s="163"/>
      <c r="G69" s="187"/>
      <c r="H69" s="190">
        <f t="shared" si="2"/>
        <v>0</v>
      </c>
      <c r="I69" s="187"/>
      <c r="J69" s="191" t="s">
        <v>163</v>
      </c>
      <c r="K69" s="193"/>
      <c r="L69" s="191" t="s">
        <v>163</v>
      </c>
      <c r="M69" s="187"/>
      <c r="N69" s="172"/>
    </row>
    <row r="70" spans="1:14" ht="20.25">
      <c r="A70" s="136"/>
      <c r="B70" s="160"/>
      <c r="C70" s="166"/>
      <c r="D70" s="153"/>
      <c r="E70" s="153"/>
      <c r="F70" s="163"/>
      <c r="G70" s="187"/>
      <c r="H70" s="190">
        <f t="shared" si="2"/>
        <v>0</v>
      </c>
      <c r="I70" s="187"/>
      <c r="J70" s="191" t="s">
        <v>163</v>
      </c>
      <c r="K70" s="193"/>
      <c r="L70" s="191" t="s">
        <v>163</v>
      </c>
      <c r="M70" s="187"/>
      <c r="N70" s="172"/>
    </row>
    <row r="71" spans="1:14" ht="20.25">
      <c r="A71" s="136"/>
      <c r="B71" s="160"/>
      <c r="C71" s="160" t="s">
        <v>192</v>
      </c>
      <c r="D71" s="153"/>
      <c r="E71" s="153"/>
      <c r="F71" s="163"/>
      <c r="G71" s="187"/>
      <c r="H71" s="190">
        <f t="shared" si="2"/>
        <v>0</v>
      </c>
      <c r="I71" s="187"/>
      <c r="J71" s="191" t="s">
        <v>163</v>
      </c>
      <c r="K71" s="193"/>
      <c r="L71" s="191" t="s">
        <v>163</v>
      </c>
      <c r="M71" s="187"/>
      <c r="N71" s="172"/>
    </row>
    <row r="72" spans="1:14" ht="20.25">
      <c r="A72" s="136"/>
      <c r="B72" s="160"/>
      <c r="C72" s="160" t="s">
        <v>193</v>
      </c>
      <c r="D72" s="153"/>
      <c r="E72" s="153"/>
      <c r="F72" s="163"/>
      <c r="G72" s="187"/>
      <c r="H72" s="190">
        <f t="shared" si="2"/>
        <v>0</v>
      </c>
      <c r="I72" s="187"/>
      <c r="J72" s="191" t="s">
        <v>163</v>
      </c>
      <c r="K72" s="193"/>
      <c r="L72" s="191" t="s">
        <v>163</v>
      </c>
      <c r="M72" s="187"/>
      <c r="N72" s="164"/>
    </row>
    <row r="73" spans="1:14" ht="15.75">
      <c r="A73" s="136"/>
      <c r="B73" s="138"/>
      <c r="C73" s="138"/>
      <c r="D73" s="153"/>
      <c r="E73" s="153"/>
      <c r="F73" s="162"/>
      <c r="G73" s="162"/>
      <c r="H73" s="162"/>
      <c r="I73" s="162"/>
      <c r="J73" s="162"/>
      <c r="K73" s="170"/>
      <c r="L73" s="162"/>
      <c r="M73" s="162"/>
      <c r="N73" s="162"/>
    </row>
    <row r="74" spans="1:14" ht="21" thickBot="1">
      <c r="A74" s="136"/>
      <c r="B74" s="143" t="s">
        <v>9</v>
      </c>
      <c r="C74" s="138"/>
      <c r="D74" s="153"/>
      <c r="E74" s="153"/>
      <c r="F74" s="194">
        <f>SUM(F60:F72)</f>
        <v>0</v>
      </c>
      <c r="G74" s="195"/>
      <c r="H74" s="194">
        <f>SUM(H60:H72)</f>
        <v>0</v>
      </c>
      <c r="I74" s="196"/>
      <c r="J74" s="194">
        <f>SUM(J60:J72)</f>
        <v>0</v>
      </c>
      <c r="K74" s="197"/>
      <c r="L74" s="194">
        <f>SUM(L60:L72)</f>
        <v>0</v>
      </c>
      <c r="M74" s="187"/>
      <c r="N74" s="194">
        <f>SUM(N60:N72)</f>
        <v>0</v>
      </c>
    </row>
    <row r="75" spans="1:14" ht="19.5" thickTop="1">
      <c r="A75" s="136"/>
      <c r="B75" s="138"/>
      <c r="C75" s="138"/>
      <c r="D75" s="153"/>
      <c r="E75" s="153"/>
      <c r="F75" s="140"/>
      <c r="G75" s="140"/>
      <c r="H75" s="140"/>
      <c r="I75" s="140"/>
      <c r="J75" s="140"/>
      <c r="K75" s="140"/>
      <c r="L75" s="198"/>
      <c r="M75" s="198"/>
      <c r="N75" s="199"/>
    </row>
    <row r="76" spans="1:14" ht="20.25">
      <c r="A76" s="136"/>
      <c r="B76" s="200"/>
      <c r="C76" s="138"/>
      <c r="D76" s="138"/>
      <c r="E76" s="138"/>
      <c r="F76" s="140"/>
      <c r="G76" s="140"/>
      <c r="H76" s="140"/>
      <c r="I76" s="140"/>
      <c r="J76" s="201" t="s">
        <v>194</v>
      </c>
      <c r="K76" s="140"/>
      <c r="L76" s="202"/>
      <c r="M76" s="203"/>
      <c r="N76" s="204"/>
    </row>
    <row r="77" spans="1:14" ht="21" thickBot="1">
      <c r="A77" s="136"/>
      <c r="B77" s="138"/>
      <c r="C77" s="138"/>
      <c r="D77" s="138"/>
      <c r="E77" s="138"/>
      <c r="F77" s="140"/>
      <c r="G77" s="140"/>
      <c r="H77" s="140"/>
      <c r="I77" s="140"/>
      <c r="J77" s="140"/>
      <c r="K77" s="140"/>
      <c r="L77" s="205"/>
      <c r="M77" s="203"/>
      <c r="N77" s="204"/>
    </row>
    <row r="78" spans="1:14" ht="21" thickTop="1">
      <c r="A78" s="136"/>
      <c r="B78" s="206"/>
      <c r="C78" s="207"/>
      <c r="D78" s="207"/>
      <c r="E78" s="207"/>
      <c r="F78" s="208"/>
      <c r="G78" s="208"/>
      <c r="H78" s="209"/>
      <c r="I78" s="210"/>
      <c r="J78" s="201" t="s">
        <v>195</v>
      </c>
      <c r="K78" s="140"/>
      <c r="L78" s="211">
        <f>IF(L76="NOT APPLICABLE",L74,MIN(L74,L76))</f>
        <v>0</v>
      </c>
      <c r="M78" s="203"/>
      <c r="N78" s="212"/>
    </row>
    <row r="79" spans="1:14" ht="25.5">
      <c r="A79" s="136"/>
      <c r="B79" s="213"/>
      <c r="C79" s="214" t="s">
        <v>196</v>
      </c>
      <c r="D79" s="215"/>
      <c r="E79" s="215"/>
      <c r="F79" s="216"/>
      <c r="G79" s="217"/>
      <c r="H79" s="218"/>
      <c r="I79" s="210"/>
      <c r="J79" s="140"/>
      <c r="K79" s="140"/>
      <c r="L79" s="205"/>
      <c r="M79" s="203"/>
      <c r="N79" s="212"/>
    </row>
    <row r="80" spans="1:14" ht="20.25">
      <c r="A80" s="136"/>
      <c r="B80" s="213"/>
      <c r="C80" s="138"/>
      <c r="D80" s="138"/>
      <c r="E80" s="138"/>
      <c r="F80" s="141"/>
      <c r="G80" s="141"/>
      <c r="H80" s="219"/>
      <c r="I80" s="220" t="s">
        <v>197</v>
      </c>
      <c r="J80" s="201" t="s">
        <v>198</v>
      </c>
      <c r="K80" s="221"/>
      <c r="L80" s="222">
        <f>IF(OR(I5="Y",I5="Yes",I5="YES",I5="yes",I5="y",I5="QCT",I5="qct",I5="DDA",I5="dda"),130%,100%)</f>
        <v>1</v>
      </c>
      <c r="M80" s="223"/>
      <c r="N80" s="203"/>
    </row>
    <row r="81" spans="1:14" ht="20.25">
      <c r="A81" s="136"/>
      <c r="B81" s="224" t="s">
        <v>199</v>
      </c>
      <c r="C81" s="138"/>
      <c r="D81" s="225" t="s">
        <v>200</v>
      </c>
      <c r="E81" s="225"/>
      <c r="F81" s="226" t="s">
        <v>201</v>
      </c>
      <c r="G81" s="227"/>
      <c r="H81" s="228" t="s">
        <v>202</v>
      </c>
      <c r="I81" s="210"/>
      <c r="J81" s="140"/>
      <c r="K81" s="221"/>
      <c r="L81" s="205"/>
      <c r="M81" s="203"/>
      <c r="N81" s="229"/>
    </row>
    <row r="82" spans="1:14" ht="20.25">
      <c r="A82" s="136"/>
      <c r="B82" s="230"/>
      <c r="C82" s="231"/>
      <c r="D82" s="225" t="s">
        <v>203</v>
      </c>
      <c r="E82" s="225"/>
      <c r="F82" s="226"/>
      <c r="G82" s="231"/>
      <c r="H82" s="232"/>
      <c r="I82" s="220" t="s">
        <v>204</v>
      </c>
      <c r="J82" s="201" t="s">
        <v>205</v>
      </c>
      <c r="K82" s="221"/>
      <c r="L82" s="233">
        <f>INT(L78*L80)</f>
        <v>0</v>
      </c>
      <c r="M82" s="203"/>
      <c r="N82" s="212"/>
    </row>
    <row r="83" spans="1:14" ht="20.25">
      <c r="A83" s="136"/>
      <c r="B83" s="290" t="s">
        <v>206</v>
      </c>
      <c r="C83" s="291"/>
      <c r="D83" s="234"/>
      <c r="E83" s="234"/>
      <c r="F83" s="235"/>
      <c r="G83" s="236"/>
      <c r="H83" s="237"/>
      <c r="I83" s="210"/>
      <c r="J83" s="140"/>
      <c r="K83" s="221"/>
      <c r="L83" s="238"/>
      <c r="M83" s="203"/>
      <c r="N83" s="212"/>
    </row>
    <row r="84" spans="1:14" ht="20.25">
      <c r="A84" s="136"/>
      <c r="B84" s="295"/>
      <c r="C84" s="296"/>
      <c r="D84" s="234"/>
      <c r="E84" s="234"/>
      <c r="F84" s="235"/>
      <c r="G84" s="239"/>
      <c r="H84" s="237"/>
      <c r="I84" s="220" t="s">
        <v>197</v>
      </c>
      <c r="J84" s="201" t="s">
        <v>43</v>
      </c>
      <c r="K84" s="221"/>
      <c r="L84" s="240"/>
      <c r="M84" s="203"/>
      <c r="N84" s="241">
        <f>L84</f>
        <v>0</v>
      </c>
    </row>
    <row r="85" spans="1:14" ht="20.25">
      <c r="A85" s="136"/>
      <c r="B85" s="295"/>
      <c r="C85" s="296"/>
      <c r="D85" s="234"/>
      <c r="E85" s="234"/>
      <c r="F85" s="235"/>
      <c r="G85" s="236"/>
      <c r="H85" s="237"/>
      <c r="I85" s="210"/>
      <c r="J85" s="140"/>
      <c r="K85" s="221"/>
      <c r="L85" s="205"/>
      <c r="M85" s="203"/>
      <c r="N85" s="212"/>
    </row>
    <row r="86" spans="1:14" ht="20.25">
      <c r="A86" s="136"/>
      <c r="B86" s="295"/>
      <c r="C86" s="296"/>
      <c r="D86" s="234"/>
      <c r="E86" s="234"/>
      <c r="F86" s="235"/>
      <c r="G86" s="236"/>
      <c r="H86" s="237"/>
      <c r="I86" s="220" t="s">
        <v>204</v>
      </c>
      <c r="J86" s="201" t="s">
        <v>41</v>
      </c>
      <c r="K86" s="221"/>
      <c r="L86" s="233">
        <f>INT(L82*L84)</f>
        <v>0</v>
      </c>
      <c r="M86" s="203"/>
      <c r="N86" s="233">
        <f>INT(N84*N74)</f>
        <v>0</v>
      </c>
    </row>
    <row r="87" spans="1:14" ht="20.25">
      <c r="A87" s="136"/>
      <c r="B87" s="295"/>
      <c r="C87" s="296"/>
      <c r="D87" s="234"/>
      <c r="E87" s="234"/>
      <c r="F87" s="235"/>
      <c r="G87" s="236"/>
      <c r="H87" s="237"/>
      <c r="I87" s="210"/>
      <c r="J87" s="140"/>
      <c r="K87" s="140"/>
      <c r="L87" s="238"/>
      <c r="M87" s="203"/>
      <c r="N87" s="229"/>
    </row>
    <row r="88" spans="1:14" ht="20.25">
      <c r="A88" s="136"/>
      <c r="B88" s="292"/>
      <c r="C88" s="293"/>
      <c r="D88" s="242"/>
      <c r="E88" s="242"/>
      <c r="F88" s="243"/>
      <c r="G88" s="141"/>
      <c r="H88" s="244"/>
      <c r="I88" s="220" t="s">
        <v>197</v>
      </c>
      <c r="J88" s="201" t="s">
        <v>48</v>
      </c>
      <c r="K88" s="140"/>
      <c r="L88" s="286"/>
      <c r="M88" s="245"/>
      <c r="N88" s="277"/>
    </row>
    <row r="89" spans="1:14" ht="20.25">
      <c r="A89" s="136"/>
      <c r="B89" s="230"/>
      <c r="C89" s="231"/>
      <c r="D89" s="231"/>
      <c r="E89" s="231"/>
      <c r="F89" s="231"/>
      <c r="G89" s="231"/>
      <c r="H89" s="246"/>
      <c r="I89" s="210"/>
      <c r="J89" s="140"/>
      <c r="K89" s="140"/>
      <c r="L89" s="205"/>
      <c r="M89" s="203"/>
      <c r="N89" s="212"/>
    </row>
    <row r="90" spans="1:14" ht="21" thickBot="1">
      <c r="A90" s="136"/>
      <c r="B90" s="247" t="s">
        <v>207</v>
      </c>
      <c r="C90" s="184"/>
      <c r="D90" s="231"/>
      <c r="E90" s="231"/>
      <c r="F90" s="231"/>
      <c r="G90" s="231"/>
      <c r="H90" s="248">
        <f>+F74-SUM(H83:H88)</f>
        <v>0</v>
      </c>
      <c r="I90" s="249"/>
      <c r="J90" s="201" t="s">
        <v>208</v>
      </c>
      <c r="K90" s="140"/>
      <c r="L90" s="205"/>
      <c r="M90" s="203"/>
      <c r="N90" s="212"/>
    </row>
    <row r="91" spans="1:14" ht="21" thickTop="1">
      <c r="A91" s="136"/>
      <c r="B91" s="230"/>
      <c r="C91" s="231"/>
      <c r="D91" s="231"/>
      <c r="E91" s="231"/>
      <c r="F91" s="231"/>
      <c r="G91" s="231"/>
      <c r="H91" s="250"/>
      <c r="I91" s="249" t="s">
        <v>204</v>
      </c>
      <c r="J91" s="201" t="s">
        <v>209</v>
      </c>
      <c r="K91" s="140"/>
      <c r="L91" s="233">
        <f>INT(L86*L88)</f>
        <v>0</v>
      </c>
      <c r="M91" s="203"/>
      <c r="N91" s="233">
        <f>INT(N86*N88)</f>
        <v>0</v>
      </c>
    </row>
    <row r="92" spans="1:14" ht="20.25">
      <c r="A92" s="136"/>
      <c r="B92" s="224" t="s">
        <v>210</v>
      </c>
      <c r="C92" s="231"/>
      <c r="D92" s="294"/>
      <c r="E92" s="294"/>
      <c r="F92" s="294"/>
      <c r="G92" s="231"/>
      <c r="H92" s="251"/>
      <c r="I92" s="140"/>
      <c r="J92" s="140"/>
      <c r="K92" s="140"/>
      <c r="L92" s="203"/>
      <c r="M92" s="203"/>
      <c r="N92" s="203"/>
    </row>
    <row r="93" spans="1:14" ht="27" thickBot="1">
      <c r="A93" s="136"/>
      <c r="B93" s="224" t="s">
        <v>211</v>
      </c>
      <c r="C93" s="231"/>
      <c r="D93" s="252"/>
      <c r="E93" s="253"/>
      <c r="F93" s="254"/>
      <c r="G93" s="255"/>
      <c r="H93" s="250"/>
      <c r="I93" s="140"/>
      <c r="J93" s="256" t="s">
        <v>87</v>
      </c>
      <c r="K93" s="140"/>
      <c r="L93" s="203"/>
      <c r="M93" s="257">
        <f>L91+N91</f>
        <v>0</v>
      </c>
      <c r="N93" s="203"/>
    </row>
    <row r="94" spans="1:14" ht="21" thickTop="1">
      <c r="A94" s="136"/>
      <c r="B94" s="224" t="s">
        <v>212</v>
      </c>
      <c r="C94" s="231"/>
      <c r="D94" s="258"/>
      <c r="E94" s="253"/>
      <c r="F94" s="259"/>
      <c r="G94" s="231"/>
      <c r="H94" s="251"/>
      <c r="I94" s="140"/>
      <c r="J94" s="140"/>
      <c r="K94" s="141"/>
      <c r="L94" s="221"/>
      <c r="M94" s="140"/>
      <c r="N94" s="221"/>
    </row>
    <row r="95" spans="1:14" ht="12.75">
      <c r="A95" s="136"/>
      <c r="B95" s="230"/>
      <c r="C95" s="231"/>
      <c r="D95" s="231"/>
      <c r="E95" s="231"/>
      <c r="F95" s="231"/>
      <c r="G95" s="231"/>
      <c r="H95" s="251"/>
      <c r="I95" s="140"/>
      <c r="J95" s="140"/>
      <c r="K95" s="141"/>
      <c r="L95" s="141"/>
      <c r="M95" s="260"/>
      <c r="N95" s="221"/>
    </row>
    <row r="96" spans="1:14" ht="12.75">
      <c r="A96" s="136"/>
      <c r="B96" s="230"/>
      <c r="C96" s="231"/>
      <c r="D96" s="231"/>
      <c r="E96" s="231"/>
      <c r="F96" s="231"/>
      <c r="G96" s="231"/>
      <c r="H96" s="250"/>
      <c r="I96" s="140"/>
      <c r="J96" s="140"/>
      <c r="K96" s="140"/>
      <c r="L96" s="140"/>
      <c r="M96" s="140"/>
      <c r="N96" s="140"/>
    </row>
    <row r="97" spans="1:14" ht="26.25" thickBot="1">
      <c r="A97" s="131"/>
      <c r="B97" s="224" t="s">
        <v>213</v>
      </c>
      <c r="C97" s="184"/>
      <c r="D97" s="231"/>
      <c r="E97" s="231"/>
      <c r="F97" s="231"/>
      <c r="G97" s="231"/>
      <c r="H97" s="261">
        <f>IF(OR(D93=0,D93="",D94=0,D94=""),"",+H90/10/D94/D93)</f>
      </c>
      <c r="I97" s="140"/>
      <c r="J97" s="284"/>
      <c r="K97" s="269"/>
      <c r="L97" s="285"/>
      <c r="M97" s="131"/>
      <c r="N97" s="131"/>
    </row>
    <row r="98" spans="1:14" ht="21" thickTop="1">
      <c r="A98" s="131"/>
      <c r="B98" s="224"/>
      <c r="C98" s="262"/>
      <c r="D98" s="263"/>
      <c r="E98" s="263"/>
      <c r="F98" s="263"/>
      <c r="G98" s="263"/>
      <c r="H98" s="264"/>
      <c r="I98" s="140"/>
      <c r="J98" s="265" t="s">
        <v>214</v>
      </c>
      <c r="K98" s="266"/>
      <c r="L98" s="278" t="e">
        <f>+F74/I3</f>
        <v>#DIV/0!</v>
      </c>
      <c r="M98" s="131"/>
      <c r="N98" s="131"/>
    </row>
    <row r="99" spans="1:14" ht="21" thickBot="1">
      <c r="A99" s="131"/>
      <c r="B99" s="224">
        <f>IF(OR(H97="",H97=0,H97&lt;M93),"","Funding Gap")</f>
      </c>
      <c r="C99" s="262"/>
      <c r="D99" s="263"/>
      <c r="E99" s="263"/>
      <c r="F99" s="263"/>
      <c r="G99" s="263"/>
      <c r="H99" s="267">
        <f>IF(B99="Funding Gap",(H97-M93)*10*D93*D94,"")</f>
      </c>
      <c r="I99" s="140"/>
      <c r="J99" s="268" t="s">
        <v>215</v>
      </c>
      <c r="K99" s="269"/>
      <c r="L99" s="279" t="e">
        <f>+SUM(F18:F31)/I3</f>
        <v>#DIV/0!</v>
      </c>
      <c r="M99" s="131"/>
      <c r="N99" s="131"/>
    </row>
    <row r="100" spans="1:14" ht="14.25" thickBot="1" thickTop="1">
      <c r="A100" s="131"/>
      <c r="B100" s="270"/>
      <c r="C100" s="271"/>
      <c r="D100" s="271"/>
      <c r="E100" s="271"/>
      <c r="F100" s="272"/>
      <c r="G100" s="272"/>
      <c r="H100" s="273"/>
      <c r="I100" s="135"/>
      <c r="J100" s="274"/>
      <c r="K100" s="135"/>
      <c r="L100" s="133"/>
      <c r="M100" s="133"/>
      <c r="N100" s="275"/>
    </row>
    <row r="101" spans="1:14" ht="13.5" thickTop="1">
      <c r="A101" s="131"/>
      <c r="B101" s="132"/>
      <c r="C101" s="132"/>
      <c r="D101" s="132"/>
      <c r="E101" s="132"/>
      <c r="F101" s="133"/>
      <c r="G101" s="133"/>
      <c r="H101" s="133"/>
      <c r="I101" s="135"/>
      <c r="J101" s="274"/>
      <c r="K101" s="135"/>
      <c r="L101" s="133"/>
      <c r="M101" s="133"/>
      <c r="N101" s="275"/>
    </row>
  </sheetData>
  <mergeCells count="10">
    <mergeCell ref="B88:C88"/>
    <mergeCell ref="D92:F92"/>
    <mergeCell ref="B84:C84"/>
    <mergeCell ref="B85:C85"/>
    <mergeCell ref="B86:C86"/>
    <mergeCell ref="B87:C87"/>
    <mergeCell ref="C5:D5"/>
    <mergeCell ref="C6:D6"/>
    <mergeCell ref="C7:D7"/>
    <mergeCell ref="B83:C83"/>
  </mergeCells>
  <printOptions/>
  <pageMargins left="0.75" right="0.75" top="1" bottom="1" header="0.5" footer="0.5"/>
  <pageSetup fitToHeight="1" fitToWidth="1" horizontalDpi="600" verticalDpi="600" orientation="portrait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9"/>
  <sheetViews>
    <sheetView workbookViewId="0" topLeftCell="A1">
      <selection activeCell="A1" sqref="A1:F60"/>
    </sheetView>
  </sheetViews>
  <sheetFormatPr defaultColWidth="9.140625" defaultRowHeight="12.75"/>
  <cols>
    <col min="1" max="1" width="11.421875" style="0" customWidth="1"/>
    <col min="2" max="2" width="12.28125" style="0" customWidth="1"/>
    <col min="3" max="3" width="30.7109375" style="0" customWidth="1"/>
    <col min="4" max="4" width="23.140625" style="0" customWidth="1"/>
    <col min="5" max="5" width="9.7109375" style="0" customWidth="1"/>
    <col min="6" max="6" width="28.8515625" style="0" customWidth="1"/>
    <col min="7" max="7" width="21.57421875" style="0" customWidth="1"/>
    <col min="8" max="8" width="40.7109375" style="0" customWidth="1"/>
    <col min="9" max="9" width="11.421875" style="0" customWidth="1"/>
    <col min="10" max="10" width="40.7109375" style="0" customWidth="1"/>
    <col min="11" max="26" width="11.421875" style="0" customWidth="1"/>
  </cols>
  <sheetData>
    <row r="2" spans="1:26" ht="30.75">
      <c r="A2" s="1" t="s">
        <v>52</v>
      </c>
      <c r="B2" s="2"/>
      <c r="C2" s="2"/>
      <c r="D2" s="1" t="s">
        <v>223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>
      <c r="A3" s="2"/>
      <c r="B3" s="2"/>
      <c r="C3" s="2"/>
      <c r="D3" s="1" t="s">
        <v>53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6" ht="12.75">
      <c r="B6" s="52" t="s">
        <v>54</v>
      </c>
    </row>
    <row r="7" spans="3:6" ht="12.75">
      <c r="C7" t="s">
        <v>220</v>
      </c>
      <c r="F7" s="27"/>
    </row>
    <row r="8" spans="3:6" ht="12.75">
      <c r="C8" t="s">
        <v>221</v>
      </c>
      <c r="F8" s="27"/>
    </row>
    <row r="9" spans="3:6" ht="12.75">
      <c r="C9" t="s">
        <v>55</v>
      </c>
      <c r="F9" s="27"/>
    </row>
    <row r="10" spans="3:6" ht="12.75">
      <c r="C10" t="s">
        <v>222</v>
      </c>
      <c r="F10" s="27"/>
    </row>
    <row r="11" spans="3:6" ht="12.75">
      <c r="C11" t="s">
        <v>56</v>
      </c>
      <c r="F11" s="27"/>
    </row>
    <row r="12" ht="12.75">
      <c r="C12" t="s">
        <v>57</v>
      </c>
    </row>
    <row r="13" spans="3:6" ht="12.75">
      <c r="C13" s="52" t="s">
        <v>58</v>
      </c>
      <c r="F13" s="27"/>
    </row>
    <row r="15" spans="3:6" ht="12.75">
      <c r="C15" t="s">
        <v>59</v>
      </c>
      <c r="F15" s="27"/>
    </row>
    <row r="17" spans="3:6" ht="12.75">
      <c r="C17" s="53" t="s">
        <v>60</v>
      </c>
      <c r="D17" s="53"/>
      <c r="E17" s="53"/>
      <c r="F17" s="53"/>
    </row>
    <row r="19" ht="12.75">
      <c r="B19" s="52" t="s">
        <v>61</v>
      </c>
    </row>
    <row r="20" spans="3:6" ht="12.75">
      <c r="C20" t="s">
        <v>62</v>
      </c>
      <c r="F20" s="27"/>
    </row>
    <row r="21" spans="3:6" ht="12.75">
      <c r="C21" t="s">
        <v>63</v>
      </c>
      <c r="F21" s="27"/>
    </row>
    <row r="22" spans="3:6" ht="12.75">
      <c r="C22" t="s">
        <v>64</v>
      </c>
      <c r="F22" s="27"/>
    </row>
    <row r="23" spans="3:6" ht="12.75">
      <c r="C23" t="s">
        <v>65</v>
      </c>
      <c r="D23" s="27"/>
      <c r="F23" s="27"/>
    </row>
    <row r="24" spans="4:6" ht="12.75">
      <c r="D24" s="27"/>
      <c r="F24" s="27"/>
    </row>
    <row r="25" ht="12.75">
      <c r="C25" t="s">
        <v>57</v>
      </c>
    </row>
    <row r="26" spans="3:6" ht="12.75">
      <c r="C26" s="52" t="s">
        <v>61</v>
      </c>
      <c r="F26" s="27"/>
    </row>
    <row r="29" ht="12.75">
      <c r="B29" s="52" t="s">
        <v>66</v>
      </c>
    </row>
    <row r="30" spans="3:6" ht="12.75">
      <c r="C30" t="s">
        <v>67</v>
      </c>
      <c r="F30" s="27"/>
    </row>
    <row r="31" spans="3:6" ht="12.75">
      <c r="C31" t="s">
        <v>68</v>
      </c>
      <c r="F31" s="27"/>
    </row>
    <row r="32" spans="3:6" ht="12.75">
      <c r="C32" t="s">
        <v>69</v>
      </c>
      <c r="F32" s="27"/>
    </row>
    <row r="33" spans="3:6" ht="12.75">
      <c r="C33" t="s">
        <v>70</v>
      </c>
      <c r="F33" s="27"/>
    </row>
    <row r="34" spans="3:6" ht="12.75">
      <c r="C34" t="s">
        <v>71</v>
      </c>
      <c r="F34" s="27"/>
    </row>
    <row r="35" spans="3:6" ht="12.75">
      <c r="C35" t="s">
        <v>72</v>
      </c>
      <c r="F35" s="27"/>
    </row>
    <row r="36" spans="3:6" ht="12.75">
      <c r="C36" t="s">
        <v>65</v>
      </c>
      <c r="D36" s="27"/>
      <c r="F36" s="27"/>
    </row>
    <row r="37" ht="12.75">
      <c r="C37" t="s">
        <v>57</v>
      </c>
    </row>
    <row r="38" spans="3:6" ht="12.75">
      <c r="C38" s="52" t="s">
        <v>66</v>
      </c>
      <c r="F38" s="27"/>
    </row>
    <row r="41" ht="12.75">
      <c r="B41" s="52" t="s">
        <v>73</v>
      </c>
    </row>
    <row r="42" spans="3:6" ht="12.75">
      <c r="C42" t="s">
        <v>74</v>
      </c>
      <c r="F42" s="27"/>
    </row>
    <row r="43" spans="3:6" ht="12.75">
      <c r="C43" t="s">
        <v>75</v>
      </c>
      <c r="F43" s="27"/>
    </row>
    <row r="44" spans="3:6" ht="12.75">
      <c r="C44" t="s">
        <v>65</v>
      </c>
      <c r="D44" s="27"/>
      <c r="F44" s="27"/>
    </row>
    <row r="45" ht="12.75">
      <c r="C45" t="s">
        <v>57</v>
      </c>
    </row>
    <row r="46" spans="3:6" ht="12.75">
      <c r="C46" s="52" t="s">
        <v>73</v>
      </c>
      <c r="F46" s="27"/>
    </row>
    <row r="49" ht="12.75">
      <c r="B49" s="52" t="s">
        <v>76</v>
      </c>
    </row>
    <row r="50" spans="3:6" ht="12.75">
      <c r="C50" t="s">
        <v>77</v>
      </c>
      <c r="D50" s="27"/>
      <c r="E50" t="s">
        <v>78</v>
      </c>
      <c r="F50" s="27"/>
    </row>
    <row r="51" spans="3:6" ht="12.75">
      <c r="C51" t="s">
        <v>79</v>
      </c>
      <c r="D51" s="27"/>
      <c r="E51" t="s">
        <v>78</v>
      </c>
      <c r="F51" s="27"/>
    </row>
    <row r="52" spans="3:6" ht="12.75">
      <c r="C52" t="s">
        <v>80</v>
      </c>
      <c r="D52" s="27"/>
      <c r="E52" t="s">
        <v>78</v>
      </c>
      <c r="F52" s="27"/>
    </row>
    <row r="53" spans="3:6" ht="12.75">
      <c r="C53" t="s">
        <v>81</v>
      </c>
      <c r="F53" s="27"/>
    </row>
    <row r="54" spans="3:6" ht="12.75">
      <c r="C54" t="s">
        <v>82</v>
      </c>
      <c r="D54" s="27"/>
      <c r="E54" t="s">
        <v>83</v>
      </c>
      <c r="F54" s="27"/>
    </row>
    <row r="55" spans="3:6" ht="12.75">
      <c r="C55" t="s">
        <v>84</v>
      </c>
      <c r="D55" s="27"/>
      <c r="E55" t="s">
        <v>78</v>
      </c>
      <c r="F55" s="27"/>
    </row>
    <row r="56" ht="12.75">
      <c r="C56" t="s">
        <v>85</v>
      </c>
    </row>
    <row r="57" spans="3:6" ht="12.75">
      <c r="C57" s="52" t="s">
        <v>76</v>
      </c>
      <c r="F57" s="27"/>
    </row>
    <row r="59" ht="12.75">
      <c r="B59" s="23"/>
    </row>
  </sheetData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5"/>
  <sheetViews>
    <sheetView workbookViewId="0" topLeftCell="A1">
      <selection activeCell="A1" sqref="A1:J24"/>
    </sheetView>
  </sheetViews>
  <sheetFormatPr defaultColWidth="9.140625" defaultRowHeight="12.75"/>
  <cols>
    <col min="1" max="2" width="11.421875" style="0" customWidth="1"/>
    <col min="3" max="3" width="37.8515625" style="0" customWidth="1"/>
    <col min="4" max="9" width="18.7109375" style="0" customWidth="1"/>
    <col min="10" max="10" width="26.7109375" style="0" customWidth="1"/>
    <col min="11" max="12" width="11.421875" style="0" customWidth="1"/>
  </cols>
  <sheetData>
    <row r="3" ht="30">
      <c r="B3" s="57" t="s">
        <v>216</v>
      </c>
    </row>
    <row r="8" spans="2:12" ht="15.75">
      <c r="B8" s="58" t="s">
        <v>88</v>
      </c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2:12" ht="15.75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ht="13.5" thickBot="1"/>
    <row r="11" spans="2:12" ht="13.5" thickTop="1">
      <c r="B11" s="60"/>
      <c r="C11" s="61"/>
      <c r="D11" s="61"/>
      <c r="E11" s="61"/>
      <c r="F11" s="61"/>
      <c r="G11" s="61" t="s">
        <v>36</v>
      </c>
      <c r="H11" s="61"/>
      <c r="I11" s="61"/>
      <c r="J11" s="62"/>
      <c r="K11" s="59"/>
      <c r="L11" s="59"/>
    </row>
    <row r="12" spans="2:12" ht="15.75">
      <c r="B12" s="63"/>
      <c r="C12" s="26"/>
      <c r="D12" s="26"/>
      <c r="E12" s="26" t="s">
        <v>89</v>
      </c>
      <c r="F12" s="26" t="s">
        <v>90</v>
      </c>
      <c r="G12" s="26" t="s">
        <v>91</v>
      </c>
      <c r="H12" s="26" t="s">
        <v>92</v>
      </c>
      <c r="I12" s="26" t="s">
        <v>93</v>
      </c>
      <c r="J12" s="64" t="s">
        <v>94</v>
      </c>
      <c r="K12" s="59"/>
      <c r="L12" s="59"/>
    </row>
    <row r="13" spans="2:12" ht="16.5" thickBot="1">
      <c r="B13" s="63"/>
      <c r="C13" s="26" t="s">
        <v>95</v>
      </c>
      <c r="D13" s="26" t="s">
        <v>96</v>
      </c>
      <c r="E13" s="26" t="s">
        <v>97</v>
      </c>
      <c r="F13" s="26" t="s">
        <v>98</v>
      </c>
      <c r="G13" s="65" t="s">
        <v>99</v>
      </c>
      <c r="H13" s="65" t="s">
        <v>90</v>
      </c>
      <c r="I13" s="65" t="s">
        <v>90</v>
      </c>
      <c r="J13" s="66" t="s">
        <v>100</v>
      </c>
      <c r="K13" s="59"/>
      <c r="L13" s="59"/>
    </row>
    <row r="14" spans="2:10" ht="13.5" thickTop="1">
      <c r="B14" s="67">
        <v>1</v>
      </c>
      <c r="C14" s="68"/>
      <c r="D14" s="69"/>
      <c r="E14" s="70"/>
      <c r="F14" s="71"/>
      <c r="G14" s="68"/>
      <c r="H14" s="69"/>
      <c r="I14" s="70"/>
      <c r="J14" s="72"/>
    </row>
    <row r="15" spans="2:10" ht="12.75">
      <c r="B15" s="73">
        <v>2</v>
      </c>
      <c r="C15" s="74"/>
      <c r="D15" s="75"/>
      <c r="E15" s="76"/>
      <c r="F15" s="77"/>
      <c r="G15" s="74"/>
      <c r="H15" s="75"/>
      <c r="I15" s="76"/>
      <c r="J15" s="78"/>
    </row>
    <row r="16" spans="2:10" ht="12.75">
      <c r="B16" s="73">
        <v>3</v>
      </c>
      <c r="C16" s="74"/>
      <c r="D16" s="75"/>
      <c r="E16" s="76"/>
      <c r="F16" s="77"/>
      <c r="G16" s="74"/>
      <c r="H16" s="75"/>
      <c r="I16" s="76"/>
      <c r="J16" s="78"/>
    </row>
    <row r="17" spans="2:10" ht="12.75">
      <c r="B17" s="73">
        <v>4</v>
      </c>
      <c r="C17" s="74"/>
      <c r="D17" s="75"/>
      <c r="E17" s="76"/>
      <c r="F17" s="77"/>
      <c r="G17" s="74"/>
      <c r="H17" s="75"/>
      <c r="I17" s="76"/>
      <c r="J17" s="78"/>
    </row>
    <row r="18" spans="2:10" ht="13.5" thickBot="1">
      <c r="B18" s="79">
        <v>5</v>
      </c>
      <c r="C18" s="80"/>
      <c r="D18" s="81"/>
      <c r="E18" s="82"/>
      <c r="F18" s="83"/>
      <c r="G18" s="80"/>
      <c r="H18" s="81"/>
      <c r="I18" s="82"/>
      <c r="J18" s="84"/>
    </row>
    <row r="19" ht="13.5" thickTop="1"/>
    <row r="21" spans="2:7" ht="15.75">
      <c r="B21" s="56" t="s">
        <v>101</v>
      </c>
      <c r="G21" s="24"/>
    </row>
    <row r="22" spans="2:7" ht="15.75">
      <c r="B22" s="56" t="s">
        <v>224</v>
      </c>
      <c r="G22" s="24"/>
    </row>
    <row r="23" ht="12.75">
      <c r="G23" s="24"/>
    </row>
    <row r="24" ht="12.75">
      <c r="G24" s="24"/>
    </row>
    <row r="25" ht="12.75">
      <c r="G25" s="24"/>
    </row>
  </sheetData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workbookViewId="0" topLeftCell="A1">
      <selection activeCell="A1" sqref="A1:K22"/>
    </sheetView>
  </sheetViews>
  <sheetFormatPr defaultColWidth="9.140625" defaultRowHeight="12.75"/>
  <cols>
    <col min="1" max="1" width="14.57421875" style="0" customWidth="1"/>
    <col min="2" max="2" width="24.57421875" style="0" customWidth="1"/>
    <col min="3" max="3" width="41.140625" style="0" customWidth="1"/>
    <col min="4" max="5" width="24.7109375" style="0" customWidth="1"/>
    <col min="6" max="9" width="18.7109375" style="0" customWidth="1"/>
    <col min="10" max="11" width="24.7109375" style="0" customWidth="1"/>
    <col min="12" max="12" width="24.57421875" style="0" customWidth="1"/>
  </cols>
  <sheetData>
    <row r="1" spans="7:9" ht="12.75">
      <c r="G1" s="24"/>
      <c r="H1" s="24"/>
      <c r="I1" s="24"/>
    </row>
    <row r="2" spans="7:9" ht="12.75">
      <c r="G2" s="24"/>
      <c r="H2" s="24"/>
      <c r="I2" s="24"/>
    </row>
    <row r="3" spans="2:9" ht="30">
      <c r="B3" s="57" t="s">
        <v>217</v>
      </c>
      <c r="G3" s="24"/>
      <c r="H3" s="24"/>
      <c r="I3" s="24"/>
    </row>
    <row r="4" spans="7:9" ht="12.75">
      <c r="G4" s="24"/>
      <c r="H4" s="24"/>
      <c r="I4" s="24"/>
    </row>
    <row r="5" spans="7:9" ht="12.75">
      <c r="G5" s="24"/>
      <c r="H5" s="24"/>
      <c r="I5" s="24"/>
    </row>
    <row r="6" spans="7:9" ht="12.75">
      <c r="G6" s="24"/>
      <c r="H6" s="24"/>
      <c r="I6" s="24"/>
    </row>
    <row r="7" spans="7:9" ht="12.75">
      <c r="G7" s="24"/>
      <c r="H7" s="24"/>
      <c r="I7" s="24"/>
    </row>
    <row r="8" spans="2:12" ht="15.75">
      <c r="B8" s="58" t="s">
        <v>102</v>
      </c>
      <c r="C8" s="58"/>
      <c r="D8" s="58"/>
      <c r="E8" s="58"/>
      <c r="F8" s="58"/>
      <c r="G8" s="26"/>
      <c r="H8" s="26"/>
      <c r="I8" s="26"/>
      <c r="J8" s="58"/>
      <c r="K8" s="58"/>
      <c r="L8" s="58"/>
    </row>
    <row r="9" spans="2:12" ht="15.75">
      <c r="B9" s="54"/>
      <c r="C9" s="54"/>
      <c r="D9" s="54"/>
      <c r="E9" s="54"/>
      <c r="F9" s="54"/>
      <c r="G9" s="85"/>
      <c r="H9" s="85"/>
      <c r="I9" s="85"/>
      <c r="J9" s="54"/>
      <c r="K9" s="54"/>
      <c r="L9" s="54"/>
    </row>
    <row r="10" spans="7:9" ht="13.5" thickBot="1">
      <c r="G10" s="24"/>
      <c r="H10" s="24"/>
      <c r="I10" s="24"/>
    </row>
    <row r="11" spans="2:12" ht="13.5" thickTop="1">
      <c r="B11" s="60"/>
      <c r="C11" s="61"/>
      <c r="D11" s="61"/>
      <c r="E11" s="61"/>
      <c r="F11" s="61"/>
      <c r="G11" s="61" t="s">
        <v>36</v>
      </c>
      <c r="H11" s="61" t="s">
        <v>36</v>
      </c>
      <c r="I11" s="61" t="s">
        <v>36</v>
      </c>
      <c r="J11" s="61"/>
      <c r="K11" s="62"/>
      <c r="L11" s="59"/>
    </row>
    <row r="12" spans="2:12" ht="15.75">
      <c r="B12" s="63"/>
      <c r="C12" s="26"/>
      <c r="D12" s="26"/>
      <c r="E12" s="26" t="s">
        <v>103</v>
      </c>
      <c r="F12" s="26" t="s">
        <v>90</v>
      </c>
      <c r="G12" s="26" t="s">
        <v>91</v>
      </c>
      <c r="H12" s="26" t="s">
        <v>92</v>
      </c>
      <c r="I12" s="26" t="s">
        <v>93</v>
      </c>
      <c r="J12" s="26" t="s">
        <v>94</v>
      </c>
      <c r="K12" s="64" t="s">
        <v>104</v>
      </c>
      <c r="L12" s="59"/>
    </row>
    <row r="13" spans="2:12" ht="16.5" thickBot="1">
      <c r="B13" s="63" t="s">
        <v>36</v>
      </c>
      <c r="C13" s="26" t="s">
        <v>95</v>
      </c>
      <c r="D13" s="26" t="s">
        <v>96</v>
      </c>
      <c r="E13" s="26" t="s">
        <v>105</v>
      </c>
      <c r="F13" s="26" t="s">
        <v>98</v>
      </c>
      <c r="G13" s="26" t="s">
        <v>99</v>
      </c>
      <c r="H13" s="65" t="s">
        <v>90</v>
      </c>
      <c r="I13" s="65" t="s">
        <v>90</v>
      </c>
      <c r="J13" s="65" t="s">
        <v>100</v>
      </c>
      <c r="K13" s="64" t="s">
        <v>106</v>
      </c>
      <c r="L13" s="59"/>
    </row>
    <row r="14" spans="2:11" ht="13.5" thickTop="1">
      <c r="B14" s="67">
        <v>1</v>
      </c>
      <c r="C14" s="68"/>
      <c r="D14" s="68"/>
      <c r="E14" s="68"/>
      <c r="F14" s="68"/>
      <c r="G14" s="86" t="s">
        <v>36</v>
      </c>
      <c r="H14" s="86" t="s">
        <v>36</v>
      </c>
      <c r="I14" s="86" t="s">
        <v>36</v>
      </c>
      <c r="J14" s="74"/>
      <c r="K14" s="87"/>
    </row>
    <row r="15" spans="2:11" ht="12.75">
      <c r="B15" s="73">
        <v>2</v>
      </c>
      <c r="C15" s="74"/>
      <c r="D15" s="74"/>
      <c r="E15" s="74"/>
      <c r="F15" s="74"/>
      <c r="G15" s="88"/>
      <c r="H15" s="88"/>
      <c r="I15" s="88"/>
      <c r="J15" s="74"/>
      <c r="K15" s="89"/>
    </row>
    <row r="16" spans="2:11" ht="13.5" thickBot="1">
      <c r="B16" s="79">
        <v>3</v>
      </c>
      <c r="C16" s="80"/>
      <c r="D16" s="80"/>
      <c r="E16" s="80"/>
      <c r="F16" s="80"/>
      <c r="G16" s="90"/>
      <c r="H16" s="90"/>
      <c r="I16" s="90"/>
      <c r="J16" s="80"/>
      <c r="K16" s="91"/>
    </row>
    <row r="17" spans="7:9" ht="13.5" thickTop="1">
      <c r="G17" s="24"/>
      <c r="H17" s="24"/>
      <c r="I17" s="24"/>
    </row>
    <row r="18" spans="7:9" ht="12.75">
      <c r="G18" s="24"/>
      <c r="H18" s="24"/>
      <c r="I18" s="24"/>
    </row>
    <row r="19" spans="2:9" ht="15.75">
      <c r="B19" s="56" t="s">
        <v>101</v>
      </c>
      <c r="G19" s="24"/>
      <c r="H19" s="24"/>
      <c r="I19" s="24"/>
    </row>
    <row r="20" spans="2:9" ht="15.75">
      <c r="B20" s="56" t="s">
        <v>224</v>
      </c>
      <c r="G20" s="24"/>
      <c r="H20" s="24"/>
      <c r="I20" s="24"/>
    </row>
    <row r="21" spans="7:9" ht="12.75">
      <c r="G21" s="24"/>
      <c r="H21" s="24"/>
      <c r="I21" s="24"/>
    </row>
    <row r="22" spans="7:9" ht="12.75">
      <c r="G22" s="24"/>
      <c r="H22" s="24"/>
      <c r="I22" s="24"/>
    </row>
    <row r="23" spans="7:9" ht="12.75">
      <c r="G23" s="24"/>
      <c r="H23" s="24"/>
      <c r="I23" s="24"/>
    </row>
    <row r="24" spans="7:9" ht="12.75">
      <c r="G24" s="24"/>
      <c r="H24" s="24"/>
      <c r="I24" s="24"/>
    </row>
    <row r="25" spans="7:9" ht="12.75">
      <c r="G25" s="24"/>
      <c r="H25" s="24"/>
      <c r="I25" s="24"/>
    </row>
  </sheetData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"/>
  <sheetViews>
    <sheetView workbookViewId="0" topLeftCell="A1">
      <selection activeCell="A1" sqref="A1:K24"/>
    </sheetView>
  </sheetViews>
  <sheetFormatPr defaultColWidth="9.140625" defaultRowHeight="12.75"/>
  <cols>
    <col min="2" max="2" width="24.140625" style="0" customWidth="1"/>
    <col min="3" max="3" width="29.28125" style="0" customWidth="1"/>
    <col min="4" max="4" width="25.7109375" style="0" customWidth="1"/>
    <col min="5" max="5" width="26.140625" style="0" customWidth="1"/>
    <col min="6" max="10" width="25.7109375" style="0" customWidth="1"/>
    <col min="11" max="11" width="32.8515625" style="0" customWidth="1"/>
    <col min="12" max="12" width="24.140625" style="0" customWidth="1"/>
  </cols>
  <sheetData>
    <row r="3" ht="30">
      <c r="B3" s="57" t="s">
        <v>218</v>
      </c>
    </row>
    <row r="8" spans="1:12" ht="18.75">
      <c r="A8" s="55"/>
      <c r="B8" s="3" t="s">
        <v>107</v>
      </c>
      <c r="C8" s="3"/>
      <c r="D8" s="3"/>
      <c r="E8" s="3"/>
      <c r="F8" s="3"/>
      <c r="G8" s="3"/>
      <c r="H8" s="3"/>
      <c r="I8" s="3"/>
      <c r="J8" s="3"/>
      <c r="K8" s="3"/>
      <c r="L8" s="55"/>
    </row>
    <row r="9" spans="1:12" ht="18.75">
      <c r="A9" s="55"/>
      <c r="B9" s="3" t="s">
        <v>108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8.75">
      <c r="A10" s="55"/>
      <c r="B10" s="3" t="s">
        <v>109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15.75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ht="13.5" thickBot="1"/>
    <row r="13" spans="2:12" ht="13.5" thickTop="1">
      <c r="B13" s="60"/>
      <c r="C13" s="61"/>
      <c r="D13" s="61"/>
      <c r="E13" s="61"/>
      <c r="F13" s="61"/>
      <c r="G13" s="61"/>
      <c r="H13" s="61"/>
      <c r="I13" s="61"/>
      <c r="J13" s="61"/>
      <c r="K13" s="62"/>
      <c r="L13" s="59"/>
    </row>
    <row r="14" spans="1:12" ht="18.75">
      <c r="A14" s="55"/>
      <c r="B14" s="92"/>
      <c r="C14" s="4"/>
      <c r="D14" s="4"/>
      <c r="E14" s="4" t="s">
        <v>62</v>
      </c>
      <c r="F14" s="4" t="s">
        <v>90</v>
      </c>
      <c r="G14" s="4" t="s">
        <v>110</v>
      </c>
      <c r="H14" s="4" t="s">
        <v>91</v>
      </c>
      <c r="I14" s="4" t="s">
        <v>111</v>
      </c>
      <c r="J14" s="4" t="s">
        <v>112</v>
      </c>
      <c r="K14" s="93" t="s">
        <v>94</v>
      </c>
      <c r="L14" s="4"/>
    </row>
    <row r="15" spans="1:12" ht="19.5" thickBot="1">
      <c r="A15" s="55"/>
      <c r="B15" s="92" t="s">
        <v>113</v>
      </c>
      <c r="C15" s="4" t="s">
        <v>95</v>
      </c>
      <c r="D15" s="4" t="s">
        <v>96</v>
      </c>
      <c r="E15" s="4" t="s">
        <v>114</v>
      </c>
      <c r="F15" s="4" t="s">
        <v>98</v>
      </c>
      <c r="G15" s="4" t="s">
        <v>115</v>
      </c>
      <c r="H15" s="4" t="s">
        <v>99</v>
      </c>
      <c r="I15" s="4" t="s">
        <v>116</v>
      </c>
      <c r="J15" s="4" t="s">
        <v>115</v>
      </c>
      <c r="K15" s="93" t="s">
        <v>100</v>
      </c>
      <c r="L15" s="4"/>
    </row>
    <row r="16" spans="2:11" ht="13.5" thickTop="1">
      <c r="B16" s="67">
        <v>1</v>
      </c>
      <c r="C16" s="68"/>
      <c r="D16" s="68"/>
      <c r="E16" s="68"/>
      <c r="F16" s="68"/>
      <c r="G16" s="68"/>
      <c r="H16" s="68"/>
      <c r="I16" s="68"/>
      <c r="J16" s="68"/>
      <c r="K16" s="87"/>
    </row>
    <row r="17" spans="2:11" ht="12.75">
      <c r="B17" s="73">
        <v>2</v>
      </c>
      <c r="C17" s="74"/>
      <c r="D17" s="74"/>
      <c r="E17" s="74"/>
      <c r="F17" s="74"/>
      <c r="G17" s="74"/>
      <c r="H17" s="74"/>
      <c r="I17" s="74"/>
      <c r="J17" s="74"/>
      <c r="K17" s="89"/>
    </row>
    <row r="18" spans="2:11" ht="12.75">
      <c r="B18" s="73">
        <v>3</v>
      </c>
      <c r="C18" s="74"/>
      <c r="D18" s="74"/>
      <c r="E18" s="74"/>
      <c r="F18" s="74"/>
      <c r="G18" s="74"/>
      <c r="H18" s="74"/>
      <c r="I18" s="74"/>
      <c r="J18" s="74"/>
      <c r="K18" s="89"/>
    </row>
    <row r="19" spans="2:11" ht="12.75">
      <c r="B19" s="73">
        <v>4</v>
      </c>
      <c r="C19" s="74"/>
      <c r="D19" s="74"/>
      <c r="E19" s="74"/>
      <c r="F19" s="74"/>
      <c r="G19" s="74"/>
      <c r="H19" s="74"/>
      <c r="I19" s="74"/>
      <c r="J19" s="74"/>
      <c r="K19" s="89"/>
    </row>
    <row r="20" spans="2:11" ht="13.5" thickBot="1">
      <c r="B20" s="79">
        <v>5</v>
      </c>
      <c r="C20" s="80"/>
      <c r="D20" s="80"/>
      <c r="E20" s="80"/>
      <c r="F20" s="80"/>
      <c r="G20" s="80"/>
      <c r="H20" s="80"/>
      <c r="I20" s="80"/>
      <c r="J20" s="80"/>
      <c r="K20" s="91"/>
    </row>
    <row r="21" ht="13.5" thickTop="1"/>
    <row r="23" ht="15.75">
      <c r="B23" s="58"/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workbookViewId="0" topLeftCell="A1">
      <selection activeCell="E82" sqref="E82"/>
    </sheetView>
  </sheetViews>
  <sheetFormatPr defaultColWidth="9.140625" defaultRowHeight="12.75"/>
  <cols>
    <col min="1" max="3" width="25.7109375" style="0" customWidth="1"/>
    <col min="4" max="4" width="10.8515625" style="0" customWidth="1"/>
    <col min="5" max="5" width="25.7109375" style="0" customWidth="1"/>
    <col min="6" max="6" width="15.7109375" style="0" customWidth="1"/>
    <col min="7" max="7" width="29.57421875" style="0" customWidth="1"/>
    <col min="8" max="9" width="25.7109375" style="0" customWidth="1"/>
  </cols>
  <sheetData>
    <row r="1" spans="1:9" ht="12.75">
      <c r="A1" s="94"/>
      <c r="B1" s="95"/>
      <c r="C1" s="95"/>
      <c r="D1" s="95"/>
      <c r="E1" s="96"/>
      <c r="F1" s="96"/>
      <c r="G1" s="96"/>
      <c r="H1" s="96"/>
      <c r="I1" s="96"/>
    </row>
    <row r="2" spans="1:9" ht="30">
      <c r="A2" s="94"/>
      <c r="B2" s="97" t="s">
        <v>219</v>
      </c>
      <c r="C2" s="98"/>
      <c r="D2" s="99"/>
      <c r="E2" s="100"/>
      <c r="F2" s="100"/>
      <c r="G2" s="101"/>
      <c r="H2" s="101"/>
      <c r="I2" s="101"/>
    </row>
    <row r="3" spans="1:9" ht="22.5">
      <c r="A3" s="94"/>
      <c r="B3" s="95"/>
      <c r="C3" s="95"/>
      <c r="D3" s="102"/>
      <c r="E3" s="103"/>
      <c r="F3" s="103"/>
      <c r="G3" s="96"/>
      <c r="H3" s="96"/>
      <c r="I3" s="96"/>
    </row>
    <row r="4" spans="1:9" ht="12.75">
      <c r="A4" s="94"/>
      <c r="B4" s="94"/>
      <c r="C4" s="95"/>
      <c r="D4" s="94"/>
      <c r="E4" s="103"/>
      <c r="F4" s="103"/>
      <c r="G4" s="94"/>
      <c r="H4" s="94"/>
      <c r="I4" s="94"/>
    </row>
    <row r="5" spans="1:9" ht="18.75">
      <c r="A5" s="94"/>
      <c r="B5" s="130" t="s">
        <v>117</v>
      </c>
      <c r="C5" s="104"/>
      <c r="D5" s="104"/>
      <c r="E5" s="104"/>
      <c r="F5" s="94"/>
      <c r="G5" s="94"/>
      <c r="H5" s="94"/>
      <c r="I5" s="94"/>
    </row>
    <row r="6" spans="1:9" ht="18.75">
      <c r="A6" s="94"/>
      <c r="B6" s="105" t="s">
        <v>118</v>
      </c>
      <c r="C6" s="104"/>
      <c r="D6" s="104"/>
      <c r="E6" s="104"/>
      <c r="F6" s="106"/>
      <c r="G6" s="94"/>
      <c r="H6" s="94"/>
      <c r="I6" s="94"/>
    </row>
    <row r="7" spans="1:9" ht="18.75">
      <c r="A7" s="94"/>
      <c r="B7" s="105" t="s">
        <v>119</v>
      </c>
      <c r="C7" s="104"/>
      <c r="D7" s="104"/>
      <c r="E7" s="104"/>
      <c r="F7" s="106"/>
      <c r="G7" s="94"/>
      <c r="H7" s="94"/>
      <c r="I7" s="94"/>
    </row>
    <row r="8" spans="1:9" ht="18.75">
      <c r="A8" s="94"/>
      <c r="B8" s="105"/>
      <c r="C8" s="94"/>
      <c r="D8" s="94"/>
      <c r="E8" s="103"/>
      <c r="F8" s="103"/>
      <c r="G8" s="103"/>
      <c r="H8" s="103"/>
      <c r="I8" s="94"/>
    </row>
    <row r="9" spans="1:9" ht="18.75">
      <c r="A9" s="94"/>
      <c r="B9" s="105" t="s">
        <v>120</v>
      </c>
      <c r="C9" s="105" t="s">
        <v>121</v>
      </c>
      <c r="D9" s="94"/>
      <c r="E9" s="103"/>
      <c r="F9" s="103"/>
      <c r="G9" s="103"/>
      <c r="H9" s="103"/>
      <c r="I9" s="94"/>
    </row>
    <row r="10" spans="1:9" ht="18.75">
      <c r="A10" s="94"/>
      <c r="B10" s="105"/>
      <c r="C10" s="94"/>
      <c r="D10" s="94"/>
      <c r="E10" s="103"/>
      <c r="F10" s="103"/>
      <c r="G10" s="103"/>
      <c r="H10" s="103"/>
      <c r="I10" s="94"/>
    </row>
    <row r="11" spans="1:9" ht="19.5">
      <c r="A11" s="94"/>
      <c r="B11" s="94"/>
      <c r="C11" s="107" t="s">
        <v>36</v>
      </c>
      <c r="D11" s="107"/>
      <c r="E11" s="108" t="s">
        <v>122</v>
      </c>
      <c r="F11" s="108"/>
      <c r="G11" s="281" t="s">
        <v>123</v>
      </c>
      <c r="H11" s="108"/>
      <c r="I11" s="94"/>
    </row>
    <row r="12" spans="1:9" ht="19.5">
      <c r="A12" s="94"/>
      <c r="B12" s="94"/>
      <c r="C12" s="94"/>
      <c r="D12" s="94"/>
      <c r="E12" s="108" t="s">
        <v>124</v>
      </c>
      <c r="F12" s="108"/>
      <c r="G12" s="108" t="s">
        <v>125</v>
      </c>
      <c r="H12" s="108"/>
      <c r="I12" s="94"/>
    </row>
    <row r="13" spans="1:9" ht="19.5">
      <c r="A13" s="94"/>
      <c r="B13" s="94"/>
      <c r="C13" s="94"/>
      <c r="D13" s="94"/>
      <c r="E13" s="109"/>
      <c r="F13" s="103"/>
      <c r="G13" s="103"/>
      <c r="H13" s="103"/>
      <c r="I13" s="94"/>
    </row>
    <row r="14" spans="1:9" ht="18.75">
      <c r="A14" s="94"/>
      <c r="B14" s="105" t="s">
        <v>126</v>
      </c>
      <c r="C14" s="95"/>
      <c r="D14" s="94"/>
      <c r="E14" s="103"/>
      <c r="F14" s="103" t="s">
        <v>29</v>
      </c>
      <c r="G14" s="103"/>
      <c r="H14" s="103"/>
      <c r="I14" s="94"/>
    </row>
    <row r="15" spans="1:9" ht="18.75">
      <c r="A15" s="94"/>
      <c r="B15" s="105" t="s">
        <v>127</v>
      </c>
      <c r="C15" s="94"/>
      <c r="D15" s="94"/>
      <c r="E15" s="110"/>
      <c r="F15" s="111"/>
      <c r="G15" s="110"/>
      <c r="H15" s="112"/>
      <c r="I15" s="94"/>
    </row>
    <row r="16" spans="1:9" ht="18.75">
      <c r="A16" s="94"/>
      <c r="B16" s="105" t="s">
        <v>128</v>
      </c>
      <c r="C16" s="94"/>
      <c r="D16" s="94"/>
      <c r="E16" s="110"/>
      <c r="F16" s="111"/>
      <c r="G16" s="110"/>
      <c r="H16" s="112"/>
      <c r="I16" s="94"/>
    </row>
    <row r="17" spans="1:9" ht="18.75">
      <c r="A17" s="94"/>
      <c r="B17" s="105" t="s">
        <v>129</v>
      </c>
      <c r="C17" s="104"/>
      <c r="D17" s="113"/>
      <c r="E17" s="110"/>
      <c r="F17" s="111"/>
      <c r="G17" s="110"/>
      <c r="H17" s="112"/>
      <c r="I17" s="94"/>
    </row>
    <row r="18" spans="1:9" ht="15.75">
      <c r="A18" s="94"/>
      <c r="B18" s="94"/>
      <c r="C18" s="94"/>
      <c r="D18" s="94"/>
      <c r="E18" s="111"/>
      <c r="F18" s="111"/>
      <c r="G18" s="111"/>
      <c r="H18" s="114"/>
      <c r="I18" s="94"/>
    </row>
    <row r="19" spans="1:9" ht="18.75">
      <c r="A19" s="94"/>
      <c r="B19" s="105" t="s">
        <v>130</v>
      </c>
      <c r="C19" s="94"/>
      <c r="D19" s="94"/>
      <c r="E19" s="111"/>
      <c r="F19" s="111"/>
      <c r="G19" s="111"/>
      <c r="H19" s="114"/>
      <c r="I19" s="94"/>
    </row>
    <row r="20" spans="1:9" ht="18.75">
      <c r="A20" s="94"/>
      <c r="B20" s="105" t="s">
        <v>131</v>
      </c>
      <c r="C20" s="94"/>
      <c r="D20" s="94"/>
      <c r="E20" s="110"/>
      <c r="F20" s="111"/>
      <c r="G20" s="110"/>
      <c r="H20" s="112"/>
      <c r="I20" s="94"/>
    </row>
    <row r="21" spans="1:9" ht="18.75">
      <c r="A21" s="94"/>
      <c r="B21" s="105" t="s">
        <v>132</v>
      </c>
      <c r="C21" s="94"/>
      <c r="D21" s="94"/>
      <c r="E21" s="110"/>
      <c r="F21" s="111"/>
      <c r="G21" s="110"/>
      <c r="H21" s="112"/>
      <c r="I21" s="94"/>
    </row>
    <row r="22" spans="1:9" ht="18.75">
      <c r="A22" s="94"/>
      <c r="B22" s="105" t="s">
        <v>133</v>
      </c>
      <c r="C22" s="94"/>
      <c r="D22" s="94"/>
      <c r="E22" s="110"/>
      <c r="F22" s="111"/>
      <c r="G22" s="110"/>
      <c r="H22" s="112"/>
      <c r="I22" s="94"/>
    </row>
    <row r="23" spans="1:9" ht="18.75">
      <c r="A23" s="94"/>
      <c r="B23" s="105" t="s">
        <v>134</v>
      </c>
      <c r="C23" s="94"/>
      <c r="D23" s="94"/>
      <c r="E23" s="110"/>
      <c r="F23" s="111"/>
      <c r="G23" s="110"/>
      <c r="H23" s="112"/>
      <c r="I23" s="94"/>
    </row>
    <row r="24" spans="1:9" ht="18.75">
      <c r="A24" s="94"/>
      <c r="B24" s="105" t="s">
        <v>135</v>
      </c>
      <c r="C24" s="94"/>
      <c r="D24" s="94"/>
      <c r="E24" s="110"/>
      <c r="F24" s="111"/>
      <c r="G24" s="110"/>
      <c r="H24" s="112"/>
      <c r="I24" s="94"/>
    </row>
    <row r="25" spans="1:9" ht="18.75">
      <c r="A25" s="94"/>
      <c r="B25" s="105" t="s">
        <v>136</v>
      </c>
      <c r="C25" s="94"/>
      <c r="D25" s="94"/>
      <c r="E25" s="110"/>
      <c r="F25" s="111"/>
      <c r="G25" s="110"/>
      <c r="H25" s="112"/>
      <c r="I25" s="94"/>
    </row>
    <row r="26" spans="1:9" ht="18.75">
      <c r="A26" s="94"/>
      <c r="B26" s="105" t="s">
        <v>129</v>
      </c>
      <c r="C26" s="104"/>
      <c r="D26" s="95"/>
      <c r="E26" s="110"/>
      <c r="F26" s="111"/>
      <c r="G26" s="110"/>
      <c r="H26" s="112"/>
      <c r="I26" s="94"/>
    </row>
    <row r="27" spans="1:9" ht="18.75">
      <c r="A27" s="94"/>
      <c r="B27" s="105" t="s">
        <v>129</v>
      </c>
      <c r="C27" s="104"/>
      <c r="D27" s="95"/>
      <c r="E27" s="110"/>
      <c r="F27" s="111"/>
      <c r="G27" s="110"/>
      <c r="H27" s="112"/>
      <c r="I27" s="94"/>
    </row>
    <row r="28" spans="1:9" ht="15.75">
      <c r="A28" s="94"/>
      <c r="B28" s="94"/>
      <c r="C28" s="94"/>
      <c r="D28" s="94"/>
      <c r="E28" s="111"/>
      <c r="F28" s="111"/>
      <c r="G28" s="111"/>
      <c r="H28" s="114"/>
      <c r="I28" s="94"/>
    </row>
    <row r="29" spans="1:9" ht="18.75">
      <c r="A29" s="94"/>
      <c r="B29" s="105" t="s">
        <v>137</v>
      </c>
      <c r="C29" s="94"/>
      <c r="D29" s="94"/>
      <c r="E29" s="111"/>
      <c r="F29" s="111"/>
      <c r="G29" s="111"/>
      <c r="H29" s="114"/>
      <c r="I29" s="94"/>
    </row>
    <row r="30" spans="1:9" ht="18.75">
      <c r="A30" s="94"/>
      <c r="B30" s="105" t="s">
        <v>138</v>
      </c>
      <c r="C30" s="94"/>
      <c r="D30" s="94"/>
      <c r="E30" s="110"/>
      <c r="F30" s="111"/>
      <c r="G30" s="110"/>
      <c r="H30" s="112"/>
      <c r="I30" s="94"/>
    </row>
    <row r="31" spans="1:9" ht="18.75">
      <c r="A31" s="94"/>
      <c r="B31" s="105" t="s">
        <v>139</v>
      </c>
      <c r="C31" s="94"/>
      <c r="D31" s="94"/>
      <c r="E31" s="110"/>
      <c r="F31" s="111"/>
      <c r="G31" s="110"/>
      <c r="H31" s="112"/>
      <c r="I31" s="94"/>
    </row>
    <row r="32" spans="1:9" ht="15.75">
      <c r="A32" s="94"/>
      <c r="B32" s="94"/>
      <c r="C32" s="94"/>
      <c r="D32" s="94"/>
      <c r="E32" s="115"/>
      <c r="F32" s="111"/>
      <c r="G32" s="115"/>
      <c r="H32" s="112"/>
      <c r="I32" s="94"/>
    </row>
    <row r="33" spans="1:9" ht="18.75">
      <c r="A33" s="94"/>
      <c r="B33" s="105" t="s">
        <v>140</v>
      </c>
      <c r="C33" s="94"/>
      <c r="D33" s="94"/>
      <c r="E33" s="115"/>
      <c r="F33" s="111"/>
      <c r="G33" s="115"/>
      <c r="H33" s="112"/>
      <c r="I33" s="94"/>
    </row>
    <row r="34" spans="1:9" ht="18.75">
      <c r="A34" s="94"/>
      <c r="B34" s="105" t="s">
        <v>141</v>
      </c>
      <c r="C34" s="94"/>
      <c r="D34" s="94"/>
      <c r="E34" s="110"/>
      <c r="F34" s="111"/>
      <c r="G34" s="110"/>
      <c r="H34" s="112"/>
      <c r="I34" s="94"/>
    </row>
    <row r="35" spans="1:9" ht="18.75">
      <c r="A35" s="94"/>
      <c r="B35" s="105" t="s">
        <v>142</v>
      </c>
      <c r="C35" s="94"/>
      <c r="D35" s="94"/>
      <c r="E35" s="110"/>
      <c r="F35" s="111"/>
      <c r="G35" s="110"/>
      <c r="H35" s="112"/>
      <c r="I35" s="94"/>
    </row>
    <row r="36" spans="1:9" ht="18.75">
      <c r="A36" s="94"/>
      <c r="B36" s="105" t="s">
        <v>143</v>
      </c>
      <c r="C36" s="94"/>
      <c r="D36" s="94"/>
      <c r="E36" s="110"/>
      <c r="F36" s="111"/>
      <c r="G36" s="110"/>
      <c r="H36" s="112"/>
      <c r="I36" s="94"/>
    </row>
    <row r="37" spans="1:9" ht="18.75">
      <c r="A37" s="94"/>
      <c r="B37" s="105" t="s">
        <v>144</v>
      </c>
      <c r="C37" s="94"/>
      <c r="D37" s="94"/>
      <c r="E37" s="110"/>
      <c r="F37" s="111"/>
      <c r="G37" s="110"/>
      <c r="H37" s="112"/>
      <c r="I37" s="94"/>
    </row>
    <row r="38" spans="1:9" ht="18.75">
      <c r="A38" s="94"/>
      <c r="B38" s="105" t="s">
        <v>145</v>
      </c>
      <c r="C38" s="94"/>
      <c r="D38" s="94"/>
      <c r="E38" s="110"/>
      <c r="F38" s="111"/>
      <c r="G38" s="110"/>
      <c r="H38" s="112"/>
      <c r="I38" s="94"/>
    </row>
    <row r="39" spans="1:9" ht="18.75">
      <c r="A39" s="94"/>
      <c r="B39" s="105" t="s">
        <v>146</v>
      </c>
      <c r="C39" s="94"/>
      <c r="D39" s="94"/>
      <c r="E39" s="110"/>
      <c r="F39" s="111"/>
      <c r="G39" s="110"/>
      <c r="H39" s="112"/>
      <c r="I39" s="94"/>
    </row>
    <row r="40" spans="1:9" ht="18.75">
      <c r="A40" s="94"/>
      <c r="B40" s="105" t="s">
        <v>147</v>
      </c>
      <c r="C40" s="94"/>
      <c r="D40" s="94"/>
      <c r="E40" s="110"/>
      <c r="F40" s="111"/>
      <c r="G40" s="110"/>
      <c r="H40" s="112"/>
      <c r="I40" s="94"/>
    </row>
    <row r="41" spans="1:9" ht="18.75">
      <c r="A41" s="94"/>
      <c r="B41" s="105" t="s">
        <v>148</v>
      </c>
      <c r="C41" s="94"/>
      <c r="D41" s="94"/>
      <c r="E41" s="110"/>
      <c r="F41" s="111"/>
      <c r="G41" s="110"/>
      <c r="H41" s="112"/>
      <c r="I41" s="94"/>
    </row>
    <row r="42" spans="1:9" ht="18.75">
      <c r="A42" s="94"/>
      <c r="B42" s="105" t="s">
        <v>149</v>
      </c>
      <c r="C42" s="94"/>
      <c r="D42" s="94"/>
      <c r="E42" s="110"/>
      <c r="F42" s="111"/>
      <c r="G42" s="110"/>
      <c r="H42" s="112"/>
      <c r="I42" s="94"/>
    </row>
    <row r="43" spans="1:9" ht="18.75">
      <c r="A43" s="94"/>
      <c r="B43" s="105" t="s">
        <v>150</v>
      </c>
      <c r="C43" s="94"/>
      <c r="D43" s="94"/>
      <c r="E43" s="110"/>
      <c r="F43" s="111"/>
      <c r="G43" s="110"/>
      <c r="H43" s="112"/>
      <c r="I43" s="94"/>
    </row>
    <row r="44" spans="1:9" ht="15.75">
      <c r="A44" s="94"/>
      <c r="B44" s="94"/>
      <c r="C44" s="94"/>
      <c r="D44" s="94"/>
      <c r="E44" s="111"/>
      <c r="F44" s="111"/>
      <c r="G44" s="111"/>
      <c r="H44" s="114"/>
      <c r="I44" s="94"/>
    </row>
    <row r="45" spans="1:9" ht="18.75">
      <c r="A45" s="94"/>
      <c r="B45" s="105" t="s">
        <v>151</v>
      </c>
      <c r="C45" s="94"/>
      <c r="D45" s="94"/>
      <c r="E45" s="111"/>
      <c r="F45" s="111"/>
      <c r="G45" s="111"/>
      <c r="H45" s="114"/>
      <c r="I45" s="94"/>
    </row>
    <row r="46" spans="1:9" ht="18.75">
      <c r="A46" s="94"/>
      <c r="B46" s="105" t="s">
        <v>152</v>
      </c>
      <c r="C46" s="94"/>
      <c r="D46" s="94"/>
      <c r="E46" s="110"/>
      <c r="F46" s="111"/>
      <c r="G46" s="110"/>
      <c r="H46" s="112"/>
      <c r="I46" s="94"/>
    </row>
    <row r="47" spans="1:9" ht="18.75">
      <c r="A47" s="94"/>
      <c r="B47" s="105" t="s">
        <v>153</v>
      </c>
      <c r="C47" s="94"/>
      <c r="D47" s="94"/>
      <c r="E47" s="110"/>
      <c r="F47" s="111"/>
      <c r="G47" s="110"/>
      <c r="H47" s="112"/>
      <c r="I47" s="94"/>
    </row>
    <row r="48" spans="1:9" ht="18.75">
      <c r="A48" s="94"/>
      <c r="B48" s="105" t="s">
        <v>154</v>
      </c>
      <c r="C48" s="94"/>
      <c r="D48" s="94"/>
      <c r="E48" s="110"/>
      <c r="F48" s="111"/>
      <c r="G48" s="110"/>
      <c r="H48" s="112"/>
      <c r="I48" s="94"/>
    </row>
    <row r="49" spans="1:9" ht="18.75">
      <c r="A49" s="94"/>
      <c r="B49" s="105" t="s">
        <v>155</v>
      </c>
      <c r="C49" s="94"/>
      <c r="D49" s="94"/>
      <c r="E49" s="110"/>
      <c r="F49" s="111"/>
      <c r="G49" s="110"/>
      <c r="H49" s="112"/>
      <c r="I49" s="94"/>
    </row>
    <row r="50" spans="1:9" ht="18.75">
      <c r="A50" s="94"/>
      <c r="B50" s="105" t="s">
        <v>156</v>
      </c>
      <c r="C50" s="94"/>
      <c r="D50" s="94"/>
      <c r="E50" s="110"/>
      <c r="F50" s="111"/>
      <c r="G50" s="110"/>
      <c r="H50" s="112"/>
      <c r="I50" s="94"/>
    </row>
    <row r="51" spans="1:9" ht="18.75">
      <c r="A51" s="94"/>
      <c r="B51" s="105" t="s">
        <v>157</v>
      </c>
      <c r="C51" s="94"/>
      <c r="D51" s="94"/>
      <c r="E51" s="110"/>
      <c r="F51" s="111"/>
      <c r="G51" s="110"/>
      <c r="H51" s="112"/>
      <c r="I51" s="94"/>
    </row>
    <row r="52" spans="1:9" ht="18.75">
      <c r="A52" s="94"/>
      <c r="B52" s="105" t="s">
        <v>158</v>
      </c>
      <c r="C52" s="94"/>
      <c r="D52" s="94"/>
      <c r="E52" s="110"/>
      <c r="F52" s="111"/>
      <c r="G52" s="110"/>
      <c r="H52" s="112"/>
      <c r="I52" s="94"/>
    </row>
    <row r="53" spans="1:9" ht="18.75">
      <c r="A53" s="94"/>
      <c r="B53" s="105" t="s">
        <v>129</v>
      </c>
      <c r="C53" s="104"/>
      <c r="D53" s="95"/>
      <c r="E53" s="110"/>
      <c r="F53" s="111"/>
      <c r="G53" s="110"/>
      <c r="H53" s="112"/>
      <c r="I53" s="94"/>
    </row>
    <row r="54" spans="1:9" ht="12.75">
      <c r="A54" s="94"/>
      <c r="B54" s="94"/>
      <c r="C54" s="94"/>
      <c r="D54" s="94"/>
      <c r="E54" s="94"/>
      <c r="F54" s="94"/>
      <c r="G54" s="94"/>
      <c r="H54" s="94"/>
      <c r="I54" s="94"/>
    </row>
    <row r="55" spans="1:9" ht="18.75">
      <c r="A55" s="94"/>
      <c r="B55" s="105" t="s">
        <v>159</v>
      </c>
      <c r="C55" s="94"/>
      <c r="D55" s="94"/>
      <c r="E55" s="110"/>
      <c r="F55" s="111"/>
      <c r="G55" s="110"/>
      <c r="H55" s="112"/>
      <c r="I55" s="94"/>
    </row>
    <row r="56" spans="1:9" ht="15.75">
      <c r="A56" s="94"/>
      <c r="B56" s="94"/>
      <c r="C56" s="94"/>
      <c r="D56" s="94"/>
      <c r="E56" s="111"/>
      <c r="F56" s="111"/>
      <c r="G56" s="111"/>
      <c r="H56" s="103"/>
      <c r="I56" s="94"/>
    </row>
    <row r="57" spans="1:9" ht="21" thickBot="1">
      <c r="A57" s="94"/>
      <c r="B57" s="106" t="s">
        <v>160</v>
      </c>
      <c r="C57" s="94"/>
      <c r="D57" s="94"/>
      <c r="E57" s="116"/>
      <c r="F57" s="111"/>
      <c r="G57" s="116"/>
      <c r="H57" s="117"/>
      <c r="I57" s="94"/>
    </row>
    <row r="58" spans="1:9" ht="16.5" thickTop="1">
      <c r="A58" s="94"/>
      <c r="B58" s="94"/>
      <c r="C58" s="94"/>
      <c r="D58" s="94"/>
      <c r="E58" s="111"/>
      <c r="F58" s="111"/>
      <c r="G58" s="111"/>
      <c r="H58" s="103"/>
      <c r="I58" s="94"/>
    </row>
    <row r="59" spans="1:9" ht="18.75">
      <c r="A59" s="94"/>
      <c r="B59" s="105" t="s">
        <v>66</v>
      </c>
      <c r="C59" s="94"/>
      <c r="D59" s="94"/>
      <c r="E59" s="110"/>
      <c r="F59" s="111"/>
      <c r="G59" s="110"/>
      <c r="H59" s="96"/>
      <c r="I59" s="94"/>
    </row>
    <row r="60" spans="1:9" ht="18.75">
      <c r="A60" s="94"/>
      <c r="B60" s="105" t="s">
        <v>161</v>
      </c>
      <c r="C60" s="94"/>
      <c r="D60" s="94"/>
      <c r="E60" s="110"/>
      <c r="F60" s="111"/>
      <c r="G60" s="110"/>
      <c r="H60" s="118"/>
      <c r="I60" s="94"/>
    </row>
    <row r="61" spans="1:9" ht="18.75">
      <c r="A61" s="94"/>
      <c r="B61" s="105" t="s">
        <v>162</v>
      </c>
      <c r="C61" s="94"/>
      <c r="D61" s="94"/>
      <c r="E61" s="110"/>
      <c r="F61" s="111"/>
      <c r="G61" s="119" t="s">
        <v>163</v>
      </c>
      <c r="H61" s="118"/>
      <c r="I61" s="94"/>
    </row>
    <row r="62" spans="1:9" ht="18.75">
      <c r="A62" s="94"/>
      <c r="B62" s="105" t="s">
        <v>164</v>
      </c>
      <c r="C62" s="94"/>
      <c r="D62" s="94"/>
      <c r="E62" s="110"/>
      <c r="F62" s="111"/>
      <c r="G62" s="119" t="s">
        <v>163</v>
      </c>
      <c r="H62" s="118"/>
      <c r="I62" s="94"/>
    </row>
    <row r="63" spans="1:9" ht="18.75">
      <c r="A63" s="94"/>
      <c r="B63" s="105" t="s">
        <v>73</v>
      </c>
      <c r="C63" s="94"/>
      <c r="D63" s="94"/>
      <c r="E63" s="110"/>
      <c r="F63" s="111"/>
      <c r="G63" s="119" t="s">
        <v>163</v>
      </c>
      <c r="H63" s="118"/>
      <c r="I63" s="94"/>
    </row>
    <row r="64" spans="1:9" ht="18.75">
      <c r="A64" s="94"/>
      <c r="B64" s="105" t="s">
        <v>76</v>
      </c>
      <c r="C64" s="94"/>
      <c r="D64" s="94"/>
      <c r="E64" s="110"/>
      <c r="F64" s="111"/>
      <c r="G64" s="119" t="s">
        <v>163</v>
      </c>
      <c r="H64" s="118"/>
      <c r="I64" s="94"/>
    </row>
    <row r="65" spans="1:9" ht="15.75">
      <c r="A65" s="94"/>
      <c r="B65" s="94"/>
      <c r="C65" s="94"/>
      <c r="D65" s="94"/>
      <c r="E65" s="111"/>
      <c r="F65" s="111"/>
      <c r="G65" s="111"/>
      <c r="H65" s="103"/>
      <c r="I65" s="94"/>
    </row>
    <row r="66" spans="1:9" ht="19.5" thickBot="1">
      <c r="A66" s="94"/>
      <c r="B66" s="106" t="s">
        <v>9</v>
      </c>
      <c r="C66" s="94"/>
      <c r="D66" s="94"/>
      <c r="E66" s="120"/>
      <c r="F66" s="121"/>
      <c r="G66" s="120"/>
      <c r="H66" s="122"/>
      <c r="I66" s="94"/>
    </row>
    <row r="67" spans="1:9" ht="13.5" thickTop="1">
      <c r="A67" s="94"/>
      <c r="B67" s="94"/>
      <c r="C67" s="94"/>
      <c r="D67" s="94"/>
      <c r="E67" s="103"/>
      <c r="F67" s="103"/>
      <c r="G67" s="103"/>
      <c r="H67" s="103"/>
      <c r="I67" s="94"/>
    </row>
    <row r="68" spans="1:9" ht="12.75">
      <c r="A68" s="94"/>
      <c r="B68" s="95"/>
      <c r="C68" s="95"/>
      <c r="D68" s="94"/>
      <c r="E68" s="103"/>
      <c r="F68" s="103"/>
      <c r="G68" s="103"/>
      <c r="H68" s="103"/>
      <c r="I68" s="94"/>
    </row>
    <row r="69" spans="1:9" ht="20.25">
      <c r="A69" s="94"/>
      <c r="B69" s="123" t="s">
        <v>165</v>
      </c>
      <c r="C69" s="95"/>
      <c r="D69" s="94"/>
      <c r="E69" s="103"/>
      <c r="F69" s="103"/>
      <c r="G69" s="124"/>
      <c r="H69" s="103"/>
      <c r="I69" s="96"/>
    </row>
    <row r="70" spans="1:9" ht="13.5" thickBot="1">
      <c r="A70" s="94"/>
      <c r="B70" s="94"/>
      <c r="C70" s="94"/>
      <c r="D70" s="94"/>
      <c r="E70" s="103"/>
      <c r="F70" s="103"/>
      <c r="G70" s="103"/>
      <c r="H70" s="103"/>
      <c r="I70" s="96"/>
    </row>
    <row r="71" spans="1:9" ht="21.75" thickBot="1" thickTop="1">
      <c r="A71" s="125"/>
      <c r="B71" s="126" t="s">
        <v>166</v>
      </c>
      <c r="C71" s="125"/>
      <c r="D71" s="125"/>
      <c r="E71" s="125"/>
      <c r="F71" s="125"/>
      <c r="G71" s="127"/>
      <c r="H71" s="128"/>
      <c r="I71" s="125"/>
    </row>
    <row r="72" spans="1:9" ht="21" thickTop="1">
      <c r="A72" s="94"/>
      <c r="B72" s="126"/>
      <c r="C72" s="125"/>
      <c r="D72" s="125"/>
      <c r="E72" s="125"/>
      <c r="F72" s="125"/>
      <c r="G72" s="128"/>
      <c r="H72" s="128"/>
      <c r="I72" s="125"/>
    </row>
    <row r="73" spans="1:9" ht="20.25">
      <c r="A73" s="94" t="s">
        <v>29</v>
      </c>
      <c r="B73" s="129" t="s">
        <v>167</v>
      </c>
      <c r="C73" s="95"/>
      <c r="D73" s="95"/>
      <c r="E73" s="125"/>
      <c r="F73" s="125"/>
      <c r="G73" s="128"/>
      <c r="H73" s="128"/>
      <c r="I73" s="125"/>
    </row>
    <row r="74" spans="1:9" ht="18.75">
      <c r="A74" s="94"/>
      <c r="B74" s="94"/>
      <c r="C74" s="94"/>
      <c r="D74" s="94"/>
      <c r="E74" s="94"/>
      <c r="F74" s="94"/>
      <c r="G74" s="100"/>
      <c r="H74" s="103"/>
      <c r="I74" s="103"/>
    </row>
    <row r="75" spans="1:9" ht="12.75">
      <c r="A75" s="94"/>
      <c r="B75" s="94"/>
      <c r="C75" s="94"/>
      <c r="D75" s="94"/>
      <c r="E75" s="94"/>
      <c r="F75" s="94"/>
      <c r="G75" s="103"/>
      <c r="H75" s="103"/>
      <c r="I75" s="103"/>
    </row>
    <row r="76" spans="1:9" ht="12.75">
      <c r="A76" s="94"/>
      <c r="B76" s="94"/>
      <c r="C76" s="94"/>
      <c r="D76" s="94"/>
      <c r="E76" s="94"/>
      <c r="F76" s="94"/>
      <c r="G76" s="103"/>
      <c r="H76" s="103"/>
      <c r="I76" s="103"/>
    </row>
    <row r="77" spans="1:9" ht="12.75">
      <c r="A77" s="94"/>
      <c r="B77" s="94"/>
      <c r="C77" s="94"/>
      <c r="D77" s="94"/>
      <c r="E77" s="94"/>
      <c r="F77" s="94"/>
      <c r="G77" s="103"/>
      <c r="H77" s="96"/>
      <c r="I77" s="96"/>
    </row>
    <row r="78" spans="1:9" ht="12.75">
      <c r="A78" s="94"/>
      <c r="B78" s="94"/>
      <c r="C78" s="94"/>
      <c r="D78" s="94"/>
      <c r="E78" s="94"/>
      <c r="F78" s="94"/>
      <c r="G78" s="103"/>
      <c r="H78" s="96"/>
      <c r="I78" s="96"/>
    </row>
    <row r="79" spans="1:9" ht="12.75">
      <c r="A79" s="94"/>
      <c r="B79" s="94"/>
      <c r="C79" s="94"/>
      <c r="D79" s="94"/>
      <c r="E79" s="94"/>
      <c r="F79" s="94"/>
      <c r="G79" s="103"/>
      <c r="H79" s="96"/>
      <c r="I79" s="96"/>
    </row>
  </sheetData>
  <printOptions/>
  <pageMargins left="0.75" right="0.75" top="1" bottom="1" header="0.5" footer="0.5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NJHMFA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mknab</dc:creator>
  <cp:keywords/>
  <dc:description/>
  <cp:lastModifiedBy>NJHMFA</cp:lastModifiedBy>
  <cp:lastPrinted>2002-04-23T18:37:46Z</cp:lastPrinted>
  <dcterms:created xsi:type="dcterms:W3CDTF">2002-03-12T20:43:16Z</dcterms:created>
  <dcterms:modified xsi:type="dcterms:W3CDTF">2007-12-27T17:28:05Z</dcterms:modified>
  <cp:category/>
  <cp:version/>
  <cp:contentType/>
  <cp:contentStatus/>
</cp:coreProperties>
</file>