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trlProps/ctrlProp1.xml" ContentType="application/vnd.ms-excel.control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sonj-my.sharepoint.com/personal/christopher_wheeler_dca_nj_gov/Documents/"/>
    </mc:Choice>
  </mc:AlternateContent>
  <xr:revisionPtr revIDLastSave="0" documentId="8_{D8918693-A0CD-4AF6-BB97-FE6AD70BE5BF}" xr6:coauthVersionLast="47" xr6:coauthVersionMax="47" xr10:uidLastSave="{00000000-0000-0000-0000-000000000000}"/>
  <bookViews>
    <workbookView xWindow="-108" yWindow="-108" windowWidth="23256" windowHeight="12456" tabRatio="606" xr2:uid="{E0E5CC9F-B8EE-41BD-BA3D-63BC9EBEF586}"/>
  </bookViews>
  <sheets>
    <sheet name="Directory" sheetId="5" r:id="rId1"/>
    <sheet name="Muni Search" sheetId="12" r:id="rId2"/>
  </sheets>
  <definedNames>
    <definedName name="_xlnm._FilterDatabase" localSheetId="0" hidden="1">Directory!$A$3:$J$576</definedName>
    <definedName name="_xlnm.Print_Area" localSheetId="1">'Muni Search'!$A$1:$E$9</definedName>
    <definedName name="_xlnm.Print_Titles" localSheetId="0">Directory!$2:$3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3" i="5" l="1"/>
  <c r="D292" i="5"/>
  <c r="AF3" i="12" l="1"/>
  <c r="AF4" i="12"/>
  <c r="AF5" i="12" s="1"/>
  <c r="AF6" i="12" s="1"/>
  <c r="AF7" i="12" s="1"/>
  <c r="AF8" i="12" s="1"/>
  <c r="AF9" i="12" l="1"/>
  <c r="AF10" i="12" s="1"/>
  <c r="AF11" i="12" s="1"/>
  <c r="D533" i="5"/>
  <c r="D517" i="5"/>
  <c r="D40" i="5"/>
  <c r="E533" i="5"/>
  <c r="E346" i="5"/>
  <c r="E257" i="5"/>
  <c r="E152" i="5"/>
  <c r="E150" i="5"/>
  <c r="D257" i="5"/>
  <c r="AF12" i="12" l="1"/>
  <c r="AF13" i="12" s="1"/>
  <c r="AF14" i="12" s="1"/>
  <c r="AF15" i="12" s="1"/>
  <c r="AF16" i="12" s="1"/>
  <c r="AF17" i="12" s="1"/>
  <c r="AF18" i="12" s="1"/>
  <c r="AF19" i="12" s="1"/>
  <c r="AF20" i="12" s="1"/>
  <c r="AF21" i="12" s="1"/>
  <c r="AF22" i="12" s="1"/>
  <c r="AF23" i="12" s="1"/>
  <c r="AF24" i="12" s="1"/>
  <c r="AF25" i="12" s="1"/>
  <c r="AF26" i="12" s="1"/>
  <c r="AF27" i="12" s="1"/>
  <c r="AF28" i="12" s="1"/>
  <c r="AF29" i="12" s="1"/>
  <c r="AF30" i="12" s="1"/>
  <c r="AF31" i="12" s="1"/>
  <c r="AF32" i="12" s="1"/>
  <c r="AF33" i="12" s="1"/>
  <c r="AF34" i="12" s="1"/>
  <c r="AF35" i="12" s="1"/>
  <c r="AF36" i="12" s="1"/>
  <c r="AF37" i="12" s="1"/>
  <c r="AF38" i="12" s="1"/>
  <c r="AF39" i="12" s="1"/>
  <c r="AF40" i="12" s="1"/>
  <c r="AF41" i="12" s="1"/>
  <c r="AF42" i="12" s="1"/>
  <c r="AF43" i="12" s="1"/>
  <c r="AF44" i="12" s="1"/>
  <c r="AF45" i="12" s="1"/>
  <c r="AF46" i="12" s="1"/>
  <c r="AF47" i="12" s="1"/>
  <c r="AF48" i="12" s="1"/>
  <c r="AF49" i="12" s="1"/>
  <c r="AF50" i="12" s="1"/>
  <c r="AF51" i="12" s="1"/>
  <c r="AF52" i="12" s="1"/>
  <c r="AF53" i="12" s="1"/>
  <c r="AF54" i="12" s="1"/>
  <c r="AF55" i="12" s="1"/>
  <c r="AF56" i="12" s="1"/>
  <c r="AF57" i="12" s="1"/>
  <c r="AF58" i="12" s="1"/>
  <c r="AF59" i="12" s="1"/>
  <c r="AF60" i="12" s="1"/>
  <c r="AF61" i="12" s="1"/>
  <c r="AF62" i="12" s="1"/>
  <c r="AF63" i="12" s="1"/>
  <c r="AF64" i="12" s="1"/>
  <c r="AF65" i="12" s="1"/>
  <c r="AF66" i="12" s="1"/>
  <c r="AF67" i="12" s="1"/>
  <c r="AF68" i="12" s="1"/>
  <c r="AF69" i="12" s="1"/>
  <c r="AF70" i="12" s="1"/>
  <c r="AF71" i="12" s="1"/>
  <c r="AF72" i="12" s="1"/>
  <c r="AF73" i="12" s="1"/>
  <c r="AF74" i="12" s="1"/>
  <c r="AF75" i="12" s="1"/>
  <c r="AF76" i="12" s="1"/>
  <c r="AF77" i="12" s="1"/>
  <c r="AF78" i="12" s="1"/>
  <c r="AF79" i="12" s="1"/>
  <c r="AF80" i="12" s="1"/>
  <c r="AF81" i="12" s="1"/>
  <c r="AF82" i="12" s="1"/>
  <c r="AF83" i="12" s="1"/>
  <c r="AF84" i="12" s="1"/>
  <c r="AF85" i="12" s="1"/>
  <c r="AF86" i="12" s="1"/>
  <c r="AF87" i="12" s="1"/>
  <c r="AF88" i="12" s="1"/>
  <c r="AF89" i="12" s="1"/>
  <c r="AF90" i="12" s="1"/>
  <c r="AF91" i="12" s="1"/>
  <c r="AF92" i="12" s="1"/>
  <c r="AF93" i="12" s="1"/>
  <c r="AF94" i="12" s="1"/>
  <c r="AF95" i="12" s="1"/>
  <c r="AF96" i="12" s="1"/>
  <c r="AF97" i="12" s="1"/>
  <c r="AF98" i="12" s="1"/>
  <c r="AF99" i="12" s="1"/>
  <c r="AF100" i="12" s="1"/>
  <c r="AF101" i="12" s="1"/>
  <c r="AF102" i="12" s="1"/>
  <c r="AF103" i="12" s="1"/>
  <c r="AF104" i="12" s="1"/>
  <c r="AF105" i="12" s="1"/>
  <c r="AF106" i="12" s="1"/>
  <c r="AF107" i="12" s="1"/>
  <c r="AF108" i="12" s="1"/>
  <c r="AF109" i="12" s="1"/>
  <c r="AF110" i="12" s="1"/>
  <c r="AF111" i="12" s="1"/>
  <c r="AF112" i="12" s="1"/>
  <c r="AF113" i="12" s="1"/>
  <c r="AF114" i="12" s="1"/>
  <c r="AF115" i="12" s="1"/>
  <c r="AF116" i="12" s="1"/>
  <c r="AF117" i="12" s="1"/>
  <c r="AF118" i="12" s="1"/>
  <c r="AF119" i="12" s="1"/>
  <c r="AF120" i="12" s="1"/>
  <c r="AF121" i="12" s="1"/>
  <c r="AF122" i="12" s="1"/>
  <c r="AF123" i="12" s="1"/>
  <c r="AF124" i="12" s="1"/>
  <c r="AF125" i="12" s="1"/>
  <c r="AF126" i="12" s="1"/>
  <c r="AF127" i="12" s="1"/>
  <c r="AF128" i="12" s="1"/>
  <c r="AF129" i="12" s="1"/>
  <c r="AF130" i="12" s="1"/>
  <c r="AF131" i="12" s="1"/>
  <c r="AF132" i="12" s="1"/>
  <c r="AF133" i="12" s="1"/>
  <c r="AF134" i="12" s="1"/>
  <c r="AF135" i="12" s="1"/>
  <c r="AF136" i="12" s="1"/>
  <c r="AF137" i="12" s="1"/>
  <c r="AF138" i="12" s="1"/>
  <c r="AF139" i="12" s="1"/>
  <c r="AF140" i="12" s="1"/>
  <c r="AF141" i="12" s="1"/>
  <c r="AF142" i="12" s="1"/>
  <c r="AF143" i="12" s="1"/>
  <c r="AF144" i="12" s="1"/>
  <c r="AF145" i="12" s="1"/>
  <c r="AF146" i="12" s="1"/>
  <c r="AF147" i="12" s="1"/>
  <c r="AF148" i="12" s="1"/>
  <c r="AF149" i="12" s="1"/>
  <c r="AF150" i="12" s="1"/>
  <c r="AF151" i="12" s="1"/>
  <c r="AF152" i="12" s="1"/>
  <c r="AF153" i="12" s="1"/>
  <c r="AF154" i="12" s="1"/>
  <c r="AF155" i="12" s="1"/>
  <c r="AF156" i="12" s="1"/>
  <c r="AF157" i="12" s="1"/>
  <c r="AF158" i="12" s="1"/>
  <c r="AF159" i="12" s="1"/>
  <c r="AF160" i="12" s="1"/>
  <c r="AF161" i="12" s="1"/>
  <c r="AF162" i="12" s="1"/>
  <c r="AF163" i="12" s="1"/>
  <c r="AF164" i="12" s="1"/>
  <c r="AF165" i="12" s="1"/>
  <c r="AF166" i="12" s="1"/>
  <c r="AF167" i="12" s="1"/>
  <c r="AF168" i="12" s="1"/>
  <c r="AF169" i="12" s="1"/>
  <c r="AF170" i="12" s="1"/>
  <c r="AF171" i="12" s="1"/>
  <c r="AF172" i="12" s="1"/>
  <c r="AF173" i="12" s="1"/>
  <c r="AF174" i="12" s="1"/>
  <c r="AF175" i="12" s="1"/>
  <c r="AF176" i="12" s="1"/>
  <c r="AF177" i="12" s="1"/>
  <c r="AF178" i="12" s="1"/>
  <c r="AF179" i="12" s="1"/>
  <c r="AF180" i="12" s="1"/>
  <c r="AF181" i="12" s="1"/>
  <c r="AF182" i="12" s="1"/>
  <c r="AF183" i="12" s="1"/>
  <c r="AF184" i="12" s="1"/>
  <c r="AF185" i="12" s="1"/>
  <c r="AF186" i="12" s="1"/>
  <c r="AF187" i="12" s="1"/>
  <c r="AF188" i="12" s="1"/>
  <c r="AF189" i="12" s="1"/>
  <c r="AF190" i="12" s="1"/>
  <c r="AF191" i="12" s="1"/>
  <c r="AF192" i="12" s="1"/>
  <c r="AF193" i="12" s="1"/>
  <c r="AF194" i="12" s="1"/>
  <c r="AF195" i="12" s="1"/>
  <c r="AF196" i="12" s="1"/>
  <c r="AF197" i="12" s="1"/>
  <c r="AF198" i="12" s="1"/>
  <c r="AF199" i="12" s="1"/>
  <c r="AF200" i="12" s="1"/>
  <c r="AF201" i="12" s="1"/>
  <c r="AF202" i="12" s="1"/>
  <c r="AF203" i="12" s="1"/>
  <c r="AF204" i="12" s="1"/>
  <c r="AF205" i="12" s="1"/>
  <c r="AF206" i="12" s="1"/>
  <c r="AF207" i="12" s="1"/>
  <c r="AF208" i="12" s="1"/>
  <c r="AF209" i="12" s="1"/>
  <c r="AF210" i="12" s="1"/>
  <c r="AF211" i="12" s="1"/>
  <c r="AF212" i="12" s="1"/>
  <c r="AF213" i="12" s="1"/>
  <c r="AF214" i="12" s="1"/>
  <c r="AF215" i="12" s="1"/>
  <c r="AF216" i="12" s="1"/>
  <c r="AF217" i="12" s="1"/>
  <c r="AF218" i="12" s="1"/>
  <c r="AF219" i="12" s="1"/>
  <c r="AF220" i="12" s="1"/>
  <c r="AF221" i="12" s="1"/>
  <c r="AF222" i="12" s="1"/>
  <c r="AF223" i="12" s="1"/>
  <c r="AF224" i="12" s="1"/>
  <c r="AF225" i="12" s="1"/>
  <c r="AF226" i="12" s="1"/>
  <c r="AF227" i="12" s="1"/>
  <c r="AF228" i="12" s="1"/>
  <c r="AF229" i="12" s="1"/>
  <c r="AF230" i="12" s="1"/>
  <c r="AF231" i="12" s="1"/>
  <c r="AF232" i="12" s="1"/>
  <c r="AF233" i="12" s="1"/>
  <c r="AF234" i="12" s="1"/>
  <c r="AF235" i="12" s="1"/>
  <c r="AF236" i="12" s="1"/>
  <c r="AF237" i="12" s="1"/>
  <c r="AF238" i="12" s="1"/>
  <c r="AF239" i="12" s="1"/>
  <c r="AF240" i="12" s="1"/>
  <c r="AF241" i="12" s="1"/>
  <c r="AF242" i="12" s="1"/>
  <c r="AF243" i="12" s="1"/>
  <c r="AF244" i="12" s="1"/>
  <c r="AF245" i="12" s="1"/>
  <c r="AF246" i="12" s="1"/>
  <c r="AF247" i="12" s="1"/>
  <c r="AF248" i="12" s="1"/>
  <c r="AF249" i="12" s="1"/>
  <c r="AF250" i="12" s="1"/>
  <c r="AF251" i="12" s="1"/>
  <c r="AF252" i="12" s="1"/>
  <c r="AF253" i="12" s="1"/>
  <c r="AF254" i="12" s="1"/>
  <c r="AF255" i="12" s="1"/>
  <c r="AF256" i="12" s="1"/>
  <c r="AF257" i="12" s="1"/>
  <c r="AF258" i="12" s="1"/>
  <c r="AF259" i="12" s="1"/>
  <c r="AF260" i="12" s="1"/>
  <c r="AF261" i="12" s="1"/>
  <c r="AF262" i="12" s="1"/>
  <c r="AF263" i="12" s="1"/>
  <c r="AF264" i="12" s="1"/>
  <c r="AF265" i="12" s="1"/>
  <c r="AF266" i="12" s="1"/>
  <c r="AF267" i="12" s="1"/>
  <c r="AF268" i="12" s="1"/>
  <c r="AF269" i="12" s="1"/>
  <c r="AF270" i="12" s="1"/>
  <c r="AF271" i="12" s="1"/>
  <c r="AF272" i="12" s="1"/>
  <c r="AF273" i="12" s="1"/>
  <c r="AF274" i="12" s="1"/>
  <c r="AF275" i="12" s="1"/>
  <c r="AF276" i="12" s="1"/>
  <c r="AF277" i="12" s="1"/>
  <c r="AF278" i="12" s="1"/>
  <c r="AF279" i="12" s="1"/>
  <c r="AF280" i="12" s="1"/>
  <c r="AF281" i="12" s="1"/>
  <c r="AF282" i="12" s="1"/>
  <c r="AF283" i="12" s="1"/>
  <c r="AF284" i="12" s="1"/>
  <c r="AF285" i="12" s="1"/>
  <c r="AF286" i="12" s="1"/>
  <c r="AF287" i="12" s="1"/>
  <c r="AF288" i="12" s="1"/>
  <c r="AF289" i="12" s="1"/>
  <c r="AF290" i="12" s="1"/>
  <c r="AF291" i="12" s="1"/>
  <c r="AF292" i="12" s="1"/>
  <c r="AF293" i="12" s="1"/>
  <c r="AF294" i="12" s="1"/>
  <c r="AF295" i="12" s="1"/>
  <c r="AF296" i="12" s="1"/>
  <c r="AF297" i="12" s="1"/>
  <c r="AF298" i="12" s="1"/>
  <c r="AF299" i="12" s="1"/>
  <c r="AF300" i="12" s="1"/>
  <c r="AF301" i="12" s="1"/>
  <c r="AF302" i="12" s="1"/>
  <c r="AF303" i="12" s="1"/>
  <c r="AF304" i="12" s="1"/>
  <c r="AF305" i="12" s="1"/>
  <c r="AF306" i="12" s="1"/>
  <c r="AF307" i="12" s="1"/>
  <c r="AF308" i="12" s="1"/>
  <c r="AF309" i="12" s="1"/>
  <c r="AF310" i="12" s="1"/>
  <c r="AF311" i="12" s="1"/>
  <c r="AF312" i="12" s="1"/>
  <c r="AF313" i="12" s="1"/>
  <c r="AF314" i="12" s="1"/>
  <c r="AF315" i="12" s="1"/>
  <c r="AF316" i="12" s="1"/>
  <c r="AF317" i="12" s="1"/>
  <c r="AF318" i="12" s="1"/>
  <c r="AF319" i="12" s="1"/>
  <c r="AF320" i="12" s="1"/>
  <c r="AF321" i="12" s="1"/>
  <c r="AF322" i="12" s="1"/>
  <c r="AF323" i="12" s="1"/>
  <c r="AF324" i="12" s="1"/>
  <c r="AF325" i="12" s="1"/>
  <c r="AF326" i="12" s="1"/>
  <c r="AF327" i="12" s="1"/>
  <c r="AF328" i="12" s="1"/>
  <c r="AF329" i="12" s="1"/>
  <c r="AF330" i="12" s="1"/>
  <c r="AF331" i="12" s="1"/>
  <c r="AF332" i="12" s="1"/>
  <c r="AF333" i="12" s="1"/>
  <c r="AF334" i="12" s="1"/>
  <c r="AF335" i="12" s="1"/>
  <c r="AF336" i="12" s="1"/>
  <c r="AF337" i="12" s="1"/>
  <c r="AF338" i="12" s="1"/>
  <c r="AF339" i="12" s="1"/>
  <c r="AF340" i="12" s="1"/>
  <c r="AF341" i="12" s="1"/>
  <c r="AF342" i="12" s="1"/>
  <c r="AF343" i="12" s="1"/>
  <c r="AF344" i="12" s="1"/>
  <c r="AF345" i="12" s="1"/>
  <c r="AF346" i="12" s="1"/>
  <c r="AF347" i="12" s="1"/>
  <c r="AF348" i="12" s="1"/>
  <c r="AF349" i="12" s="1"/>
  <c r="AF350" i="12" s="1"/>
  <c r="AF351" i="12" s="1"/>
  <c r="AF352" i="12" s="1"/>
  <c r="AF353" i="12" s="1"/>
  <c r="AF354" i="12" s="1"/>
  <c r="AF355" i="12" s="1"/>
  <c r="AF356" i="12" s="1"/>
  <c r="AF357" i="12" s="1"/>
  <c r="AF358" i="12" s="1"/>
  <c r="AF359" i="12" s="1"/>
  <c r="AF360" i="12" s="1"/>
  <c r="AF361" i="12" s="1"/>
  <c r="AF362" i="12" s="1"/>
  <c r="AF363" i="12" s="1"/>
  <c r="AF364" i="12" s="1"/>
  <c r="AF365" i="12" s="1"/>
  <c r="AF366" i="12" s="1"/>
  <c r="AF367" i="12" s="1"/>
  <c r="AF368" i="12" s="1"/>
  <c r="AF369" i="12" s="1"/>
  <c r="AF370" i="12" s="1"/>
  <c r="AF371" i="12" s="1"/>
  <c r="AF372" i="12" s="1"/>
  <c r="AF373" i="12" s="1"/>
  <c r="AF374" i="12" s="1"/>
  <c r="AF375" i="12" s="1"/>
  <c r="AF376" i="12" s="1"/>
  <c r="AF377" i="12" s="1"/>
  <c r="AF378" i="12" s="1"/>
  <c r="AF379" i="12" s="1"/>
  <c r="AF380" i="12" s="1"/>
  <c r="AF381" i="12" s="1"/>
  <c r="AF382" i="12" s="1"/>
  <c r="AF383" i="12" s="1"/>
  <c r="AF384" i="12" s="1"/>
  <c r="AF385" i="12" s="1"/>
  <c r="AF386" i="12" s="1"/>
  <c r="AF387" i="12" s="1"/>
  <c r="AF388" i="12" s="1"/>
  <c r="AF389" i="12" s="1"/>
  <c r="AF390" i="12" s="1"/>
  <c r="AF391" i="12" s="1"/>
  <c r="AF392" i="12" s="1"/>
  <c r="AF393" i="12" s="1"/>
  <c r="AF394" i="12" s="1"/>
  <c r="AF395" i="12" s="1"/>
  <c r="AF396" i="12" s="1"/>
  <c r="AF397" i="12" s="1"/>
  <c r="AF398" i="12" s="1"/>
  <c r="AF399" i="12" s="1"/>
  <c r="AF400" i="12" s="1"/>
  <c r="AF401" i="12" s="1"/>
  <c r="AF402" i="12" s="1"/>
  <c r="AF403" i="12" s="1"/>
  <c r="AF404" i="12" s="1"/>
  <c r="AF405" i="12" s="1"/>
  <c r="AF406" i="12" s="1"/>
  <c r="AF407" i="12" s="1"/>
  <c r="AF408" i="12" s="1"/>
  <c r="AF409" i="12" s="1"/>
  <c r="AF410" i="12" s="1"/>
  <c r="AF411" i="12" s="1"/>
  <c r="AF412" i="12" s="1"/>
  <c r="AF413" i="12" s="1"/>
  <c r="AF414" i="12" s="1"/>
  <c r="AF415" i="12" s="1"/>
  <c r="AF416" i="12" s="1"/>
  <c r="AF417" i="12" s="1"/>
  <c r="AF418" i="12" s="1"/>
  <c r="AF419" i="12" s="1"/>
  <c r="AF420" i="12" s="1"/>
  <c r="AF421" i="12" s="1"/>
  <c r="AF422" i="12" s="1"/>
  <c r="AF423" i="12" s="1"/>
  <c r="AF424" i="12" s="1"/>
  <c r="AF425" i="12" s="1"/>
  <c r="AF426" i="12" s="1"/>
  <c r="AF427" i="12" s="1"/>
  <c r="AF428" i="12" s="1"/>
  <c r="AF429" i="12" s="1"/>
  <c r="AF430" i="12" s="1"/>
  <c r="AF431" i="12" s="1"/>
  <c r="AF432" i="12" s="1"/>
  <c r="AF433" i="12" s="1"/>
  <c r="AF434" i="12" s="1"/>
  <c r="AF435" i="12" s="1"/>
  <c r="AF436" i="12" s="1"/>
  <c r="AF437" i="12" s="1"/>
  <c r="AF438" i="12" s="1"/>
  <c r="AF439" i="12" s="1"/>
  <c r="AF440" i="12" s="1"/>
  <c r="AF441" i="12" s="1"/>
  <c r="AF442" i="12" s="1"/>
  <c r="AF443" i="12" s="1"/>
  <c r="AF444" i="12" s="1"/>
  <c r="AF445" i="12" s="1"/>
  <c r="AF446" i="12" s="1"/>
  <c r="AF447" i="12" s="1"/>
  <c r="AF448" i="12" s="1"/>
  <c r="AF449" i="12" s="1"/>
  <c r="AF450" i="12" s="1"/>
  <c r="AF451" i="12" s="1"/>
  <c r="AF452" i="12" s="1"/>
  <c r="AF453" i="12" s="1"/>
  <c r="AF454" i="12" s="1"/>
  <c r="AF455" i="12" s="1"/>
  <c r="AF456" i="12" s="1"/>
  <c r="AF457" i="12" s="1"/>
  <c r="AF458" i="12" s="1"/>
  <c r="AF459" i="12" s="1"/>
  <c r="AF460" i="12" s="1"/>
  <c r="AF461" i="12" s="1"/>
  <c r="AF462" i="12" s="1"/>
  <c r="AF463" i="12" s="1"/>
  <c r="AF464" i="12" s="1"/>
  <c r="AF465" i="12" s="1"/>
  <c r="AF466" i="12" s="1"/>
  <c r="AF467" i="12" s="1"/>
  <c r="AF468" i="12" s="1"/>
  <c r="AF469" i="12" s="1"/>
  <c r="AF470" i="12" s="1"/>
  <c r="AF471" i="12" s="1"/>
  <c r="AF472" i="12" s="1"/>
  <c r="AF473" i="12" s="1"/>
  <c r="AF474" i="12" s="1"/>
  <c r="AF475" i="12" s="1"/>
  <c r="AF476" i="12" s="1"/>
  <c r="AF477" i="12" s="1"/>
  <c r="AF478" i="12" s="1"/>
  <c r="AF479" i="12" s="1"/>
  <c r="AF480" i="12" s="1"/>
  <c r="AF481" i="12" s="1"/>
  <c r="AF482" i="12" s="1"/>
  <c r="AF483" i="12" s="1"/>
  <c r="AF484" i="12" s="1"/>
  <c r="AF485" i="12" s="1"/>
  <c r="AF486" i="12" s="1"/>
  <c r="AF487" i="12" s="1"/>
  <c r="AF488" i="12" s="1"/>
  <c r="AF489" i="12" s="1"/>
  <c r="AF490" i="12" s="1"/>
  <c r="AF491" i="12" s="1"/>
  <c r="AF492" i="12" s="1"/>
  <c r="AF493" i="12" s="1"/>
  <c r="AF494" i="12" s="1"/>
  <c r="AF495" i="12" s="1"/>
  <c r="AF496" i="12" s="1"/>
  <c r="AF497" i="12" s="1"/>
  <c r="AF498" i="12" s="1"/>
  <c r="AF499" i="12" s="1"/>
  <c r="AF500" i="12" s="1"/>
  <c r="AF501" i="12" s="1"/>
  <c r="AF502" i="12" s="1"/>
  <c r="AF503" i="12" s="1"/>
  <c r="AF504" i="12" s="1"/>
  <c r="AF505" i="12" s="1"/>
  <c r="AF506" i="12" s="1"/>
  <c r="AF507" i="12" s="1"/>
  <c r="AF508" i="12" s="1"/>
  <c r="AF509" i="12" s="1"/>
  <c r="AF510" i="12" s="1"/>
  <c r="AF511" i="12" s="1"/>
  <c r="AF512" i="12" s="1"/>
  <c r="AF513" i="12" s="1"/>
  <c r="AF514" i="12" s="1"/>
  <c r="AF515" i="12" s="1"/>
  <c r="AF516" i="12" s="1"/>
  <c r="AF517" i="12" s="1"/>
  <c r="AF518" i="12" s="1"/>
  <c r="AF519" i="12" s="1"/>
  <c r="AF520" i="12" s="1"/>
  <c r="AF521" i="12" s="1"/>
  <c r="AF522" i="12" s="1"/>
  <c r="AF523" i="12" s="1"/>
  <c r="AF524" i="12" s="1"/>
  <c r="AF525" i="12" s="1"/>
  <c r="AF526" i="12" s="1"/>
  <c r="AF527" i="12" s="1"/>
  <c r="AF528" i="12" s="1"/>
  <c r="AF529" i="12" s="1"/>
  <c r="AF530" i="12" s="1"/>
  <c r="AF531" i="12" s="1"/>
  <c r="AF532" i="12" s="1"/>
  <c r="AF533" i="12" s="1"/>
  <c r="AF534" i="12" s="1"/>
  <c r="AF535" i="12" s="1"/>
  <c r="AF536" i="12" s="1"/>
  <c r="AF537" i="12" s="1"/>
  <c r="AF538" i="12" s="1"/>
  <c r="AF539" i="12" s="1"/>
  <c r="AF540" i="12" s="1"/>
  <c r="AF541" i="12" s="1"/>
  <c r="AF542" i="12" s="1"/>
  <c r="AF543" i="12" s="1"/>
  <c r="AF544" i="12" s="1"/>
  <c r="AF545" i="12" s="1"/>
  <c r="AF546" i="12" s="1"/>
  <c r="AF547" i="12" s="1"/>
  <c r="AF548" i="12" s="1"/>
  <c r="AF549" i="12" s="1"/>
  <c r="AF550" i="12" s="1"/>
  <c r="AF551" i="12" s="1"/>
  <c r="AF552" i="12" s="1"/>
  <c r="AF553" i="12" s="1"/>
  <c r="AF554" i="12" s="1"/>
  <c r="AF555" i="12" s="1"/>
  <c r="AF556" i="12" s="1"/>
  <c r="AF557" i="12" s="1"/>
  <c r="AF558" i="12" s="1"/>
  <c r="AF559" i="12" s="1"/>
  <c r="AF560" i="12" s="1"/>
  <c r="AF561" i="12" s="1"/>
  <c r="AF562" i="12" s="1"/>
  <c r="AF563" i="12" s="1"/>
  <c r="AF564" i="12" s="1"/>
  <c r="AF565" i="12" s="1"/>
  <c r="D368" i="5"/>
  <c r="A5" i="12" l="1"/>
  <c r="AJ2" i="12"/>
  <c r="A7" i="12" s="1"/>
  <c r="AJ3" i="12"/>
  <c r="B7" i="12" s="1"/>
  <c r="AJ5" i="12"/>
  <c r="E7" i="12" s="1"/>
  <c r="D495" i="5"/>
  <c r="E491" i="5"/>
  <c r="D507" i="5"/>
  <c r="D503" i="5"/>
  <c r="E19" i="5"/>
  <c r="D10" i="5"/>
  <c r="D6" i="5"/>
  <c r="D105" i="5"/>
  <c r="D50" i="5"/>
  <c r="D21" i="5"/>
  <c r="E4" i="5"/>
  <c r="E5" i="5"/>
  <c r="E6" i="5"/>
  <c r="E7" i="5"/>
  <c r="E8" i="5"/>
  <c r="E9" i="5"/>
  <c r="E10" i="5"/>
  <c r="E11" i="5"/>
  <c r="E12" i="5"/>
  <c r="E13" i="5"/>
  <c r="E14" i="5"/>
  <c r="E15" i="5"/>
  <c r="E16" i="5"/>
  <c r="E17" i="5"/>
  <c r="E18" i="5"/>
  <c r="E21" i="5"/>
  <c r="E22" i="5"/>
  <c r="E23" i="5"/>
  <c r="E24" i="5"/>
  <c r="E25" i="5"/>
  <c r="E26" i="5"/>
  <c r="E27" i="5"/>
  <c r="E28" i="5"/>
  <c r="E29" i="5"/>
  <c r="E30" i="5"/>
  <c r="E31" i="5"/>
  <c r="E32" i="5"/>
  <c r="E33" i="5"/>
  <c r="E34" i="5"/>
  <c r="E35" i="5"/>
  <c r="E36" i="5"/>
  <c r="E37" i="5"/>
  <c r="E38" i="5"/>
  <c r="E39" i="5"/>
  <c r="E40" i="5"/>
  <c r="E41" i="5"/>
  <c r="E42" i="5"/>
  <c r="E43" i="5"/>
  <c r="E44" i="5"/>
  <c r="E45" i="5"/>
  <c r="E46" i="5"/>
  <c r="E47" i="5"/>
  <c r="E48" i="5"/>
  <c r="E49" i="5"/>
  <c r="E50" i="5"/>
  <c r="E51" i="5"/>
  <c r="E52" i="5"/>
  <c r="E53" i="5"/>
  <c r="E54" i="5"/>
  <c r="E55" i="5"/>
  <c r="E56" i="5"/>
  <c r="E57" i="5"/>
  <c r="E58" i="5"/>
  <c r="E59" i="5"/>
  <c r="E60" i="5"/>
  <c r="E61" i="5"/>
  <c r="E62" i="5"/>
  <c r="E63" i="5"/>
  <c r="E64" i="5"/>
  <c r="E65" i="5"/>
  <c r="E66" i="5"/>
  <c r="E67" i="5"/>
  <c r="E68" i="5"/>
  <c r="E69" i="5"/>
  <c r="E70" i="5"/>
  <c r="E71" i="5"/>
  <c r="E72" i="5"/>
  <c r="E73" i="5"/>
  <c r="E74" i="5"/>
  <c r="E75" i="5"/>
  <c r="E76" i="5"/>
  <c r="E77" i="5"/>
  <c r="E78" i="5"/>
  <c r="E79" i="5"/>
  <c r="E80" i="5"/>
  <c r="E81" i="5"/>
  <c r="E82" i="5"/>
  <c r="E83" i="5"/>
  <c r="E84" i="5"/>
  <c r="E85" i="5"/>
  <c r="E86" i="5"/>
  <c r="E87" i="5"/>
  <c r="E88" i="5"/>
  <c r="E89" i="5"/>
  <c r="E90" i="5"/>
  <c r="E91" i="5"/>
  <c r="E92" i="5"/>
  <c r="E93" i="5"/>
  <c r="E94" i="5"/>
  <c r="E95" i="5"/>
  <c r="E96" i="5"/>
  <c r="E97" i="5"/>
  <c r="E98" i="5"/>
  <c r="E99" i="5"/>
  <c r="E100" i="5"/>
  <c r="E101" i="5"/>
  <c r="E102" i="5"/>
  <c r="E103" i="5"/>
  <c r="E104" i="5"/>
  <c r="E105" i="5"/>
  <c r="E106" i="5"/>
  <c r="E107" i="5"/>
  <c r="E108" i="5"/>
  <c r="E109" i="5"/>
  <c r="E110" i="5"/>
  <c r="E111" i="5"/>
  <c r="E112" i="5"/>
  <c r="E113" i="5"/>
  <c r="E114" i="5"/>
  <c r="E115" i="5"/>
  <c r="E116" i="5"/>
  <c r="E117" i="5"/>
  <c r="E118" i="5"/>
  <c r="E119" i="5"/>
  <c r="E120" i="5"/>
  <c r="E121" i="5"/>
  <c r="E122" i="5"/>
  <c r="E123" i="5"/>
  <c r="E124" i="5"/>
  <c r="E125" i="5"/>
  <c r="E126" i="5"/>
  <c r="E127" i="5"/>
  <c r="E128" i="5"/>
  <c r="E129" i="5"/>
  <c r="E130" i="5"/>
  <c r="E131" i="5"/>
  <c r="E132" i="5"/>
  <c r="E133" i="5"/>
  <c r="E134" i="5"/>
  <c r="E135" i="5"/>
  <c r="E136" i="5"/>
  <c r="E137" i="5"/>
  <c r="E138" i="5"/>
  <c r="E139" i="5"/>
  <c r="E140" i="5"/>
  <c r="E141" i="5"/>
  <c r="E142" i="5"/>
  <c r="E143" i="5"/>
  <c r="E144" i="5"/>
  <c r="E145" i="5"/>
  <c r="E146" i="5"/>
  <c r="E147" i="5"/>
  <c r="E148" i="5"/>
  <c r="E149" i="5"/>
  <c r="E151" i="5"/>
  <c r="E153" i="5"/>
  <c r="E154" i="5"/>
  <c r="E155" i="5"/>
  <c r="E156" i="5"/>
  <c r="E157" i="5"/>
  <c r="E158" i="5"/>
  <c r="E159" i="5"/>
  <c r="E160" i="5"/>
  <c r="E163" i="5"/>
  <c r="E164" i="5"/>
  <c r="E161" i="5"/>
  <c r="E162" i="5"/>
  <c r="E165" i="5"/>
  <c r="E166" i="5"/>
  <c r="E167" i="5"/>
  <c r="E168" i="5"/>
  <c r="E169" i="5"/>
  <c r="E170" i="5"/>
  <c r="E171" i="5"/>
  <c r="E172" i="5"/>
  <c r="E173" i="5"/>
  <c r="E174" i="5"/>
  <c r="E175" i="5"/>
  <c r="E176" i="5"/>
  <c r="E177" i="5"/>
  <c r="E178" i="5"/>
  <c r="E179" i="5"/>
  <c r="E180" i="5"/>
  <c r="E181" i="5"/>
  <c r="E182" i="5"/>
  <c r="E184" i="5"/>
  <c r="E183" i="5"/>
  <c r="E185" i="5"/>
  <c r="E186" i="5"/>
  <c r="E187" i="5"/>
  <c r="E188" i="5"/>
  <c r="E189" i="5"/>
  <c r="E190" i="5"/>
  <c r="E191" i="5"/>
  <c r="E192" i="5"/>
  <c r="E193" i="5"/>
  <c r="E194" i="5"/>
  <c r="E195" i="5"/>
  <c r="E196" i="5"/>
  <c r="E197" i="5"/>
  <c r="E198" i="5"/>
  <c r="E199" i="5"/>
  <c r="E200" i="5"/>
  <c r="E201" i="5"/>
  <c r="E202" i="5"/>
  <c r="E203" i="5"/>
  <c r="E204" i="5"/>
  <c r="E205" i="5"/>
  <c r="E206" i="5"/>
  <c r="E207" i="5"/>
  <c r="E208" i="5"/>
  <c r="E209" i="5"/>
  <c r="E210" i="5"/>
  <c r="E211" i="5"/>
  <c r="E212" i="5"/>
  <c r="E213" i="5"/>
  <c r="E214" i="5"/>
  <c r="E215" i="5"/>
  <c r="E216" i="5"/>
  <c r="E217" i="5"/>
  <c r="E218" i="5"/>
  <c r="E219" i="5"/>
  <c r="E221" i="5"/>
  <c r="E222" i="5"/>
  <c r="E223" i="5"/>
  <c r="E224" i="5"/>
  <c r="E225" i="5"/>
  <c r="E226" i="5"/>
  <c r="E227" i="5"/>
  <c r="E228" i="5"/>
  <c r="E229" i="5"/>
  <c r="E230" i="5"/>
  <c r="E231" i="5"/>
  <c r="E232" i="5"/>
  <c r="E233" i="5"/>
  <c r="E234" i="5"/>
  <c r="E235" i="5"/>
  <c r="E236" i="5"/>
  <c r="E237" i="5"/>
  <c r="E238" i="5"/>
  <c r="E239" i="5"/>
  <c r="E240" i="5"/>
  <c r="E241" i="5"/>
  <c r="E242" i="5"/>
  <c r="E243" i="5"/>
  <c r="E244" i="5"/>
  <c r="E245" i="5"/>
  <c r="E246" i="5"/>
  <c r="E247" i="5"/>
  <c r="E248" i="5"/>
  <c r="E249" i="5"/>
  <c r="E250" i="5"/>
  <c r="E251" i="5"/>
  <c r="E252" i="5"/>
  <c r="E253" i="5"/>
  <c r="E254" i="5"/>
  <c r="E255" i="5"/>
  <c r="E256" i="5"/>
  <c r="E258" i="5"/>
  <c r="E259" i="5"/>
  <c r="E260" i="5"/>
  <c r="E261" i="5"/>
  <c r="E262" i="5"/>
  <c r="E263" i="5"/>
  <c r="E264" i="5"/>
  <c r="E265" i="5"/>
  <c r="E266" i="5"/>
  <c r="E267" i="5"/>
  <c r="E268" i="5"/>
  <c r="E269" i="5"/>
  <c r="E270" i="5"/>
  <c r="E271" i="5"/>
  <c r="E272" i="5"/>
  <c r="E273" i="5"/>
  <c r="E274" i="5"/>
  <c r="E275" i="5"/>
  <c r="E276" i="5"/>
  <c r="E277" i="5"/>
  <c r="E278" i="5"/>
  <c r="E279" i="5"/>
  <c r="E280" i="5"/>
  <c r="E281" i="5"/>
  <c r="E282" i="5"/>
  <c r="E283" i="5"/>
  <c r="E284" i="5"/>
  <c r="E285" i="5"/>
  <c r="E286" i="5"/>
  <c r="E287" i="5"/>
  <c r="E288" i="5"/>
  <c r="E289" i="5"/>
  <c r="E290" i="5"/>
  <c r="E291" i="5"/>
  <c r="E294" i="5"/>
  <c r="E295" i="5"/>
  <c r="E296" i="5"/>
  <c r="E297" i="5"/>
  <c r="E298" i="5"/>
  <c r="E299" i="5"/>
  <c r="E300" i="5"/>
  <c r="E301" i="5"/>
  <c r="E302" i="5"/>
  <c r="E303" i="5"/>
  <c r="E304" i="5"/>
  <c r="E305" i="5"/>
  <c r="E306" i="5"/>
  <c r="E307" i="5"/>
  <c r="E308" i="5"/>
  <c r="E309" i="5"/>
  <c r="E310" i="5"/>
  <c r="E311" i="5"/>
  <c r="E312" i="5"/>
  <c r="E313" i="5"/>
  <c r="E314" i="5"/>
  <c r="E315" i="5"/>
  <c r="E316" i="5"/>
  <c r="E317" i="5"/>
  <c r="E318" i="5"/>
  <c r="E319" i="5"/>
  <c r="E320" i="5"/>
  <c r="E321" i="5"/>
  <c r="E322" i="5"/>
  <c r="E323" i="5"/>
  <c r="E324" i="5"/>
  <c r="E325" i="5"/>
  <c r="E326" i="5"/>
  <c r="E327" i="5"/>
  <c r="E328" i="5"/>
  <c r="E329" i="5"/>
  <c r="E330" i="5"/>
  <c r="E331" i="5"/>
  <c r="E332" i="5"/>
  <c r="E333" i="5"/>
  <c r="E334" i="5"/>
  <c r="E335" i="5"/>
  <c r="E336" i="5"/>
  <c r="E337" i="5"/>
  <c r="E338" i="5"/>
  <c r="E339" i="5"/>
  <c r="E340" i="5"/>
  <c r="E341" i="5"/>
  <c r="E342" i="5"/>
  <c r="E343" i="5"/>
  <c r="E344" i="5"/>
  <c r="E345" i="5"/>
  <c r="E347" i="5"/>
  <c r="E348" i="5"/>
  <c r="E349" i="5"/>
  <c r="E350" i="5"/>
  <c r="E351" i="5"/>
  <c r="E352" i="5"/>
  <c r="E353" i="5"/>
  <c r="E354" i="5"/>
  <c r="E355" i="5"/>
  <c r="E356" i="5"/>
  <c r="E357" i="5"/>
  <c r="E358" i="5"/>
  <c r="E359" i="5"/>
  <c r="E360" i="5"/>
  <c r="E361" i="5"/>
  <c r="E362" i="5"/>
  <c r="E363" i="5"/>
  <c r="E364" i="5"/>
  <c r="E365" i="5"/>
  <c r="E366" i="5"/>
  <c r="E367" i="5"/>
  <c r="E368" i="5"/>
  <c r="E369" i="5"/>
  <c r="E370" i="5"/>
  <c r="E371" i="5"/>
  <c r="E372" i="5"/>
  <c r="E373" i="5"/>
  <c r="E374" i="5"/>
  <c r="E375" i="5"/>
  <c r="E376" i="5"/>
  <c r="E377" i="5"/>
  <c r="E378" i="5"/>
  <c r="E379" i="5"/>
  <c r="E380" i="5"/>
  <c r="E381" i="5"/>
  <c r="E382" i="5"/>
  <c r="E383" i="5"/>
  <c r="E384" i="5"/>
  <c r="E385" i="5"/>
  <c r="E386" i="5"/>
  <c r="E387" i="5"/>
  <c r="E388" i="5"/>
  <c r="E389" i="5"/>
  <c r="E390" i="5"/>
  <c r="E391" i="5"/>
  <c r="E392" i="5"/>
  <c r="E393" i="5"/>
  <c r="E394" i="5"/>
  <c r="E395" i="5"/>
  <c r="E396" i="5"/>
  <c r="E397" i="5"/>
  <c r="E398" i="5"/>
  <c r="E399" i="5"/>
  <c r="E400" i="5"/>
  <c r="E401" i="5"/>
  <c r="E402" i="5"/>
  <c r="E403" i="5"/>
  <c r="E404" i="5"/>
  <c r="E405" i="5"/>
  <c r="E406" i="5"/>
  <c r="E407" i="5"/>
  <c r="E408" i="5"/>
  <c r="E409" i="5"/>
  <c r="E410" i="5"/>
  <c r="E411" i="5"/>
  <c r="E412" i="5"/>
  <c r="E413" i="5"/>
  <c r="E414" i="5"/>
  <c r="E415" i="5"/>
  <c r="E416" i="5"/>
  <c r="E417" i="5"/>
  <c r="E418" i="5"/>
  <c r="E419" i="5"/>
  <c r="E420" i="5"/>
  <c r="E421" i="5"/>
  <c r="E422" i="5"/>
  <c r="E423" i="5"/>
  <c r="E424" i="5"/>
  <c r="E425" i="5"/>
  <c r="E426" i="5"/>
  <c r="E427" i="5"/>
  <c r="E428" i="5"/>
  <c r="E429" i="5"/>
  <c r="E430" i="5"/>
  <c r="E431" i="5"/>
  <c r="E432" i="5"/>
  <c r="E433" i="5"/>
  <c r="E434" i="5"/>
  <c r="E435" i="5"/>
  <c r="E436" i="5"/>
  <c r="E437" i="5"/>
  <c r="E438" i="5"/>
  <c r="E439" i="5"/>
  <c r="E440" i="5"/>
  <c r="E441" i="5"/>
  <c r="E442" i="5"/>
  <c r="E443" i="5"/>
  <c r="E444" i="5"/>
  <c r="E445" i="5"/>
  <c r="E446" i="5"/>
  <c r="E447" i="5"/>
  <c r="E448" i="5"/>
  <c r="E449" i="5"/>
  <c r="E450" i="5"/>
  <c r="E451" i="5"/>
  <c r="E452" i="5"/>
  <c r="E453" i="5"/>
  <c r="E454" i="5"/>
  <c r="E455" i="5"/>
  <c r="E456" i="5"/>
  <c r="E457" i="5"/>
  <c r="E458" i="5"/>
  <c r="E459" i="5"/>
  <c r="E461" i="5"/>
  <c r="E462" i="5"/>
  <c r="E463" i="5"/>
  <c r="E464" i="5"/>
  <c r="E465" i="5"/>
  <c r="E466" i="5"/>
  <c r="E467" i="5"/>
  <c r="E468" i="5"/>
  <c r="E469" i="5"/>
  <c r="E470" i="5"/>
  <c r="E471" i="5"/>
  <c r="E472" i="5"/>
  <c r="E473" i="5"/>
  <c r="E474" i="5"/>
  <c r="E475" i="5"/>
  <c r="E476" i="5"/>
  <c r="E477" i="5"/>
  <c r="E479" i="5"/>
  <c r="E478" i="5"/>
  <c r="E480" i="5"/>
  <c r="E481" i="5"/>
  <c r="E482" i="5"/>
  <c r="E484" i="5"/>
  <c r="E485" i="5"/>
  <c r="E486" i="5"/>
  <c r="E487" i="5"/>
  <c r="E488" i="5"/>
  <c r="E489" i="5"/>
  <c r="E490" i="5"/>
  <c r="E493" i="5"/>
  <c r="E494" i="5"/>
  <c r="E495" i="5"/>
  <c r="E496" i="5"/>
  <c r="E497" i="5"/>
  <c r="E498" i="5"/>
  <c r="E499" i="5"/>
  <c r="E500" i="5"/>
  <c r="E501" i="5"/>
  <c r="E502" i="5"/>
  <c r="E503" i="5"/>
  <c r="E504" i="5"/>
  <c r="E505" i="5"/>
  <c r="E506" i="5"/>
  <c r="E507" i="5"/>
  <c r="E509" i="5"/>
  <c r="E510" i="5"/>
  <c r="E511" i="5"/>
  <c r="E512" i="5"/>
  <c r="E513" i="5"/>
  <c r="E514" i="5"/>
  <c r="E515" i="5"/>
  <c r="E516" i="5"/>
  <c r="E517" i="5"/>
  <c r="E518" i="5"/>
  <c r="E519" i="5"/>
  <c r="E521" i="5"/>
  <c r="E522" i="5"/>
  <c r="E523" i="5"/>
  <c r="E524" i="5"/>
  <c r="E525" i="5"/>
  <c r="E527" i="5"/>
  <c r="E528" i="5"/>
  <c r="E529" i="5"/>
  <c r="E526" i="5"/>
  <c r="E530" i="5"/>
  <c r="E531" i="5"/>
  <c r="E532" i="5"/>
  <c r="E534" i="5"/>
  <c r="E535" i="5"/>
  <c r="E536" i="5"/>
  <c r="E537" i="5"/>
  <c r="E538" i="5"/>
  <c r="E539" i="5"/>
  <c r="E540" i="5"/>
  <c r="E541" i="5"/>
  <c r="E542" i="5"/>
  <c r="E543" i="5"/>
  <c r="E544" i="5"/>
  <c r="E545" i="5"/>
  <c r="E546" i="5"/>
  <c r="E547" i="5"/>
  <c r="E548" i="5"/>
  <c r="E549" i="5"/>
  <c r="E550" i="5"/>
  <c r="E551" i="5"/>
  <c r="E552" i="5"/>
  <c r="E553" i="5"/>
  <c r="E554" i="5"/>
  <c r="E556" i="5"/>
  <c r="E557" i="5"/>
  <c r="E558" i="5"/>
  <c r="E559" i="5"/>
  <c r="E560" i="5"/>
  <c r="E561" i="5"/>
  <c r="E562" i="5"/>
  <c r="E564" i="5"/>
  <c r="E565" i="5"/>
  <c r="E566" i="5"/>
  <c r="E567" i="5"/>
  <c r="E568" i="5"/>
  <c r="E569" i="5"/>
  <c r="D4" i="5"/>
  <c r="AJ4" i="12" l="1"/>
  <c r="C7" i="12" s="1"/>
  <c r="AJ6" i="12"/>
  <c r="D7" i="12" s="1"/>
  <c r="D569" i="5"/>
  <c r="D568" i="5"/>
  <c r="D567" i="5"/>
  <c r="D566" i="5"/>
  <c r="D565" i="5"/>
  <c r="D563" i="5"/>
  <c r="D562" i="5"/>
  <c r="D526" i="5"/>
  <c r="D560" i="5"/>
  <c r="D559" i="5"/>
  <c r="D558" i="5"/>
  <c r="D557" i="5"/>
  <c r="D556" i="5"/>
  <c r="D554" i="5"/>
  <c r="D553" i="5"/>
  <c r="D552" i="5"/>
  <c r="D551" i="5"/>
  <c r="D550" i="5"/>
  <c r="D549" i="5"/>
  <c r="D548" i="5"/>
  <c r="D547" i="5"/>
  <c r="D546" i="5"/>
  <c r="D545" i="5"/>
  <c r="D544" i="5"/>
  <c r="D543" i="5"/>
  <c r="D542" i="5"/>
  <c r="D541" i="5"/>
  <c r="D540" i="5"/>
  <c r="D539" i="5"/>
  <c r="D538" i="5"/>
  <c r="D537" i="5"/>
  <c r="D536" i="5"/>
  <c r="D535" i="5"/>
  <c r="D534" i="5"/>
  <c r="D532" i="5"/>
  <c r="D531" i="5"/>
  <c r="D530" i="5"/>
  <c r="D529" i="5"/>
  <c r="D528" i="5"/>
  <c r="D527" i="5"/>
  <c r="D525" i="5"/>
  <c r="D524" i="5"/>
  <c r="D523" i="5"/>
  <c r="D522" i="5"/>
  <c r="D521" i="5"/>
  <c r="D520" i="5"/>
  <c r="D519" i="5"/>
  <c r="D516" i="5"/>
  <c r="D515" i="5"/>
  <c r="D513" i="5"/>
  <c r="D512" i="5"/>
  <c r="D511" i="5"/>
  <c r="D510" i="5"/>
  <c r="D506" i="5"/>
  <c r="D508" i="5"/>
  <c r="D485" i="5"/>
  <c r="D475" i="5"/>
  <c r="D505" i="5"/>
  <c r="D504" i="5"/>
  <c r="D502" i="5"/>
  <c r="D501" i="5"/>
  <c r="D500" i="5"/>
  <c r="D499" i="5"/>
  <c r="D498" i="5"/>
  <c r="D497" i="5"/>
  <c r="D496" i="5"/>
  <c r="D494" i="5"/>
  <c r="D493" i="5"/>
  <c r="D491" i="5"/>
  <c r="D490" i="5"/>
  <c r="D489" i="5"/>
  <c r="D488" i="5"/>
  <c r="D487" i="5"/>
  <c r="D486" i="5"/>
  <c r="D456" i="5"/>
  <c r="D484" i="5"/>
  <c r="D483" i="5"/>
  <c r="D482" i="5"/>
  <c r="D481" i="5"/>
  <c r="D480" i="5"/>
  <c r="D478" i="5"/>
  <c r="D479" i="5"/>
  <c r="D477" i="5"/>
  <c r="D476" i="5"/>
  <c r="D446" i="5"/>
  <c r="D474" i="5"/>
  <c r="D473" i="5"/>
  <c r="D472" i="5"/>
  <c r="D471" i="5"/>
  <c r="D470" i="5"/>
  <c r="D469" i="5"/>
  <c r="D468" i="5"/>
  <c r="D467" i="5"/>
  <c r="D466" i="5"/>
  <c r="D465" i="5"/>
  <c r="D464" i="5"/>
  <c r="D463" i="5"/>
  <c r="D462" i="5"/>
  <c r="D461" i="5"/>
  <c r="D460" i="5"/>
  <c r="D459" i="5"/>
  <c r="D458" i="5"/>
  <c r="D455" i="5"/>
  <c r="D454" i="5"/>
  <c r="D453" i="5"/>
  <c r="D452" i="5"/>
  <c r="D451" i="5"/>
  <c r="D450" i="5"/>
  <c r="D426" i="5"/>
  <c r="D448" i="5"/>
  <c r="D447" i="5"/>
  <c r="D423" i="5"/>
  <c r="D445" i="5"/>
  <c r="D444" i="5"/>
  <c r="D443" i="5"/>
  <c r="D442" i="5"/>
  <c r="D416" i="5"/>
  <c r="D440" i="5"/>
  <c r="D404" i="5"/>
  <c r="D438" i="5"/>
  <c r="D437" i="5"/>
  <c r="D436" i="5"/>
  <c r="D435" i="5"/>
  <c r="D434" i="5"/>
  <c r="D433" i="5"/>
  <c r="D432" i="5"/>
  <c r="D431" i="5"/>
  <c r="D430" i="5"/>
  <c r="D429" i="5"/>
  <c r="D428" i="5"/>
  <c r="D427" i="5"/>
  <c r="D403" i="5"/>
  <c r="D425" i="5"/>
  <c r="D424" i="5"/>
  <c r="D402" i="5"/>
  <c r="D422" i="5"/>
  <c r="D421" i="5"/>
  <c r="D420" i="5"/>
  <c r="D419" i="5"/>
  <c r="D418" i="5"/>
  <c r="D417" i="5"/>
  <c r="D369" i="5"/>
  <c r="D415" i="5"/>
  <c r="D414" i="5"/>
  <c r="D413" i="5"/>
  <c r="D412" i="5"/>
  <c r="D411" i="5"/>
  <c r="D410" i="5"/>
  <c r="D409" i="5"/>
  <c r="D408" i="5"/>
  <c r="D407" i="5"/>
  <c r="D406" i="5"/>
  <c r="D405" i="5"/>
  <c r="D315" i="5"/>
  <c r="D304" i="5"/>
  <c r="D288" i="5"/>
  <c r="D401" i="5"/>
  <c r="D400" i="5"/>
  <c r="D399" i="5"/>
  <c r="D398" i="5"/>
  <c r="D397" i="5"/>
  <c r="D281" i="5"/>
  <c r="D395" i="5"/>
  <c r="D394" i="5"/>
  <c r="D393" i="5"/>
  <c r="D392" i="5"/>
  <c r="D391" i="5"/>
  <c r="D390" i="5"/>
  <c r="D389" i="5"/>
  <c r="D388" i="5"/>
  <c r="D387" i="5"/>
  <c r="D386" i="5"/>
  <c r="D385" i="5"/>
  <c r="D274" i="5"/>
  <c r="D383" i="5"/>
  <c r="D382" i="5"/>
  <c r="D381" i="5"/>
  <c r="D380" i="5"/>
  <c r="D379" i="5"/>
  <c r="D378" i="5"/>
  <c r="D377" i="5"/>
  <c r="D376" i="5"/>
  <c r="D375" i="5"/>
  <c r="D374" i="5"/>
  <c r="D373" i="5"/>
  <c r="D372" i="5"/>
  <c r="D371" i="5"/>
  <c r="D370" i="5"/>
  <c r="D271" i="5"/>
  <c r="D269" i="5"/>
  <c r="D366" i="5"/>
  <c r="D364" i="5"/>
  <c r="D363" i="5"/>
  <c r="D362" i="5"/>
  <c r="D361" i="5"/>
  <c r="D360" i="5"/>
  <c r="D359" i="5"/>
  <c r="D358" i="5"/>
  <c r="D357" i="5"/>
  <c r="D356" i="5"/>
  <c r="D355" i="5"/>
  <c r="D354" i="5"/>
  <c r="D353" i="5"/>
  <c r="D352" i="5"/>
  <c r="D351" i="5"/>
  <c r="D349" i="5"/>
  <c r="D265" i="5"/>
  <c r="D347" i="5"/>
  <c r="D346" i="5"/>
  <c r="D345" i="5"/>
  <c r="D344" i="5"/>
  <c r="D343" i="5"/>
  <c r="D342" i="5"/>
  <c r="D341" i="5"/>
  <c r="D340" i="5"/>
  <c r="D339" i="5"/>
  <c r="D338" i="5"/>
  <c r="D337" i="5"/>
  <c r="D336" i="5"/>
  <c r="D335" i="5"/>
  <c r="D334" i="5"/>
  <c r="D333" i="5"/>
  <c r="D332" i="5"/>
  <c r="D331" i="5"/>
  <c r="D330" i="5"/>
  <c r="D329" i="5"/>
  <c r="D328" i="5"/>
  <c r="D327" i="5"/>
  <c r="D326" i="5"/>
  <c r="D325" i="5"/>
  <c r="D208" i="5"/>
  <c r="D323" i="5"/>
  <c r="D322" i="5"/>
  <c r="D321" i="5"/>
  <c r="D320" i="5"/>
  <c r="D319" i="5"/>
  <c r="D318" i="5"/>
  <c r="D317" i="5"/>
  <c r="D316" i="5"/>
  <c r="D204" i="5"/>
  <c r="D314" i="5"/>
  <c r="D313" i="5"/>
  <c r="D312" i="5"/>
  <c r="D310" i="5"/>
  <c r="D311" i="5"/>
  <c r="D309" i="5"/>
  <c r="D308" i="5"/>
  <c r="D307" i="5"/>
  <c r="D306" i="5"/>
  <c r="D305" i="5"/>
  <c r="D173" i="5"/>
  <c r="D303" i="5"/>
  <c r="D302" i="5"/>
  <c r="D301" i="5"/>
  <c r="D300" i="5"/>
  <c r="D299" i="5"/>
  <c r="D298" i="5"/>
  <c r="D297" i="5"/>
  <c r="D296" i="5"/>
  <c r="D295" i="5"/>
  <c r="D294" i="5"/>
  <c r="D291" i="5"/>
  <c r="D290" i="5"/>
  <c r="D289" i="5"/>
  <c r="D160" i="5"/>
  <c r="D287" i="5"/>
  <c r="D286" i="5"/>
  <c r="D285" i="5"/>
  <c r="D284" i="5"/>
  <c r="D283" i="5"/>
  <c r="D282" i="5"/>
  <c r="D147" i="5"/>
  <c r="D280" i="5"/>
  <c r="D279" i="5"/>
  <c r="D278" i="5"/>
  <c r="D277" i="5"/>
  <c r="D276" i="5"/>
  <c r="D275" i="5"/>
  <c r="D145" i="5"/>
  <c r="D273" i="5"/>
  <c r="D272" i="5"/>
  <c r="D131" i="5"/>
  <c r="D270" i="5"/>
  <c r="D107" i="5"/>
  <c r="D95" i="5"/>
  <c r="D267" i="5"/>
  <c r="D266" i="5"/>
  <c r="D93" i="5"/>
  <c r="D264" i="5"/>
  <c r="D263" i="5"/>
  <c r="D262" i="5"/>
  <c r="D261" i="5"/>
  <c r="D260" i="5"/>
  <c r="D259" i="5"/>
  <c r="D258" i="5"/>
  <c r="D256" i="5"/>
  <c r="D255" i="5"/>
  <c r="D254" i="5"/>
  <c r="D253" i="5"/>
  <c r="D252" i="5"/>
  <c r="D251" i="5"/>
  <c r="D250" i="5"/>
  <c r="D249" i="5"/>
  <c r="D248" i="5"/>
  <c r="D247" i="5"/>
  <c r="D246" i="5"/>
  <c r="D83" i="5"/>
  <c r="D244" i="5"/>
  <c r="D243" i="5"/>
  <c r="D242" i="5"/>
  <c r="D241" i="5"/>
  <c r="D240" i="5"/>
  <c r="D239" i="5"/>
  <c r="D238" i="5"/>
  <c r="D237" i="5"/>
  <c r="D236" i="5"/>
  <c r="D235" i="5"/>
  <c r="D234" i="5"/>
  <c r="D233" i="5"/>
  <c r="D232" i="5"/>
  <c r="D231" i="5"/>
  <c r="D230" i="5"/>
  <c r="D229" i="5"/>
  <c r="D228" i="5"/>
  <c r="D76" i="5"/>
  <c r="D226" i="5"/>
  <c r="D225" i="5"/>
  <c r="D224" i="5"/>
  <c r="D223" i="5"/>
  <c r="D222" i="5"/>
  <c r="D221" i="5"/>
  <c r="D219" i="5"/>
  <c r="D218" i="5"/>
  <c r="D217" i="5"/>
  <c r="D216" i="5"/>
  <c r="D75" i="5"/>
  <c r="D214" i="5"/>
  <c r="D213" i="5"/>
  <c r="D212" i="5"/>
  <c r="D211" i="5"/>
  <c r="D210" i="5"/>
  <c r="D39" i="5"/>
  <c r="D33" i="5"/>
  <c r="D207" i="5"/>
  <c r="D206" i="5"/>
  <c r="D205" i="5"/>
  <c r="D561" i="5"/>
  <c r="D203" i="5"/>
  <c r="D202" i="5"/>
  <c r="D201" i="5"/>
  <c r="D200" i="5"/>
  <c r="D199" i="5"/>
  <c r="D198" i="5"/>
  <c r="D197" i="5"/>
  <c r="D196" i="5"/>
  <c r="D195" i="5"/>
  <c r="D194" i="5"/>
  <c r="D193" i="5"/>
  <c r="D192" i="5"/>
  <c r="D191" i="5"/>
  <c r="D190" i="5"/>
  <c r="D189" i="5"/>
  <c r="D188" i="5"/>
  <c r="D187" i="5"/>
  <c r="D186" i="5"/>
  <c r="D185" i="5"/>
  <c r="D183" i="5"/>
  <c r="D184" i="5"/>
  <c r="D182" i="5"/>
  <c r="D181" i="5"/>
  <c r="D180" i="5"/>
  <c r="D179" i="5"/>
  <c r="D178" i="5"/>
  <c r="D176" i="5"/>
  <c r="D175" i="5"/>
  <c r="D174" i="5"/>
  <c r="D518" i="5"/>
  <c r="D172" i="5"/>
  <c r="D171" i="5"/>
  <c r="D170" i="5"/>
  <c r="D169" i="5"/>
  <c r="D168" i="5"/>
  <c r="D167" i="5"/>
  <c r="D166" i="5"/>
  <c r="D165" i="5"/>
  <c r="D162" i="5"/>
  <c r="D161" i="5"/>
  <c r="D164" i="5"/>
  <c r="D163" i="5"/>
  <c r="D449" i="5"/>
  <c r="D159" i="5"/>
  <c r="D158" i="5"/>
  <c r="D157" i="5"/>
  <c r="D156" i="5"/>
  <c r="D155" i="5"/>
  <c r="D154" i="5"/>
  <c r="D153" i="5"/>
  <c r="D152" i="5"/>
  <c r="D151" i="5"/>
  <c r="D149" i="5"/>
  <c r="D148" i="5"/>
  <c r="D441" i="5"/>
  <c r="D146" i="5"/>
  <c r="D396" i="5"/>
  <c r="D144" i="5"/>
  <c r="D143" i="5"/>
  <c r="D142" i="5"/>
  <c r="D141" i="5"/>
  <c r="D140" i="5"/>
  <c r="D139" i="5"/>
  <c r="D138" i="5"/>
  <c r="D137" i="5"/>
  <c r="D136" i="5"/>
  <c r="D135" i="5"/>
  <c r="D134" i="5"/>
  <c r="D133" i="5"/>
  <c r="D132" i="5"/>
  <c r="D384" i="5"/>
  <c r="D130" i="5"/>
  <c r="D129" i="5"/>
  <c r="D128" i="5"/>
  <c r="D126" i="5"/>
  <c r="D125" i="5"/>
  <c r="D124" i="5"/>
  <c r="D123" i="5"/>
  <c r="D122" i="5"/>
  <c r="D348" i="5"/>
  <c r="D120" i="5"/>
  <c r="D119" i="5"/>
  <c r="D118" i="5"/>
  <c r="D117" i="5"/>
  <c r="D116" i="5"/>
  <c r="D115" i="5"/>
  <c r="D114" i="5"/>
  <c r="D112" i="5"/>
  <c r="D111" i="5"/>
  <c r="D110" i="5"/>
  <c r="D109" i="5"/>
  <c r="D108" i="5"/>
  <c r="D324" i="5"/>
  <c r="D106" i="5"/>
  <c r="D104" i="5"/>
  <c r="D103" i="5"/>
  <c r="D268" i="5"/>
  <c r="D101" i="5"/>
  <c r="D100" i="5"/>
  <c r="D99" i="5"/>
  <c r="D98" i="5"/>
  <c r="D97" i="5"/>
  <c r="D96" i="5"/>
  <c r="D245" i="5"/>
  <c r="D94" i="5"/>
  <c r="D227" i="5"/>
  <c r="D92" i="5"/>
  <c r="D91" i="5"/>
  <c r="D90" i="5"/>
  <c r="D89" i="5"/>
  <c r="D88" i="5"/>
  <c r="D87" i="5"/>
  <c r="D86" i="5"/>
  <c r="D85" i="5"/>
  <c r="D215" i="5"/>
  <c r="D209" i="5"/>
  <c r="D82" i="5"/>
  <c r="D81" i="5"/>
  <c r="D127" i="5"/>
  <c r="D79" i="5"/>
  <c r="D78" i="5"/>
  <c r="D77" i="5"/>
  <c r="D121" i="5"/>
  <c r="D102" i="5"/>
  <c r="D84" i="5"/>
  <c r="D73" i="5"/>
  <c r="D72" i="5"/>
  <c r="D71" i="5"/>
  <c r="D70" i="5"/>
  <c r="D69" i="5"/>
  <c r="D68" i="5"/>
  <c r="D67" i="5"/>
  <c r="D80" i="5"/>
  <c r="D65" i="5"/>
  <c r="D64" i="5"/>
  <c r="D63" i="5"/>
  <c r="D62" i="5"/>
  <c r="D61" i="5"/>
  <c r="D60" i="5"/>
  <c r="D74" i="5"/>
  <c r="D58" i="5"/>
  <c r="D57" i="5"/>
  <c r="D56" i="5"/>
  <c r="D55" i="5"/>
  <c r="D54" i="5"/>
  <c r="D66" i="5"/>
  <c r="D52" i="5"/>
  <c r="D59" i="5"/>
  <c r="D49" i="5"/>
  <c r="D48" i="5"/>
  <c r="D47" i="5"/>
  <c r="D46" i="5"/>
  <c r="D45" i="5"/>
  <c r="D44" i="5"/>
  <c r="D43" i="5"/>
  <c r="D42" i="5"/>
  <c r="D41" i="5"/>
  <c r="D53" i="5"/>
  <c r="D38" i="5"/>
  <c r="D37" i="5"/>
  <c r="D36" i="5"/>
  <c r="D51" i="5"/>
  <c r="D34" i="5"/>
  <c r="D35" i="5"/>
  <c r="D32" i="5"/>
  <c r="D31" i="5"/>
  <c r="D30" i="5"/>
  <c r="D29" i="5"/>
  <c r="D28" i="5"/>
  <c r="D27" i="5"/>
  <c r="D26" i="5"/>
  <c r="D25" i="5"/>
  <c r="D24" i="5"/>
  <c r="D23" i="5"/>
  <c r="D22" i="5"/>
  <c r="D19" i="5"/>
  <c r="D18" i="5"/>
  <c r="D17" i="5"/>
  <c r="D16" i="5"/>
  <c r="D15" i="5"/>
  <c r="D14" i="5"/>
  <c r="D13" i="5"/>
  <c r="D12" i="5"/>
  <c r="D11" i="5"/>
  <c r="D9" i="5"/>
  <c r="D8" i="5"/>
  <c r="D7" i="5"/>
  <c r="D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Christopher Wheeler</author>
    <author>tc={385F92FA-B724-4C48-A464-B077135A37DB}</author>
    <author>Wheeler, Christopher</author>
  </authors>
  <commentList>
    <comment ref="F300" authorId="0" shapeId="0" xr:uid="{075D770F-FA43-4073-90FE-A8E8D9E73E11}">
      <text>
        <r>
          <rPr>
            <b/>
            <sz val="9"/>
            <color indexed="81"/>
            <rFont val="Tahoma"/>
            <family val="2"/>
          </rPr>
          <t>Christopher Wheeler:</t>
        </r>
        <r>
          <rPr>
            <sz val="9"/>
            <color indexed="81"/>
            <rFont val="Tahoma"/>
            <family val="2"/>
          </rPr>
          <t xml:space="preserve">
Matawan uses Aberdeen's Zoning Official</t>
        </r>
      </text>
    </comment>
    <comment ref="G300" authorId="0" shapeId="0" xr:uid="{E22415F9-1626-4201-B415-8DAC0FCE1C64}">
      <text>
        <r>
          <rPr>
            <b/>
            <sz val="9"/>
            <color indexed="81"/>
            <rFont val="Tahoma"/>
            <family val="2"/>
          </rPr>
          <t>Christopher Wheeler:</t>
        </r>
        <r>
          <rPr>
            <sz val="9"/>
            <color indexed="81"/>
            <rFont val="Tahoma"/>
            <family val="2"/>
          </rPr>
          <t xml:space="preserve">
Matawan uses Aberdeen's Zoning Official</t>
        </r>
      </text>
    </comment>
    <comment ref="H413" authorId="1" shapeId="0" xr:uid="{385F92FA-B724-4C48-A464-B077135A37DB}">
      <text>
        <t xml:space="preserve">[Threaded comment]
Your version of Excel allows you to read this threaded comment; however, any edits to it will get removed if the file is opened in a newer version of Excel. Learn more: https://go.microsoft.com/fwlink/?linkid=870924
Comment:
    @Wheeler, Christopher [DCA] Corrupted link
Reply:
    We could call perhaps </t>
      </text>
    </comment>
    <comment ref="D483" authorId="2" shapeId="0" xr:uid="{E7D1BC6C-C605-42D8-AE7D-1BFC30CEE997}">
      <text>
        <r>
          <rPr>
            <b/>
            <sz val="9"/>
            <color indexed="81"/>
            <rFont val="Tahoma"/>
            <family val="2"/>
          </rPr>
          <t>Wheeler, Christopher:</t>
        </r>
        <r>
          <rPr>
            <sz val="9"/>
            <color indexed="81"/>
            <rFont val="Tahoma"/>
            <family val="2"/>
          </rPr>
          <t xml:space="preserve">
See pages 29-24</t>
        </r>
      </text>
    </comment>
  </commentList>
</comments>
</file>

<file path=xl/sharedStrings.xml><?xml version="1.0" encoding="utf-8"?>
<sst xmlns="http://schemas.openxmlformats.org/spreadsheetml/2006/main" count="5685" uniqueCount="4439">
  <si>
    <t xml:space="preserve">                2025 Zoning Information Directory</t>
  </si>
  <si>
    <r>
      <t xml:space="preserve">This listing contains links to online municipal zoning maps and zoning ordinances known to the Department of Community Affairs as of 2025. These may not include all maps and ordinances currently in effect as the frequency of zoning map and code updates varies by local government. </t>
    </r>
    <r>
      <rPr>
        <b/>
        <sz val="14"/>
        <color theme="1"/>
        <rFont val="Calibri"/>
        <family val="2"/>
        <scheme val="minor"/>
      </rPr>
      <t>The Department of Community Affairs cannot confirm the currentness or accuracy of these documents</t>
    </r>
    <r>
      <rPr>
        <sz val="14"/>
        <color theme="1"/>
        <rFont val="Calibri"/>
        <family val="2"/>
        <scheme val="minor"/>
      </rPr>
      <t xml:space="preserve"> and provides these links as an information resource for the public. Questions about these maps and ordinances should be directed to the appropriate zoning officer or official. Any legal questions regarding this information should be directed to appropriate legal counsel. </t>
    </r>
  </si>
  <si>
    <t>Municipality</t>
  </si>
  <si>
    <t>County</t>
  </si>
  <si>
    <t>Treasury Municode</t>
  </si>
  <si>
    <t>Zoning Map</t>
  </si>
  <si>
    <t>Zoning Map Links</t>
  </si>
  <si>
    <t xml:space="preserve">Zoning Ordinances Link </t>
  </si>
  <si>
    <t>Zoning Office/Board Website</t>
  </si>
  <si>
    <t>Zoning Office/Officer Phone</t>
  </si>
  <si>
    <t>Zoning Office or Zoning Officer Email/Contact Page</t>
  </si>
  <si>
    <t>Zoning Ordinances</t>
  </si>
  <si>
    <t>Aberdeen Township</t>
  </si>
  <si>
    <t>Monmouth</t>
  </si>
  <si>
    <t>1301</t>
  </si>
  <si>
    <t>https://www.aberdeennj.org/DocumentCenter/View/170/Properties-Listed-by-Zone-PDF?bidId=</t>
  </si>
  <si>
    <t>https://www.aberdeennj.org/221/Planning-Zoning-Development</t>
  </si>
  <si>
    <t>732-583-4200, ext. 120</t>
  </si>
  <si>
    <t>Paula.Ramsay@aberdeennj.org</t>
  </si>
  <si>
    <t>https://ecode360.com/34485471</t>
  </si>
  <si>
    <t>Absecon City</t>
  </si>
  <si>
    <t>Atlantic</t>
  </si>
  <si>
    <t>0101</t>
  </si>
  <si>
    <t>https://www.atlantic-county.org/gis/pdfs/SmartGrowth/ABS_ZoneBuildout.pdf</t>
  </si>
  <si>
    <t>https://abseconnj.gov/index.php/departments/city-departments/construction</t>
  </si>
  <si>
    <t>609-641-0663, ext. 113</t>
  </si>
  <si>
    <t>mohagan@abseconnj.org</t>
  </si>
  <si>
    <t>https://ecode360.com/28634832</t>
  </si>
  <si>
    <t>Alexandria Township</t>
  </si>
  <si>
    <t>Hunterdon</t>
  </si>
  <si>
    <t>1001</t>
  </si>
  <si>
    <t>https://www.alexandrianj.gov/departments/construction</t>
  </si>
  <si>
    <t>908-996-7071</t>
  </si>
  <si>
    <t>zoning@alexandrianj.gov </t>
  </si>
  <si>
    <t>https://ecode360.com/attachment/AL1642/AL1642-115e%20Zoning%20Map.pdf</t>
  </si>
  <si>
    <t>https://ecode360.com/8913340</t>
  </si>
  <si>
    <t>Allamuchy Township</t>
  </si>
  <si>
    <t>Warren</t>
  </si>
  <si>
    <t>2101</t>
  </si>
  <si>
    <t>https://ecode360.com/attachment/AL0810/AL0810-190a%20Zoning%20Map.pdf</t>
  </si>
  <si>
    <t>https://allamuchynj.org/zoning</t>
  </si>
  <si>
    <t>908-852-5132, ext. 128</t>
  </si>
  <si>
    <t>Zoning@allamuchynj.org</t>
  </si>
  <si>
    <t>https://ecode360.com/14459581</t>
  </si>
  <si>
    <t>Allendale Borough</t>
  </si>
  <si>
    <t>Bergen</t>
  </si>
  <si>
    <t>0201</t>
  </si>
  <si>
    <t>https://www.allendalenj.gov/building-development/construction-and-zoning/</t>
  </si>
  <si>
    <t>201-818-4400, ext. 208</t>
  </si>
  <si>
    <t>https://www.allendalenj.gov/media/2ynbeeoi/zoning_map.jpg</t>
  </si>
  <si>
    <t>https://ecode360.com/8919723</t>
  </si>
  <si>
    <t>Allenhurst Borough</t>
  </si>
  <si>
    <t>1302</t>
  </si>
  <si>
    <t>https://www.allenhurstnj.org/sites/g/files/vyhlif5496/f/agendas/final_zoning_map_revised_8-26-20.pdf</t>
  </si>
  <si>
    <t>https://www.allenhurstnj.org/zoning-boardcode-enforcement</t>
  </si>
  <si>
    <t>732-531-2757</t>
  </si>
  <si>
    <t>https://www.allenhurstnj.org/user/118/contact</t>
  </si>
  <si>
    <t>https://ecode360.com/34621706</t>
  </si>
  <si>
    <t>Allentown Borough</t>
  </si>
  <si>
    <t>1303</t>
  </si>
  <si>
    <t>https://ecode360.com/attachment/AL0466/AL0466-028a%20Appendix%20A%20Zoning%20Map.pdf</t>
  </si>
  <si>
    <t>https://allentownboronj.com/index.asp?SEC=7808D9E7-82BB-4F21-97A3-C9DB99A7CF28</t>
  </si>
  <si>
    <t>609-758-7738, ext. 222 </t>
  </si>
  <si>
    <t>rgafgen@allentownboronj.com</t>
  </si>
  <si>
    <t>https://ecode360.com/35610634</t>
  </si>
  <si>
    <t>Alloway Township</t>
  </si>
  <si>
    <t>Salem</t>
  </si>
  <si>
    <t>1701</t>
  </si>
  <si>
    <t>http://www.allowaytownship.com/downloads/Housing/Zoning%20Map.pdf</t>
  </si>
  <si>
    <t>https://allowaytownship.com/housing-and-zoning-official</t>
  </si>
  <si>
    <t>856-935-4080, ext. 210 </t>
  </si>
  <si>
    <t>housingzoning@allowaytownship.com</t>
  </si>
  <si>
    <t>https://ecode360.com/13785205</t>
  </si>
  <si>
    <t>Alpha Borough</t>
  </si>
  <si>
    <t>2102</t>
  </si>
  <si>
    <t>https://files4.revize.com/alphanj/zoning%20map.pdf</t>
  </si>
  <si>
    <t>https://www.alphaboronj.org/offices/construction___zoning/index.php</t>
  </si>
  <si>
    <t>908-454-0088, ext.176</t>
  </si>
  <si>
    <t>zoningofficer@alphaboronj.org </t>
  </si>
  <si>
    <t>https://ecode360.com/6790739</t>
  </si>
  <si>
    <t>Alpine Borough</t>
  </si>
  <si>
    <t>0202</t>
  </si>
  <si>
    <t>http://www.alpinenj07620.org/sitebuildercontent/sitebuilderfiles/zoningmap28x42.pdf</t>
  </si>
  <si>
    <t>http://www.alpinenj07620.org/id8.html</t>
  </si>
  <si>
    <t>201-784-2900, ext. 222</t>
  </si>
  <si>
    <t>--</t>
  </si>
  <si>
    <t>https://ecode360.com/8923818</t>
  </si>
  <si>
    <t>Andover Borough</t>
  </si>
  <si>
    <t>Sussex</t>
  </si>
  <si>
    <t>1901</t>
  </si>
  <si>
    <t>http://www.andoverboroughnj.org/2022/Zoning%20map.pdf</t>
  </si>
  <si>
    <t>https://www.andoverboroughnj.org/planning-zoning-board</t>
  </si>
  <si>
    <t>973-786-6688</t>
  </si>
  <si>
    <t>https://www.andoverboroughnj.org/email-contact/node/431/field_email/directory_listings_body_standard</t>
  </si>
  <si>
    <t>https://ecode360.com/8926611</t>
  </si>
  <si>
    <t>Andover Township</t>
  </si>
  <si>
    <t>1902</t>
  </si>
  <si>
    <t xml:space="preserve">https://ecode360.com/attachment/AN2011/AN2011-190g Zoning Map.pdf </t>
  </si>
  <si>
    <t>https://www.andovertwp.org/directory/zoning/</t>
  </si>
  <si>
    <t>973-383-4280, ext. 320</t>
  </si>
  <si>
    <t>zoning@andovertwp.org</t>
  </si>
  <si>
    <t>https://ecode360.com/7157344</t>
  </si>
  <si>
    <t>Asbury Park City</t>
  </si>
  <si>
    <t>1304</t>
  </si>
  <si>
    <t>https://asburypark.maps.arcgis.com/apps/webappviewer/index.html?id=2da5f2edfee84e62bac3743ebd8fd0b2</t>
  </si>
  <si>
    <t>https://www.cityofasburypark.com/257/Planning-Redevelopment</t>
  </si>
  <si>
    <t>732-502-5708</t>
  </si>
  <si>
    <t>michele.alonso@cityofasburypark.com</t>
  </si>
  <si>
    <t>https://ecode360.com/34679998</t>
  </si>
  <si>
    <t>Atlantic City</t>
  </si>
  <si>
    <t>0102</t>
  </si>
  <si>
    <t>https://www.atlantic-county.org/gis/pdfs/SmartGrowth/ATC_ZoneBuildout.pdf</t>
  </si>
  <si>
    <t>https://www.acnj.gov/Departments/planning-and-development</t>
  </si>
  <si>
    <t>609-347-5404</t>
  </si>
  <si>
    <t>https://www.acnj.gov/Forms</t>
  </si>
  <si>
    <t>https://ecode360.com/15217925</t>
  </si>
  <si>
    <t>Atlantic Highlands Borough</t>
  </si>
  <si>
    <t>1305</t>
  </si>
  <si>
    <t>https://www.ahnj.com/ahnj/Departments/Planning%20Board/_Docs/Frequently%20Requested%20Documents/Zoning%20Map.pdf?1676661138</t>
  </si>
  <si>
    <t>https://www.ahnj.com/ahnj/Departments/Zoning%20Office/#gsc.tab=0</t>
  </si>
  <si>
    <t>732-291-1444, ext. 3103  </t>
  </si>
  <si>
    <t>Zoningofficer@ahnj.com</t>
  </si>
  <si>
    <t>https://ecode360.com/13491368#13491368</t>
  </si>
  <si>
    <t>Audubon Borough</t>
  </si>
  <si>
    <t>Camden</t>
  </si>
  <si>
    <t>0401</t>
  </si>
  <si>
    <t>https://www.audubonnj.com/constructionzoning</t>
  </si>
  <si>
    <t>856-547-6312</t>
  </si>
  <si>
    <t>d.taraschi@audubonnj.com</t>
  </si>
  <si>
    <t>https://resources.finalsite.net/images/v1697572450/audubonschoolsorg/lupjacbgwsznbnu1ldlr/zoning-map.pdf</t>
  </si>
  <si>
    <t>https://library.municode.com/nj/audubon_borough/codes/code_of_ordinances?nodeId=PTIIPLDE_CH113LADE_ARTVIIZORE</t>
  </si>
  <si>
    <t>Audubon Park Borough</t>
  </si>
  <si>
    <t>0402</t>
  </si>
  <si>
    <t xml:space="preserve">Not published online </t>
  </si>
  <si>
    <t>http://www.audubonparknj.org/</t>
  </si>
  <si>
    <t>856-547-5236</t>
  </si>
  <si>
    <t>apclerk@audubonparknj.org</t>
  </si>
  <si>
    <t>Avalon Borough</t>
  </si>
  <si>
    <t>Cape May</t>
  </si>
  <si>
    <t>0501</t>
  </si>
  <si>
    <t>http://www.avalonboro.org/planning-zoning/2007%20AVA%20ZONING%20Map.pdf</t>
  </si>
  <si>
    <t>https://avalonboro.net/government/department-of-administration/zoning-office/</t>
  </si>
  <si>
    <t>609-967-7043</t>
  </si>
  <si>
    <t>aseltzer@avalonboro.org</t>
  </si>
  <si>
    <t>https://ecode360.com/34663118</t>
  </si>
  <si>
    <t>Avon-by-the-Sea Borough</t>
  </si>
  <si>
    <t>1306</t>
  </si>
  <si>
    <t>https://ecode360.com/attachment/AV0655/AV0655-113b%20Zoning%20Map.pdf</t>
  </si>
  <si>
    <t>https://www.avonbytheseanj.com/departments/code_enforcement/construction___zoning_departments.php</t>
  </si>
  <si>
    <t>732-502-4510</t>
  </si>
  <si>
    <t>building@avonbytheseanj.com</t>
  </si>
  <si>
    <t>https://ecode360.com/35076961</t>
  </si>
  <si>
    <t>Barnegat Light Borough</t>
  </si>
  <si>
    <t>Ocean</t>
  </si>
  <si>
    <t>1502</t>
  </si>
  <si>
    <t>https://barnegatlight.org/wp-content/uploads/2023/07/BL_ZoningMap.pdf</t>
  </si>
  <si>
    <t>https://barnegatlight.org/departments/building-zoning/</t>
  </si>
  <si>
    <t>609-494-3522</t>
  </si>
  <si>
    <t>https://ecode360.com/8932977#8932977</t>
  </si>
  <si>
    <t>Barnegat Township</t>
  </si>
  <si>
    <t>1501</t>
  </si>
  <si>
    <t>https://ecode360.com/attachment/BA0366/BA0366-055a%20Zoning%20Map.pdf</t>
  </si>
  <si>
    <t>http://www.barnegat.net/departments/code-enforcement-zoning-office/</t>
  </si>
  <si>
    <t>609-698-0080, ext. 159</t>
  </si>
  <si>
    <t>johnd@barnegat.net</t>
  </si>
  <si>
    <t>https://ecode360.com/34703168</t>
  </si>
  <si>
    <t>Barrington Borough</t>
  </si>
  <si>
    <t>0403</t>
  </si>
  <si>
    <t>http://barringtonboro.com/wp-content/uploads/2021/07/Zoning-map-Sept-2016.pdf</t>
  </si>
  <si>
    <t>https://barringtonboro.com/borough-services/construction-zoning/</t>
  </si>
  <si>
    <t>856-547-0706</t>
  </si>
  <si>
    <t>bkelly@barringtonboro.com</t>
  </si>
  <si>
    <t>https://ecode360.com/38918062?highlight=zoning&amp;searchId=22717920880405442#38918062</t>
  </si>
  <si>
    <t>Bass River Township</t>
  </si>
  <si>
    <t>Burlington</t>
  </si>
  <si>
    <t>0301</t>
  </si>
  <si>
    <t>https://bassriver-nj.org/site_files/Maps/township_zoning_map.pdf</t>
  </si>
  <si>
    <t>https://bassriver-nj.org/offices/</t>
  </si>
  <si>
    <t>609-296-3337, ext. 5</t>
  </si>
  <si>
    <t>flittle@owenlittle.com</t>
  </si>
  <si>
    <t>https://library.municode.com/nj/bass_river_township/codes/municipal_code?nodeId=TIT17ZO</t>
  </si>
  <si>
    <t>Bay Head Borough</t>
  </si>
  <si>
    <t>1503</t>
  </si>
  <si>
    <t>https://ecode360.com/attachment/BA1546/BA1546-147c%20Zoning%20Map.pdf</t>
  </si>
  <si>
    <t>https://www.bayheadnj.org/construction-and-building</t>
  </si>
  <si>
    <t>732-892-0638</t>
  </si>
  <si>
    <t>zoning@bayheadnj.us</t>
  </si>
  <si>
    <t>https://ecode360.com/8934722</t>
  </si>
  <si>
    <t>Bayonne City</t>
  </si>
  <si>
    <t>Hudson</t>
  </si>
  <si>
    <t>0901</t>
  </si>
  <si>
    <t>https://www.bayonnenj.org/_Content/pdf/forms/tax/2020-Zoning-Map-Updated-September-2020.pdf</t>
  </si>
  <si>
    <t>201-858-6110</t>
  </si>
  <si>
    <t>TTuohy@baynj.org</t>
  </si>
  <si>
    <t>https://ecode360.com/35730904</t>
  </si>
  <si>
    <t>Beach Haven Borough</t>
  </si>
  <si>
    <t>1504</t>
  </si>
  <si>
    <t>https://beachhaven-nj.com/wp-content/uploads/2018/06/Zoning-Map.pdf</t>
  </si>
  <si>
    <t>https://beachhaven-nj.gov/departments/construction-zoning/</t>
  </si>
  <si>
    <t>609-492-0111, ext. 223</t>
  </si>
  <si>
    <t>preed@beachhaven-nj.gov</t>
  </si>
  <si>
    <t>https://ecode360.com/8940233</t>
  </si>
  <si>
    <t>Beachwood Borough</t>
  </si>
  <si>
    <t>1505</t>
  </si>
  <si>
    <t>https://ecode360.com/attachment/BE0372/BE0372-017b%20Zoning%20Map.pdf</t>
  </si>
  <si>
    <t>https://www.beachwoodusa.com/constructiondepartment</t>
  </si>
  <si>
    <t>732-286-6000, ext. 217</t>
  </si>
  <si>
    <t>https://ecode360.com/36572650</t>
  </si>
  <si>
    <t>Bedminster Township</t>
  </si>
  <si>
    <t>Somerset</t>
  </si>
  <si>
    <t>1801</t>
  </si>
  <si>
    <t>https://www.bedminster.us/services/zoning_official</t>
  </si>
  <si>
    <t>908-212-7000, ext. 423</t>
  </si>
  <si>
    <t>zkaras@bedminster.us</t>
  </si>
  <si>
    <t>https://ecode360.com/attachment/BE4090/BE4090-013c%20Zoning%20Map.pdf</t>
  </si>
  <si>
    <t>https://ecode360.com/35861552</t>
  </si>
  <si>
    <t>Belleville Township</t>
  </si>
  <si>
    <t>Essex</t>
  </si>
  <si>
    <t>0701</t>
  </si>
  <si>
    <t>https://www.bellevillenj.org/Departments/building-and-construction-code</t>
  </si>
  <si>
    <t>973-450-3410</t>
  </si>
  <si>
    <t>fdelorenzo@bellevillenj.org</t>
  </si>
  <si>
    <t>https://ecode360.com/attachment/BE4059/BE4059-023a%20Zoning%20Map.pdf</t>
  </si>
  <si>
    <t>https://ecode360.com/36469199</t>
  </si>
  <si>
    <t>Bellmawr Borough</t>
  </si>
  <si>
    <t>0404</t>
  </si>
  <si>
    <t>https://bellmawr.com/DocumentCenter/View/245/Zoning-Map-PDF</t>
  </si>
  <si>
    <t>https://bellmawr.com/169/Zoning</t>
  </si>
  <si>
    <t>856-933-1286</t>
  </si>
  <si>
    <t>ddirenzo@bellmawr.com</t>
  </si>
  <si>
    <t>https://ecode360.com/29124252</t>
  </si>
  <si>
    <t>Belmar Borough</t>
  </si>
  <si>
    <t>1307</t>
  </si>
  <si>
    <t>https://www.belmar.com/departments/community-affairs/construction</t>
  </si>
  <si>
    <t>732-681-3700, ext. 225</t>
  </si>
  <si>
    <t>clerk@belmar.com</t>
  </si>
  <si>
    <t>https://ecode360.com/user/file/clerk@belmar.com/570514134.pdf</t>
  </si>
  <si>
    <t>https://ecode360.com/35398589</t>
  </si>
  <si>
    <t>Belvidere Town</t>
  </si>
  <si>
    <t>2103</t>
  </si>
  <si>
    <t>https://www.belviderenj.net/zoning-official</t>
  </si>
  <si>
    <t>908-475-5331, ext. 110</t>
  </si>
  <si>
    <t>zoningofficial@belvidere-nj.org</t>
  </si>
  <si>
    <t>https://www.belviderenj.net/media/101</t>
  </si>
  <si>
    <t>https://ecode360.com/29507072</t>
  </si>
  <si>
    <t>Bergenfield Borough</t>
  </si>
  <si>
    <t>0203</t>
  </si>
  <si>
    <t>https://bergenfield.com/bergenfield-building-department</t>
  </si>
  <si>
    <t>201-387-4055, ext.4</t>
  </si>
  <si>
    <t>MRavenda@bergenfieldnj.gov</t>
  </si>
  <si>
    <t>https://bergenfieldnj.gov/wp-content/uploads/2025/02/Zoning-Map.pdf</t>
  </si>
  <si>
    <t>https://ecode360.com/8943317</t>
  </si>
  <si>
    <t>Berkeley Heights Township</t>
  </si>
  <si>
    <t>Union</t>
  </si>
  <si>
    <t>2001</t>
  </si>
  <si>
    <t>https://www.berkeleyheights.gov/DocumentCenter/View/893/Zoning-Map-PDF?bidId=</t>
  </si>
  <si>
    <t>https://www.berkeleyheights.gov/203/Zoning-Tree-Inspections</t>
  </si>
  <si>
    <t>908-464-2700, ext. 2115</t>
  </si>
  <si>
    <t>https://library.municode.com/nj/berkeley_heights_township/codes/code_of_ordinances?nodeId=APXAMULAUSPROR_PT6ZO</t>
  </si>
  <si>
    <t>Berkeley Township</t>
  </si>
  <si>
    <t>1506</t>
  </si>
  <si>
    <t>http://twp.berkeley.nj.us/departments/zoning.php</t>
  </si>
  <si>
    <t>732-244-7400, ext. 1235</t>
  </si>
  <si>
    <t>https://twp.berkeley.nj.us/document_center/Berkeley%20Township%20Contact%20Information.pdf</t>
  </si>
  <si>
    <t>https://cms6.revize.com/revize/berkeleynj/document_center/Zoning/BerkeleyZoning_.pdf</t>
  </si>
  <si>
    <t>https://ecode360.com/35657340</t>
  </si>
  <si>
    <t>Berlin Borough</t>
  </si>
  <si>
    <t>0405</t>
  </si>
  <si>
    <t>https://www.berlinnj.org/Document_Center/Department/Planning%20Zoining/2019%20Zoning%20Map.pdf</t>
  </si>
  <si>
    <t>https://www.berlinnj.org/planning-zoning/</t>
  </si>
  <si>
    <t>856-767-7777, ext. 316 </t>
  </si>
  <si>
    <t>zoning@berlinnj.org</t>
  </si>
  <si>
    <t>https://ecode360.com/8949343</t>
  </si>
  <si>
    <t>Berlin Township</t>
  </si>
  <si>
    <t>0406</t>
  </si>
  <si>
    <t>Not published online</t>
  </si>
  <si>
    <t>https://cms9files1.revize.com/berlinnj/Document_Center/Department/Planning%20Zoining/zonemap.pdf</t>
  </si>
  <si>
    <t>https://berlintwp.com/planning-zoning-board/</t>
  </si>
  <si>
    <t>856-767-1854, ext. 227 </t>
  </si>
  <si>
    <t>https://ecode360.com/26819763#26819763</t>
  </si>
  <si>
    <t>Bernards Township</t>
  </si>
  <si>
    <t>1802</t>
  </si>
  <si>
    <t>https://www.bernards.org/government/maps/1237-zoning-map/file</t>
  </si>
  <si>
    <t>https://www.bernards.org/departments/planning-zoning-department</t>
  </si>
  <si>
    <t>908-204-2507</t>
  </si>
  <si>
    <t>nkoederitz@bernards.org</t>
  </si>
  <si>
    <t>https://ecode360.com/9067936</t>
  </si>
  <si>
    <t>Bernardsville Borough</t>
  </si>
  <si>
    <t>1803</t>
  </si>
  <si>
    <t>https://bernardsville.gov/departments/zone</t>
  </si>
  <si>
    <t>908-766-3000, ext. 114</t>
  </si>
  <si>
    <t>dfilardo@bernardsville.gov</t>
  </si>
  <si>
    <t>https://www.bernardsville.gov/government/forms/zoning-board-of-adjustment-documents/545-bernardsville-zoning-map/file</t>
  </si>
  <si>
    <t>https://ecode360.com/35370581</t>
  </si>
  <si>
    <t>Bethlehem Township</t>
  </si>
  <si>
    <t>1002</t>
  </si>
  <si>
    <t>https://bethlehemnj.org/zoning-officer/</t>
  </si>
  <si>
    <t>908-735-4107, ext. 111</t>
  </si>
  <si>
    <t>zoning@bethlehemnj.org</t>
  </si>
  <si>
    <t>https://ecode360.com/attachment/BE1218/BE1218-102o%20Zoning%20Map.pdf</t>
  </si>
  <si>
    <t>https://ecode360.com/8952347</t>
  </si>
  <si>
    <t>Beverly City</t>
  </si>
  <si>
    <t>0302</t>
  </si>
  <si>
    <t>http://thecityofbeverly.com/wp-content/uploads/2014/06/Beverly-Zoning-Map.pdf</t>
  </si>
  <si>
    <t>http://thecityofbeverly.com/land-use</t>
  </si>
  <si>
    <t>609-747-4084</t>
  </si>
  <si>
    <t>cdalfonso@thecityofbeverly.com</t>
  </si>
  <si>
    <t>http://thecityofbeverly.com/wp-content/uploads/2015/11/Beverly-City-Zoning-Ordinance.pdf</t>
  </si>
  <si>
    <t>Blairstown Township</t>
  </si>
  <si>
    <t>2104</t>
  </si>
  <si>
    <t>https://ecode360.com/attachment/BL1895/BL1895-019b%20Zoning%20Map.pdf</t>
  </si>
  <si>
    <t>https://www.blairstowntownship.org/departments/zoning___code_enforcement/index.php</t>
  </si>
  <si>
    <t>908-362-6663, ext. 231</t>
  </si>
  <si>
    <t>zoning@blairstowntwp-nj.com</t>
  </si>
  <si>
    <t>https://ecode360.com/13014484</t>
  </si>
  <si>
    <t>Bloomfield Township</t>
  </si>
  <si>
    <t>0702</t>
  </si>
  <si>
    <t>https://www.bloomfieldtwpnj.com/DocumentCenter/View/86/2014-Zoning-Map-PDF</t>
  </si>
  <si>
    <t>https://www.bloomfieldtwpnj.com/310/Planning-Zoning</t>
  </si>
  <si>
    <t>973-680-4167</t>
  </si>
  <si>
    <t>rbeese@bloomfieldtwpnj.com</t>
  </si>
  <si>
    <t>https://ecode360.com/12001864</t>
  </si>
  <si>
    <t>Bloomingdale Borough</t>
  </si>
  <si>
    <t>Passaic</t>
  </si>
  <si>
    <t>1601</t>
  </si>
  <si>
    <t>http://www.bloomingdalenj.net/Cit-e-Access/webpage.cfm?TID=137&amp;TPID=13069#</t>
  </si>
  <si>
    <t>973-838-7995</t>
  </si>
  <si>
    <t>constructionofficial@bloomingdalenj.net</t>
  </si>
  <si>
    <t>https://ecode360.com/attachment/BL0149/BL0149-092e%20Appendix%20B%20Zoning%20Map.pdf</t>
  </si>
  <si>
    <t>https://ecode360.com/36008846#36008846</t>
  </si>
  <si>
    <t>Bloomsbury Borough</t>
  </si>
  <si>
    <t>1003</t>
  </si>
  <si>
    <t>https://ecode360.com/attachment/BL2976/BL2976-270b%20Zoning%20Map.pdf</t>
  </si>
  <si>
    <t>https://bloomsburyborough.com/zoning-officer-code-enforcement/</t>
  </si>
  <si>
    <t>908-479-4200</t>
  </si>
  <si>
    <t>zoning@bloomsburyborough.com</t>
  </si>
  <si>
    <t>https://ecode360.com/14759787</t>
  </si>
  <si>
    <t>Bogota Borough</t>
  </si>
  <si>
    <t>0204</t>
  </si>
  <si>
    <t>https://ecode360.com/attachment/BO4055/BO4055-021Af%20Zoning%20Map.pdf</t>
  </si>
  <si>
    <t>https://www.bogotaonline.org/building-department</t>
  </si>
  <si>
    <t>201-342-1736, ext. 224</t>
  </si>
  <si>
    <t>bldgdept@bogotaonline.org</t>
  </si>
  <si>
    <t>https://ecode360.com/34720607</t>
  </si>
  <si>
    <t>Boonton Town</t>
  </si>
  <si>
    <t>Morris</t>
  </si>
  <si>
    <t>1401</t>
  </si>
  <si>
    <t>https://www.boonton.org/DocumentCenter/View/340/Boonton-Zoning-Map---Color-PDF</t>
  </si>
  <si>
    <t>https://www.boonton.org/646/Zoning-Department</t>
  </si>
  <si>
    <t>973-402-9410, ext. 632</t>
  </si>
  <si>
    <t>plaverty@boonton.org</t>
  </si>
  <si>
    <t>https://ecode360.com/7162402</t>
  </si>
  <si>
    <t>Boonton Township</t>
  </si>
  <si>
    <t>1402</t>
  </si>
  <si>
    <t>https://www.boontontownship.com/media/zoning/Zoning_Map.pdf</t>
  </si>
  <si>
    <t>https://www.boontontownship.com/planning-zoning-board</t>
  </si>
  <si>
    <t>973-402-4002</t>
  </si>
  <si>
    <t>tbraden@boontontownship.com</t>
  </si>
  <si>
    <t>https://ecode360.com/8468356</t>
  </si>
  <si>
    <t>Bordentown City</t>
  </si>
  <si>
    <t>0303</t>
  </si>
  <si>
    <t>gficarotta@cityofbordentown.com</t>
  </si>
  <si>
    <t>https://co.burlington.nj.us/DocumentCenter/View/6679/Map4M-3?bidId=</t>
  </si>
  <si>
    <t>https://ecode360.com/13026455</t>
  </si>
  <si>
    <t>Bordentown Township</t>
  </si>
  <si>
    <t>0304</t>
  </si>
  <si>
    <t>https://bordentowntwp.maps.arcgis.com/apps/webappviewer/index.html?id=af8fff2db6a0400390d2c4b0f35d0ff6</t>
  </si>
  <si>
    <t>https://www.bordentowntownship.com/o/bordentown/page/zoningcode-enforcement</t>
  </si>
  <si>
    <t>609-298-2800, ext. 2119</t>
  </si>
  <si>
    <t>BTCodeEnforcement@bordentowntwp.org</t>
  </si>
  <si>
    <t>https://ecode360.com/40329951#40329951</t>
  </si>
  <si>
    <t>Bound Brook Borough</t>
  </si>
  <si>
    <t>1804</t>
  </si>
  <si>
    <t>https://boundbrook-nj.org/wp-content/uploads/2021/08/Zoning-Map_092119.pdf</t>
  </si>
  <si>
    <t>https://boundbrook-nj.org/construction/</t>
  </si>
  <si>
    <t>732-356-0833, ext. 630</t>
  </si>
  <si>
    <t>tgronau@boundbrook-nj.org</t>
  </si>
  <si>
    <t>https://ecode360.com/32691564</t>
  </si>
  <si>
    <t>Bradley Beach Borough</t>
  </si>
  <si>
    <t>1308</t>
  </si>
  <si>
    <t>https://ecode360.com/attachment/BR2100/BR2100-450b%20Zoning%20Map.pdf</t>
  </si>
  <si>
    <t>https://www.bradleybeachnj.gov/zoning-office/</t>
  </si>
  <si>
    <t>732-776-2999, ext. 1038</t>
  </si>
  <si>
    <t>Zoning@bradleybeachnj.gov</t>
  </si>
  <si>
    <t>https://ecode360.com/7045401</t>
  </si>
  <si>
    <t>Branchburg Township</t>
  </si>
  <si>
    <t>1805</t>
  </si>
  <si>
    <t>https://www.branchburg.nj.us/departments/land_use_and_planning/index.php</t>
  </si>
  <si>
    <t>908-526-1300, ext. 139</t>
  </si>
  <si>
    <t>tom.leach@branchburg.nj.us </t>
  </si>
  <si>
    <t>https://ecode360.com/attachment/BR4037/BR4037-LDc%20Zoning%20Map.pdf</t>
  </si>
  <si>
    <t>https://ecode360.com/36039187</t>
  </si>
  <si>
    <t>Branchville Borough</t>
  </si>
  <si>
    <t>1903</t>
  </si>
  <si>
    <t>https://njogis-newjersey.opendata.arcgis.com/datasets/sussex::sussex-county-zoning-1/about</t>
  </si>
  <si>
    <t>https://branchvilleborough.org/directory/</t>
  </si>
  <si>
    <t>973-948-4626, ext.21</t>
  </si>
  <si>
    <t>https://ecode360.com/8956744</t>
  </si>
  <si>
    <t>Brick Township</t>
  </si>
  <si>
    <t>1507</t>
  </si>
  <si>
    <t>https://www.bricknj.gov/departments/zoning.php</t>
  </si>
  <si>
    <t>732-262-1041</t>
  </si>
  <si>
    <t>https://ecode360.com/attachment/BR0201/BR0201-245f%20Zoning%20Map.pdf</t>
  </si>
  <si>
    <t>https://ecode360.com/6897821</t>
  </si>
  <si>
    <t>Bridgeton City</t>
  </si>
  <si>
    <t>Cumberland</t>
  </si>
  <si>
    <t>0601</t>
  </si>
  <si>
    <t>https://www.cityofbridgetonnj.gov/DocumentCenter/View/795/Zoning-Map-PDF?bidId=</t>
  </si>
  <si>
    <t>https://www.cityofbridgetonnj.gov/195/Planning-Zoning-Administration</t>
  </si>
  <si>
    <t>856-451-3407, ext. 3</t>
  </si>
  <si>
    <t>BowenA@cityofbridgeton.com</t>
  </si>
  <si>
    <t>https://ecode360.com/6907069</t>
  </si>
  <si>
    <t>Bridgewater Township</t>
  </si>
  <si>
    <t>1806</t>
  </si>
  <si>
    <t>https://www.bridgewaternj.gov/wp-content/uploads/2023/01/Zoning-Map-11-21-22.pdf</t>
  </si>
  <si>
    <t>https://www.bridgewaternj.gov/zoning/</t>
  </si>
  <si>
    <t>908-725-6300, ext. 5541</t>
  </si>
  <si>
    <t>https://ecode360.com/8962061</t>
  </si>
  <si>
    <t>Brielle Borough</t>
  </si>
  <si>
    <t>1309</t>
  </si>
  <si>
    <t>https://www.briellenj.gov/general-information/pages/building-office-hours</t>
  </si>
  <si>
    <t>732-528-6600, ext. 5118</t>
  </si>
  <si>
    <t>https://ecode360.com/attachment/BR0342/BR0342-021b%20Zoning%20Map%20July%202020.pdf</t>
  </si>
  <si>
    <t>https://ecode360.com/36088579</t>
  </si>
  <si>
    <t>Brigantine City</t>
  </si>
  <si>
    <t>0103</t>
  </si>
  <si>
    <t>https://www.atlantic-county.org/gis/pdfs/SmartGrowth/BRG_ZoneBuildout.pdf</t>
  </si>
  <si>
    <t>https://brigantinebeach.org/municipal/departments/construction-office/</t>
  </si>
  <si>
    <t>609-266-7600, ext. 264</t>
  </si>
  <si>
    <t>https://ecode360.com/7166045</t>
  </si>
  <si>
    <t>Brooklawn Borough</t>
  </si>
  <si>
    <t>0407</t>
  </si>
  <si>
    <t>https://brooklawn-nj.com/wp-content/uploads/2021/04/zoning-map.pdf</t>
  </si>
  <si>
    <t>https://brooklawn-nj.com/departments/planning-and-zoning/</t>
  </si>
  <si>
    <t>856-456-0750, ext. 105</t>
  </si>
  <si>
    <t>mperry@brooklawn-nj.com</t>
  </si>
  <si>
    <t>https://ecode360.com/9409877</t>
  </si>
  <si>
    <t>Buena Borough</t>
  </si>
  <si>
    <t>0104</t>
  </si>
  <si>
    <t>https://www.atlantic-county.org/gis/pdfs/SmartGrowth/BBO_ZoneBuildout.pdf</t>
  </si>
  <si>
    <t>http://www.buenaboro.org/services/landuse.asp</t>
  </si>
  <si>
    <t>856-697-9393</t>
  </si>
  <si>
    <t>zoning@buenaboro.org</t>
  </si>
  <si>
    <t>https://ecode360.com/28823110</t>
  </si>
  <si>
    <t>Buena Vista Township</t>
  </si>
  <si>
    <t>0105</t>
  </si>
  <si>
    <t>https://www.buenavistanj.com/wp-content/uploads/2018/08/BVT-Zoning-Map-Draft-1-22-18.pdf</t>
  </si>
  <si>
    <t>https://buenavistanj.com/departments/joint-planning-and-zoning-board/</t>
  </si>
  <si>
    <t>856-697-2100, ext. 11</t>
  </si>
  <si>
    <t>ltilton@buenavistanj.com</t>
  </si>
  <si>
    <t>https://ecode360.com/16160024</t>
  </si>
  <si>
    <t>Burlington City</t>
  </si>
  <si>
    <t>0305</t>
  </si>
  <si>
    <t>https://ecode360.com/attachment/BU2898/BU2898-207a%20Zoning%20Maps.pdf</t>
  </si>
  <si>
    <t>https://ecode360.com/13612651</t>
  </si>
  <si>
    <t>Burlington Township</t>
  </si>
  <si>
    <t>0306</t>
  </si>
  <si>
    <t>http://twp.burlington.nj.us/filestorage/279/714/765/767/771/Zoning_Map_2012.pdf</t>
  </si>
  <si>
    <t>http://twp.burlington.nj.us/planning-and-zoning</t>
  </si>
  <si>
    <t>609-239-5845</t>
  </si>
  <si>
    <t>https://ecode360.com/7630968</t>
  </si>
  <si>
    <t>Butler Borough</t>
  </si>
  <si>
    <t>1403</t>
  </si>
  <si>
    <t>https://www.butlerborough.com/FCpdf/BUTLER-NEW-ZONING-MAP-01-10-2017.pdf</t>
  </si>
  <si>
    <t>https://www.butlerborough.com/cn/webpage.cfm?tpid=15405</t>
  </si>
  <si>
    <t>973-838-7200, ext. 224</t>
  </si>
  <si>
    <t>zoning@butlerborough.com</t>
  </si>
  <si>
    <t>https://www.butlerborough.com/documents/Zoning%20Forms/Schedules%20ABCD%20booklet%202019.pdf</t>
  </si>
  <si>
    <t>Byram Township</t>
  </si>
  <si>
    <t>1904</t>
  </si>
  <si>
    <t>https://www.byramtwp.org/useruploads/docs/Byram_Zoning_Map_Adopted_June_2018.pdf</t>
  </si>
  <si>
    <t>https://www.byramtwp.org/index.php/town_hall/township_offices_detail/planning_zoning</t>
  </si>
  <si>
    <t>973-347-2500, ext. 131</t>
  </si>
  <si>
    <t>https://ecode360.com/6654769</t>
  </si>
  <si>
    <t>Caldwell Borough</t>
  </si>
  <si>
    <t>0703</t>
  </si>
  <si>
    <t>https://caldwell-nj.com/vertical/sites/%7B6BAC054F-223B-4082-A606-DE1D76D33F98%7D/uploads/Zoning_Map.pdf</t>
  </si>
  <si>
    <t>https://caldwell-nj.com/construction</t>
  </si>
  <si>
    <t>973-403-4626</t>
  </si>
  <si>
    <t>Mguiliano@caldwell-nj.com</t>
  </si>
  <si>
    <t>https://ecode360.com/9993563</t>
  </si>
  <si>
    <t>Califon Borough</t>
  </si>
  <si>
    <t>1004</t>
  </si>
  <si>
    <t>https://mcclibrary.blob.core.usgovcloudapi.net/codecontent/16788/355458/16-08-030.png</t>
  </si>
  <si>
    <t>https://www.califonboro.org/category/planning-zoning/</t>
  </si>
  <si>
    <t>908-832-7850, ext. 208</t>
  </si>
  <si>
    <t>tsilvia@califonboro.net</t>
  </si>
  <si>
    <t>https://library.municode.com/nj/califon/codes/code_of_ordinances?nodeId=TIT16LADE</t>
  </si>
  <si>
    <t>Camden City</t>
  </si>
  <si>
    <t>0408</t>
  </si>
  <si>
    <t>https://www.ci.camden.nj.us/wp-content/uploads/2020/08/zoning_map.pdf</t>
  </si>
  <si>
    <t>https://www.ci.camden.nj.us/planning-development-department/</t>
  </si>
  <si>
    <t>856-757-7214</t>
  </si>
  <si>
    <t>Development@ci.camden.nj.us</t>
  </si>
  <si>
    <t>https://ecode360.com/28223260</t>
  </si>
  <si>
    <t>Cape May City</t>
  </si>
  <si>
    <t>0502</t>
  </si>
  <si>
    <t>https://ecode360.com/attachment/CA1942/CA1942-525a%20Zoning%20Map.pdf</t>
  </si>
  <si>
    <t>https://www.capemaycity.com/departments/ConstructionZoning</t>
  </si>
  <si>
    <t>609-884-9555</t>
  </si>
  <si>
    <t>bbritton@capemaycity.com</t>
  </si>
  <si>
    <t>https://ecode360.com/6660620</t>
  </si>
  <si>
    <t>Cape May Point Borough</t>
  </si>
  <si>
    <t>0503</t>
  </si>
  <si>
    <t>https://ecode360.com/attachment/CA0524/CA0524-150a%20Zoning%20Map.pdf</t>
  </si>
  <si>
    <t>https://capemaypoint.org/contact.php</t>
  </si>
  <si>
    <t>609-884-8468, ext. 16</t>
  </si>
  <si>
    <t>bbritton@capemaypoint.org</t>
  </si>
  <si>
    <t>https://ecode360.com/35938632</t>
  </si>
  <si>
    <t>Carlstadt Borough</t>
  </si>
  <si>
    <t>0205</t>
  </si>
  <si>
    <t>https://meri.njmeadowlands.gov/downloads/gis/maps/Carlstadt_Zoning_20150710.pdf</t>
  </si>
  <si>
    <t>https://www.carlstadtnj.us/Departments/construction-zoning-planning</t>
  </si>
  <si>
    <t>201-531-7180</t>
  </si>
  <si>
    <t>DaveM@CarlstadtNJ.us</t>
  </si>
  <si>
    <t>https://ecode360.com/11769584</t>
  </si>
  <si>
    <t>Carneys Point Township</t>
  </si>
  <si>
    <t>1702</t>
  </si>
  <si>
    <t>https://www.nj.gov/dep/wqmp/docs/20151019-salem-chap-ix-2-carneys-point-maps.pdf</t>
  </si>
  <si>
    <t>https://carneyspointtwp.org/departments/construction_department/zoning.php</t>
  </si>
  <si>
    <t>856-299-0070, ext. 128</t>
  </si>
  <si>
    <t>housingzoningofficer@carneyspointtwp.org</t>
  </si>
  <si>
    <t>https://ecode360.com/9997311</t>
  </si>
  <si>
    <t>Carteret Borough</t>
  </si>
  <si>
    <t>Middlesex</t>
  </si>
  <si>
    <t>1201</t>
  </si>
  <si>
    <t>https://www.carteret.net/wp-content/uploads//2018/08/Zoning-Map-in-color.pdf</t>
  </si>
  <si>
    <t>https://www.carteret.net/construction-office-3/</t>
  </si>
  <si>
    <t>732-541-3847</t>
  </si>
  <si>
    <t>SolteszJ@carteret.net</t>
  </si>
  <si>
    <t>https://ecode360.com/10004326</t>
  </si>
  <si>
    <t>Cedar Grove Township</t>
  </si>
  <si>
    <t>0704</t>
  </si>
  <si>
    <t>https://cedargrovenj.org/wp-content/uploads/2024/04/Zoning-Map.pdf</t>
  </si>
  <si>
    <t>https://cedargrovenj.org/departments/public-works-department/planning-zoning-department/</t>
  </si>
  <si>
    <t>973-239-1410, ext. 242</t>
  </si>
  <si>
    <t>immersi@cedargrovenj.org</t>
  </si>
  <si>
    <t>https://ecode360.com/9247169</t>
  </si>
  <si>
    <t>Chatham Borough</t>
  </si>
  <si>
    <t>1404</t>
  </si>
  <si>
    <t>https://www.chathamborough.org/media/attachments/2021/11/08/chatham-borough-zoning-map-1.pdf</t>
  </si>
  <si>
    <t>https://www.chathamborough.org/departments/construction</t>
  </si>
  <si>
    <t>mpoliti@chathamborough.org</t>
  </si>
  <si>
    <t>https://ecode360.com/29899377</t>
  </si>
  <si>
    <t>Chatham Township</t>
  </si>
  <si>
    <t>1405</t>
  </si>
  <si>
    <t>https://ecode360.com/attachment/CH4056/CH4056-030g%20Appendix%20III%20Zoning%20Map.pdf</t>
  </si>
  <si>
    <t>https://chathamtownship.org/departments/land-use/construction/</t>
  </si>
  <si>
    <t>973-406-0131</t>
  </si>
  <si>
    <t>jdaniels@chathamtownship.org</t>
  </si>
  <si>
    <t>https://ecode360.com/35304966</t>
  </si>
  <si>
    <t>Cherry Hill Township</t>
  </si>
  <si>
    <t>0409</t>
  </si>
  <si>
    <t>https://www.chnj.gov/203/Zoning</t>
  </si>
  <si>
    <t>856-488-7870</t>
  </si>
  <si>
    <t>https://www.chnj.gov/160/Zoning-Ordinance</t>
  </si>
  <si>
    <t>Chesilhurst Borough</t>
  </si>
  <si>
    <t>0410</t>
  </si>
  <si>
    <t>https://ecode360.com/attachment/CH2676/CH2676-285a%20Zoning%20Map.pdf</t>
  </si>
  <si>
    <t>https://chesilhurstboro.org/departments/planning-and-zoning</t>
  </si>
  <si>
    <t>856-767-4153</t>
  </si>
  <si>
    <t>ewilliams@chesilhurstboro.org</t>
  </si>
  <si>
    <t>https://ecode360.com/13411730</t>
  </si>
  <si>
    <t>Chester Borough</t>
  </si>
  <si>
    <t>1406</t>
  </si>
  <si>
    <t>https://www.chesterborough.org/government/forms/zoning-board-of-adjustment-documents/118-zoning-map-with-rpld-historic/file</t>
  </si>
  <si>
    <t>https://www.chesterborough.org/departments/zoning-department</t>
  </si>
  <si>
    <t>908-879-3660, ext. 2115</t>
  </si>
  <si>
    <t>zoning@chesterborough.org</t>
  </si>
  <si>
    <t>https://ecode360.com/11481180</t>
  </si>
  <si>
    <t>Chester Township</t>
  </si>
  <si>
    <t>1407</t>
  </si>
  <si>
    <t>https://chestertownship.maps.arcgis.com/apps/webappviewer/index.html?id=72344c9bb02c48e1be0aa5e6fc7e3251</t>
  </si>
  <si>
    <t>https://chestertownship.org/index.php/departments/planning-zoning</t>
  </si>
  <si>
    <t>908-879-5100, ext. 823</t>
  </si>
  <si>
    <t>rapuzzo@chestertownship.org</t>
  </si>
  <si>
    <t>https://ecode360.com/12402684</t>
  </si>
  <si>
    <t>Chesterfield Township</t>
  </si>
  <si>
    <t>0307</t>
  </si>
  <si>
    <t>https://www.chesterfieldtwpnj.gov/media/5571</t>
  </si>
  <si>
    <t>609-298-2311, ext. 140</t>
  </si>
  <si>
    <t>https://ecode360.com/12289876</t>
  </si>
  <si>
    <t>Cinnaminson Township</t>
  </si>
  <si>
    <t>0308</t>
  </si>
  <si>
    <t>https://www.co.burlington.nj.us/DocumentCenter/View/6684</t>
  </si>
  <si>
    <t>https://cinnaminsonnj.org/office-of-community-and-economic-development/#construction</t>
  </si>
  <si>
    <t>856-829-6000, ext. 2313</t>
  </si>
  <si>
    <t>lneely@cinnaminsonnj.org</t>
  </si>
  <si>
    <t>https://ecode360.com/10011224</t>
  </si>
  <si>
    <t>Clark Township</t>
  </si>
  <si>
    <t>2002</t>
  </si>
  <si>
    <t>https://www.ourclark.com/DocumentCenter/View/52/Zoning-Map-PDF</t>
  </si>
  <si>
    <t>https://www.ourclark.com/152/Construction</t>
  </si>
  <si>
    <t>732-428-8401</t>
  </si>
  <si>
    <t>const@ourclark.com</t>
  </si>
  <si>
    <t>https://ecode360.com/13985053</t>
  </si>
  <si>
    <t>Clayton Borough</t>
  </si>
  <si>
    <t>Gloucester</t>
  </si>
  <si>
    <t>0801</t>
  </si>
  <si>
    <t>https://www.claytonnj.com/sites/g/files/vyhlif4281/f/uploads/clayton_zoning_map_-_final-2019_from_rose_ann.pdf</t>
  </si>
  <si>
    <t>https://www.claytonnj.com/zoning</t>
  </si>
  <si>
    <t>856-881-2882, ext. 127</t>
  </si>
  <si>
    <t>https://www.claytonnj.com/user/263/contact</t>
  </si>
  <si>
    <t>https://ecode360.com/30706166</t>
  </si>
  <si>
    <t>Clementon Borough</t>
  </si>
  <si>
    <t>0411</t>
  </si>
  <si>
    <t>https://clementon-nj.com/wp-content/uploads/2021/04/Zoning-Map.pdf</t>
  </si>
  <si>
    <t>https://clementon-nj.com/planning-zoning/</t>
  </si>
  <si>
    <t>856-783-0284, ext. 127</t>
  </si>
  <si>
    <t>CodeEnforcePnZ@clementon-nj.com</t>
  </si>
  <si>
    <t>https://ecode360.com/6915389</t>
  </si>
  <si>
    <t>Cliffside Park Borough</t>
  </si>
  <si>
    <t>0206</t>
  </si>
  <si>
    <t>https://webgen1files.revize.com/boroughcspnj/departments/building%20department/Cliffside_Zoning_Map.pdf</t>
  </si>
  <si>
    <t>https://www.cliffsideparknj.gov/departments/zoning_office.php</t>
  </si>
  <si>
    <t>201-945-3456</t>
  </si>
  <si>
    <t>jriggi@cliffsideparknj.gov</t>
  </si>
  <si>
    <t>https://ecode360.com/35163667</t>
  </si>
  <si>
    <t>Clifton City</t>
  </si>
  <si>
    <t>1602</t>
  </si>
  <si>
    <t>https://www.cliftonnj.org/DocumentCenter/View/19601/Zoning-Map</t>
  </si>
  <si>
    <t>https://www.cliftonnj.org/242/Zoning</t>
  </si>
  <si>
    <t>973-470-5808</t>
  </si>
  <si>
    <t>brodgers@cliftonnj.org</t>
  </si>
  <si>
    <t>https://ecode360.com/8520554</t>
  </si>
  <si>
    <t>Clinton Town</t>
  </si>
  <si>
    <t>1005</t>
  </si>
  <si>
    <t>https://www.clintonnj.gov/sites/g/files/vyhlif411/f/uploads/zoning-map.pdf</t>
  </si>
  <si>
    <t>https://www.clintonnj.gov/construction-zoning</t>
  </si>
  <si>
    <t>908-735-2275</t>
  </si>
  <si>
    <t>https://www.clintonnj.gov/user/40/contact</t>
  </si>
  <si>
    <t>https://ecode360.com/12168364</t>
  </si>
  <si>
    <t>Clinton Township</t>
  </si>
  <si>
    <t>1006</t>
  </si>
  <si>
    <t>https://ecode360.com/attachment/CL1920/CL1920-165%20Exhibit%20A,%20Zoning%20Map.pdf</t>
  </si>
  <si>
    <t>https://clintontwpnj.gov/departments-2/zoning</t>
  </si>
  <si>
    <t>908-735-8800, ext. 217</t>
  </si>
  <si>
    <t>zoning@clintontwpnj.org</t>
  </si>
  <si>
    <t>https://ecode360.com/9549632</t>
  </si>
  <si>
    <t>Closter Borough</t>
  </si>
  <si>
    <t>0207</t>
  </si>
  <si>
    <t>https://www.closterboro.com/page/building-department</t>
  </si>
  <si>
    <t>201-784-0600, ext. 547</t>
  </si>
  <si>
    <t>jkim@closternj.us</t>
  </si>
  <si>
    <t>https://ecode360.com/7051388</t>
  </si>
  <si>
    <t>Collingswood Borough</t>
  </si>
  <si>
    <t>0412</t>
  </si>
  <si>
    <t>http://cms6.revize.com/revize/collingswoodnj/government/departments/docs/zoning/1.ZONING%20MAP.pdf</t>
  </si>
  <si>
    <t>https://www.collingswood.com/government/departments/zoning_and_planning_permits.php</t>
  </si>
  <si>
    <t>856-854-0720, ext. 2106</t>
  </si>
  <si>
    <t>zoning@collingswood.com</t>
  </si>
  <si>
    <t>https://ecode360.com/10013890</t>
  </si>
  <si>
    <t>Colts Neck Township</t>
  </si>
  <si>
    <t>1310</t>
  </si>
  <si>
    <t>https://coltsneck.org/wp-content/uploads/2021/08/Colts-Neck-Zone-Map.pdf</t>
  </si>
  <si>
    <t>https://coltsneck.org/departments/planning-zoning/</t>
  </si>
  <si>
    <t>732-409-7135</t>
  </si>
  <si>
    <t>cnplanners@coltsneck.org</t>
  </si>
  <si>
    <t>https://ecode360.com/8737401</t>
  </si>
  <si>
    <t>Commercial Township</t>
  </si>
  <si>
    <t>0602</t>
  </si>
  <si>
    <t>https://commercialtwp.com/wp-content/uploads/2022/02/Commercial-Township-Zoning-Maps.pdf</t>
  </si>
  <si>
    <t>https://commercialtwp.com/government/departments/construction/</t>
  </si>
  <si>
    <t>856-785-3100</t>
  </si>
  <si>
    <t>https://commercialtwp.com/wp-content/uploads/2022/02/Commercial-Township-Schedule-of-District-Regulations.pdf</t>
  </si>
  <si>
    <t>Corbin City</t>
  </si>
  <si>
    <t>0106</t>
  </si>
  <si>
    <t>https://www.atlantic-county.org/gis/pdfs/SmartGrowth/COR_ZoneBuildout.pdf</t>
  </si>
  <si>
    <t>https://sites.google.com/view/corbincitynj/municipal-services/zoningconstruction</t>
  </si>
  <si>
    <t>609-701-0203</t>
  </si>
  <si>
    <t>Zoning@corbincitynj.com  </t>
  </si>
  <si>
    <t>https://ecode360.com/32666819</t>
  </si>
  <si>
    <t>Cranbury Township</t>
  </si>
  <si>
    <t>1202</t>
  </si>
  <si>
    <t>https://www.cranburytownship.org/sites/g/files/vyhlif4296/f/uploads/zoning_map.pdf</t>
  </si>
  <si>
    <t>https://www.cranburytownship.org/zoning-officer</t>
  </si>
  <si>
    <t>609-664-3167</t>
  </si>
  <si>
    <t>aalexeev@cranbury-nj.com</t>
  </si>
  <si>
    <t>https://ecode360.com/6664894</t>
  </si>
  <si>
    <t>Cranford Township</t>
  </si>
  <si>
    <t>2003</t>
  </si>
  <si>
    <t>https://cranfordnj.maps.arcgis.com/apps/webappviewer/index.html?id=31d7fd16166547c1864a272e12a5b996</t>
  </si>
  <si>
    <t>https://www.cranfordnj.org/office-planning-zoning</t>
  </si>
  <si>
    <t>908-709-7216</t>
  </si>
  <si>
    <t>https://www.cranfordnj.org/people/kathleen-nemeth</t>
  </si>
  <si>
    <t>https://ecode360.com/30628034</t>
  </si>
  <si>
    <t>Cresskill Borough</t>
  </si>
  <si>
    <t>0208</t>
  </si>
  <si>
    <t>https://www.cresskillboro.com/government/forms/construction/553-zoning-map-1/file</t>
  </si>
  <si>
    <t>https://www.cresskillboro.com/departments/construction</t>
  </si>
  <si>
    <t>201-569-7775</t>
  </si>
  <si>
    <t>bldgdept@cresskillboro.org</t>
  </si>
  <si>
    <t>https://ecode360.com/6271638</t>
  </si>
  <si>
    <t>Deal Borough</t>
  </si>
  <si>
    <t>1311</t>
  </si>
  <si>
    <t>https://ecode360.com/attachment/DE4069/DE4069-030d%20Sch%20D%20-%20Zoning%20Map.pdf</t>
  </si>
  <si>
    <t>https://www.dealborough.com/zoning/</t>
  </si>
  <si>
    <t>732-531-1454</t>
  </si>
  <si>
    <t>Zoning@dealborough.com</t>
  </si>
  <si>
    <t>https://ecode360.com/36242592</t>
  </si>
  <si>
    <t>Deerfield Township</t>
  </si>
  <si>
    <t>0603</t>
  </si>
  <si>
    <t>https://sites.google.com/view/deerfieldtownship/departments/zoning-code</t>
  </si>
  <si>
    <t xml:space="preserve">856-455-3200 </t>
  </si>
  <si>
    <t>zoning@deerfieldtownship.org</t>
  </si>
  <si>
    <t>https://ecode360.com/documents/DE0850/public/543283156.pdf</t>
  </si>
  <si>
    <t>https://ecode360.com/5055397</t>
  </si>
  <si>
    <t>Delanco Township</t>
  </si>
  <si>
    <t>0309</t>
  </si>
  <si>
    <t>http://www.delancotownship.com/filestorage/5328/5330/5332/5343/8643/Delanco_Zoning_Map_0417.pdf</t>
  </si>
  <si>
    <t>http://www.delancotownship.com/content/5300/7041/default.aspx</t>
  </si>
  <si>
    <t>856-461-0561, ext. 230</t>
  </si>
  <si>
    <t>eruggiano@delancotownship.com</t>
  </si>
  <si>
    <t>https://ecode360.com/10019997</t>
  </si>
  <si>
    <t>Delaware Township</t>
  </si>
  <si>
    <t>1007</t>
  </si>
  <si>
    <t>https://www.nj.gov/agriculture/sadc/documents/home/genpub/Delaware,%20Hunterdon.pdf</t>
  </si>
  <si>
    <t>https://www.delawaretwpnj.org/departments/zoning-office</t>
  </si>
  <si>
    <t>609-397-3240, ext. 209</t>
  </si>
  <si>
    <t>zoningofficer@delawaretwpnj.org</t>
  </si>
  <si>
    <t>https://ecode360.com/13567067</t>
  </si>
  <si>
    <t>Delran Township</t>
  </si>
  <si>
    <t>0310</t>
  </si>
  <si>
    <t>https://www.delrantownship.org/zoning-department/</t>
  </si>
  <si>
    <t>856-461-8667 ext.121</t>
  </si>
  <si>
    <t>treimel@delrantownship.org</t>
  </si>
  <si>
    <t>https://delrantownship.org/wp-content/uploads/2024/05/Delran_Zoning_Map-1.pdf</t>
  </si>
  <si>
    <t>https://ecode360.com/10027367</t>
  </si>
  <si>
    <t>Demarest Borough</t>
  </si>
  <si>
    <t>0209</t>
  </si>
  <si>
    <t>https://demarestnj.gov/government/forms/zoning-board-of-adjustment-documents/116-demarest-zoning-map/file</t>
  </si>
  <si>
    <t>https://demarestnj.gov/departments/construction</t>
  </si>
  <si>
    <t>201-768-0167, ext. 110</t>
  </si>
  <si>
    <t>mgreco@demarestnj.gov</t>
  </si>
  <si>
    <t>https://ecode360.com/31312236</t>
  </si>
  <si>
    <t>Dennis Township</t>
  </si>
  <si>
    <t>0504</t>
  </si>
  <si>
    <t>https://dennistwp.org/wp-content/uploads/2019/04/DennisTownshipZoningMapApril2013-min.pdf</t>
  </si>
  <si>
    <t>https://dennistwp.org/township-personnel/</t>
  </si>
  <si>
    <t>609-861-9700, ext. 229</t>
  </si>
  <si>
    <t>jferrier@dennistwp.org</t>
  </si>
  <si>
    <t>https://ecode360.com/36535534</t>
  </si>
  <si>
    <t>Denville Township</t>
  </si>
  <si>
    <t>1408</t>
  </si>
  <si>
    <t>https://cms1files.revize.com/denville/docs/Construction/Zoning_Map_Shoppes_B2_Revision_010816_001_2_.pdf</t>
  </si>
  <si>
    <t>https://www.denvillenj.org/departments/zoning_and_land_use_department.php</t>
  </si>
  <si>
    <t>973-625-8300, ext. 251 </t>
  </si>
  <si>
    <t>https://www.denvillenj.org/constructionemail.php</t>
  </si>
  <si>
    <t>https://ecode360.com/32120250</t>
  </si>
  <si>
    <t>Deptford Township</t>
  </si>
  <si>
    <t>0802</t>
  </si>
  <si>
    <t>https://www.deptford-nj.org/filestorage/34753/35769/35811/36042/2022_Deptford_Zoning_9_2021_COLOR_11x17.pdf</t>
  </si>
  <si>
    <t>https://www.deptford-nj.org/planning-zoning</t>
  </si>
  <si>
    <t>856-845-5300, ext. 2248</t>
  </si>
  <si>
    <t>dsimone@deptford-nj.org</t>
  </si>
  <si>
    <t>https://ecode360.com/DE0193</t>
  </si>
  <si>
    <t>Dover Town</t>
  </si>
  <si>
    <t>1409</t>
  </si>
  <si>
    <t>https://www.dover.nj.us/Documents/Planning%20and%20Zoning/Zoning_Map_2018%20Rev%2001-08-18.pdf</t>
  </si>
  <si>
    <t>https://www.dover.nj.us/cn/webpage.cfm?tpid=2378</t>
  </si>
  <si>
    <t>973-366-2200, ext 2141</t>
  </si>
  <si>
    <t>https://ecode360.com/10030924</t>
  </si>
  <si>
    <t>Downe Township</t>
  </si>
  <si>
    <t>0604</t>
  </si>
  <si>
    <t>https://downetwpnj.org/wp-content/uploads/2020/07/Downe-Township-Zoning-Map.pdf</t>
  </si>
  <si>
    <t>https://downetwpnj.org/departments/zoning-office/</t>
  </si>
  <si>
    <t>856-447-3100, ext. 106</t>
  </si>
  <si>
    <t>zoningdowne@comcast.net</t>
  </si>
  <si>
    <t>https://downetwpnj.org/wp-content/uploads/2016/08/DTZoningOrdinance.pdf</t>
  </si>
  <si>
    <t>Dumont Borough</t>
  </si>
  <si>
    <t>0210</t>
  </si>
  <si>
    <t>https://dumontnj.gov/documents/zoningmap.pdf</t>
  </si>
  <si>
    <t>https://dumontnj.gov/building-department</t>
  </si>
  <si>
    <t>201-387-5034</t>
  </si>
  <si>
    <t>rsherrow@dumontboro.org</t>
  </si>
  <si>
    <t>https://ecode360.com/9557518</t>
  </si>
  <si>
    <t>Dunellen Borough</t>
  </si>
  <si>
    <t>1203</t>
  </si>
  <si>
    <t>https://cms1files.revize.com/dunellennj/docs/Zoning%20Map.pdf</t>
  </si>
  <si>
    <t>https://www.dunellen-nj.gov/departments/construction/index.php</t>
  </si>
  <si>
    <t>732-968-3323</t>
  </si>
  <si>
    <t>mmullin@dunellenborough.com</t>
  </si>
  <si>
    <t>https://ecode360.com/36540438</t>
  </si>
  <si>
    <t>Eagleswood Township</t>
  </si>
  <si>
    <t>1509</t>
  </si>
  <si>
    <t>http://eagleswood1.wpengine.com/wp-content/uploads/2020/01/ZoneMap-09-24-13-001-Eagleswood.pdf</t>
  </si>
  <si>
    <t>https://www.eagleswoodtwpnj.us/?page_id=80</t>
  </si>
  <si>
    <t>609-296-3040, ext. 18</t>
  </si>
  <si>
    <t>wackley@eagleswoodtwpnj.us</t>
  </si>
  <si>
    <t>https://ecode360.com/27202838</t>
  </si>
  <si>
    <t>East Amwell Township</t>
  </si>
  <si>
    <t>1008</t>
  </si>
  <si>
    <t>https://www.eastamwelltownship.com/DocumentCenter/View/95/Zoning-Map-?bidId=</t>
  </si>
  <si>
    <t>https://www.eastamwelltownship.com/258/Zoning-Office</t>
  </si>
  <si>
    <t>908-782-8536, ext. 21</t>
  </si>
  <si>
    <t>zoning@eastamwelltownship.com</t>
  </si>
  <si>
    <t>https://ecode360.com/10036754</t>
  </si>
  <si>
    <t>East Brunswick Township</t>
  </si>
  <si>
    <t>1204</t>
  </si>
  <si>
    <t>https://www.eastbrunswick.org/DocumentCenter/View/1007/2018-Zoning-Map-PDF</t>
  </si>
  <si>
    <t>https://www.eastbrunswick.org/246/Zoning</t>
  </si>
  <si>
    <t>732-390-6870</t>
  </si>
  <si>
    <t>ablessing@eastbrunswick.org</t>
  </si>
  <si>
    <t>https://ecode360.com/34758262</t>
  </si>
  <si>
    <t>East Greenwich Township</t>
  </si>
  <si>
    <t>0803</t>
  </si>
  <si>
    <t>https://drive.google.com/file/d/1mI3T6p-4V_2NToCjhWC5Fn_9dfAgTuI1/view</t>
  </si>
  <si>
    <t>https://www.eastgreenwichnj.com/government/planning-and-zoning</t>
  </si>
  <si>
    <t>856-423-0733</t>
  </si>
  <si>
    <t>ahogleneg@eastgreenwichnj.com</t>
  </si>
  <si>
    <t>https://library.municode.com/nj/east_greenwich_township/codes/municipal_code?nodeId=TIT16LADECO</t>
  </si>
  <si>
    <t>East Hanover Township</t>
  </si>
  <si>
    <t>1410</t>
  </si>
  <si>
    <t>https://www.easthanovertownship.com/_Content/pdf/ZoningMap.pdf</t>
  </si>
  <si>
    <t>https://www.easthanovertownship.com/Departments/construction-department</t>
  </si>
  <si>
    <t>973-888-6025</t>
  </si>
  <si>
    <t>construction.official@easthanovertownship.com</t>
  </si>
  <si>
    <t>https://ecode360.com/13435455</t>
  </si>
  <si>
    <t>East Newark Borough</t>
  </si>
  <si>
    <t>0902</t>
  </si>
  <si>
    <t>https://www.boroughofeastnewark.com/_Content/pdf/forms/Zoning-Map.pdf</t>
  </si>
  <si>
    <t>https://www.boroughofeastnewark.com/Departments/building-and-construction</t>
  </si>
  <si>
    <t>973-481-2902, ext.232</t>
  </si>
  <si>
    <t>constructiondepartment@boroughofeastnewark.com</t>
  </si>
  <si>
    <t>https://ecode360.com/36266674</t>
  </si>
  <si>
    <t>East Orange City</t>
  </si>
  <si>
    <t>0705</t>
  </si>
  <si>
    <t>https://www.eastorange-nj.gov/DocumentCenter/View/494/Zoning-Map-PDF?bidId=</t>
  </si>
  <si>
    <t>https://www.eastorange-nj.gov/222/Policy-Planning-Development</t>
  </si>
  <si>
    <t>973-266-5449</t>
  </si>
  <si>
    <t>Lloyd.Raheem2@eastorange-nj.gov</t>
  </si>
  <si>
    <t>https://ecode360.com/27015151</t>
  </si>
  <si>
    <t>East Rutherford Borough</t>
  </si>
  <si>
    <t>0212</t>
  </si>
  <si>
    <t>https://www.eastrutherfordnj.net/building-department/files/zoning-map</t>
  </si>
  <si>
    <t>https://www.eastrutherfordnj.net/building-department</t>
  </si>
  <si>
    <t>201-933-5649</t>
  </si>
  <si>
    <t>https://ecode360.com/9414945</t>
  </si>
  <si>
    <t>East Windsor Township</t>
  </si>
  <si>
    <t>Mercer</t>
  </si>
  <si>
    <t>1101</t>
  </si>
  <si>
    <t>https://www.east-windsor.nj.us/media/Township%20Ordinance/2022/Ordinance%202022-04%20Complete.pdf</t>
  </si>
  <si>
    <t>https://www.east-windsor.nj.us/planning-department</t>
  </si>
  <si>
    <t>609-443-4000, ext. 403</t>
  </si>
  <si>
    <t>zoning@east-windsor.nj.us</t>
  </si>
  <si>
    <t>https://ecode360.com/36451542?noresponsive=false</t>
  </si>
  <si>
    <t>Eastampton Township</t>
  </si>
  <si>
    <t>0311</t>
  </si>
  <si>
    <t>https://www.eastampton.com/media/11506</t>
  </si>
  <si>
    <t>https://www.eastampton.com/zoning</t>
  </si>
  <si>
    <t>609-267-5723, ext. 211</t>
  </si>
  <si>
    <t>https://www.eastampton.com/zoning/directory-listing/andrei-alexeev-0</t>
  </si>
  <si>
    <t>https://ecode360.com/15249002</t>
  </si>
  <si>
    <t>Eatontown Borough</t>
  </si>
  <si>
    <t>1312</t>
  </si>
  <si>
    <t>https://www.eatontownnj.com/DocumentCenter/View/279/2019-Zoning-Map-PDF</t>
  </si>
  <si>
    <t>https://www.eatontownnj.com/196/Land-Use---Zoning-Code-Enforcement</t>
  </si>
  <si>
    <t>732-389-7611</t>
  </si>
  <si>
    <t>kmuscillo@eatontownnj.com</t>
  </si>
  <si>
    <t>https://ecode360.com/7635029</t>
  </si>
  <si>
    <t>Edgewater Borough</t>
  </si>
  <si>
    <t>0213</t>
  </si>
  <si>
    <t>https://www.edgewaternj.org/DocumentCenter/View/5173/Edgewater-Zoning-Mappdf</t>
  </si>
  <si>
    <t>https://www.edgewaternj.org/149/Building-Department</t>
  </si>
  <si>
    <t>201-943-1700</t>
  </si>
  <si>
    <t>jcandelmo@edgewaternj.org</t>
  </si>
  <si>
    <t>https://ecode360.com/14373928</t>
  </si>
  <si>
    <t>Edgewater Park Township</t>
  </si>
  <si>
    <t>0312</t>
  </si>
  <si>
    <t>http://www.edgewaterpark-nj.com/filestorage/173/360/430/1247/ZONING_MAP_2019.pdf</t>
  </si>
  <si>
    <t>http://www.edgewaterpark-nj.com/content/163/338/4748.aspx</t>
  </si>
  <si>
    <t>609-877-2050, ext. 315</t>
  </si>
  <si>
    <t>hmoscatiello@edgewaterpark-nj.com</t>
  </si>
  <si>
    <t>https://ecode360.com/33438491</t>
  </si>
  <si>
    <t>Edison Township</t>
  </si>
  <si>
    <t>1205</t>
  </si>
  <si>
    <t>https://cms2.revize.com/revize/edisonnj/Departments/Engineering%20Department/ZONING%20MAP.pdf</t>
  </si>
  <si>
    <t>https://www.edisonnj.org/departments/engineering_department/planning_and_zoning.php</t>
  </si>
  <si>
    <t>732-248-7256</t>
  </si>
  <si>
    <t>jayotte@edisonnj.gov</t>
  </si>
  <si>
    <t>https://ecode360.com/34716725</t>
  </si>
  <si>
    <t>Egg Harbor City</t>
  </si>
  <si>
    <t>0107</t>
  </si>
  <si>
    <t>https://www.atlantic-county.org/gis/pdfs/SmartGrowth/EHC_ZoneBuildout.pdf</t>
  </si>
  <si>
    <t>https://www.eggharborcity.org/building</t>
  </si>
  <si>
    <t>609-965-1616</t>
  </si>
  <si>
    <t>zoningofficial@eggharborcity.org</t>
  </si>
  <si>
    <t>https://ecode360.com/8032387</t>
  </si>
  <si>
    <t>Egg Harbor Township</t>
  </si>
  <si>
    <t>0108</t>
  </si>
  <si>
    <t>https://www.ehtgov.org/departments/planning___development/zoning.php</t>
  </si>
  <si>
    <t>609-926-4048   </t>
  </si>
  <si>
    <t>Zoning@ehtgov.org</t>
  </si>
  <si>
    <t>https://ecode360.com/8042224</t>
  </si>
  <si>
    <t>Elizabeth City</t>
  </si>
  <si>
    <t>2004</t>
  </si>
  <si>
    <t>https://www.elizabethnj.org/DocumentCenter/View/1351/Elizabeth-Zoning-Map-?bidId=</t>
  </si>
  <si>
    <t>https://www.elizabethnj.org/231/Zoning-Board-of-Adjustment</t>
  </si>
  <si>
    <t>908-820-4027</t>
  </si>
  <si>
    <t>tnicastro@elizabethnj.org</t>
  </si>
  <si>
    <t>https://library.municode.com/nj/elizabeth/codes/code_of_ordinances?nodeId=TIT17LADECO_CH17.36ZODIGE</t>
  </si>
  <si>
    <t>Elk Township</t>
  </si>
  <si>
    <t>0804</t>
  </si>
  <si>
    <t>http://elktownshipnj.gov/wp-content/uploads/2020/05/Zoning-Map-2016-ADOPTED-O-8-2016.pdf</t>
  </si>
  <si>
    <t>https://elktownshipnj.gov/departments/zoning/</t>
  </si>
  <si>
    <t>856-881-6525, ext. 119</t>
  </si>
  <si>
    <t>zoning@elktownshipnj.gov</t>
  </si>
  <si>
    <t>https://ecode360.com/12498868</t>
  </si>
  <si>
    <t>Elmer Borough</t>
  </si>
  <si>
    <t>1703</t>
  </si>
  <si>
    <t>https://www.nj.gov/dep/wqmp/docs/20151019-salem-chap-ix-3-elmer-maps.pdf</t>
  </si>
  <si>
    <t>http://elmerboroughnj.com/LandUseBoard.html</t>
  </si>
  <si>
    <t>856-358-4010, ext. 114</t>
  </si>
  <si>
    <t>https://ecode360.com/35943105#35943105</t>
  </si>
  <si>
    <t>Elmwood Park Borough</t>
  </si>
  <si>
    <t>0211</t>
  </si>
  <si>
    <t>https://ecode360.com/attachment/EL0259/EL0259-034b%20Zoning%20District%20Map.pdf</t>
  </si>
  <si>
    <t>https://www.elmwoodparknj.us/departments/building-department</t>
  </si>
  <si>
    <t>201-796-1457, ext. 8802</t>
  </si>
  <si>
    <t>https://ecode360.com/35181869</t>
  </si>
  <si>
    <t>Elsinboro Township</t>
  </si>
  <si>
    <t>1704</t>
  </si>
  <si>
    <t>https://www.nj.gov/dep/wqmp/docs/20151019-salem-chap-ix-4-elsinboro-maps.pdf</t>
  </si>
  <si>
    <t>https://elsinborotownship.com/index_files/PlanningBoard.htm</t>
  </si>
  <si>
    <t>856-935-2200</t>
  </si>
  <si>
    <t>scornman@yahoo.com</t>
  </si>
  <si>
    <t>https://www.elsinborotownship.com/forms/Form%208%20-%20Standards%20and%20Use%20Schedules%207-1-2010.pdf</t>
  </si>
  <si>
    <t>Emerson Borough</t>
  </si>
  <si>
    <t>0214</t>
  </si>
  <si>
    <t>https://www.emersonnj.org/vertical/Sites/%7B3CE7C79E-1CDE-42D4-BE99-DEDBCE95F9A4%7D/uploads/Adopted_Zoning_Map_May_3_2022_Rev_2(1).pdfAdopted Zoning Map May 3, 2022 Rev 2</t>
  </si>
  <si>
    <t>https://www.emersonnj.org/index.asp?SEC=CAE99956-793B-48C6-930F-762AC417DF10</t>
  </si>
  <si>
    <t>201-262-6086, ext. 1214</t>
  </si>
  <si>
    <t>zoningofficial@emersonnj.org</t>
  </si>
  <si>
    <t>https://ecode360.com/11488800</t>
  </si>
  <si>
    <t>Englewood City</t>
  </si>
  <si>
    <t>0215</t>
  </si>
  <si>
    <t>https://ecode360.com/attachment/EN2705/EN2705-250a%20COLOR%20Zoning%20Map.pdf</t>
  </si>
  <si>
    <t>https://www.cityofenglewood.org/1166/Code-Enforcement</t>
  </si>
  <si>
    <t>201-871-6642</t>
  </si>
  <si>
    <t>wscott@cityofenglewood.org</t>
  </si>
  <si>
    <t>https://ecode360.com/13856902</t>
  </si>
  <si>
    <t>Englewood Cliffs Borough</t>
  </si>
  <si>
    <t>0216</t>
  </si>
  <si>
    <t>https://cdn.townweb.com/englewoodcliffsnj.org/wp-content/uploads/2023/06/ZoningMap_1999.pdf</t>
  </si>
  <si>
    <t>https://englewoodcliffsnj.org/building-department/</t>
  </si>
  <si>
    <t>201-568-9262</t>
  </si>
  <si>
    <t>zoningofficer@englewoodcliffsnj.org</t>
  </si>
  <si>
    <t>https://ecode360.com/35703137</t>
  </si>
  <si>
    <t>Englishtown Borough</t>
  </si>
  <si>
    <t>1313</t>
  </si>
  <si>
    <t>https://englishtownnj.com/zoning_map/</t>
  </si>
  <si>
    <t>https://ecode360.com/42145684</t>
  </si>
  <si>
    <t>https://www.englishtownnj.com/departments</t>
  </si>
  <si>
    <t>732-446-9235, ext. 219</t>
  </si>
  <si>
    <t>Essex Fells Borough</t>
  </si>
  <si>
    <t>0706</t>
  </si>
  <si>
    <t>https://www.essexfellsboro.com/_Content/pdf/Essex-Fells-Zoning-Map3.pdf</t>
  </si>
  <si>
    <t>https://www.essexfellsboro.com/Departments/building-and-zoning</t>
  </si>
  <si>
    <t>973-226-3400</t>
  </si>
  <si>
    <t>BuildingTA@essexfellsboro.com</t>
  </si>
  <si>
    <t>https://ecode360.com/10528001</t>
  </si>
  <si>
    <t>Estell Manor City</t>
  </si>
  <si>
    <t>0109</t>
  </si>
  <si>
    <t>https://www.atlantic-county.org/gis/pdfs/MunicipalZoning-Aerial/ESTZoning2010_Aerial2013_reduced.pdf</t>
  </si>
  <si>
    <t>http://www.estellmanor.org/planningzoning.html</t>
  </si>
  <si>
    <t>609-476-2692, ext. 104</t>
  </si>
  <si>
    <t>zoning@estellmanor.org</t>
  </si>
  <si>
    <t>https://ecode360.com/29977686</t>
  </si>
  <si>
    <t>Evesham Township</t>
  </si>
  <si>
    <t>0313</t>
  </si>
  <si>
    <t>https://evesham-nj.org/government/forms/construction/community-development-documents/486-zoning-map/file</t>
  </si>
  <si>
    <t>https://evesham-nj.org/departments/construction</t>
  </si>
  <si>
    <t>856-983-2914</t>
  </si>
  <si>
    <t>https://ecode360.com/11960852</t>
  </si>
  <si>
    <t>Ewing Township</t>
  </si>
  <si>
    <t>1102</t>
  </si>
  <si>
    <t>https://www.ewingnj.org/filelink/fileman-files/ETRA/ZoningMapsm1.pdf</t>
  </si>
  <si>
    <t>https://www.ewingnj.org/planning-and-zoning</t>
  </si>
  <si>
    <t>609-883-2900, ext. 7648</t>
  </si>
  <si>
    <t>zoning@ewingnj.org</t>
  </si>
  <si>
    <t>https://ecode360.com/12144997</t>
  </si>
  <si>
    <t>Fair Haven Borough</t>
  </si>
  <si>
    <t>1314</t>
  </si>
  <si>
    <t>https://www.fairhavennj.org/sites/g/files/vyhlif4411/f/uploads/zoning_dept._-_zoning_map_0.pdf</t>
  </si>
  <si>
    <t>https://www.fairhavennj.org/zoning-official-zoning-board-adjustment</t>
  </si>
  <si>
    <t>732-747-0241, ext. 224</t>
  </si>
  <si>
    <t>jmule@fhboro.net</t>
  </si>
  <si>
    <t>https://ecode360.com/35378092</t>
  </si>
  <si>
    <t>Fair Lawn Borough</t>
  </si>
  <si>
    <t>0217</t>
  </si>
  <si>
    <t>https://fairlawn.org/Home/DownloadDocument?docId=b93a965b-3f5e-4894-9aa9-817e0609ce78</t>
  </si>
  <si>
    <t>https://fairlawn.org/p/zoning</t>
  </si>
  <si>
    <t>201-794-5308</t>
  </si>
  <si>
    <t>apeck@fairlawn.org</t>
  </si>
  <si>
    <t>https://ecode360.com/10052217</t>
  </si>
  <si>
    <t>Fairfield Township</t>
  </si>
  <si>
    <t>0605</t>
  </si>
  <si>
    <t>http://fairfieldtownshipnj.org/wp-content/uploads/2024/11/20241118105255373.pdf</t>
  </si>
  <si>
    <t>http://fairfieldtownshipnj.org/departments/construction/</t>
  </si>
  <si>
    <t>856-451-9284</t>
  </si>
  <si>
    <t>fairfield@fairfieldtownshipnj.org</t>
  </si>
  <si>
    <t>https://ecode360.com/33611980</t>
  </si>
  <si>
    <t>0707</t>
  </si>
  <si>
    <t>https://www.fairfieldnj.org/DocumentCenter/View/333/Zoning-Map-PDF?bidId=</t>
  </si>
  <si>
    <t>https://www.fairfieldnj.org/236/Zoning</t>
  </si>
  <si>
    <t>973-882-2700, ext. 2037</t>
  </si>
  <si>
    <t>zoning@fairfieldnj.org</t>
  </si>
  <si>
    <t>https://ecode360.com/35314662</t>
  </si>
  <si>
    <t>Fairview Borough</t>
  </si>
  <si>
    <t>0218</t>
  </si>
  <si>
    <t>https://ecode360.com/attachment/FA4029/FA4029-025c%20Appendix%20C%20Zoning%20Map.pdf</t>
  </si>
  <si>
    <t>https://fairviewborough.com/index.php/departments/building</t>
  </si>
  <si>
    <t>201-943-5485</t>
  </si>
  <si>
    <t>rbolan@fairviewborough.com</t>
  </si>
  <si>
    <t>https://ecode360.com/35211388</t>
  </si>
  <si>
    <t>Fanwood Borough</t>
  </si>
  <si>
    <t>2005</t>
  </si>
  <si>
    <t>https://fanwoodnj.org/wp-content/uploads/2024/10/Zoning-Map-Tabloid-Size-Streets-at-50-Percent-Grey.pdf</t>
  </si>
  <si>
    <t>https://www.fanwoodnj.org/departments/zoning/</t>
  </si>
  <si>
    <t>908-322-5244, ext. 132</t>
  </si>
  <si>
    <t>zoning@fanwoodnj.org</t>
  </si>
  <si>
    <t>https://ecode360.com/13470133</t>
  </si>
  <si>
    <t>Far Hills Borough</t>
  </si>
  <si>
    <t>1807</t>
  </si>
  <si>
    <t>https://www.farhillsnj.org/ordinances.php</t>
  </si>
  <si>
    <t>https://www.farhillsnj.org/zoning.php</t>
  </si>
  <si>
    <t>908-234-0611, ext. 18</t>
  </si>
  <si>
    <t>kcoward@farhillsnj.org</t>
  </si>
  <si>
    <t>Farmingdale Borough</t>
  </si>
  <si>
    <t>1315</t>
  </si>
  <si>
    <t>https://cms8.revize.com/revize/farmingdale/Documents%20Center/Department/Zoning/1030201794805AM_1.PDF</t>
  </si>
  <si>
    <t>https://www.farmingdaleborough.org/departments/zoning.php</t>
  </si>
  <si>
    <t>732-938-4077</t>
  </si>
  <si>
    <t>zoning@farmingdaleborough.org</t>
  </si>
  <si>
    <t>https://ecode360.com/35819138</t>
  </si>
  <si>
    <t>Fieldsboro Borough</t>
  </si>
  <si>
    <t>0314</t>
  </si>
  <si>
    <t>https://www.fieldsboro.us/media/71</t>
  </si>
  <si>
    <t>https://www.fieldsboro.us/media/61</t>
  </si>
  <si>
    <t>https://www.bordentowntownship.com/o/bordentown/page/construction</t>
  </si>
  <si>
    <t>609-298-6344, ext. 3</t>
  </si>
  <si>
    <t>m.maute@bordentowntwp.org</t>
  </si>
  <si>
    <t>Flemington Borough</t>
  </si>
  <si>
    <t>1009</t>
  </si>
  <si>
    <t>https://ecode360.com/attachment/FL4073/FL4073-026b%20Zoning%20Map.pdf</t>
  </si>
  <si>
    <t>https://www.historicflemington.com/departments/construction</t>
  </si>
  <si>
    <t>908-782-8840, ext.220</t>
  </si>
  <si>
    <t>prenaldi@historicflemington.com</t>
  </si>
  <si>
    <t>https://ecode360.com/34752254</t>
  </si>
  <si>
    <t>Florence Township</t>
  </si>
  <si>
    <t>0315</t>
  </si>
  <si>
    <t>https://www.florence-nj.gov/wp-content/uploads/2021/10/zoning-map.pdf</t>
  </si>
  <si>
    <t>https://florencetwp.com/zoning/</t>
  </si>
  <si>
    <t>440-742-0026</t>
  </si>
  <si>
    <t>florencetwpzoning@gmail.com</t>
  </si>
  <si>
    <t>https://ecode360.com/10059695</t>
  </si>
  <si>
    <t>Florham Park Borough</t>
  </si>
  <si>
    <t>1411</t>
  </si>
  <si>
    <t>https://ecode360.com/attachment/FL0846/FL0846-250c%20Exhibit%20B.pdf</t>
  </si>
  <si>
    <t>https://www.fpboro.net/departments/planing-and-zoning/</t>
  </si>
  <si>
    <t>973-410-5334</t>
  </si>
  <si>
    <t>zoning@fpboro.net</t>
  </si>
  <si>
    <t>https://ecode360.com/9092271</t>
  </si>
  <si>
    <t>Folsom Borough</t>
  </si>
  <si>
    <t>0110</t>
  </si>
  <si>
    <t>https://ecode360.com/attachment/FO2033/FO2033-200b%20Zoning%20Map.pdf</t>
  </si>
  <si>
    <t>http://www.folsomborough.com/services/construction.asp</t>
  </si>
  <si>
    <t>zoningofficer@folsomborough.com</t>
  </si>
  <si>
    <t>609-567-3653</t>
  </si>
  <si>
    <t>https://ecode360.com/10064880</t>
  </si>
  <si>
    <t>Fort Lee Borough</t>
  </si>
  <si>
    <t>0219</t>
  </si>
  <si>
    <t>https://www.fortleenj.org/DocumentCenter/View/417/Zoning-Map-PDF</t>
  </si>
  <si>
    <t>https://www.fortleenj.org/162/Building-Department</t>
  </si>
  <si>
    <t>201-592-3500, ext. 1025</t>
  </si>
  <si>
    <t>b-ribarro@fortleenj.org</t>
  </si>
  <si>
    <t>https://ecode360.com/10071645</t>
  </si>
  <si>
    <t>Frankford Township</t>
  </si>
  <si>
    <t>1905</t>
  </si>
  <si>
    <t>https://frankfordtownship.org/departments/zoning/Fk-Zone-October2013.pdf</t>
  </si>
  <si>
    <t>https://frankfordtownship.org/departments/zoning/</t>
  </si>
  <si>
    <t>973-948-7592</t>
  </si>
  <si>
    <t>zoning@frankfordtwp-nj.com</t>
  </si>
  <si>
    <t>https://ecode360.com/35912567</t>
  </si>
  <si>
    <t>Franklin Borough</t>
  </si>
  <si>
    <t>1906</t>
  </si>
  <si>
    <t>https://www.franklinborough.org/index.php/community/info-cont/zoning-map</t>
  </si>
  <si>
    <t>https://www.franklinborough.org/index.php/departments/building-and-code-enforcement/zoning-officer-code-enforcement</t>
  </si>
  <si>
    <t>973-827-9280, ext. 113</t>
  </si>
  <si>
    <t>zoning@franklinborough.org</t>
  </si>
  <si>
    <t>https://ecode360.com/9094934</t>
  </si>
  <si>
    <t>Franklin Lakes Borough</t>
  </si>
  <si>
    <t>0220</t>
  </si>
  <si>
    <t>https://www.franklinlakes.org/vertical/Sites/%7B02E9C1B5-59B4-4B82-8487-CE42C675CF8A%7D/uploads/2016-08-08_Zoning_Map_(2016).pdf</t>
  </si>
  <si>
    <t>https://www.franklinlakes.org/index.asp?SEC=5E439A39-1ACC-4A85-931C-7F7AE6561DD3</t>
  </si>
  <si>
    <t>201-891-4000, ext. 1220</t>
  </si>
  <si>
    <t>dlilienthal@franklinlakes.org</t>
  </si>
  <si>
    <t>https://ecode360.com/7172563</t>
  </si>
  <si>
    <t>Franklin Township</t>
  </si>
  <si>
    <t>1010</t>
  </si>
  <si>
    <t>https://ecode360.com/37600557</t>
  </si>
  <si>
    <t>https://franklin-twp.org/departments/zoning-and-health/</t>
  </si>
  <si>
    <t>908-735-5215, ext. 4</t>
  </si>
  <si>
    <t>zoning@franklin-twp.org</t>
  </si>
  <si>
    <t>2105</t>
  </si>
  <si>
    <t>https://www.franklintwpwarren.org/wp-content/uploads/2024/11/Zoning_map.pdf</t>
  </si>
  <si>
    <t>https://www.franklintwpwarren.org/zoning/</t>
  </si>
  <si>
    <t>908-689-5721</t>
  </si>
  <si>
    <t>zoning@franklintwpwarren.org</t>
  </si>
  <si>
    <t>https://ecode360.com/10080572</t>
  </si>
  <si>
    <t>1808</t>
  </si>
  <si>
    <t>https://www.franklintwpnj.org/home/showpublisheddocument/1250/637977135774700000</t>
  </si>
  <si>
    <t>https://www.franklintwpnj.org/departments/planning-zoning</t>
  </si>
  <si>
    <t>732-873-2500, ext. 6271      </t>
  </si>
  <si>
    <t>mark.healey@franklinnj.gov</t>
  </si>
  <si>
    <t>https://ecode360.com/6274401</t>
  </si>
  <si>
    <t>0805</t>
  </si>
  <si>
    <t>https://www.franklintownshipnj.org/DocumentCenter/View/5771/Zoning-Map---Franklin-Township-PDF</t>
  </si>
  <si>
    <t>https://www.franklintownshipnj.org/152/Planning-Zoning</t>
  </si>
  <si>
    <t>856-694-1234</t>
  </si>
  <si>
    <t>zoning@franklintownship.com</t>
  </si>
  <si>
    <t>https://ecode360.com/9926814</t>
  </si>
  <si>
    <t>Fredon Township</t>
  </si>
  <si>
    <t>1907</t>
  </si>
  <si>
    <t>https://view.officeapps.live.com/op/view.aspx?src=https%3A%2F%2Fwww.fredonnj.gov%2Fsites%2Fg%2Ffiles%2Fvyhlif3141%2Ff%2Fuploads%2Fzoning_map.docx&amp;wdOrigin=BROWSELINK</t>
  </si>
  <si>
    <t>https://www.fredonnj.gov/code-enforcement</t>
  </si>
  <si>
    <t>973-383-7025, ext. 333</t>
  </si>
  <si>
    <t>https://www.fredonnj.gov/user/54/contact</t>
  </si>
  <si>
    <t>https://ecode360.com/15272017</t>
  </si>
  <si>
    <t>Freehold Borough</t>
  </si>
  <si>
    <t>1316</t>
  </si>
  <si>
    <t>https://ulidigitalmarketing.blob.core.windows.net/ulidcnc/2019/05/Zoning-rev5.pdf</t>
  </si>
  <si>
    <t>https://www.freeholdboroughnj.gov/departments/construction/zoning-department</t>
  </si>
  <si>
    <t>732-462-4903, ext. 4</t>
  </si>
  <si>
    <t>myoung@freeholdboro.org</t>
  </si>
  <si>
    <t>https://www.freeholdboroughnj.gov/community/code-book/175-020-title-18-zoning/file</t>
  </si>
  <si>
    <t>Freehold Township</t>
  </si>
  <si>
    <t>1317</t>
  </si>
  <si>
    <t>https://twp.freehold.nj.us/DocumentCenter/View/249/Zoning-Map-PDF?bidId=</t>
  </si>
  <si>
    <t>https://www.twp.freehold.nj.us/225/Department-of-Zoning-Housing-Enforcement</t>
  </si>
  <si>
    <t>732-294-2068</t>
  </si>
  <si>
    <t>zoning@twp.freehold.nj.us</t>
  </si>
  <si>
    <t>https://ecode360.com/9101819</t>
  </si>
  <si>
    <t>Frelinghuysen Township</t>
  </si>
  <si>
    <t>2106</t>
  </si>
  <si>
    <t>https://ecode360.com/attachment/FR4078/FR4078-LDOk%20Zoning%20Map.pdf</t>
  </si>
  <si>
    <t>https://www.frelinghuysen-nj.us/zoning-office</t>
  </si>
  <si>
    <t>908-852-4121</t>
  </si>
  <si>
    <t>zoning@frelinghuysen-nj.us</t>
  </si>
  <si>
    <t>https://ecode360.com/34834896</t>
  </si>
  <si>
    <t>Frenchtown Borough</t>
  </si>
  <si>
    <t>1011</t>
  </si>
  <si>
    <t>https://frenchtownboro.com/download/clerk-office/ZoningMapAmendment2017_2.pdf</t>
  </si>
  <si>
    <t>https://frenchtownboro.com/departments/construction-zoning/</t>
  </si>
  <si>
    <t xml:space="preserve">609-397-0110, ext. 223  </t>
  </si>
  <si>
    <t>constructionofficial@lambertvillenj.org</t>
  </si>
  <si>
    <t>https://ecode360.com/36961967</t>
  </si>
  <si>
    <t>Galloway Township</t>
  </si>
  <si>
    <t>0111</t>
  </si>
  <si>
    <t>https://www.gtnj.org/index.php/i-want-to/find-a-form-or-document/planning-and-zoning-boards/zoning-board/1338-zoning-map/file</t>
  </si>
  <si>
    <t>https://www.gtnj.org/index.php/departments/community-development/planning-and-zoning</t>
  </si>
  <si>
    <t>609-652-3700 ext. 218</t>
  </si>
  <si>
    <t>planzone@gtnj.org</t>
  </si>
  <si>
    <t>https://ecode360.com/6796518</t>
  </si>
  <si>
    <t>Garfield City</t>
  </si>
  <si>
    <t>0221</t>
  </si>
  <si>
    <t>https://www.garfieldnj.org/_Content/pdf/zoning.pdf</t>
  </si>
  <si>
    <t>https://www.garfieldnj.org/Departments/building-department</t>
  </si>
  <si>
    <t>973-340-7623</t>
  </si>
  <si>
    <t>rschultz@garfieldnj.org</t>
  </si>
  <si>
    <t>https://ecode360.com/10086640</t>
  </si>
  <si>
    <t>Garwood Borough</t>
  </si>
  <si>
    <t>2006</t>
  </si>
  <si>
    <t>https://garwood.org/vertical/Sites/%7B7F1088A0-CEC9-4505-80EE-1DF1BF7DFFBD%7D/uploads/Garwood_Zoning_Map.pdf</t>
  </si>
  <si>
    <t>https://garwood.org/index.asp?SEC=ADC50B6E-7941-4F8B-A5B0-709D6E3DAF42</t>
  </si>
  <si>
    <t>908-709-7213</t>
  </si>
  <si>
    <t>vinegra@garwood.org</t>
  </si>
  <si>
    <t>https://ecode360.com/10089816</t>
  </si>
  <si>
    <t>Gibbsboro Borough</t>
  </si>
  <si>
    <t>0413</t>
  </si>
  <si>
    <t>https://gibbsborotownhall.com/zoning-map/</t>
  </si>
  <si>
    <t>https://gibbsborotownhall.com/construction-office/</t>
  </si>
  <si>
    <t>856-783-6655, ext. 107</t>
  </si>
  <si>
    <t>construction@gibbsborotownhall.com</t>
  </si>
  <si>
    <t>https://ecode360.com/10096095</t>
  </si>
  <si>
    <t>Glassboro Borough</t>
  </si>
  <si>
    <t>0806</t>
  </si>
  <si>
    <t>http://taxmaps.info/docs/zoning/0806_Zoning_Map.pdf</t>
  </si>
  <si>
    <t>https://www.glassboro.org/planning-zoning</t>
  </si>
  <si>
    <t>856-881-8140</t>
  </si>
  <si>
    <t>CPierpont@glassboro.org.</t>
  </si>
  <si>
    <t>https://ecode360.com/13327422</t>
  </si>
  <si>
    <t>Glen Gardner Borough</t>
  </si>
  <si>
    <t>1012</t>
  </si>
  <si>
    <t>https://ecode360.com/attachment/GL1524/GL1524-104h%20Zoning%20Map.pdf</t>
  </si>
  <si>
    <t>https://www.glengardner.org/borough-staff/</t>
  </si>
  <si>
    <t>908-930-1243</t>
  </si>
  <si>
    <t>gglanduse@glengardner.org</t>
  </si>
  <si>
    <t>https://ecode360.com/12503741</t>
  </si>
  <si>
    <t>Glen Ridge Borough</t>
  </si>
  <si>
    <t>0708</t>
  </si>
  <si>
    <t>https://www.glenridgenj.org/pdfs/ProposedZoneMapOctober2016.pdf</t>
  </si>
  <si>
    <t>https://www.glenridgenj.org/planning.htm</t>
  </si>
  <si>
    <t>973-748-8400 ext 240</t>
  </si>
  <si>
    <t>planning@glenridgenj.org</t>
  </si>
  <si>
    <t>https://library.municode.com/nj/glen_ridge_borough/codes/code_of_ordinances?nodeId=TIT17ZO</t>
  </si>
  <si>
    <t>Glen Rock Borough</t>
  </si>
  <si>
    <t>0222</t>
  </si>
  <si>
    <t>https://glenrocknj.net/departments/zoning-department</t>
  </si>
  <si>
    <t>201-670-3965, ext. 2</t>
  </si>
  <si>
    <t>tjeffery@glenrocknj.net</t>
  </si>
  <si>
    <t>https://ecode360.com/10101374</t>
  </si>
  <si>
    <t>Gloucester City</t>
  </si>
  <si>
    <t>0414</t>
  </si>
  <si>
    <t>https://www.cityofgloucester.org/sites/g/files/vyhlif5381/f/uploads/gloucester_city_zoning_map_-_click_here.pdf</t>
  </si>
  <si>
    <t>https://www.cityofgloucester.org/sites/g/files/vyhlif5381/f/uploads/2023_zoning_ordinance.pdf</t>
  </si>
  <si>
    <t>https://www.cityofgloucester.org/code-enforcement-housing-department</t>
  </si>
  <si>
    <t>856-456-7689, ext.405</t>
  </si>
  <si>
    <t>williamgallagher@cityofgloucester.org</t>
  </si>
  <si>
    <t>Gloucester Township</t>
  </si>
  <si>
    <t>0415</t>
  </si>
  <si>
    <t>https://glotwp19.wpenginepowered.com/wp-content/uploads/2025/03/GloucesterTownship_ZoningMap_Update_2024.pdf</t>
  </si>
  <si>
    <t>https://glotwp.com/department/community-development-planning/</t>
  </si>
  <si>
    <t>856-374-3512</t>
  </si>
  <si>
    <t>https://ecode360.com/42959756</t>
  </si>
  <si>
    <t>Green Brook Township</t>
  </si>
  <si>
    <t>1809</t>
  </si>
  <si>
    <t>https://www.greenbrooktwp.org/_readwritedata/_file_depot/a5d3e3d8-fa3b-4d29-b26e-7c9153f37a58.pdf</t>
  </si>
  <si>
    <t>https://www.greenbrooktwp.org/cms.php?page_id=125&amp;page_name=Planning%20&amp;%20Zoning</t>
  </si>
  <si>
    <t>732 968-1023, ext. 6605</t>
  </si>
  <si>
    <t>elagrua@greenbrooktwp.org</t>
  </si>
  <si>
    <t>http://www.greenbrooktwp.org/_readwritedata/_file_depot/879360d9-8a02-43e7-8730-1576ff94d5d9.pdf</t>
  </si>
  <si>
    <t>Green Township</t>
  </si>
  <si>
    <t>1908</t>
  </si>
  <si>
    <t>https://ecode360.com/attachment/GR0626/GR0626-030c%20Zoning%20Map.pdf</t>
  </si>
  <si>
    <t>http://www.greentwp.com/Cit-e-Access/webpage.cfm?TID=147&amp;TPID=14291</t>
  </si>
  <si>
    <t>908-852-9333, ext. 17</t>
  </si>
  <si>
    <t>zoning@greentwp.com</t>
  </si>
  <si>
    <t>https://ecode360.com/35691758</t>
  </si>
  <si>
    <t>Greenwich Township</t>
  </si>
  <si>
    <t>0606</t>
  </si>
  <si>
    <t>https://www.historicgreenwichnj.org/wp-content/uploads/PZB/PlanningDocs/greenwich_zoning_map.pdf</t>
  </si>
  <si>
    <t>http://www.historicgreenwichnj.org/planning-documents/</t>
  </si>
  <si>
    <t>609-381-0828</t>
  </si>
  <si>
    <t>zoning@historicgreenwichnj.org</t>
  </si>
  <si>
    <t>https://ecode360.com/36608717</t>
  </si>
  <si>
    <t>2107</t>
  </si>
  <si>
    <t>http://www.greenwichtownship.org/wp-content/uploads/2020/03/Greenwich-Zoning-Map-1.pdf</t>
  </si>
  <si>
    <t>http://www.greenwichtownship.org/our-government/recreation-commission/</t>
  </si>
  <si>
    <t>908-859-0909, ext. 12</t>
  </si>
  <si>
    <t>zoning@greenwichtownship.org</t>
  </si>
  <si>
    <t>https://ecode360.com/31920804</t>
  </si>
  <si>
    <t>0807</t>
  </si>
  <si>
    <t>https://www.greenwichtwp.com/DocumentCenter/View/1576/zoning_map_revised</t>
  </si>
  <si>
    <t>https://www.greenwichtwp.com/2168/Construction-Code-Office</t>
  </si>
  <si>
    <t>856-423-9129, ext. 214</t>
  </si>
  <si>
    <t>jgiordano@greenwichtwp.com</t>
  </si>
  <si>
    <t>https://ecode360.com/12213804</t>
  </si>
  <si>
    <t>Guttenberg Town</t>
  </si>
  <si>
    <t>0903</t>
  </si>
  <si>
    <t>https://www.guttenbergnj.org/_Content/pdf/forms/Zoning-Map-Guttenberg.pdf</t>
  </si>
  <si>
    <t>https://www.guttenbergnj.org/Departments/building-department</t>
  </si>
  <si>
    <t>201-868-2315, ext. 151</t>
  </si>
  <si>
    <t>cbowen@myguttenberg.com</t>
  </si>
  <si>
    <t>https://ecode360.com/35698545</t>
  </si>
  <si>
    <t>Hackensack City</t>
  </si>
  <si>
    <t>0223</t>
  </si>
  <si>
    <t>https://ecode360.com/attachment/HA0454/HA0454-175g%20Zoning%20Map.pdf</t>
  </si>
  <si>
    <t>https://www.hackensack.org/building-housing-and-land-use/</t>
  </si>
  <si>
    <t xml:space="preserve">201-646-3920, ext. 2020 </t>
  </si>
  <si>
    <t xml:space="preserve">bmclaughlin@hackensack.org </t>
  </si>
  <si>
    <t>https://ecode360.com/13166949</t>
  </si>
  <si>
    <t>Hackettstown Town</t>
  </si>
  <si>
    <t>2108</t>
  </si>
  <si>
    <t>https://www.hackettstown.net/sites/g/files/vyhlif646/f/uploads/zoning_map.pdf</t>
  </si>
  <si>
    <t>https://www.hackettstown.net/zoning</t>
  </si>
  <si>
    <t>908-852-3702</t>
  </si>
  <si>
    <t>https://www.hackettstown.net/user/48/contact</t>
  </si>
  <si>
    <t>https://www.hackettstown.net/sites/g/files/vyhlif646/f/uploads/hackettstown_ldo_2018.pdf</t>
  </si>
  <si>
    <t>Haddon Heights Borough</t>
  </si>
  <si>
    <t>0418</t>
  </si>
  <si>
    <t>https://haddonhts.com/zoning</t>
  </si>
  <si>
    <t>856-546-2580, ext.52</t>
  </si>
  <si>
    <t>https://www.haddonhts.com/email-contact/node/5811/field_email</t>
  </si>
  <si>
    <t>https://ecode360.com/6581170</t>
  </si>
  <si>
    <t>Haddon Township</t>
  </si>
  <si>
    <t>0416</t>
  </si>
  <si>
    <t>https://www.haddontwp.com/wp-content/uploads/2020/05/HADDON-TOWNSHIP-ZONING-MAP.pdf</t>
  </si>
  <si>
    <t>https://www.haddontwp.com/departmets/construction-office/</t>
  </si>
  <si>
    <t>856-854-1176, ext. 6266</t>
  </si>
  <si>
    <t>lpalo@haddontwp.com</t>
  </si>
  <si>
    <t>https://ecode360.com/10197436</t>
  </si>
  <si>
    <t>Haddonfield Borough</t>
  </si>
  <si>
    <t>0417</t>
  </si>
  <si>
    <t>http://cms5.revize.com/revize/haddonfield/Construction%20Office/0417-Zoning%20Map_08-2020%20-%20USE%20THIS%20ONE.pdf</t>
  </si>
  <si>
    <t>https://www.haddonfieldnj.org/information/contact_the_borough/phone_directory.php</t>
  </si>
  <si>
    <t>856-429-4700, ext. 228</t>
  </si>
  <si>
    <t>skrohn@haddonfield-nj.gov</t>
  </si>
  <si>
    <t>https://ecode360.com/10200753</t>
  </si>
  <si>
    <t>Hainesport Township</t>
  </si>
  <si>
    <t>0316</t>
  </si>
  <si>
    <t>https://www.co.burlington.nj.us/DocumentCenter/View/6692</t>
  </si>
  <si>
    <t>https://www.hainesporttownship.com/construction-zoning</t>
  </si>
  <si>
    <t>609-267-2730, ext. 109</t>
  </si>
  <si>
    <t>https://www.hainesporttownship.com/user/50/contact</t>
  </si>
  <si>
    <t>https://ecode360.com/10205319</t>
  </si>
  <si>
    <t>Haledon Borough</t>
  </si>
  <si>
    <t>1603</t>
  </si>
  <si>
    <t>https://static1.squarespace.com/static/5bd359cf9b7d1522a142aea3/t/603577bbd8b96d2565610bc6/1614116797029/zoning+map.pdf</t>
  </si>
  <si>
    <t>https://www.haledonboronj.com/construction-department</t>
  </si>
  <si>
    <t>973-595-7766, ext. 140</t>
  </si>
  <si>
    <t>https://ecode360.com/10213172</t>
  </si>
  <si>
    <t>Hamburg Borough</t>
  </si>
  <si>
    <t>1909</t>
  </si>
  <si>
    <t>https://www.hamburgnj.org/wp-content/documents/zoning-map.jpg</t>
  </si>
  <si>
    <t>https://www.hamburgnj.org/departments/zoning-property-maintenance/</t>
  </si>
  <si>
    <t>973-827-9230, ext. 4545</t>
  </si>
  <si>
    <t>Zoning@hamburgnj.org</t>
  </si>
  <si>
    <t>https://ecode360.com/10217356</t>
  </si>
  <si>
    <t>Hamilton Township</t>
  </si>
  <si>
    <t>1103</t>
  </si>
  <si>
    <t>https://www.hamiltonnj.com/207/Zoning-Enforcement</t>
  </si>
  <si>
    <t>609-890-3634</t>
  </si>
  <si>
    <t>JLeonardo@hamiltonnj.com</t>
  </si>
  <si>
    <t>https://ecode360.com/27523333</t>
  </si>
  <si>
    <t>0112</t>
  </si>
  <si>
    <t>https://www.atlantic-county.org/gis/pdfs/MunicipalZoning/HML_Zoning.pdf</t>
  </si>
  <si>
    <t>https://www.hamiltonatlnj.gov/departments/planning-zoningHamilton Township - Planning &amp; Zoning</t>
  </si>
  <si>
    <t>609-625-0368</t>
  </si>
  <si>
    <t>Zoning.Office@townshipofhamilton.com</t>
  </si>
  <si>
    <t>https://ecode360.com/10218796</t>
  </si>
  <si>
    <t>Hammonton Town</t>
  </si>
  <si>
    <t>0113</t>
  </si>
  <si>
    <t>https://www.atlantic-county.org/gis/pdfs/SmartGrowth/HAM_ZoneBuildout.pdf</t>
  </si>
  <si>
    <t>https://townofhammonton.org/construction/</t>
  </si>
  <si>
    <t>609-567-4300, ext. 168</t>
  </si>
  <si>
    <t>fsacco@townofhammonton.org</t>
  </si>
  <si>
    <t>https://codelibrary.amlegal.com/codes/hammonton/latest/hammonton_nj/0-0-0-11768</t>
  </si>
  <si>
    <t>Hampton Borough</t>
  </si>
  <si>
    <t>1013</t>
  </si>
  <si>
    <t>https://www.hamptonboro.org/government/forms/planning/1-zoning-map/file</t>
  </si>
  <si>
    <t>https://www.hamptonboro.org/departments/zone</t>
  </si>
  <si>
    <t>908-537-2329</t>
  </si>
  <si>
    <t>hamptonzoning@yahoo.com</t>
  </si>
  <si>
    <t>https://ecode360.com/11992420</t>
  </si>
  <si>
    <t>Hampton Township</t>
  </si>
  <si>
    <t>1910</t>
  </si>
  <si>
    <t>https://www.hamptontownshipnj.info/sites/g/files/vyhlif8021/f/uploads/zoning_map.pdf</t>
  </si>
  <si>
    <t>https://www.hamptontownshipnj.info/zoning-departmentZoning Department | Hampton Township, NJ</t>
  </si>
  <si>
    <t>973-383-8845</t>
  </si>
  <si>
    <t>https://www.hamptontownshipnj.info/user/816/contact</t>
  </si>
  <si>
    <t>https://ecode360.com/6802815</t>
  </si>
  <si>
    <t>Hanover Township</t>
  </si>
  <si>
    <t>1412</t>
  </si>
  <si>
    <t>https://www.hanovertownship.com/DocumentCenter/View/7069/Zoning-Map-February-2025-DRAFT-COLOR</t>
  </si>
  <si>
    <t>https://www.hanovertownship.com/154/Building-ZoningBuilding &amp; Zoning | Hanover Township, NJ</t>
  </si>
  <si>
    <t>973-428-2462</t>
  </si>
  <si>
    <t>https://www.hanovertownship.com/directory.aspx?did=6Staff Directory • Building &amp; Zoning Department</t>
  </si>
  <si>
    <t>https://ecode360.com/10234797</t>
  </si>
  <si>
    <t>Harding Township</t>
  </si>
  <si>
    <t>1413</t>
  </si>
  <si>
    <t>https://www.hardingnj.org/government/forms/zoning/zoning-department/additional-documents-1/751-zoning-map/file</t>
  </si>
  <si>
    <t>https://www.hardingnj.org/departments/zoning</t>
  </si>
  <si>
    <t>973-267-8000, ext. 715</t>
  </si>
  <si>
    <t>gbyrnes@hardingnj.org</t>
  </si>
  <si>
    <t>https://ecode360.com/10244400</t>
  </si>
  <si>
    <t>Hardwick Township</t>
  </si>
  <si>
    <t>2109</t>
  </si>
  <si>
    <t>https://ecode360.com/attachment/HA4041/HA4041-013a%20Zoning%20Map.pdf</t>
  </si>
  <si>
    <t>https://www.hardwicktwp.com/departments/</t>
  </si>
  <si>
    <t>908-362-6528</t>
  </si>
  <si>
    <t>https://www.hardwicktwp.com/contact-us/</t>
  </si>
  <si>
    <t>https://ecode360.com/34940923</t>
  </si>
  <si>
    <t>Hardyston Township</t>
  </si>
  <si>
    <t>1911</t>
  </si>
  <si>
    <t>https://www.hardyston.com/wp-content/documents/land_use/Zone_Map.pdf</t>
  </si>
  <si>
    <t>https://hardyston.com/directories/zoning-office/Zoning Office – Hardyston Township, New Jersey</t>
  </si>
  <si>
    <t>973-823-7020, ext. 9455</t>
  </si>
  <si>
    <t>zoning@hardyston.com</t>
  </si>
  <si>
    <t>https://ecode360.com/10248901</t>
  </si>
  <si>
    <t>Harmony Township</t>
  </si>
  <si>
    <t>2110</t>
  </si>
  <si>
    <t>https://d1ac2c.p3cdn1.secureserver.net/wp-content/uploads/2023/03/Zoning-Map-2020.pdf</t>
  </si>
  <si>
    <t>https://harmonytwp-nj.gov/departments/zoning-office/</t>
  </si>
  <si>
    <t>908-213-1600, ext. 12</t>
  </si>
  <si>
    <t>zoning@harmonytwp-nj.gov</t>
  </si>
  <si>
    <t>https://ecode360.com/38587871</t>
  </si>
  <si>
    <t>Harrington Park Borough</t>
  </si>
  <si>
    <t>0224</t>
  </si>
  <si>
    <t>https://www.harringtonparknj.gov/government/forms/construction/pre-construction-applications/513-zoning-map-1/file</t>
  </si>
  <si>
    <t>https://www.harringtonparknj.gov/departments/construction</t>
  </si>
  <si>
    <t>201-768-7110  </t>
  </si>
  <si>
    <t>zoningofficial@harringtonparknj.gov</t>
  </si>
  <si>
    <t>https://ecode360.com/13393999</t>
  </si>
  <si>
    <t>Harrison Town</t>
  </si>
  <si>
    <t>0904</t>
  </si>
  <si>
    <t>https://ecode360.com/attachment/HA1928/HA1928-225d%20Town%20Center%20Zoning%20Map.pdf</t>
  </si>
  <si>
    <t>https://townofharrison.com/149/Construction-Engineering</t>
  </si>
  <si>
    <t>973-268-2446</t>
  </si>
  <si>
    <t>swoosds@townofharrison.com</t>
  </si>
  <si>
    <t>https://library.municode.com/nj/harrison/codes/code_of_ordinances?nodeId=TIT17LADEOR_ARTIVZO01</t>
  </si>
  <si>
    <t>Harrison Township</t>
  </si>
  <si>
    <t>0808</t>
  </si>
  <si>
    <t>https://ecode360.com/attachment/HA1928/HA1928-225c%20Zoning%20Map.pdfSchedule A</t>
  </si>
  <si>
    <t>https://harrisontwp.us/municipal-departments/zoning-officer/</t>
  </si>
  <si>
    <t>856-478-4111 ext.6129</t>
  </si>
  <si>
    <t>jkanauss@harrisontwp.us</t>
  </si>
  <si>
    <t>https://ecode360.com/7646897</t>
  </si>
  <si>
    <t>Harvey Cedars Borough</t>
  </si>
  <si>
    <t>1510</t>
  </si>
  <si>
    <t>https://www.harveycedars.org/documents/Zoning/Zoning%20Map.pdf</t>
  </si>
  <si>
    <t>https://www.harveycedars.org/cn/webpage.cfm?tpid=16490</t>
  </si>
  <si>
    <t>609-361-6000, ext. 8</t>
  </si>
  <si>
    <t>cmorillo@harveycedars.org</t>
  </si>
  <si>
    <t>https://ecode360.com/40156906</t>
  </si>
  <si>
    <t>Hasbrouck Heights Borough</t>
  </si>
  <si>
    <t>0225</t>
  </si>
  <si>
    <t>https://cdn.shopify.com/s/files/1/0692/7309/2378/files/Borough_of_Hasbrouck_Heights_-_Zoning_Map.pdf?v=1681861334</t>
  </si>
  <si>
    <t>https://hasbrouck-heightsnj.org/pages/construction-code-enforcement</t>
  </si>
  <si>
    <t>201-288-2143</t>
  </si>
  <si>
    <t>https://ecode360.com/10376067</t>
  </si>
  <si>
    <t>Haworth Borough</t>
  </si>
  <si>
    <t>0226</t>
  </si>
  <si>
    <t>https://www.haworthnj.org/vertical/Sites/%7B3226EF68-541C-456F-8644-AC724E9AC52C%7D/uploads/Haworth_Zoning_Map_August_2010.pdf</t>
  </si>
  <si>
    <t>https://www.haworthnj.org/index.asp?SEC=70AB896F-A644-4BD0-B512-645DAC50E865</t>
  </si>
  <si>
    <t>201-384-8824</t>
  </si>
  <si>
    <t>Rsherrow@haworthnj.org</t>
  </si>
  <si>
    <t>https://ecode360.com/35573893</t>
  </si>
  <si>
    <t>Hawthorne Borough</t>
  </si>
  <si>
    <t>1604</t>
  </si>
  <si>
    <t>https://www.hawthornenj.org/416/Zoning-Enforcement</t>
  </si>
  <si>
    <t>973-427-7544</t>
  </si>
  <si>
    <t>gturi@hawthornenj.org</t>
  </si>
  <si>
    <t>https://ecode360.com/14634825</t>
  </si>
  <si>
    <t>Hazlet Township</t>
  </si>
  <si>
    <t>1318</t>
  </si>
  <si>
    <t>https://ecode360.com/attachment/HA0969/HA0969-181e%20Zoning%20Map.pdf</t>
  </si>
  <si>
    <t>https://www.hazlettwp.org/190/Zoning-Office</t>
  </si>
  <si>
    <t>732-217-8659</t>
  </si>
  <si>
    <t>https://www.hazlettwp.org/formcenter/Contact-Township-Staff-21/Contact-Rob-Bengivenga-199</t>
  </si>
  <si>
    <t>https://ecode360.com/14612358</t>
  </si>
  <si>
    <t>Helmetta Borough</t>
  </si>
  <si>
    <t>1206</t>
  </si>
  <si>
    <t>https://www.helmettaboro.com/FCpdf/Land%20Development%20Regulations.pdf</t>
  </si>
  <si>
    <t>https://www.helmettaboro.com/cn/contactinfo/?did=1718</t>
  </si>
  <si>
    <t>732-521-4946, ext. 101</t>
  </si>
  <si>
    <t>d.wroblewski@helmettaboro.com</t>
  </si>
  <si>
    <t>High Bridge Borough</t>
  </si>
  <si>
    <t>1014</t>
  </si>
  <si>
    <t>https://ecode360.com/attachment/HI1180LUL/HI1180-145a%20Zoning%20Map.pdf</t>
  </si>
  <si>
    <t>https://highbridge.org/government/land-use-and-zoning/</t>
  </si>
  <si>
    <t>908-638-6455, ext. 227</t>
  </si>
  <si>
    <t>zoning@highbridge.org</t>
  </si>
  <si>
    <t>https://ecode360.com/41434323</t>
  </si>
  <si>
    <t>Highland Park Borough</t>
  </si>
  <si>
    <t>1207</t>
  </si>
  <si>
    <t>https://www.hpboro.com/home/showpublisheddocument/152/637363623570930000</t>
  </si>
  <si>
    <t>https://www.hpboro.com/government/planning-zoning</t>
  </si>
  <si>
    <t>732-777-6011</t>
  </si>
  <si>
    <t>mmullin@hpboro.com</t>
  </si>
  <si>
    <t>https://ecode360.com/10533011</t>
  </si>
  <si>
    <t>Highlands Borough</t>
  </si>
  <si>
    <t>1319</t>
  </si>
  <si>
    <t>https://highlandsborough.org/wp-content/uploads/2020/10/O-18-22-Updated-Zoning-Map.pdf</t>
  </si>
  <si>
    <t>https://highlandsborough.org/zoning-department/</t>
  </si>
  <si>
    <t>732-872-1224, ext.224</t>
  </si>
  <si>
    <t>clopez@highlandsborough.org</t>
  </si>
  <si>
    <t>https://ecode360.com/35388261</t>
  </si>
  <si>
    <t>Hightstown Borough</t>
  </si>
  <si>
    <t>1104</t>
  </si>
  <si>
    <t>https://www.hightstownborough.com/maps/Zoning-Map-June-2020.pdf</t>
  </si>
  <si>
    <t>https://www.hightstownborough.com/construction-zoning/</t>
  </si>
  <si>
    <t>609-490-5100, ext. 617</t>
  </si>
  <si>
    <t>planning@hightstownborough.com</t>
  </si>
  <si>
    <t>https://ecode360.com/38303380#38303380</t>
  </si>
  <si>
    <t>Hillsborough Township</t>
  </si>
  <si>
    <t>1810</t>
  </si>
  <si>
    <t>https://www.hillsborough-nj.org/meetings/department-documents/planning-zoning-department/zoning/233-zoning-map/file</t>
  </si>
  <si>
    <t>https://www.hillsborough-nj.org/departments/planning-zoning</t>
  </si>
  <si>
    <t>908-369-4313, ext. 7209</t>
  </si>
  <si>
    <t>mmclaughlin@hillsborough-nj.org</t>
  </si>
  <si>
    <t>https://ecode360.com/10254213</t>
  </si>
  <si>
    <t>Hillsdale Borough</t>
  </si>
  <si>
    <t>0227</t>
  </si>
  <si>
    <t>https://www.hillsdalenj.org/buildingconstructionzoning</t>
  </si>
  <si>
    <t>201-722-2612, ext. 1563</t>
  </si>
  <si>
    <t>https://ecode360.com/10263516</t>
  </si>
  <si>
    <t>Hillside Township</t>
  </si>
  <si>
    <t>2007</t>
  </si>
  <si>
    <t>https://hillsidenj.us/css/hillsidenj/attachments/22986/5ebb2529e9ad6_Zoning_Map.pdf</t>
  </si>
  <si>
    <t>https://www.hillsdalenj.org/vertical/Sites/%7BFE916F8D-CA48-4788-B4B7-6A2BF8501398%7D/uploads/2020_zoning_map_and_schedule.pdf2020_zoning_map_and_schedule.pdf</t>
  </si>
  <si>
    <t>https://hillsidenj.us/planning-and-zoning</t>
  </si>
  <si>
    <t>848-666-0744</t>
  </si>
  <si>
    <t>hsmith@hillsidenj.us</t>
  </si>
  <si>
    <t>https://ecode360.com/7652540</t>
  </si>
  <si>
    <t>Hi-nella Borough</t>
  </si>
  <si>
    <t>0419</t>
  </si>
  <si>
    <t>https://www.hinellaboro.org/</t>
  </si>
  <si>
    <t>856-784-6237, ext. 400</t>
  </si>
  <si>
    <t>clerkhinellaboro@comcast.net</t>
  </si>
  <si>
    <t>Hoboken City</t>
  </si>
  <si>
    <t>0905</t>
  </si>
  <si>
    <t>https://cityofhoboken.maps.arcgis.com/apps/webappviewer/index.html?id=3673c59835754c0b9bea72d9f0e4406d</t>
  </si>
  <si>
    <t>https://www.hobokennj.gov/departments/zoning-office</t>
  </si>
  <si>
    <t>201-420-2000, ext. 3100</t>
  </si>
  <si>
    <t>aholtzman@hobokennj.gov</t>
  </si>
  <si>
    <t>https://ecode360.com/15237147</t>
  </si>
  <si>
    <t>Ho-Ho-Kus Borough</t>
  </si>
  <si>
    <t>0228</t>
  </si>
  <si>
    <t>https://www.hhkborough.com/zoning-official/files/hhk-zoning-map-1986</t>
  </si>
  <si>
    <t>https://www.hhkborough.com/zoning-official</t>
  </si>
  <si>
    <t>201-652-4400, ext. 227</t>
  </si>
  <si>
    <t>https://www.hhkborough.com/user/201/contact</t>
  </si>
  <si>
    <t>https://ecode360.com/13543075</t>
  </si>
  <si>
    <t>Holland Township</t>
  </si>
  <si>
    <t>1015</t>
  </si>
  <si>
    <t>https://ecode360.com/attachment/HO1127/HO1127-100m%20Zoning%20Map.pdf</t>
  </si>
  <si>
    <t>https://www.hollandtownshipnj.gov/departments/zoning-departmentThe Official Website of Township of Holland, NJ - Zoning Department</t>
  </si>
  <si>
    <t>908-995-4847</t>
  </si>
  <si>
    <t>planningboard@hollandtownship.org</t>
  </si>
  <si>
    <t>https://ecode360.com/10266095</t>
  </si>
  <si>
    <t>Holmdel Township</t>
  </si>
  <si>
    <t>1320</t>
  </si>
  <si>
    <t>http://www.holmdeltownship.com/DocumentCenter/View/3921/Zoning-Map_12-17-21</t>
  </si>
  <si>
    <t>https://www.holmdeltownship.com/177/Zoning-Office</t>
  </si>
  <si>
    <t>732-946-2820 ext. 1316</t>
  </si>
  <si>
    <t>clopez@holmdeltownship.com</t>
  </si>
  <si>
    <t>https://ecode360.com/35669469</t>
  </si>
  <si>
    <t>Hopatcong Borough</t>
  </si>
  <si>
    <t>1912</t>
  </si>
  <si>
    <t>https://cms8.revize.com/revize/hopatcong/Digital%20Zoning%20Map%20Hopatcong.pdf</t>
  </si>
  <si>
    <t>https://hopatcong.org/departments/zoning/index.php</t>
  </si>
  <si>
    <t>973-770-1200, ext. 134</t>
  </si>
  <si>
    <t>bdonegan@hopatcong.org</t>
  </si>
  <si>
    <t>https://ecode360.com/9571491</t>
  </si>
  <si>
    <t>Hope Township</t>
  </si>
  <si>
    <t>2111</t>
  </si>
  <si>
    <t>https://static1.squarespace.com/static/60b014af89c6ba1a7c92a801/t/617995750dc8d27f59ce0b4c/1635358070483/Zoning+Map.pdf</t>
  </si>
  <si>
    <t>https://www.hopetwp-nj.us/zoning-officer-1</t>
  </si>
  <si>
    <t xml:space="preserve">908-459-5011 </t>
  </si>
  <si>
    <t>townclerk@hopetwp-nj.us</t>
  </si>
  <si>
    <t>https://ecode360.com/35684260</t>
  </si>
  <si>
    <t>Hopewell Borough</t>
  </si>
  <si>
    <t>1105</t>
  </si>
  <si>
    <t>https://www.hopewellboro-nj.us/download/hopewell-borough-zoning-map/</t>
  </si>
  <si>
    <t>https://www.hopewellboro-nj.us/resources/zoning-office/</t>
  </si>
  <si>
    <t>609-466-2636, ext. 108</t>
  </si>
  <si>
    <t>zoning@hopewellboro-nj.us  / mina.atalla@hopewellboro-nj.us</t>
  </si>
  <si>
    <t>https://ecode360.com/36401490</t>
  </si>
  <si>
    <t>Hopewell Township</t>
  </si>
  <si>
    <t>0607</t>
  </si>
  <si>
    <t>http://hopewelltwp-nj.com/wp-content/uploads/2024/03/Hopewell-Twp-Zoning-Map.pdf</t>
  </si>
  <si>
    <t>http://hopewelltwp-nj.com/2375/Zoning</t>
  </si>
  <si>
    <t>856-455-1230, ext. 117</t>
  </si>
  <si>
    <t>zoninghousing@hopewelltwp-nj.com</t>
  </si>
  <si>
    <t>https://ecode360.com/34422518</t>
  </si>
  <si>
    <t>1106</t>
  </si>
  <si>
    <t>https://www.hopewelltwp.org/DocumentCenter/View/2411/18_082715_Zoning-Maps-with-Sewer-Service</t>
  </si>
  <si>
    <t>https://www.hopewelltwp.org/281/Zoning</t>
  </si>
  <si>
    <t>609-737-0605, ext. 6640</t>
  </si>
  <si>
    <t>aalexeev@hopewelltwp.org</t>
  </si>
  <si>
    <t>https://ecode360.com/36109812</t>
  </si>
  <si>
    <t>Howell Township</t>
  </si>
  <si>
    <t>1321</t>
  </si>
  <si>
    <t>http://www.twp.howell.nj.us/DocumentCenter/View/2420/Zoning-Map-Updated-July-2022?bidId=</t>
  </si>
  <si>
    <t>https://www.twp.howell.nj.us/136/Planning-Zoning</t>
  </si>
  <si>
    <t>732-938-4500</t>
  </si>
  <si>
    <t>https://ecode360.com/6670314</t>
  </si>
  <si>
    <t>Independence Township</t>
  </si>
  <si>
    <t>2112</t>
  </si>
  <si>
    <t>https://independencenj.com/pdfs/zoningmap.pdf</t>
  </si>
  <si>
    <t>https://independencenj.com/departments/building-department/</t>
  </si>
  <si>
    <t>908-637-4133, ext 19</t>
  </si>
  <si>
    <t>zoning@independencenj.com</t>
  </si>
  <si>
    <t>https://ecode360.com/10271076</t>
  </si>
  <si>
    <t>Interlaken Borough</t>
  </si>
  <si>
    <t>1322</t>
  </si>
  <si>
    <t>https://ecode360.com/attachment/IN4101/IN4101-026c%20Zoning%20Map.pdf</t>
  </si>
  <si>
    <t>https://www.interlakenboro.com/building--code.html</t>
  </si>
  <si>
    <t>732-531-7405</t>
  </si>
  <si>
    <t>https://ecode360.com/35525497</t>
  </si>
  <si>
    <t>Irvington Township</t>
  </si>
  <si>
    <t>0709</t>
  </si>
  <si>
    <t>https://irvingtonnj.gov/community-development-and-planning/</t>
  </si>
  <si>
    <t>Aali@Irvingtonnj.gov</t>
  </si>
  <si>
    <t>https://ecode360.com/30411382</t>
  </si>
  <si>
    <t>Island Heights Borough</t>
  </si>
  <si>
    <t>1511</t>
  </si>
  <si>
    <t>https://islandheightsborough.gov/wp-content/uploads/2021/09/Island-Heights-Zoning-Map.pdf</t>
  </si>
  <si>
    <t>https://islandheightsborough.gov/code/</t>
  </si>
  <si>
    <t>732-270-6415</t>
  </si>
  <si>
    <t>https://ecode360.com/34732066</t>
  </si>
  <si>
    <t>Jackson Township</t>
  </si>
  <si>
    <t>1512</t>
  </si>
  <si>
    <t>https://www.jacksontwpnj.net/DocumentCenter/View/3819/Zoning-Map-PDF</t>
  </si>
  <si>
    <t>https://www.jacksontwpnj.net/171/Planning-Zoning</t>
  </si>
  <si>
    <t>732-928-1200, ext. 1240</t>
  </si>
  <si>
    <t>https://www.jacksontwpnj.net/formcenter/Contact-Us-4/Planning-Zoning-57</t>
  </si>
  <si>
    <t>https://ecode360.com/15718704</t>
  </si>
  <si>
    <t>Jamesburg Borough</t>
  </si>
  <si>
    <t>1208</t>
  </si>
  <si>
    <t>https://cms7files.revize.com/jamesburg/document_center/Departments/Zoning%20Permit/ZONINGMAP.pdf</t>
  </si>
  <si>
    <t>https://www.jamesburgborough.org/departments/zoning_and_housing.php</t>
  </si>
  <si>
    <t>732-521-2222, ext. 105</t>
  </si>
  <si>
    <t>bmaresca@jamesburgborough.org</t>
  </si>
  <si>
    <t>https://www.jamesburgborough.org/document_center/How%20do%20I/Landuse%20Ordinance%20Book.pdf</t>
  </si>
  <si>
    <t>Jefferson Township</t>
  </si>
  <si>
    <t>1414</t>
  </si>
  <si>
    <t>https://www.jeffersontownship.net/DocumentCenter/View/3362/Jefferson-Township-Zoning-Map?bidId</t>
  </si>
  <si>
    <t>https://www.jeffersontownship.net/153/Building-Department</t>
  </si>
  <si>
    <t>732-208-6110 / 6113</t>
  </si>
  <si>
    <t>dcarnevale@jeffersontownship.net</t>
  </si>
  <si>
    <t>https://ecode360.com/10285446</t>
  </si>
  <si>
    <t>Jersey City</t>
  </si>
  <si>
    <t>0906</t>
  </si>
  <si>
    <t>https://experience.arcgis.com/experience/63717e4171904651a65fe9827fcb5571/</t>
  </si>
  <si>
    <t>https://www.jerseycitynj.gov/cityhall/housinganddevelopment/zoning</t>
  </si>
  <si>
    <t>201-547-4832</t>
  </si>
  <si>
    <t>zoning@jcnj.org</t>
  </si>
  <si>
    <t>https://library.municode.com/nj/jersey_city/codes/code_of_ordinances?nodeId=CH345ZO</t>
  </si>
  <si>
    <t>Keansburg Borough</t>
  </si>
  <si>
    <t>1323</t>
  </si>
  <si>
    <t>https://keansburgnj.gov/PDF/construction/zoning-map.pdf</t>
  </si>
  <si>
    <t>https://keansburgnj.gov/development/construction-office/</t>
  </si>
  <si>
    <t>732-787-0215, ext. 220</t>
  </si>
  <si>
    <t>kathy.burgess@keansburg-nj.us</t>
  </si>
  <si>
    <t>https://ecode360.com/35678813</t>
  </si>
  <si>
    <t>Kearny Town</t>
  </si>
  <si>
    <t>0907</t>
  </si>
  <si>
    <t>https://meri.njmeadowlands.gov/downloads/gis/maps/Kearny_Zoning_WebMap_District_11x17_Portrait.pdf</t>
  </si>
  <si>
    <t>https://www.kearnynj.org/construction-code-enforcement/</t>
  </si>
  <si>
    <t>201-955-7880, ext. 3005</t>
  </si>
  <si>
    <t>tchisari@kearnynj.org</t>
  </si>
  <si>
    <t>https://ecode360.com/36027729</t>
  </si>
  <si>
    <t>Kenilworth Borough</t>
  </si>
  <si>
    <t>2008</t>
  </si>
  <si>
    <t>https://nj-kenilworth.civicplus.com/DocumentCenter/View/312/Zoning-Map---2015-PDF</t>
  </si>
  <si>
    <t>https://www.kenilworthborough.com/183/Construction-Building-Department</t>
  </si>
  <si>
    <t>908-276-5802</t>
  </si>
  <si>
    <t>zoningofficer@kenilworthnj.org</t>
  </si>
  <si>
    <t>https://ecode360.com/31837085</t>
  </si>
  <si>
    <t>Keyport Borough</t>
  </si>
  <si>
    <t>1324</t>
  </si>
  <si>
    <t>https://www.keyportonline.com/filestorage/4031/5682/7599/7603/zoning_map_new.pdf</t>
  </si>
  <si>
    <t>https://www.keyportonline.com/building</t>
  </si>
  <si>
    <t>732-739-5134</t>
  </si>
  <si>
    <t>lgraham@keyportonline.com</t>
  </si>
  <si>
    <t>https://ecode360.com/35075973</t>
  </si>
  <si>
    <t>Kingwood Township</t>
  </si>
  <si>
    <t>1016</t>
  </si>
  <si>
    <t>https://kingwoodtownship.com/zoning-board-pages-2/257-zoning-map</t>
  </si>
  <si>
    <t>https://kingwoodtownship.com/departments/zoning-office</t>
  </si>
  <si>
    <t>908-996-4276, ext. 229</t>
  </si>
  <si>
    <t>zoning@kingwoodtownship.com</t>
  </si>
  <si>
    <t>https://ecode360.com/10105230</t>
  </si>
  <si>
    <t>Kinnelon Borough</t>
  </si>
  <si>
    <t>1415</t>
  </si>
  <si>
    <t>https://www.nj.gov/njhighlands/morris_county/kinnelon/6a_Kinnelon_LUO_110520_Exhibits%20(Reduced)_HC.pdf</t>
  </si>
  <si>
    <t>https://www.kinnelonboro.org/cn/webpage.cfm?tpid=18147</t>
  </si>
  <si>
    <t>973-838-5401, ext. 218</t>
  </si>
  <si>
    <t>mthomas@kinnelonboro.org</t>
  </si>
  <si>
    <t>https://ecode360.com/10290657</t>
  </si>
  <si>
    <t>Knowlton Township</t>
  </si>
  <si>
    <t>2113</t>
  </si>
  <si>
    <t>https://ecode360.com/attachment/KN1730/KN1730-011a%20Zoning%20Map.pdf</t>
  </si>
  <si>
    <t>https://knowlton-nj.com/directory/</t>
  </si>
  <si>
    <t>908-496-4816, ext. 2</t>
  </si>
  <si>
    <t>zoning@knowlton-nj.com</t>
  </si>
  <si>
    <t>https://ecode360.com/29584043</t>
  </si>
  <si>
    <t>Lacey Township</t>
  </si>
  <si>
    <t>1513</t>
  </si>
  <si>
    <t>https://ecode360.com/attachment/LA0472/LA0472-335g%20Zoning%20Map.pdf</t>
  </si>
  <si>
    <t>http://www.laceytownship.org/content/4702/3676/3847/</t>
  </si>
  <si>
    <t>609-693-1100, ext. 2254</t>
  </si>
  <si>
    <t>lacey.zoning@laceytownship.org </t>
  </si>
  <si>
    <t>https://ecode360.com/5063812</t>
  </si>
  <si>
    <t>Lafayette Township</t>
  </si>
  <si>
    <t>1913</t>
  </si>
  <si>
    <t>https://www.lafayettetownship.com/wp-content/uploads/2017/09/Map-of-Lafayette_Twp_Zoning_11x17_07062017.pdf</t>
  </si>
  <si>
    <t>https://www.lafayettetwp.org/directory/zoning/index.shtml</t>
  </si>
  <si>
    <t>973-383-1817, ext. 12</t>
  </si>
  <si>
    <t>zoning@lafayettetwp.org</t>
  </si>
  <si>
    <t>https://ecode360.com/35475318</t>
  </si>
  <si>
    <t>Lake Como Borough</t>
  </si>
  <si>
    <t>1346</t>
  </si>
  <si>
    <t>https://lakecomonj.org/code_enforement/LAKE%20COMO%20ZONING%20MAP.pdf</t>
  </si>
  <si>
    <t>http://lakecomonj.org/home/page/9</t>
  </si>
  <si>
    <t>732-681-3232, ext 212</t>
  </si>
  <si>
    <t>jrowe@lakecomonj.org</t>
  </si>
  <si>
    <t>https://ecode360.com/34659351</t>
  </si>
  <si>
    <t>Lakehurst Borough</t>
  </si>
  <si>
    <t>1514</t>
  </si>
  <si>
    <t>https://ecode360.com/attachment/LA4045/LA4045-025a%20Zoning%20Map.pdf</t>
  </si>
  <si>
    <t>https://www.lakehurst-nj.gov/department/construction.php</t>
  </si>
  <si>
    <t>732-657-4141</t>
  </si>
  <si>
    <t>https://ecode360.com/40151518?highlight=zone,zoned,zoning&amp;searchId=43018355515817723#40151518</t>
  </si>
  <si>
    <t>Lakewood Township</t>
  </si>
  <si>
    <t>1515</t>
  </si>
  <si>
    <t>https://www.lakewoodnj.gov/images/db/sforsyth-2537-2017-Zoning-Map-by-RVE-adopted-12.7.17.pdf</t>
  </si>
  <si>
    <t>https://www.lakewoodnj.gov/department/zoning</t>
  </si>
  <si>
    <t>732-364-3760, ext. 5601</t>
  </si>
  <si>
    <t>https://ecode360.com/35467568</t>
  </si>
  <si>
    <t>Lambertville City</t>
  </si>
  <si>
    <t>1017</t>
  </si>
  <si>
    <t>https://lambertvillenj.org/government/documents/board-documents/zoning-board-of-adjustment-documents/zoning-maps/9-zoning-map/file</t>
  </si>
  <si>
    <t>https://lambertvillenj.org/departments/construction</t>
  </si>
  <si>
    <t>609-397-0110</t>
  </si>
  <si>
    <t>construction@lambertvillenj.org</t>
  </si>
  <si>
    <t>https://ecode360.com/35940822</t>
  </si>
  <si>
    <t>Laurel Springs Borough</t>
  </si>
  <si>
    <t>0420</t>
  </si>
  <si>
    <t>https://www.laurelsprings-nj.com/sites/g/files/vyhlif4591/f/uploads/zoning_map-rev_0123.pdf</t>
  </si>
  <si>
    <t>https://www.laurelsprings-nj.com/combined-land-use-board/zoning</t>
  </si>
  <si>
    <t>856-784-0500, ext. 14</t>
  </si>
  <si>
    <t>dawn@laurelsprings-nj.com</t>
  </si>
  <si>
    <t>https://www.laurelsprings-nj.com/sites/g/files/vyhlif4591/f/uploads/855-2021-as_ch_270-zoning-for_notice.pdf</t>
  </si>
  <si>
    <t>Lavallette Borough</t>
  </si>
  <si>
    <t>1516</t>
  </si>
  <si>
    <t>https://www.lavallette.org/forms/zoning/ZoningMap.pdf</t>
  </si>
  <si>
    <t>https://www.lavallette.org/zoning.html</t>
  </si>
  <si>
    <t>732-793-5105, ext. 410</t>
  </si>
  <si>
    <t>https://ecode360.com/29560525</t>
  </si>
  <si>
    <t>Lawnside Borough</t>
  </si>
  <si>
    <t>0421</t>
  </si>
  <si>
    <t>https://www.lawnside.net/sites/g/files/vyhlif3326/f/pages/zoning_map.pdf</t>
  </si>
  <si>
    <t>https://www.lawnside.net/zoning-board</t>
  </si>
  <si>
    <t xml:space="preserve">856-573-6200 </t>
  </si>
  <si>
    <t>https://ecode360.com/35985779#35985779</t>
  </si>
  <si>
    <t>Lawrence Township</t>
  </si>
  <si>
    <t>1107</t>
  </si>
  <si>
    <t>https://www.lawrencetwp.com/media/Departments/EngineeringPlanningZoning/Referencing%20Maps/Zoning%20Map%20dated%202021.pdf</t>
  </si>
  <si>
    <t>https://www.lawrencetwp.com/departments/engineering-planning-zoning</t>
  </si>
  <si>
    <t>609-844-7084</t>
  </si>
  <si>
    <t>jparvesse@lawrencetwp.com</t>
  </si>
  <si>
    <t>https://www.lawrencetwp.com/departments/engineering-planning-zoning/land-use-ordinance</t>
  </si>
  <si>
    <t>0608</t>
  </si>
  <si>
    <t>https://www.lawrencetwpcumberlandnj.com/Minutes_and_Other_Municipal_Documents/zoningmap2003color.pdf</t>
  </si>
  <si>
    <t>https://www.lawrencetwpcumberlandnj.com/OfficialsandAgencies.htm</t>
  </si>
  <si>
    <t>856-447-4554 </t>
  </si>
  <si>
    <t>construction@lawrtwp.com</t>
  </si>
  <si>
    <t>https://www.lawrencetwpcumberlandnj.com/Minutes_and_Other_Municipal_Documents/Lawrence%20Twp%20Cumberland%20NJ%20Development%20Regulations%20Ordinance%20July%2014%202003.pdf</t>
  </si>
  <si>
    <t>Lebanon Borough</t>
  </si>
  <si>
    <t>1018</t>
  </si>
  <si>
    <t>https://www.lebanonboro.com/_Content/pdf/forms/Zoning-Map-Effective-10-18-2023.pdf</t>
  </si>
  <si>
    <t>https://www.lebanonboro.com/ordinances</t>
  </si>
  <si>
    <t>https://www.lebanonboro.com/Departments/building-departmentzoningconstruction</t>
  </si>
  <si>
    <t>908-236-2072</t>
  </si>
  <si>
    <t>catskilljoe@yahoo.com</t>
  </si>
  <si>
    <t>Lebanon Township</t>
  </si>
  <si>
    <t>1019</t>
  </si>
  <si>
    <t>https://ecode360.com/attachment/LE2241/LE2241-400e%20Zoning%20Map.pdf</t>
  </si>
  <si>
    <t>https://lebanontownship.net/zoning/</t>
  </si>
  <si>
    <t>908-638-8523, ext. 107</t>
  </si>
  <si>
    <t>zoning@lebtwp.net</t>
  </si>
  <si>
    <t>https://ecode360.com/6918619</t>
  </si>
  <si>
    <t>Leonia Borough</t>
  </si>
  <si>
    <t>0229</t>
  </si>
  <si>
    <t>https://www.leonianj.gov/home/showpublisheddocument/4446/638150839261770000</t>
  </si>
  <si>
    <t>https://www.leonianj.gov/borough-government/borough-departments/building-department</t>
  </si>
  <si>
    <t>201-592-5780</t>
  </si>
  <si>
    <t>amyszka@leonianj.gov</t>
  </si>
  <si>
    <t>https://ecode360.com/9254523</t>
  </si>
  <si>
    <t>Liberty Township</t>
  </si>
  <si>
    <t>2114</t>
  </si>
  <si>
    <t>https://libertytownship.org/municipal/zoning/20140607111407737.pdf</t>
  </si>
  <si>
    <t>https://www.libertytownship.org/municipal/zoning/index.html</t>
  </si>
  <si>
    <t>908-637-4579</t>
  </si>
  <si>
    <t>zoning@libertytownship.org</t>
  </si>
  <si>
    <t>https://ecode360.com/14166793</t>
  </si>
  <si>
    <t>Lincoln Park Borough</t>
  </si>
  <si>
    <t>1416</t>
  </si>
  <si>
    <t>https://www.lincolnpark.org/DocumentCenter/View/1411/chapter-28---retyped-September-2015?bidId=</t>
  </si>
  <si>
    <t>https://www.lincolnpark.org/200/Planning-Development</t>
  </si>
  <si>
    <t>973-694-6100, ext. 2025</t>
  </si>
  <si>
    <t>joanw@bolp.org</t>
  </si>
  <si>
    <t>https://ecode360.com/28279847</t>
  </si>
  <si>
    <t>Linden City</t>
  </si>
  <si>
    <t>2009</t>
  </si>
  <si>
    <t>https://linden-nj.gov/wp-content/uploads/2020/03/Zoning-Map__2020-GIS.pdf</t>
  </si>
  <si>
    <t>https://linden-nj.gov/directory/construction-code/</t>
  </si>
  <si>
    <t>908-474-8460</t>
  </si>
  <si>
    <t>https://ecode360.com/34738311</t>
  </si>
  <si>
    <t>Lindenwold Borough</t>
  </si>
  <si>
    <t>0422</t>
  </si>
  <si>
    <t>https://www.lindenwoldnj.gov/sites/g/files/vyhlif3361/f/uploads/zoning-_new.pdf</t>
  </si>
  <si>
    <t>https://www.lindenwoldnj.gov/joint-land-use</t>
  </si>
  <si>
    <t>856-783-2121, ext. 223</t>
  </si>
  <si>
    <t>https://ecode360.com/16156587</t>
  </si>
  <si>
    <t>Linwood City</t>
  </si>
  <si>
    <t>0114</t>
  </si>
  <si>
    <t>http://linwoodcity.org/pdf/zoningMap.pdf</t>
  </si>
  <si>
    <t>http://www.linwoodcity.org/services/construction.asp</t>
  </si>
  <si>
    <t>609-926-7992</t>
  </si>
  <si>
    <t>https://ecode360.com/13240120</t>
  </si>
  <si>
    <t>Little Egg Harbor Township</t>
  </si>
  <si>
    <t>1517</t>
  </si>
  <si>
    <t>http://www.leht.com/wp-content/uploads/2022/10/Zoning-Map-Dec-2007-Final.pdf</t>
  </si>
  <si>
    <t>https://www.leht.com/departments/#zone</t>
  </si>
  <si>
    <t>609-296-7241, ext. 615</t>
  </si>
  <si>
    <t>zoning@leht.com</t>
  </si>
  <si>
    <t>https://ecode360.com/10293811?highlight=land%20use#note-689002918</t>
  </si>
  <si>
    <t>Little Falls Township</t>
  </si>
  <si>
    <t>1605</t>
  </si>
  <si>
    <t>https://www.lfnj.com/sites/default/files/field/files-docs/little_falls_township_zoning_map_20200910.pdf</t>
  </si>
  <si>
    <t>https://littlefallsnj.gov/building-department</t>
  </si>
  <si>
    <t>973-256-6182, ext. 3</t>
  </si>
  <si>
    <t>jdimaria@lfnj.com</t>
  </si>
  <si>
    <t>https://ecode360.com/6923297</t>
  </si>
  <si>
    <t>Little Ferry Borough</t>
  </si>
  <si>
    <t>0230</t>
  </si>
  <si>
    <t>https://meri.njmeadowlands.gov/downloads/gis/maps/Little_Ferry_Zoning_WebMap_District_11x17_Portrait.pdf</t>
  </si>
  <si>
    <t>http://www.littleferrynj.org/content/121/default.aspx</t>
  </si>
  <si>
    <t>201-641-9234, ext. 663</t>
  </si>
  <si>
    <t>k-dalton@littleferrynj.org</t>
  </si>
  <si>
    <t>https://ecode360.com/34745607</t>
  </si>
  <si>
    <t>Little Silver Borough</t>
  </si>
  <si>
    <t>1325</t>
  </si>
  <si>
    <t>https://www.littlesilver.org/197/Planning-Zoning-Office</t>
  </si>
  <si>
    <t>732-842-0261</t>
  </si>
  <si>
    <t>lgreifenstein@littlesilver.org</t>
  </si>
  <si>
    <t>https://ecode360.com/34801515</t>
  </si>
  <si>
    <t>Livingston Township</t>
  </si>
  <si>
    <t>0710</t>
  </si>
  <si>
    <t>https://ecode360.com/attachment/LI1238/LI1238-170b%20Zoning%20Map.pdf</t>
  </si>
  <si>
    <t>https://www.livingstonnj.org/1725/Zoning</t>
  </si>
  <si>
    <t>zoning@livingstonnj.org</t>
  </si>
  <si>
    <t>https://ecode360.com/10295328</t>
  </si>
  <si>
    <t>Loch Arbour Village</t>
  </si>
  <si>
    <t>1326</t>
  </si>
  <si>
    <t>https://www.locharbournj.us/sites/g/files/vyhlif5551/f/uploads/265_-_amend_section_412_fees_-_planning_board_section_702_b_zone_section_705_c_zone.pdf</t>
  </si>
  <si>
    <t>https://www.locharbournj.us/departments-services/pages/departments-services-contacts</t>
  </si>
  <si>
    <t>732-531-4740</t>
  </si>
  <si>
    <t>https://www.locharbournj.us/ordinances/pages/development</t>
  </si>
  <si>
    <t>Lodi Borough</t>
  </si>
  <si>
    <t>0231</t>
  </si>
  <si>
    <t>https://ecode360.com/attachment/LO0288/LO0288-585a%20Zoning%20Map.pdf</t>
  </si>
  <si>
    <t>https://lodi-nj.org/p/zoning-department</t>
  </si>
  <si>
    <t>973-859-7465</t>
  </si>
  <si>
    <t>nmelfi@lodi-nj.org</t>
  </si>
  <si>
    <t>https://ecode360.com/13642182</t>
  </si>
  <si>
    <t>Logan Township</t>
  </si>
  <si>
    <t>0809</t>
  </si>
  <si>
    <t>https://ecode360.com/attachment/LO0702/LO0702-UDOd%20Zoning%20Map.pdf</t>
  </si>
  <si>
    <t>https://www.logan-twp.org/departments/construction-and-code-enforcement/</t>
  </si>
  <si>
    <t>856-467-3424, ext. 5</t>
  </si>
  <si>
    <t>soatman@logan-twp.org</t>
  </si>
  <si>
    <t>https://ecode360.com/36756380</t>
  </si>
  <si>
    <t>Long Beach Township</t>
  </si>
  <si>
    <t>1518</t>
  </si>
  <si>
    <t>https://www.longbeachtownship.com/wp-content/uploads/2020/06/zoning_map_10-05-11.pdf</t>
  </si>
  <si>
    <t>https://www.longbeachtownship.com/construction-zoning/</t>
  </si>
  <si>
    <t>609-361-6695</t>
  </si>
  <si>
    <t>apesic@longbeachtownship.com</t>
  </si>
  <si>
    <t>https://ecode360.com/10305304</t>
  </si>
  <si>
    <t>Long Branch City</t>
  </si>
  <si>
    <t>1327</t>
  </si>
  <si>
    <t>https://ecode360.com/attachment/LO1625/LO1625-345d%20Zoning%20Map.pdf</t>
  </si>
  <si>
    <t>https://www.longbranch.org/235/Planning-Zoning</t>
  </si>
  <si>
    <t>732-571-5647</t>
  </si>
  <si>
    <t>ebrachman@longbranch.org</t>
  </si>
  <si>
    <t>https://ecode360.com/6283412</t>
  </si>
  <si>
    <t>Long Hill Township</t>
  </si>
  <si>
    <t>1430</t>
  </si>
  <si>
    <t>https://ecode360.com/attachment/PA0262/PA0262-LUd%20Zoning%20Map.pdf</t>
  </si>
  <si>
    <t>https://www.longhillnj.gov/Departments/planning-and-zoning-department</t>
  </si>
  <si>
    <t>908-647-8000, ext. 218</t>
  </si>
  <si>
    <t>pzcoord@longhillnj.gov</t>
  </si>
  <si>
    <t>https://ecode360.com/36006607</t>
  </si>
  <si>
    <t>Longport Borough</t>
  </si>
  <si>
    <t>0115</t>
  </si>
  <si>
    <t>https://www.longportnj.gov/Maps/zoning-map.pdf</t>
  </si>
  <si>
    <t>https://www.longportnj.gov/department/building-construction</t>
  </si>
  <si>
    <t>609- 823-2731, ext. 107/108/109</t>
  </si>
  <si>
    <t>building@longport-nj.us</t>
  </si>
  <si>
    <t>https://ecode360.com/10309001</t>
  </si>
  <si>
    <t>Lopatcong Township</t>
  </si>
  <si>
    <t>2115</t>
  </si>
  <si>
    <t>https://www.lopatcongtwp.com/home/showpublisheddocument/1399/638034968310330000</t>
  </si>
  <si>
    <t>https://www.lopatcongtwp.com/offices-boards-commissions/zoning-officer</t>
  </si>
  <si>
    <t>908-859-3355, ext. 236</t>
  </si>
  <si>
    <t>zoning@lopatcongtwp.com</t>
  </si>
  <si>
    <t>https://ecode360.com/10312668</t>
  </si>
  <si>
    <t>Lower Alloways Creek Township</t>
  </si>
  <si>
    <t>1705</t>
  </si>
  <si>
    <t>https://www.lowerallowayscreek-nj.gov/sites/g/files/vyhlif3381/f/uploads/p_28000-28499_28081.00_cadd_dwg_28081.00_zoning_map_color_1.pdf</t>
  </si>
  <si>
    <t>https://www.lowerallowayscreek-nj.gov/zoning</t>
  </si>
  <si>
    <t>856-935-1549, ext. 6560</t>
  </si>
  <si>
    <t>zoning@lowerallowayscreek-nj.gov</t>
  </si>
  <si>
    <t>https://www.lowerallowayscreek-nj.gov/sites/g/files/vyhlif3381/f/uploads/landuse_code_ver8032021.pdf</t>
  </si>
  <si>
    <t>Lower Township</t>
  </si>
  <si>
    <t>0505</t>
  </si>
  <si>
    <t>https://townshipoflower.org/planningandzoning/2010_0520_ZoningMap.pdf</t>
  </si>
  <si>
    <t>https://townshipoflower.org/planning-zoning.php</t>
  </si>
  <si>
    <t>609-886-1492 </t>
  </si>
  <si>
    <t>planning@townshipoflower.org</t>
  </si>
  <si>
    <t>https://ecode360.com/11491894</t>
  </si>
  <si>
    <t>Lumberton Township</t>
  </si>
  <si>
    <t>0317</t>
  </si>
  <si>
    <t>https://www.co.burlington.nj.us/DocumentCenter/View/6693</t>
  </si>
  <si>
    <t>https://www.lumbertontwp.com/departments-services/construction-inspectio</t>
  </si>
  <si>
    <t>609-267-3217, ext. 133</t>
  </si>
  <si>
    <t>cborstad@lumbertontwp.com</t>
  </si>
  <si>
    <t>https://ecode360.com/10110447</t>
  </si>
  <si>
    <t>Lyndhurst Township</t>
  </si>
  <si>
    <t>0232</t>
  </si>
  <si>
    <t>https://meri.njmeadowlands.gov/downloads/gis/maps/Lyndhurst_Zoning_WebMap_District_11x17_Portrait.pdf</t>
  </si>
  <si>
    <t>https://www.lyndhurstnj.org/Departments/construction-department</t>
  </si>
  <si>
    <t>201-804-2490, ext. 2550</t>
  </si>
  <si>
    <t>https://ecode360.com/34772439</t>
  </si>
  <si>
    <t>Madison Borough</t>
  </si>
  <si>
    <t>1417</t>
  </si>
  <si>
    <t>https://rosenet.org/DocumentCenter/View/1233/Zoning-Map-PDF</t>
  </si>
  <si>
    <t>https://rosenet.org/425/Planning-and-Zoning-Office</t>
  </si>
  <si>
    <t>973-593-3042, ext. 3060</t>
  </si>
  <si>
    <t>Harringtond@rosenet.org</t>
  </si>
  <si>
    <t>https://ecode360.com/13618568</t>
  </si>
  <si>
    <t>Magnolia Borough</t>
  </si>
  <si>
    <t>0423</t>
  </si>
  <si>
    <t>https://www.magnolia-nj.org/media/216</t>
  </si>
  <si>
    <t>https://www.magnolia-nj.org/construction</t>
  </si>
  <si>
    <t>856-783-1520, ext. 117</t>
  </si>
  <si>
    <t>dsimone@magnolia-nj.org</t>
  </si>
  <si>
    <t>https://library.municode.com/nj/magnolia/codes/code_of_ordinances?nodeId=TIT17ZO</t>
  </si>
  <si>
    <t>Mahwah Township</t>
  </si>
  <si>
    <t>0233</t>
  </si>
  <si>
    <t>https://www.mahwahtwp.org/DocumentCenter/View/127/Zoning-Map-PDF</t>
  </si>
  <si>
    <t>https://www.mahwahtwp.org/195/Planning-Zoning-Property-Maintenance</t>
  </si>
  <si>
    <t>201-529-5757, ext. 245</t>
  </si>
  <si>
    <t>gentrup@mahwahtwp.org</t>
  </si>
  <si>
    <t>https://ecode360.com/34814044</t>
  </si>
  <si>
    <t>Manalapan Township</t>
  </si>
  <si>
    <t>1328</t>
  </si>
  <si>
    <t>https://mtnj.org/images/uploads/Zoning/manalapan_zoning_map.pdf</t>
  </si>
  <si>
    <t>https://mtnj.org/departments/zoning_enforcement/</t>
  </si>
  <si>
    <t>732-446-8322</t>
  </si>
  <si>
    <t>zoning@mtnj.org</t>
  </si>
  <si>
    <t>https://ecode360.com/10115497</t>
  </si>
  <si>
    <t>Manasquan Borough</t>
  </si>
  <si>
    <t>1329</t>
  </si>
  <si>
    <t>https://www.manasquan-nj.gov/sites/g/files/vyhlif831/f/uploads/amended_zoning_map_in_color_2023.pdf</t>
  </si>
  <si>
    <t>https://www.manasquan-nj.gov/planning-zoning-office/pages/zoning</t>
  </si>
  <si>
    <t>732-223-0544, ext. 256 or 244</t>
  </si>
  <si>
    <t>https://www.manasquan-nj.gov/user/293/contact</t>
  </si>
  <si>
    <t>Manchester Township</t>
  </si>
  <si>
    <t>1519</t>
  </si>
  <si>
    <t>https://manchestertwp.com/wp-content/uploads/2024/10/Zoning-Map-Manchester-Township-NJ-Adopted-3-11-2024-Per-Ordinance-24-009-004.pdf</t>
  </si>
  <si>
    <t>https://manchestertwp.com/departments/department-of-inspection/zoningcode-enforcement/</t>
  </si>
  <si>
    <t xml:space="preserve">732-657-8121, ext 3907 </t>
  </si>
  <si>
    <t>https://ecode360.com/13196032</t>
  </si>
  <si>
    <t>Mannington Township</t>
  </si>
  <si>
    <t>1706</t>
  </si>
  <si>
    <t>https://manningtontwp.com/wp-content/uploads/2022/12/ZONING-MAP-min.pdf</t>
  </si>
  <si>
    <t>https://manningtontwp.com/housing-zoning/</t>
  </si>
  <si>
    <t>856-935-2359, ext. 104</t>
  </si>
  <si>
    <t>zoninq@manninqtontwp.com</t>
  </si>
  <si>
    <t>https://ecode360.com/8047831</t>
  </si>
  <si>
    <t>Mansfield Township</t>
  </si>
  <si>
    <t>0318</t>
  </si>
  <si>
    <t>https://www.mansfieldtwp.com/sites/g/files/vyhlif8026/f/uploads/0318-zoning_map_0.pdf</t>
  </si>
  <si>
    <t>https://www.mansfieldtwp.com/zoning</t>
  </si>
  <si>
    <t>609-298-0542, ext. 1011</t>
  </si>
  <si>
    <t>zoningofficial@mansfieldtwp.com</t>
  </si>
  <si>
    <t>https://ecode360.com/13100536</t>
  </si>
  <si>
    <t>2116</t>
  </si>
  <si>
    <t>https://mansfieldtownship-nj.gov/index.php/offices/zoning</t>
  </si>
  <si>
    <t>908-455-2957</t>
  </si>
  <si>
    <t>zoning@mansfieldtownship-nj.gov</t>
  </si>
  <si>
    <t>https://ecode360.com/MA2843</t>
  </si>
  <si>
    <t>Mantoloking Borough</t>
  </si>
  <si>
    <t>1520</t>
  </si>
  <si>
    <t>https://ecode360.com/attachment/MA4063/MA4063-030b%20Sheet%201.pdf</t>
  </si>
  <si>
    <t>https://www.mantoloking.org/zoning</t>
  </si>
  <si>
    <t>732-475-6983, ext. 310</t>
  </si>
  <si>
    <t>zoning@mantoloking.org</t>
  </si>
  <si>
    <t>https://ecode360.com/35382135</t>
  </si>
  <si>
    <t>Mantua Township</t>
  </si>
  <si>
    <t>0810</t>
  </si>
  <si>
    <t>https://mantuatownship.com/wp-content/uploads/2020/02/2019-Zoning-Map.pdf</t>
  </si>
  <si>
    <t>https://mantuatownship.com/departments/community-development/zoning-department/</t>
  </si>
  <si>
    <t>856-468-1323, ext. 130 </t>
  </si>
  <si>
    <t>khowarth@mantuatownship.com</t>
  </si>
  <si>
    <t>https://ecode360.com/9575880</t>
  </si>
  <si>
    <t>Manville Borough</t>
  </si>
  <si>
    <t>1811</t>
  </si>
  <si>
    <t>https://www.manvillenj.org/DocumentCenter/View/4285/Zoning-Map</t>
  </si>
  <si>
    <t>https://www.manvillenj.org/Directory.aspx?did=11</t>
  </si>
  <si>
    <t xml:space="preserve">908-725-9478, ext. 129 </t>
  </si>
  <si>
    <t>zoning@manvillenj.org</t>
  </si>
  <si>
    <t>https://ecode360.com/36487179</t>
  </si>
  <si>
    <t>Maple Shade Township</t>
  </si>
  <si>
    <t>0319</t>
  </si>
  <si>
    <t>https://mapleshade.com/wp-content/uploads/2022/07/MapleShadeZonePlanMap-2-12-18-1.pdf</t>
  </si>
  <si>
    <t>https://mapleshade.com/planning-zoning/</t>
  </si>
  <si>
    <t>856-779-9610, ext. 151</t>
  </si>
  <si>
    <t>zoning@mapleshade.com</t>
  </si>
  <si>
    <t>https://ecode360.com/6928907</t>
  </si>
  <si>
    <t>Maplewood Township</t>
  </si>
  <si>
    <t>0711</t>
  </si>
  <si>
    <t>https://www.maplewoodnj.gov/home/showpublisheddocument/1169/638276484407670000</t>
  </si>
  <si>
    <t>https://www.maplewoodnj.gov/government/community-development/zoning-review</t>
  </si>
  <si>
    <t>973-762-8120</t>
  </si>
  <si>
    <t>https://ecode360.com/9417895</t>
  </si>
  <si>
    <t>Margate City</t>
  </si>
  <si>
    <t>0116</t>
  </si>
  <si>
    <t>https://www.margate-nj.com/flood-protection-information/files/margate-city-zoning-map</t>
  </si>
  <si>
    <t>https://www.margate-nj.com/planning-board-zoning</t>
  </si>
  <si>
    <t>609-822-5438</t>
  </si>
  <si>
    <t>mclarnon_roger@margate-nj.com</t>
  </si>
  <si>
    <t>https://ecode360.com/10323805</t>
  </si>
  <si>
    <t>Marlboro Township</t>
  </si>
  <si>
    <t>1330</t>
  </si>
  <si>
    <t>https://www.marlboro-nj.gov/_Content/pdf/ZoningMap(1).pdf</t>
  </si>
  <si>
    <t>https://www.marlboro-nj.gov/Departments/planning-zoning-division</t>
  </si>
  <si>
    <t>732-536-0200, ext 1809</t>
  </si>
  <si>
    <t>zoning@marlboro-nj.gov.</t>
  </si>
  <si>
    <t>https://ecode360.com/12875623</t>
  </si>
  <si>
    <t>Matawan Borough</t>
  </si>
  <si>
    <t>1331</t>
  </si>
  <si>
    <t>https://www.matawanborough.com/matawan/Our%20COMMUNITY/2015%20BOM%20Zoning%20Map.pdf?1743107665</t>
  </si>
  <si>
    <t>https://www.matawanborough.com/matawan/Borough%20SERVICES/Zoning/</t>
  </si>
  <si>
    <t>https://ecode360.com/35436783</t>
  </si>
  <si>
    <t>Maurice River Township</t>
  </si>
  <si>
    <t>0609</t>
  </si>
  <si>
    <t>https://www.mauricerivertwp.org/DocumentCenter/View/276/MRT-Zoning-Map-1-PDF?bidId=</t>
  </si>
  <si>
    <t>https://www.mauricerivertwp.org/2235/Construction</t>
  </si>
  <si>
    <t>856-785-1120, ext. 132</t>
  </si>
  <si>
    <t>construction@mauricerivertwp.org</t>
  </si>
  <si>
    <t>https://ecode360.com/34975500</t>
  </si>
  <si>
    <t>Maywood Borough</t>
  </si>
  <si>
    <t>0234</t>
  </si>
  <si>
    <t>https://www.maywoodnj.com/vertical/sites/%7B3F816141-7A2D-4412-8A8D-6C5C2C1C1341%7D/uploads/Zoning_Map_Dated_10-14-2014.pdf</t>
  </si>
  <si>
    <t>https://www.maywoodnj.com/?SEC=679BB4F4-2FE5-4900-A5C4-A43D41506925</t>
  </si>
  <si>
    <t>201-845-2900, ext. 209 </t>
  </si>
  <si>
    <t>dlynch@maywoodboro.org</t>
  </si>
  <si>
    <t>https://ecode360.com/10329566</t>
  </si>
  <si>
    <t>Medford Lakes Borough</t>
  </si>
  <si>
    <t>0321</t>
  </si>
  <si>
    <t>https://www.medfordlakes.com/DocumentCenter/View/90/Zoning-Map-PDF</t>
  </si>
  <si>
    <t>https://www.medfordlakes.com/183/Zoning</t>
  </si>
  <si>
    <t>609-654-8898, ext. 122</t>
  </si>
  <si>
    <t>https://ecode360.com/8277050</t>
  </si>
  <si>
    <t>Medford Township</t>
  </si>
  <si>
    <t>0320</t>
  </si>
  <si>
    <t>https://medfordtownship.com/wp-content/uploads/2022/09/Medford_Zoning_Map_-_12.2021.pdf</t>
  </si>
  <si>
    <t>Planning Zoning and Code Enforcement – Medford Township</t>
  </si>
  <si>
    <t>609-654-2608, ext. 324</t>
  </si>
  <si>
    <t>abell@medfordtownship.com</t>
  </si>
  <si>
    <t>https://ecode360.com/30785265#30785542</t>
  </si>
  <si>
    <t>Mendham Borough</t>
  </si>
  <si>
    <t>1418</t>
  </si>
  <si>
    <t>https://www.mendhamnj.org/FCpdf/MendZ01_12.pdf</t>
  </si>
  <si>
    <t>https://www.mendhamnj.org/cn/webpage.cfm?tpid=15725</t>
  </si>
  <si>
    <t>973-543-7152, ext. 21</t>
  </si>
  <si>
    <t>rrosendale@mendhamnj.org</t>
  </si>
  <si>
    <t>https://ecode360.com/6682547</t>
  </si>
  <si>
    <t>Mendham Township</t>
  </si>
  <si>
    <t>1419</t>
  </si>
  <si>
    <t>https://www.mendhamtownship.org/sites/g/files/vyhlif7531/f/uploads/zoning_map.pdf</t>
  </si>
  <si>
    <t>https://www.mendhamtownship.org/planning-zoning</t>
  </si>
  <si>
    <t>973-543-4555, ext. 230</t>
  </si>
  <si>
    <t>https://www.mendhamtownship.org/user/406/contact</t>
  </si>
  <si>
    <t>https://www.mendhamtownship.org/construction-department/pages/helpful-links</t>
  </si>
  <si>
    <t>Merchantville Borough</t>
  </si>
  <si>
    <t>0424</t>
  </si>
  <si>
    <t>https://ecode360.com/attachment/ME0068/ME0068-094c%20Zoning%20Map.pdf</t>
  </si>
  <si>
    <t>856-662-2474, ext. 312</t>
  </si>
  <si>
    <t>communitydev@merchantvillenj.gov</t>
  </si>
  <si>
    <t>https://ecode360.com/34647252</t>
  </si>
  <si>
    <t>Metuchen Borough</t>
  </si>
  <si>
    <t>1209</t>
  </si>
  <si>
    <t>https://www.metuchennj.org/government/forms/resident-forms/department-documents/zoning-department/1165-zoning-map/file</t>
  </si>
  <si>
    <t>https://www.metuchennj.org/departments/zoning</t>
  </si>
  <si>
    <t>732-632-8514</t>
  </si>
  <si>
    <t>tdimartino@metuchen.com</t>
  </si>
  <si>
    <t>https://ecode360.com/13500449</t>
  </si>
  <si>
    <t>Middle Township</t>
  </si>
  <si>
    <t>0506</t>
  </si>
  <si>
    <t>https://www.middletownship.com/zone/Middle%20Zoning%20%20south%20(revised).pdf</t>
  </si>
  <si>
    <t>https://middletownship.com/departments/zoning-office/</t>
  </si>
  <si>
    <t>609-465-8742</t>
  </si>
  <si>
    <t>rmshepherd@middletownship.com</t>
  </si>
  <si>
    <t>https://ecode360.com/9071192</t>
  </si>
  <si>
    <t>Middlesex Borough</t>
  </si>
  <si>
    <t>1210</t>
  </si>
  <si>
    <t>https://static1.squarespace.com/static/5ee8c28c4123db0c8d74ece8/t/5eeb9ae806f6df35a51044a6/1592498921775/MiddlesexZoningMap3-12-2014REV.pdf</t>
  </si>
  <si>
    <t>https://www.middlesexboro-nj.gov/zoningcode-enforcement</t>
  </si>
  <si>
    <t>732-356-7400, ext. 260</t>
  </si>
  <si>
    <t>zoning@middlesexboro-nj.gov</t>
  </si>
  <si>
    <t>https://ecode360.com/10337742</t>
  </si>
  <si>
    <t>Middletown Township</t>
  </si>
  <si>
    <t>1332</t>
  </si>
  <si>
    <t>https://www.middletownnj.org/DocumentCenter/View/8023/ZONING-MAP-3-18-1999-signed-color?bidId=</t>
  </si>
  <si>
    <t>https://www.middletownnj.org/268/Zoning-Officer</t>
  </si>
  <si>
    <t>732-615-2278</t>
  </si>
  <si>
    <t>euriarte@middletownnj.org</t>
  </si>
  <si>
    <t>https://ecode360.com/30144872</t>
  </si>
  <si>
    <t>Midland Park Borough</t>
  </si>
  <si>
    <t>0235</t>
  </si>
  <si>
    <t>https://www.midlandparknj.org/zoning-board-adjustment/files/midland-park-zoning-map-color-coded</t>
  </si>
  <si>
    <t>https://www.midlandparknj.org/building-department</t>
  </si>
  <si>
    <t>551-600-8279</t>
  </si>
  <si>
    <t>adavidson@midlandparknj.gov</t>
  </si>
  <si>
    <t>https://ecode360.com/34953997</t>
  </si>
  <si>
    <t>Milford Borough</t>
  </si>
  <si>
    <t>1020</t>
  </si>
  <si>
    <t>https://www.milfordnj.gov/_files/ugd/1a7eb3_3708ea58777d4d13acf80e894cae2acf.pdf</t>
  </si>
  <si>
    <t>https://www.milfordnj.gov/zoning-department</t>
  </si>
  <si>
    <t>919-930-1243</t>
  </si>
  <si>
    <t>milfordzoning2@gmail.com</t>
  </si>
  <si>
    <t>https://ecode360.com/27409022</t>
  </si>
  <si>
    <t>Millburn Township</t>
  </si>
  <si>
    <t>0712</t>
  </si>
  <si>
    <t>https://topology.maps.arcgis.com/apps/webappviewer/index.html?id=767cdaf78b034e1baba0bf5890d37fe9</t>
  </si>
  <si>
    <t>https://twp.millburn.nj.us/150/Building</t>
  </si>
  <si>
    <t>973-564-7752</t>
  </si>
  <si>
    <t>edavitt@millburntwp.org</t>
  </si>
  <si>
    <t>https://ecode360.com/35143140</t>
  </si>
  <si>
    <t>Millstone Borough</t>
  </si>
  <si>
    <t>1812</t>
  </si>
  <si>
    <t>https://cms2.revize.com/revize/millstone/Affordable%20Housing/AH%20Amendment%20-%20Zoning%20Map%202013_01_07.pdf</t>
  </si>
  <si>
    <t>https://millstoneboro.org/contact_us/index.php</t>
  </si>
  <si>
    <t>908-209-2978</t>
  </si>
  <si>
    <t>https://ecode360.com/36462020</t>
  </si>
  <si>
    <t>Millstone Township</t>
  </si>
  <si>
    <t>1333</t>
  </si>
  <si>
    <t>https://www.millstonenj.gov/images/zoning/Millstone-Twp-2014-ZONE-MAP.pdf</t>
  </si>
  <si>
    <t>https://www.millstonenj.gov/departments/zoning</t>
  </si>
  <si>
    <t>732-446-4249, ext. 1503</t>
  </si>
  <si>
    <t>https://ecode360.com/35733768</t>
  </si>
  <si>
    <t>Milltown Borough</t>
  </si>
  <si>
    <t>1211</t>
  </si>
  <si>
    <t>https://www.milltownnj.org/DocumentCenter/View/3964/Milltown-Zoning-Map?bidId=</t>
  </si>
  <si>
    <t>https://www.milltownnj.org/279/Planning-and-Zoning</t>
  </si>
  <si>
    <t>732-828-2100, ext. 143</t>
  </si>
  <si>
    <t>mmarlor@milltownboro.com</t>
  </si>
  <si>
    <t>https://ecode360.com/36544601?highlight=zoning&amp;searchId=37848769491097706#36544601</t>
  </si>
  <si>
    <t>Millville City</t>
  </si>
  <si>
    <t>0610</t>
  </si>
  <si>
    <t>https://ecode360.com/attachment/MI1908/MI1908-030e%20Zoning%20Map.pdf</t>
  </si>
  <si>
    <t>https://www.millvillenj.gov/313/Zoning</t>
  </si>
  <si>
    <t>856-825-7000, ext. 7290</t>
  </si>
  <si>
    <t>Itzel.Torres@millvillenj.gov</t>
  </si>
  <si>
    <t>https://ecode360.com/6286474</t>
  </si>
  <si>
    <t>Mine Hill Township</t>
  </si>
  <si>
    <t>1420</t>
  </si>
  <si>
    <t>https://ecode360.com/attachment/MI3185/MI3185-310a%20App%20I%20Zoning%20Map.pdf</t>
  </si>
  <si>
    <t>https://minehill.com/township-departments/construction-department-2/</t>
  </si>
  <si>
    <t>973-366-9031, ext. 5</t>
  </si>
  <si>
    <t>Construction@MineHill.com</t>
  </si>
  <si>
    <t>https://ecode360.com/28591011</t>
  </si>
  <si>
    <t>Monmouth Beach Borough</t>
  </si>
  <si>
    <t>1334</t>
  </si>
  <si>
    <t>https://ecode360.com/attachment/MO3812/MO3812-030d%20Appendix%20D%20Zoning%20Map.pdf</t>
  </si>
  <si>
    <t>https://www.monmouthbeach.org/government/departments/zoning/</t>
  </si>
  <si>
    <t>732-229-2204, ext. 1009</t>
  </si>
  <si>
    <t>dolsen@monmouthbeach.org</t>
  </si>
  <si>
    <t>https://ecode360.com/32003892</t>
  </si>
  <si>
    <t>Monroe Township</t>
  </si>
  <si>
    <t>0811</t>
  </si>
  <si>
    <t>https://monroetownshipnj.org/wp-content/uploads/2018/07/Zoning-Map.pdf</t>
  </si>
  <si>
    <t>https://monroetownshipnj.org/3-2/department-of-development-housing/zoning-office/</t>
  </si>
  <si>
    <t>856-728-9800, ext. 222</t>
  </si>
  <si>
    <t>tapark@monroetownshipnj.org</t>
  </si>
  <si>
    <t>https://ecode360.com/7181569</t>
  </si>
  <si>
    <t>1212</t>
  </si>
  <si>
    <t>https://ecode360.com/MO0544/laws/LF1644908.pdf</t>
  </si>
  <si>
    <t>https://www.monroetwp.com/index.php/departments/planning-zoning</t>
  </si>
  <si>
    <t>732-521-4400 </t>
  </si>
  <si>
    <t>cbevins@monroetwp.com</t>
  </si>
  <si>
    <t>https://ecode360.com/35513835</t>
  </si>
  <si>
    <t>Montague Township</t>
  </si>
  <si>
    <t>1914</t>
  </si>
  <si>
    <t>https://webgen1files1.revize.com/montaguetwpnj/Document_Center/Department/Zoning/ZoningMap.pdf</t>
  </si>
  <si>
    <t>https://montaguenj.org/departments___services/construction_department/index.php</t>
  </si>
  <si>
    <t>973-293-3366</t>
  </si>
  <si>
    <t>zoning@montaguenj.org</t>
  </si>
  <si>
    <t>https://ecode360.com/35814779</t>
  </si>
  <si>
    <t>Montclair Township</t>
  </si>
  <si>
    <t>0713</t>
  </si>
  <si>
    <t>https://mtnjplanning.maps.arcgis.com/apps/webappviewer/index.html?id=99c64c61b349495181648e8bf3ac0328</t>
  </si>
  <si>
    <t>https://www.montclairnjusa.org/Government/Departments/Planning-Community-Development</t>
  </si>
  <si>
    <t>973-509-4981</t>
  </si>
  <si>
    <t>rcharreun@montclairnjusa.org</t>
  </si>
  <si>
    <t>https://ecode360.com/7189542</t>
  </si>
  <si>
    <t>Montgomery Township</t>
  </si>
  <si>
    <t>1813</t>
  </si>
  <si>
    <t>https://ecode360.com/attachment/MO4095/MO4095-016b%20Zoning%20Map.pdf</t>
  </si>
  <si>
    <t>https://www.montgomerynj.gov/planning</t>
  </si>
  <si>
    <t>908-533-9319</t>
  </si>
  <si>
    <t>https://www.montgomerynj.gov/email-contact/node/6561/field_email/directory_listings_body_standard</t>
  </si>
  <si>
    <t>https://ecode360.com/34978977</t>
  </si>
  <si>
    <t>Montvale Borough</t>
  </si>
  <si>
    <t>0236</t>
  </si>
  <si>
    <t>https://www.montvale.org/meetings/department-documents/planning-board/planning-board-documents/1114-zoning-map-with-block-lot/file</t>
  </si>
  <si>
    <t>https://www.montvale.org/departments/construction</t>
  </si>
  <si>
    <t>201-391-5732, ext. 223</t>
  </si>
  <si>
    <t>cgruber@montvaleboro.org</t>
  </si>
  <si>
    <t>https://ecode360.com/36134954</t>
  </si>
  <si>
    <t>Montville Township</t>
  </si>
  <si>
    <t>1421</t>
  </si>
  <si>
    <t>http://www.montvillenj.org/DocumentCenter/View/1002/Amended-Zoning-Map-Aug-2016?bidId=</t>
  </si>
  <si>
    <t>https://www.montvillenj.org/331/Zoning</t>
  </si>
  <si>
    <t>973-331-3320</t>
  </si>
  <si>
    <t>https://www.montvillenj.org/directory.aspx?eid=41</t>
  </si>
  <si>
    <t>https://ecode360.com/12152893</t>
  </si>
  <si>
    <t>Moonachie Borough</t>
  </si>
  <si>
    <t>0237</t>
  </si>
  <si>
    <t>https://meri.njmeadowlands.gov/downloads/gis/maps/Moonachie_Zoning_WebMap_District_11x17_Portrait.pdf</t>
  </si>
  <si>
    <t>https://www.moonachie.us/building-department</t>
  </si>
  <si>
    <t>201-641-1857</t>
  </si>
  <si>
    <t>https://www.moonachie.us/user/301/contact</t>
  </si>
  <si>
    <t>https://ecode360.com/36307195</t>
  </si>
  <si>
    <t>Moorestown Township</t>
  </si>
  <si>
    <t>0322</t>
  </si>
  <si>
    <t>https://www.moorestown.nj.us/DocumentCenter/View/190/Zoning-Map-PDF</t>
  </si>
  <si>
    <t>https://www.moorestown.nj.us/155/Zoning-Office</t>
  </si>
  <si>
    <t>856-235-0912</t>
  </si>
  <si>
    <t>pclifford@moorestown.nj.us</t>
  </si>
  <si>
    <t>https://ecode360.com/10348174</t>
  </si>
  <si>
    <t>Morris Plains Borough</t>
  </si>
  <si>
    <t>1423</t>
  </si>
  <si>
    <t>https://morrisplainsboro.org/wp-content/uploads/2021/04/Morris-Plains-Zoning-Map-2019.pdf</t>
  </si>
  <si>
    <t>https://morrisplainsboro.org/construction-department/</t>
  </si>
  <si>
    <t>973-538-0325 </t>
  </si>
  <si>
    <t>Dsalerno@morrisplainsboro.org</t>
  </si>
  <si>
    <t>https://ecode360.com/34055799</t>
  </si>
  <si>
    <t>Morris Township</t>
  </si>
  <si>
    <t>1422</t>
  </si>
  <si>
    <t>https://www.morristwp.com/DocumentCenter/View/4860/Zoning-Map-Land-Use-Page-under-Documents-?bidId=</t>
  </si>
  <si>
    <t>https://www.morristwp.com/205/Zoning</t>
  </si>
  <si>
    <t>973-326-7440</t>
  </si>
  <si>
    <t>DHansen@morristwp.com</t>
  </si>
  <si>
    <t>https://ecode360.com/10354651</t>
  </si>
  <si>
    <t>Morristown Town</t>
  </si>
  <si>
    <t>1424</t>
  </si>
  <si>
    <t>https://www.townofmorristown.org/vertical/sites/%7B0813EA2E-B627-4F82-BBB0-DDEE646947B5%7D/uploads/2024_Wall_Map_2_x_3.pdf</t>
  </si>
  <si>
    <t>https://www.townofmorristown.org/zoning</t>
  </si>
  <si>
    <t>973-292-6722</t>
  </si>
  <si>
    <t>j-campbell@townofmorristown.org</t>
  </si>
  <si>
    <t>https://ecode360.com/34174642</t>
  </si>
  <si>
    <t>Mount Arlington Borough</t>
  </si>
  <si>
    <t>1426</t>
  </si>
  <si>
    <t>https://mountarlingtonnj.org/wp-content/uploads/2017/02/Borough-Zone-Map-08-20-15.pdf</t>
  </si>
  <si>
    <t>https://mountarlingtonnj.org/departments/construction/</t>
  </si>
  <si>
    <t>973-398-6832, ext. 114</t>
  </si>
  <si>
    <t>kappleby@mtarlingtonboro.com</t>
  </si>
  <si>
    <t>https://ecode360.com/35507125</t>
  </si>
  <si>
    <t>Mount Ephraim Borough</t>
  </si>
  <si>
    <t>0425</t>
  </si>
  <si>
    <t>https://mountephraim-nj.com/wp-content/uploads/2021/01/Current-Zoning-Map.pdf</t>
  </si>
  <si>
    <t>https://mountephraim-nj.com/departments/construction-office/</t>
  </si>
  <si>
    <t>856-931-1546, ext. 205</t>
  </si>
  <si>
    <t>tweiss@mountephraim-nj.com</t>
  </si>
  <si>
    <t>https://ecode360.com/30205818</t>
  </si>
  <si>
    <t>Mount Holly Township</t>
  </si>
  <si>
    <t>0323</t>
  </si>
  <si>
    <t>https://cdn.townweb.com/twp.mountholly.nj.us/wp-content/uploads/2022/11/Mount-Holly-Township-Zoning-Map.pdf</t>
  </si>
  <si>
    <t>https://twp.mountholly.nj.us/departments/planning-zoning/</t>
  </si>
  <si>
    <t>609-261-7338</t>
  </si>
  <si>
    <t>phardifer@twp.mountholly.nj.us</t>
  </si>
  <si>
    <t>https://ecode360.com/10358373</t>
  </si>
  <si>
    <t>Mount Laurel Township</t>
  </si>
  <si>
    <t>0324</t>
  </si>
  <si>
    <t>https://cms7files.revize.com/mountlaurel/Zoning%20Map%202020.pdf</t>
  </si>
  <si>
    <t>https://www.mountlaurel.com/department/planning___zoning/index.php</t>
  </si>
  <si>
    <t>856-234-0001, ext. 1305</t>
  </si>
  <si>
    <t>echavis@mountlaurel.com</t>
  </si>
  <si>
    <t>https://ecode360.com/10365147</t>
  </si>
  <si>
    <t>Mount Olive Township</t>
  </si>
  <si>
    <t>1427</t>
  </si>
  <si>
    <t>https://www.mountolivetwpnj.org/media/4511</t>
  </si>
  <si>
    <t>https://www.mountolivetwpnj.org/planning-zoning</t>
  </si>
  <si>
    <t>973-691-0900, ext. 7310</t>
  </si>
  <si>
    <t>https://ecode360.com/29932417</t>
  </si>
  <si>
    <t>Mountain Lakes Borough</t>
  </si>
  <si>
    <t>1425</t>
  </si>
  <si>
    <t>https://mtnlakes.org/departments/construction-office/</t>
  </si>
  <si>
    <t>973-334-3131, ext. 2013</t>
  </si>
  <si>
    <t>zoning@mtnlakes.org</t>
  </si>
  <si>
    <t>https://ecode360.com/8632797</t>
  </si>
  <si>
    <t>Mountainside Borough</t>
  </si>
  <si>
    <t>2010</t>
  </si>
  <si>
    <t>https://mountainside-nj.com/vertical/sites/%7B276ABAC2-0109-45E5-B4B4-AB4B1C9853DC%7D/uploads/ZoningMap18.pdf</t>
  </si>
  <si>
    <t>https://www.mountainside-nj.com/engineering</t>
  </si>
  <si>
    <t>908-232-2409</t>
  </si>
  <si>
    <t>mdisko@mountainside-nj.com</t>
  </si>
  <si>
    <t>https://mountainside.municipalcodeonline.com/book?type=ordinances#name=ARTICLE_10_ZONING_REGULATIONS</t>
  </si>
  <si>
    <t>Mullica Township</t>
  </si>
  <si>
    <t>0117</t>
  </si>
  <si>
    <t>https://mullicatownship.org/wp-content/uploads/2019/08/2019-08-05_Draft_Z0001-Reduced.pdf</t>
  </si>
  <si>
    <t>https://mullicatownship.org/departments/development-housing/zoning/</t>
  </si>
  <si>
    <t>609-561-7070, ext. 117</t>
  </si>
  <si>
    <t>ldestefano@mullicatownship.org</t>
  </si>
  <si>
    <t>https://ecode360.com/13870316</t>
  </si>
  <si>
    <t>National Park Borough</t>
  </si>
  <si>
    <t>0812</t>
  </si>
  <si>
    <t>https://webgen1files.revize.com/bnpnj/Master.Plan.Attachment%205(Zoning%20Map).pdf</t>
  </si>
  <si>
    <t>https://www.nationalparknj.com/departments/zoning___constructions/index.php</t>
  </si>
  <si>
    <t>856-845-3891</t>
  </si>
  <si>
    <t>https://webgen1files.revize.com/bnpnj/Document%20Center/Departments/Zoning%20&amp;%20Constructions/zoningordinance.pdf</t>
  </si>
  <si>
    <t>Neptune City Borough</t>
  </si>
  <si>
    <t>1336</t>
  </si>
  <si>
    <t>https://www.neptunecitynj.com/sites/g/files/vyhlif5316/f/uploads/2018_zoning_map.pdf</t>
  </si>
  <si>
    <t>https://www.neptunecitynj.com/zoning-code-enforcement</t>
  </si>
  <si>
    <t>732-776-7224, ext. 42</t>
  </si>
  <si>
    <t>https://ecode360.com/36200490</t>
  </si>
  <si>
    <t>Neptune Township</t>
  </si>
  <si>
    <t>1335</t>
  </si>
  <si>
    <t>https://neptunetownship.org/sites/default/files/ZONINGMAP2021_color.pdf</t>
  </si>
  <si>
    <t>https://ecode360.com/41286452#41286452</t>
  </si>
  <si>
    <t>https://neptunetownship.org/departments/land-use</t>
  </si>
  <si>
    <t>732-988-5200, ext. 278</t>
  </si>
  <si>
    <t>Netcong Borough</t>
  </si>
  <si>
    <t>1428</t>
  </si>
  <si>
    <t>https://netcong.org/?ddownload=1409</t>
  </si>
  <si>
    <t>https://netcong.org/zoning/</t>
  </si>
  <si>
    <t>973-347-0252, ext. 117</t>
  </si>
  <si>
    <t>rblakeslee@netcong.org</t>
  </si>
  <si>
    <t>https://ecode360.com/11256132</t>
  </si>
  <si>
    <t>New Brunswick City</t>
  </si>
  <si>
    <t>1213</t>
  </si>
  <si>
    <t>https://cms3.revize.com/revize/brunswicknj/document_center/Community%20Development/Maps/Zoning_New_Brunswick_2024_Final_24x36.pdf</t>
  </si>
  <si>
    <t>https://www.cityofnewbrunswick.org/residents/departments/planning_development/planning/index.php</t>
  </si>
  <si>
    <t>732-745-5042</t>
  </si>
  <si>
    <t>ebroyles@cityofnewbrunswick.org</t>
  </si>
  <si>
    <t>https://library.municode.com/nj/new_brunswick/codes/municipal_code?nodeId=TIT17ZO_CH17.01TIINPU</t>
  </si>
  <si>
    <t>New Hanover Township</t>
  </si>
  <si>
    <t>0325</t>
  </si>
  <si>
    <t>https://www.co.burlington.nj.us/DocumentCenter/View/6701</t>
  </si>
  <si>
    <t>https://www.newhanovertwp.com/township-ordinances</t>
  </si>
  <si>
    <t>https://www.newhanovertwp.com/construction</t>
  </si>
  <si>
    <t>609-758-2172</t>
  </si>
  <si>
    <t>clerk@newhanovertwp.com</t>
  </si>
  <si>
    <t>New Milford Borough</t>
  </si>
  <si>
    <t>0238</t>
  </si>
  <si>
    <t>https://newmilfordborough.org/document/zoning-map/</t>
  </si>
  <si>
    <t>https://www.newmilfordboro.com/page/building-department</t>
  </si>
  <si>
    <t>201-967-8172</t>
  </si>
  <si>
    <t>https://ecode360.com/35555740</t>
  </si>
  <si>
    <t>New Providence Borough</t>
  </si>
  <si>
    <t>2011</t>
  </si>
  <si>
    <t>https://www.newprov.us/DocumentCenter/View/152/Zoning-Map-PDF?bidId=</t>
  </si>
  <si>
    <t>https://www.newprov.us/221/Building-Department</t>
  </si>
  <si>
    <t>908-665-1098</t>
  </si>
  <si>
    <t>https://www.egovlink.com/newprovidence/action.asp?actionid=15001</t>
  </si>
  <si>
    <t>https://ecode360.com/11261881</t>
  </si>
  <si>
    <t>Newark City</t>
  </si>
  <si>
    <t>0714</t>
  </si>
  <si>
    <t>https://www.newarknj.gov/zoning</t>
  </si>
  <si>
    <t>https://www.newarknj.gov/departments/planning#dept-directory</t>
  </si>
  <si>
    <t>973-733-6333</t>
  </si>
  <si>
    <t>https://www.newarknj.gov/contact-us</t>
  </si>
  <si>
    <t>https://ecode360.com/37745895</t>
  </si>
  <si>
    <t>Newfield Borough</t>
  </si>
  <si>
    <t>0813</t>
  </si>
  <si>
    <t>https://www.newfieldborough.org/contact-us/</t>
  </si>
  <si>
    <t>856-697-1100</t>
  </si>
  <si>
    <t>https://ecode360.com/13251326</t>
  </si>
  <si>
    <t>Newton Town</t>
  </si>
  <si>
    <t>1915</t>
  </si>
  <si>
    <t>http://www.newtontownhall.com/DocumentCenter/View/1506/Newton-Zoning-Map?bidId=</t>
  </si>
  <si>
    <t>https://www.newtontownhall.com/170/Zoning-Officer</t>
  </si>
  <si>
    <t>973-383-3521, ext. 227</t>
  </si>
  <si>
    <t>kbrown@newtontownhall.com</t>
  </si>
  <si>
    <t>https://ecode360.com/14049407</t>
  </si>
  <si>
    <t>North Arlington Borough</t>
  </si>
  <si>
    <t>0239</t>
  </si>
  <si>
    <t>https://www.northarlington.org/_Content/pdf/Zoning-Map-May-2022.PDF</t>
  </si>
  <si>
    <t>https://www.northarlington.org/Departments/construction-department</t>
  </si>
  <si>
    <t>201-991-6060, ext. 111</t>
  </si>
  <si>
    <t>rkairys@northarlington.org</t>
  </si>
  <si>
    <t>https://ecode360.com/11265968</t>
  </si>
  <si>
    <t>North Bergen Township</t>
  </si>
  <si>
    <t>0908</t>
  </si>
  <si>
    <t>https://www.northbergen.org/_Content/pdf/NB2006zoningmap2.pdf</t>
  </si>
  <si>
    <t>https://www.northbergen.org/Departments/application-forms-zoning-map</t>
  </si>
  <si>
    <t>201-392–2051</t>
  </si>
  <si>
    <t>https://www.northbergen.org/_Content/pdf/NB_ZoningOrdinance_FORWEB.pdf</t>
  </si>
  <si>
    <t>North Brunswick Township</t>
  </si>
  <si>
    <t>1214</t>
  </si>
  <si>
    <t>https://northbrunswicknj.gov/wp-content/uploads/2020/09/North-Brunswick-Zoning-2018.pdf'</t>
  </si>
  <si>
    <t>https://northbrunswicknj.gov/programs_and_service/zoning-permit/</t>
  </si>
  <si>
    <t xml:space="preserve">732-247-0922, ext 440 </t>
  </si>
  <si>
    <t>TWPNBcommdev@northbrunswicknj.gov</t>
  </si>
  <si>
    <t>https://ecode360.com/8532410</t>
  </si>
  <si>
    <t>North Caldwell Borough</t>
  </si>
  <si>
    <t>0715</t>
  </si>
  <si>
    <t>https://www.northcaldwell.org/sites/g/files/vyhlif7596/f/uploads/zoning_map.pdf</t>
  </si>
  <si>
    <t>https://www.northcaldwell.org/building-zoning</t>
  </si>
  <si>
    <t>973-228-6410 ext. 106</t>
  </si>
  <si>
    <t>https://ecode360.com/35661975</t>
  </si>
  <si>
    <t>North Haledon Borough</t>
  </si>
  <si>
    <t>1606</t>
  </si>
  <si>
    <t>https://cms9files1.revize.com/northhaledonnj/Document%20Center/How%20Do%20I/Tax%20Map%20Zoning%20Map/Zoning%20Map/zoning%20map.pdf</t>
  </si>
  <si>
    <t>https://www.northhaledon.com/departments/construction_department/index.php</t>
  </si>
  <si>
    <t>973-427-7793</t>
  </si>
  <si>
    <t>ehani@northhaledon.com</t>
  </si>
  <si>
    <t>https://ecode360.com/11828832#11828832</t>
  </si>
  <si>
    <t>North Hanover Township</t>
  </si>
  <si>
    <t>0326</t>
  </si>
  <si>
    <t>https://www.northhanovertwp.com/Zoning/NH%20Zoning%20Map%2019.pdf</t>
  </si>
  <si>
    <t>https://www.northhanovertwp.com/Zoning/zoning%20page.html</t>
  </si>
  <si>
    <t>609-758-2241, ext. 107</t>
  </si>
  <si>
    <t>zoningmh@northhanovertwp.com</t>
  </si>
  <si>
    <t>https://www.northhanovertwp.com/Zoning/zoning%20ordinance%20Aug%202013.pdf</t>
  </si>
  <si>
    <t>North Plainfield Borough</t>
  </si>
  <si>
    <t>1814</t>
  </si>
  <si>
    <t>https://docs.northplainfieldnj.gov/maps/zoning.pdf</t>
  </si>
  <si>
    <t>https://northplainfieldnj.gov/government/departments/property_maintenance.php</t>
  </si>
  <si>
    <t>908-769-2917</t>
  </si>
  <si>
    <t>dtesta@npmail.org</t>
  </si>
  <si>
    <t>https://ecode360.com/35428228</t>
  </si>
  <si>
    <t>North Wildwood City</t>
  </si>
  <si>
    <t>0507</t>
  </si>
  <si>
    <t>https://northwildwood.com/wp-content/uploads/2020/08/Zoning-Map-April-2020.pdf</t>
  </si>
  <si>
    <t>https://northwildwood.com/departments/construction-office/</t>
  </si>
  <si>
    <t>609-522-2030, ext. 1562</t>
  </si>
  <si>
    <t>dspeigel@northwildwood.com</t>
  </si>
  <si>
    <t>https://ecode360.com/8051605</t>
  </si>
  <si>
    <t>Northfield City</t>
  </si>
  <si>
    <t>0118</t>
  </si>
  <si>
    <t>http://www.cityofnorthfield.org/pdf/ZoningMap-1-29-15.pdf</t>
  </si>
  <si>
    <t>https://www.cityofnorthfield.org/government/zoning.asp</t>
  </si>
  <si>
    <t>609-641-2832, ext. 129</t>
  </si>
  <si>
    <t>zoning@cityofnorthfield.org</t>
  </si>
  <si>
    <t>https://ecode360.com/8265869</t>
  </si>
  <si>
    <t>Northvale Borough</t>
  </si>
  <si>
    <t>0240</t>
  </si>
  <si>
    <t>http://66.226.135.107/building/PDF/Northvale-Zoning-Map-FINAL-11-11-09.pdf</t>
  </si>
  <si>
    <t>https://www.northvalenj.org/building-department</t>
  </si>
  <si>
    <t>201-767-3330, ext. 217</t>
  </si>
  <si>
    <t>zoning@northvalenj.org</t>
  </si>
  <si>
    <t>https://ecode360.com/12517173</t>
  </si>
  <si>
    <t>Norwood Borough</t>
  </si>
  <si>
    <t>0241</t>
  </si>
  <si>
    <t>https://www.norwoodboro.org/departments/construction_code_enforcement/zoning_map.php</t>
  </si>
  <si>
    <t>https://www.norwoodboro.org/departments/construction_code_enforcement/index.php</t>
  </si>
  <si>
    <t>201-767-7420 </t>
  </si>
  <si>
    <t>gtessaro@norwoodboro.org</t>
  </si>
  <si>
    <t>https://ecode360.com/6933893</t>
  </si>
  <si>
    <t>Nutley Township</t>
  </si>
  <si>
    <t>0716</t>
  </si>
  <si>
    <t>https://www.nutleynj.org/media/Forms-Permits-Applications/Code%20Enforcement%20/Zoning_Map.pdf</t>
  </si>
  <si>
    <t>https://www.nutleynj.org/code-enforcement</t>
  </si>
  <si>
    <t>973-284-4951, ext. 2243</t>
  </si>
  <si>
    <t>dberry@nutleynj.org</t>
  </si>
  <si>
    <t>https://ecode360.com/12135466</t>
  </si>
  <si>
    <t>Oakland Borough</t>
  </si>
  <si>
    <t>0242</t>
  </si>
  <si>
    <t>https://www.oakland-nj.org/about-borough/files/zoning-map-2015</t>
  </si>
  <si>
    <t>https://www.oakland-nj.org/construction-and-code-enforcement/pages/zoning-enforcement</t>
  </si>
  <si>
    <t>201-337-8111, ext. 2022</t>
  </si>
  <si>
    <t>zoningofficer@oakland-nj.org</t>
  </si>
  <si>
    <t>https://ecode360.com/35166120</t>
  </si>
  <si>
    <t>Oaklyn Borough</t>
  </si>
  <si>
    <t>0426</t>
  </si>
  <si>
    <t>856-858-2457, ext. 6001</t>
  </si>
  <si>
    <t>j.labar@oaklyn-nj.net</t>
  </si>
  <si>
    <t>https://ecode360.com/11273042</t>
  </si>
  <si>
    <t>Ocean City</t>
  </si>
  <si>
    <t>0508</t>
  </si>
  <si>
    <t>https://services.ocnj.us/government/documents/department-documents/zoning-department/148-zoning-map-8-31-2016/file</t>
  </si>
  <si>
    <t>https://services.ocnj.us/departments/zoning</t>
  </si>
  <si>
    <t>609-399-6111 ext. 9758</t>
  </si>
  <si>
    <t>https://ecode360.com/36271383</t>
  </si>
  <si>
    <t>Ocean Gate Borough</t>
  </si>
  <si>
    <t>1522</t>
  </si>
  <si>
    <t>https://oceangatenjgov.com/construction%2Fcode%2Fzoning</t>
  </si>
  <si>
    <t>732-269-3166, ext.125</t>
  </si>
  <si>
    <t>ogconstruction@oceangatenjgov.com</t>
  </si>
  <si>
    <t>http://oceangatenjgov.com/wp-content/uploads/2018/09/ord617-18-Land-Use.pdf</t>
  </si>
  <si>
    <t>Ocean Township</t>
  </si>
  <si>
    <t>1521</t>
  </si>
  <si>
    <t>609-693-3302, ext. 102</t>
  </si>
  <si>
    <t>zoning@twpoceannj.gov</t>
  </si>
  <si>
    <t>https://ecode360.com/14288370</t>
  </si>
  <si>
    <t>1337</t>
  </si>
  <si>
    <t>https://oceantwp.qscendcms.com/ckfinder/connector?command=Proxy&amp;lang=en&amp;type=Files&amp;currentFolder=%2FPool%20%26%20Tennis%20Facility%2F&amp;hash=c245c263ce0eced480effe66bbede6b4d46c15ae&amp;fileName=ZONING_MAP_2014.pdf</t>
  </si>
  <si>
    <t>https://oceantwp.org/p/planning-and-zoning-personnel</t>
  </si>
  <si>
    <t>732-531-5000, ext. 3357</t>
  </si>
  <si>
    <t>kmaloney@oceantwp.org</t>
  </si>
  <si>
    <t>https://ecode360.com/35350757</t>
  </si>
  <si>
    <t>Oceanport Borough</t>
  </si>
  <si>
    <t>1338</t>
  </si>
  <si>
    <t>https://oceanportboro.com/government/department/zoning-board-of-adjustment-documents/626-zoning-map/file</t>
  </si>
  <si>
    <t>https://www.oceanportboro.com/departments/zone</t>
  </si>
  <si>
    <t>732-222-0641</t>
  </si>
  <si>
    <t>jsmith@oceanportboro.com</t>
  </si>
  <si>
    <t>https://ecode360.com/11276392</t>
  </si>
  <si>
    <t>Ogdensburg Borough</t>
  </si>
  <si>
    <t>1916</t>
  </si>
  <si>
    <t>https://www.ogdensburgnj.org/wp-content/documents/Borough%20of%20Ogdensburg%20Zoning%20Map.pdf</t>
  </si>
  <si>
    <t>https://ogdensburgnj.org/departments/zoning-department/</t>
  </si>
  <si>
    <t>973-827-3444</t>
  </si>
  <si>
    <t>zoning@ogdensburgnj.gov</t>
  </si>
  <si>
    <t>https://ecode360.com/36214137</t>
  </si>
  <si>
    <t>Old Bridge Township</t>
  </si>
  <si>
    <t>1215</t>
  </si>
  <si>
    <t>https://core-docs.s3.amazonaws.com/documents/asset/uploaded_file/824862/2015_Zoning_Map_Signed.pdf</t>
  </si>
  <si>
    <t>https://www.oldbridge.com/page/zoning-division</t>
  </si>
  <si>
    <t>732-721-5600, ext. 2461</t>
  </si>
  <si>
    <t>zoningob@oldbridge.com</t>
  </si>
  <si>
    <t>https://ecode360.com/6934942</t>
  </si>
  <si>
    <t>Old Tappan Borough</t>
  </si>
  <si>
    <t>0243</t>
  </si>
  <si>
    <t>https://oldtappan.net/government/forms/construction/90-zoning-map-bulk-schedule/file</t>
  </si>
  <si>
    <t>https://www.oldtappan.net/departments/construction</t>
  </si>
  <si>
    <t>201-664-1849, ext. 20</t>
  </si>
  <si>
    <t>construction@oldtappan.net</t>
  </si>
  <si>
    <t>https://ecode360.com/11280857</t>
  </si>
  <si>
    <t>Oldmans Township</t>
  </si>
  <si>
    <t>1707</t>
  </si>
  <si>
    <t>https://oldmanstownship.com/wp-content/uploads/2022/02/OLDMANS_Zoning.pdf</t>
  </si>
  <si>
    <t>https://oldmanstownship.com/zoning/</t>
  </si>
  <si>
    <t>856-299-0780</t>
  </si>
  <si>
    <t>Clerk@oldmanstownship.com</t>
  </si>
  <si>
    <t>https://ecode360.com/13124483</t>
  </si>
  <si>
    <t>Oradell Borough</t>
  </si>
  <si>
    <t>0244</t>
  </si>
  <si>
    <t>https://www.oradell.org/building-department/files/zoning-map-2018</t>
  </si>
  <si>
    <t>https://www.oradell.org/building-department</t>
  </si>
  <si>
    <t>201-261-8005</t>
  </si>
  <si>
    <t>https://www.oradell.org/user/251/contact</t>
  </si>
  <si>
    <t>https://ecode360.com/9258589</t>
  </si>
  <si>
    <t>Orange City</t>
  </si>
  <si>
    <t>0717</t>
  </si>
  <si>
    <t>https://orangenj.gov/DocumentCenter/View/2010/City-of-Orange-Township-Zoning-Map</t>
  </si>
  <si>
    <t>https://orangenj.gov/355/Zoning-Division</t>
  </si>
  <si>
    <t>973-952-6075</t>
  </si>
  <si>
    <t>kalleyne@orangenj.gov</t>
  </si>
  <si>
    <t>https://ecode360.com/34567151</t>
  </si>
  <si>
    <t>Oxford Township</t>
  </si>
  <si>
    <t>2117</t>
  </si>
  <si>
    <t>https://oxfordtwpnj.org/wp-content/uploads/2024/03/Oxford-Zoning-Map-for-ordinance-5-5-2021-CBO-Overlay.pdf</t>
  </si>
  <si>
    <t>https://oxfordtwpnj.org/index.php/2021/06/01/construction-and-land-use/</t>
  </si>
  <si>
    <t>908-835-9549</t>
  </si>
  <si>
    <t>townclerk@oxfordtwpnj.org</t>
  </si>
  <si>
    <t>https://ecode360.com/6586696</t>
  </si>
  <si>
    <t>Palisades Park Borough</t>
  </si>
  <si>
    <t>0245</t>
  </si>
  <si>
    <t>http://palisadesparknj.us/wp-content/uploads/2014/04/Palisades-Park-Zoning-Map.pdf</t>
  </si>
  <si>
    <t>https://palisadesparknj.org/departments/building-department/Building Department - Bergen County N.J.</t>
  </si>
  <si>
    <t>201-585-4108</t>
  </si>
  <si>
    <t>omalley@palisadesparkbuildingdept.org</t>
  </si>
  <si>
    <t>https://ecode360.com/9264492</t>
  </si>
  <si>
    <t>Palmyra Borough</t>
  </si>
  <si>
    <t>0327</t>
  </si>
  <si>
    <t>https://boroughofpalmyra.com/departments/zoning.phpPalmyra Borough, NJ</t>
  </si>
  <si>
    <t>856-829-6100, ext.136</t>
  </si>
  <si>
    <t>tkilmer@boroughofpalmyra.com</t>
  </si>
  <si>
    <t>https://ecode360.com/11283472</t>
  </si>
  <si>
    <t>Paramus Borough</t>
  </si>
  <si>
    <t>0246</t>
  </si>
  <si>
    <t>https://www.paramusborough.org/DocumentCenter/View/104/Borough-of-Paramus-2016-Signed-Zoning-Map-PDF</t>
  </si>
  <si>
    <t>https://www.paramusborough.org/Directory.aspx</t>
  </si>
  <si>
    <t>201-265-2100, ext. 2236/2237</t>
  </si>
  <si>
    <t>https://ecode360.com/34613444</t>
  </si>
  <si>
    <t>Park Ridge Borough</t>
  </si>
  <si>
    <t>0247</t>
  </si>
  <si>
    <t>https://ecode360.com/attachment/PA0433/PA0433-101i%20Zoning%20Map.pdf</t>
  </si>
  <si>
    <t>https://www.parkridgeboro.com/departments/zoning</t>
  </si>
  <si>
    <t>201-391-5673</t>
  </si>
  <si>
    <t>tjaneiro@parkridgeboro.com</t>
  </si>
  <si>
    <t>https://ecode360.com/11289394</t>
  </si>
  <si>
    <t>Parsippany-Troy Hills Township</t>
  </si>
  <si>
    <t>1429</t>
  </si>
  <si>
    <t>https://www.arcgis.com/apps/View/index.html?appid=4d77329a71364f13b0d847d431808d33</t>
  </si>
  <si>
    <t>https://www.parsippany.net/Departments/zoning-division</t>
  </si>
  <si>
    <t>973-263-4373</t>
  </si>
  <si>
    <t>https://ecode360.com/5102724</t>
  </si>
  <si>
    <t>Passaic City</t>
  </si>
  <si>
    <t>1607</t>
  </si>
  <si>
    <t>https://ecode360.com/attachment/PA1001/PA1001-317-Zoning%20Map.pdf</t>
  </si>
  <si>
    <t>https://www.cityofpassaic.com/247/Code-Enforcement-Zoning</t>
  </si>
  <si>
    <t>973-365-5632</t>
  </si>
  <si>
    <t>jsantana@cityofpassaicnj.gov</t>
  </si>
  <si>
    <t>https://ecode360.com/8710518</t>
  </si>
  <si>
    <t>Paterson City</t>
  </si>
  <si>
    <t>1608</t>
  </si>
  <si>
    <t>https://www.patersonnj.gov/egov/documents/1462910718_22204.pdf</t>
  </si>
  <si>
    <t>https://www.patersonnj.gov/department/division.php?structureid=64</t>
  </si>
  <si>
    <t>973-321-1343, ext. 2348</t>
  </si>
  <si>
    <t>https://www.patersonnj.gov/egov/apps/staff/directory.egov?view=detail;id=143</t>
  </si>
  <si>
    <t>https://www.patersonnj.gov/egov/documents/1463422578_02635.pdf</t>
  </si>
  <si>
    <t>Paulsboro Borough</t>
  </si>
  <si>
    <t>0814</t>
  </si>
  <si>
    <t>http://taxmaps.info/docs/zoning/0814_Zoning_Map.pdf</t>
  </si>
  <si>
    <t>https://paulsboronj.org/departments/code-construction/</t>
  </si>
  <si>
    <t>856-423-1500</t>
  </si>
  <si>
    <t>gmarra@paulsboronj.org</t>
  </si>
  <si>
    <t>https://ecode360.com/11293721</t>
  </si>
  <si>
    <t>Peapack and Gladstone Borough</t>
  </si>
  <si>
    <t>1815</t>
  </si>
  <si>
    <t>http://www.peapackgladstone.org/content/202/2683/default.aspx</t>
  </si>
  <si>
    <t>908-234-2250, ext. 288</t>
  </si>
  <si>
    <t>sjnoll@peapackgladstone.org</t>
  </si>
  <si>
    <t>https://ecode360.com/34919450</t>
  </si>
  <si>
    <t>Pemberton Borough</t>
  </si>
  <si>
    <t>0328</t>
  </si>
  <si>
    <t>https://www.co.burlington.nj.us/DocumentCenter/View/6704</t>
  </si>
  <si>
    <t>https://www.pembertonborough.us/planningzoning.html</t>
  </si>
  <si>
    <t>609-894-8222</t>
  </si>
  <si>
    <t>https://www.pembertonborough.us/contact-us.html</t>
  </si>
  <si>
    <t>https://ecode360.com/11297216#11297216</t>
  </si>
  <si>
    <t>Pemberton Township</t>
  </si>
  <si>
    <t>0329</t>
  </si>
  <si>
    <t>https://www.pemberton-twp.com/PembertonTwp_ZoningMap_2021_UpdatedPerPinelands.pdf</t>
  </si>
  <si>
    <t>https://www.pemberton-twp.com/departments/community_development/zoning_division/index.php</t>
  </si>
  <si>
    <t>609-894-3306</t>
  </si>
  <si>
    <t>cddirector@pemberton-twp.com</t>
  </si>
  <si>
    <t>https://ecode360.com/11301266</t>
  </si>
  <si>
    <t>Pennington Borough</t>
  </si>
  <si>
    <t>1108</t>
  </si>
  <si>
    <t>https://www.penningtonboro.org/sites/g/files/vyhlif5426/f/uploads/zoning_map_2_2.pdf</t>
  </si>
  <si>
    <t>https://www.penningtonboro.org/planning-zoning</t>
  </si>
  <si>
    <t>609-737-0276, ext. 3</t>
  </si>
  <si>
    <t>https://www.penningtonboro.org/user/121/contact</t>
  </si>
  <si>
    <t>https://ecode360.com/10461504</t>
  </si>
  <si>
    <t>Penns Grove Borough</t>
  </si>
  <si>
    <t>1708</t>
  </si>
  <si>
    <t>https://pennsgrove-nj.org/wp-content/uploads/2022/04/PE0949-450c-Zoning-Maps-min.pdf</t>
  </si>
  <si>
    <t>https://pennsgrove-nj.org/departments/housing-office/</t>
  </si>
  <si>
    <t>856-299-0098, ext. 100</t>
  </si>
  <si>
    <t>housinginspector@pennsgrove-nj.org</t>
  </si>
  <si>
    <t>https://ecode360.com/30578273</t>
  </si>
  <si>
    <t>Pennsauken Township</t>
  </si>
  <si>
    <t>0427</t>
  </si>
  <si>
    <t>https://www.pennsauken.gov/222/Zoning-MapsZoning Maps | Pennsauken Township, NJ</t>
  </si>
  <si>
    <t>http://www.twp.pennsauken.nj.us/content/planning-and-zoning-department</t>
  </si>
  <si>
    <t>856-665-1000, ext. 155 or 168</t>
  </si>
  <si>
    <t>zoning@pennsauken.gov</t>
  </si>
  <si>
    <t>https://ecode360.com/11306879</t>
  </si>
  <si>
    <t>Pennsville Township</t>
  </si>
  <si>
    <t>1709</t>
  </si>
  <si>
    <t>https://pennsville.org/download/forms_library/Forms_Notices/notices/zonemap.pdf</t>
  </si>
  <si>
    <t>https://www.pennsville.org/government/construction-code-office/</t>
  </si>
  <si>
    <t>856-678-7331 ext. 1140</t>
  </si>
  <si>
    <t>pennsvillegiszoning@gmail.com</t>
  </si>
  <si>
    <t>https://www.pennsville.org/download/forms_library/ordinances/land_development/Chapter-05-Zoning-Districts-and-Regulations-Variances.pdf</t>
  </si>
  <si>
    <t>Pequannock Township</t>
  </si>
  <si>
    <t>1431</t>
  </si>
  <si>
    <t>https://www.peqtwp.org/DocumentCenter/View/11370/Zoning-Map?bidId=Zoning Map.mxd</t>
  </si>
  <si>
    <t>https://www.peqtwp.org/227/Planning-Zoning</t>
  </si>
  <si>
    <t>973-835-5700, ext. 184 /187</t>
  </si>
  <si>
    <t>jhartmann@peqtwp.org</t>
  </si>
  <si>
    <t>https://ecode360.com/36915264</t>
  </si>
  <si>
    <t>Perth Amboy City</t>
  </si>
  <si>
    <t>1216</t>
  </si>
  <si>
    <t>https://topology.maps.arcgis.com/apps/instant/basic/index.html?appid=09bd902a48ef45348d2d59283c89673cCity of Perth Amboy Zoning Viewer</t>
  </si>
  <si>
    <t>https://www.perthamboynj.org/government/departments/code_enforcement</t>
  </si>
  <si>
    <t>732-826-0183</t>
  </si>
  <si>
    <t>ilozada@perthamboynj.org</t>
  </si>
  <si>
    <t>https://ecode360.com/35019251</t>
  </si>
  <si>
    <t>Phillipsburg Town</t>
  </si>
  <si>
    <t>2119</t>
  </si>
  <si>
    <t>https://www.phillipsburgnj.org/wp-content/uploads/2019/05/Map-2-Zoning-Districts-05-20-2014.pdf</t>
  </si>
  <si>
    <t>https://www.phillipsburgnj.org/our-town/departments/zoning-office/</t>
  </si>
  <si>
    <t>908-454-5500 ext. 315</t>
  </si>
  <si>
    <t>pkays@phillipsburgnj.org</t>
  </si>
  <si>
    <t>https://ecode360.com/11314719</t>
  </si>
  <si>
    <t>Pilesgrove Township</t>
  </si>
  <si>
    <t>1710</t>
  </si>
  <si>
    <t>https://www.nj.gov/dep/wqmp/docs/20151019-salem-chap-ix-10-pilesgrove-maps.pdf</t>
  </si>
  <si>
    <t>https://www.pilesgrovenj.org/zoning-housing</t>
  </si>
  <si>
    <t>856-769-4814 prompt 5 then 2</t>
  </si>
  <si>
    <t>https://www.pilesgrovenj.org/email-contact/node/171/field_email</t>
  </si>
  <si>
    <t>https://ecode360.com/11316238</t>
  </si>
  <si>
    <t>Pine Beach Borough</t>
  </si>
  <si>
    <t>1523</t>
  </si>
  <si>
    <t>http://www.pinebeachborough.us/PB%20Borough/Zoning%20Map%20-%20Borough%20of%20Pine%20Beach%20(1-10-2022%20Update).pdf</t>
  </si>
  <si>
    <t>http://pinebeachborough.us/Zoning%20and%20Land%20Use.htm</t>
  </si>
  <si>
    <t>732-349-6425</t>
  </si>
  <si>
    <t>GStocco@PineBeachNJ.gov</t>
  </si>
  <si>
    <t>https://ecode360.com/36224557</t>
  </si>
  <si>
    <t>Pine Hill Borough</t>
  </si>
  <si>
    <t>0428</t>
  </si>
  <si>
    <t>https://ecode360.com/attachment/PI4111/PI4111-023a%20Zoning%20Map.pdf</t>
  </si>
  <si>
    <t>https://www.pinehillboronj.com/departments/planning-and-zoning/</t>
  </si>
  <si>
    <t>856-783-7400, ext. 209</t>
  </si>
  <si>
    <t>kkeyek@pinehillboronj.com</t>
  </si>
  <si>
    <t>https://ecode360.com/35569263</t>
  </si>
  <si>
    <t>Piscataway Township</t>
  </si>
  <si>
    <t>1217</t>
  </si>
  <si>
    <t>https://cms9files.revize.com/piscatawaytownshipnj/Maps/ZoneMaps/PwayZone_KeyMap.pdf</t>
  </si>
  <si>
    <t>https://www.piscatawaynj.org/departments/community_development/planning_division/index.phpPlanning Division</t>
  </si>
  <si>
    <t>732-562-6570 or 732-562-6560</t>
  </si>
  <si>
    <t>planning@piscatawaynj.org</t>
  </si>
  <si>
    <t>https://ecode360.com/34887069</t>
  </si>
  <si>
    <t>Pitman Borough</t>
  </si>
  <si>
    <t>0815</t>
  </si>
  <si>
    <t>https://ecode360.com/attachment/PI1553/PI1553-035a%20Zoning%20Map.pdf</t>
  </si>
  <si>
    <t>https://www.pitman.org/departments/construction___zoning/index.php</t>
  </si>
  <si>
    <t>856-589-2433</t>
  </si>
  <si>
    <t>zoning@pitman.org</t>
  </si>
  <si>
    <t>https://ecode360.com/35953871</t>
  </si>
  <si>
    <t>Pittsgrove Township</t>
  </si>
  <si>
    <t>1711</t>
  </si>
  <si>
    <t>https://www.pittsgrovetownship.com/committees/planning-board/zoning-map/</t>
  </si>
  <si>
    <t>https://www.pittsgrovetownship.com/departments/housing-zoning-code-enforcement/</t>
  </si>
  <si>
    <t>856-358-2300, ext 6029</t>
  </si>
  <si>
    <t>eramsay@pittsgrovetownship.com</t>
  </si>
  <si>
    <t>https://ecode360.com/9112866</t>
  </si>
  <si>
    <t>Plainfield City</t>
  </si>
  <si>
    <t>2012</t>
  </si>
  <si>
    <t>https://cms9files.revize.com/plainfield/Document_Center/Department/Planning%20&amp;%20Zoning/Planning%20and%20Zoning%20Maps/2015-Zoning-Map-06-2015.pdf</t>
  </si>
  <si>
    <t>https://www.plainfieldnj.gov/departments/economic_development/zoning_division/index.php</t>
  </si>
  <si>
    <t>908-226-2578</t>
  </si>
  <si>
    <t>ndela.costley@plainfieldnj.gov</t>
  </si>
  <si>
    <t>https://ecode360.com/34633662</t>
  </si>
  <si>
    <t>Plainsboro Township</t>
  </si>
  <si>
    <t>1218</t>
  </si>
  <si>
    <t>https://www.plainsboronj.com/DocumentCenter/View/5384/Zoning-Map-and-Street-Index-Map</t>
  </si>
  <si>
    <t>https://www.plainsboronj.com/308/Zoning-Board-of-Adjustment</t>
  </si>
  <si>
    <t>609-799-0909, ext. 1502</t>
  </si>
  <si>
    <t>planningandzoning@plainsboronj.com</t>
  </si>
  <si>
    <t>https://ecode360.com/9429117</t>
  </si>
  <si>
    <t>Pleasantville City</t>
  </si>
  <si>
    <t>0119</t>
  </si>
  <si>
    <t>https://ecode360.com/16167115</t>
  </si>
  <si>
    <t>http://www.pleasantville-nj.org/page.asp?var_incl=building.html</t>
  </si>
  <si>
    <t>609-623-3439</t>
  </si>
  <si>
    <t>sstewart@pleasantvillenj.us</t>
  </si>
  <si>
    <t>https://ecode360.com/16163497</t>
  </si>
  <si>
    <t>Plumsted Township</t>
  </si>
  <si>
    <t>1524</t>
  </si>
  <si>
    <t>https://www.plumsted.org/sites/g/files/vyhlif4876/f/uploads/zoning_map_nov_2019.jpg</t>
  </si>
  <si>
    <t>https://www.plumsted.org/construction</t>
  </si>
  <si>
    <t>609-758-2241, ext. 109</t>
  </si>
  <si>
    <t>https://ecode360.com/34926755#34926755</t>
  </si>
  <si>
    <t>Pohatcong Township</t>
  </si>
  <si>
    <t>2120</t>
  </si>
  <si>
    <t>http://www.pohatcongtwp.org/_Content/pdf/forms/Zoning-Map.pdf</t>
  </si>
  <si>
    <t>http://www.pohatcongtwp.org/Departments/construction-zoning-sub-code-officials</t>
  </si>
  <si>
    <t>908-713-0722, ext. 307</t>
  </si>
  <si>
    <t>zoning@pohatcongtwp.org</t>
  </si>
  <si>
    <t>https://ecode360.com/9120441</t>
  </si>
  <si>
    <t>Point Pleasant Beach Borough</t>
  </si>
  <si>
    <t>1526</t>
  </si>
  <si>
    <t>https://pointpleasantbeach.org/DocumentCenter/View/259/Zoning-Map-PDF?bidId=</t>
  </si>
  <si>
    <t>https://pointpleasantbeach.org/departments/building-department/</t>
  </si>
  <si>
    <t>732-899-3306</t>
  </si>
  <si>
    <t>ktroncone@pointbeach.org</t>
  </si>
  <si>
    <t>https://ecode360.com/34564199</t>
  </si>
  <si>
    <t>Point Pleasant Borough</t>
  </si>
  <si>
    <t>1525</t>
  </si>
  <si>
    <t>https://ecode360.com/attachment/PO0252/PO0252-019a%20Zoning%20Map.pdfPO0252-019a Zoning Map.pdf</t>
  </si>
  <si>
    <t>https://ptboro.com/departments/building-code-enforcement/zoning-code-enforcement/</t>
  </si>
  <si>
    <t>732-892-3205</t>
  </si>
  <si>
    <t>zoningcode@ptboro.com</t>
  </si>
  <si>
    <t>https://ecode360.com/34552181</t>
  </si>
  <si>
    <t>Pompton Lakes Borough</t>
  </si>
  <si>
    <t>1609</t>
  </si>
  <si>
    <t>https://ecode360.com/PO0300/document/566973810.pdf</t>
  </si>
  <si>
    <t>https://www.pomptonlakes-nj.gov/directory.aspx?did=21</t>
  </si>
  <si>
    <t>973-835-0143, ext. 224</t>
  </si>
  <si>
    <t>Construction@pomptonlakes-nj.gov</t>
  </si>
  <si>
    <t>https://ecode360.com/12775487</t>
  </si>
  <si>
    <t>Port Republic City</t>
  </si>
  <si>
    <t>0120</t>
  </si>
  <si>
    <t>https://www.atlantic-county.org/gis/pdfs/MunicipalZoning/POR_Zoning.pdf</t>
  </si>
  <si>
    <t>https://www.portrepublicnj.org/government/departments/</t>
  </si>
  <si>
    <t>609-652-8759</t>
  </si>
  <si>
    <t>https://ecode360.com/15393684</t>
  </si>
  <si>
    <t>Princeton</t>
  </si>
  <si>
    <t>1114</t>
  </si>
  <si>
    <t>https://www.princetonnj.gov/DocumentCenter/View/12501/OFFICIAL-CONSOLIDATED-ZONING-MAP-11-28-22-REV-7-22-24-PDF?bidId=OFFICIAL-CONSOLIDATED-ZONING-MAP-11-28-22-REV-7-22-24-PDF</t>
  </si>
  <si>
    <t>https://www.princetonnj.gov/451/Zoning-Department</t>
  </si>
  <si>
    <t>609-921-1359</t>
  </si>
  <si>
    <t>dbridger@princetonnj.gov</t>
  </si>
  <si>
    <t>https://ecode360.com/36813655</t>
  </si>
  <si>
    <t>Prospect Park Borough</t>
  </si>
  <si>
    <t>1610</t>
  </si>
  <si>
    <t>https://pr0441.zoninghub.com/zoningmap.aspx</t>
  </si>
  <si>
    <t>https://www.prospectpark.net/departments/construction_department/index.php</t>
  </si>
  <si>
    <t>973-790-7902, ext. 524</t>
  </si>
  <si>
    <t>amaralh@prospectpark.net</t>
  </si>
  <si>
    <t>https://ecode360.com/37243888</t>
  </si>
  <si>
    <t>Quinton Township</t>
  </si>
  <si>
    <t>1712</t>
  </si>
  <si>
    <t>https://www.nj.gov/dep/wqmp/docs/20151019-salem-chap-ix-12-quinton-maps.pdf</t>
  </si>
  <si>
    <t>http://www.quintonnj.com/qtzone.htm</t>
  </si>
  <si>
    <t>856-935-2325 ext. 5 </t>
  </si>
  <si>
    <t>zoning@quintonnj.com</t>
  </si>
  <si>
    <t>https://ecode360.com/14188730</t>
  </si>
  <si>
    <t>Rahway City</t>
  </si>
  <si>
    <t>2013</t>
  </si>
  <si>
    <t>https://nj-rahway.civicplus.com/DocumentCenter/View/92/Zoning-Map-PDF?bidId=</t>
  </si>
  <si>
    <t>https://www.cityofrahway.org/181/Division-of-Land-Use</t>
  </si>
  <si>
    <t>zoning@cityofrahway.com</t>
  </si>
  <si>
    <t>https://ecode360.com/9586465</t>
  </si>
  <si>
    <t>Ramsey Borough</t>
  </si>
  <si>
    <t>0248</t>
  </si>
  <si>
    <t>https://www.ramseynj.com/DocumentCenter/View/2006/Ramsey-Zoning-Map</t>
  </si>
  <si>
    <t>https://www.ramseynj.com/207/Zoning-Department</t>
  </si>
  <si>
    <t>201-825-3400, ext. 262</t>
  </si>
  <si>
    <t>jdagostaro@ramseynj.com</t>
  </si>
  <si>
    <t>https://ecode360.com/34123295</t>
  </si>
  <si>
    <t>Randolph Township</t>
  </si>
  <si>
    <t>1432</t>
  </si>
  <si>
    <t>https://randolphnjedc.com/wp-content/uploads/2018/11/zoning_map.pdf</t>
  </si>
  <si>
    <t>https://www.randolphnj.org/397/Planning-Zoning</t>
  </si>
  <si>
    <t>973-989-7080</t>
  </si>
  <si>
    <t>planning@randolphnj.org</t>
  </si>
  <si>
    <t>https://library.municode.com/nj/randolph_township/codes/land_development_code?nodeId=LAND_DEVELOPMENT_CODE_ARTIIIZO</t>
  </si>
  <si>
    <t>Raritan Borough</t>
  </si>
  <si>
    <t>1816</t>
  </si>
  <si>
    <t>https://www.raritanboro.org/_Content/pdf/Raritan-Zoning-Districts.pdf</t>
  </si>
  <si>
    <t>https://www.raritanboro.org/Departments/construction-planning-and-zoning</t>
  </si>
  <si>
    <t>908-231-1300, ext. 125</t>
  </si>
  <si>
    <t>lgara@raritan-nj.org</t>
  </si>
  <si>
    <t>https://ecode360.com/16029213</t>
  </si>
  <si>
    <t>Raritan Township</t>
  </si>
  <si>
    <t>1021</t>
  </si>
  <si>
    <t>https://www.raritan-township.com/meetings/department-documents/planning-zoning-department/maps/51-zoning-map-2019/file</t>
  </si>
  <si>
    <t>https://www.raritan-township.com/departments/zone</t>
  </si>
  <si>
    <t>908-806-6102</t>
  </si>
  <si>
    <t>https://ecode360.com/36097718</t>
  </si>
  <si>
    <t>Readington Township</t>
  </si>
  <si>
    <t>1022</t>
  </si>
  <si>
    <t>https://www.readingtontwpnj.gov/images/zoning/Readington-Zoning-Map.pdf</t>
  </si>
  <si>
    <t>https://www.readingtontwpnj.gov/departments/zoning</t>
  </si>
  <si>
    <t>908-534-1675 or 908-534-4051, ext. 270</t>
  </si>
  <si>
    <t>https://ecode360.com/8741373</t>
  </si>
  <si>
    <t>Red Bank Borough</t>
  </si>
  <si>
    <t>1339</t>
  </si>
  <si>
    <t>https://ecode360.com/attachment/RE2655/RE2655-490d%20Zoning%20Map%20Color.pdf</t>
  </si>
  <si>
    <t>https://www.redbanknj.org/196/Planning-Zoning</t>
  </si>
  <si>
    <t>732-530-2753</t>
  </si>
  <si>
    <t>sebanks@redbanknj.org</t>
  </si>
  <si>
    <t>https://ecode360.com/14160157</t>
  </si>
  <si>
    <t>Ridgefield Borough</t>
  </si>
  <si>
    <t>0249</t>
  </si>
  <si>
    <t>https://meri.njmeadowlands.gov/downloads/gis/maps/Ridgefield_Zoning_WebMap_District_11x17_Portrait.pdf</t>
  </si>
  <si>
    <t>https://www.ridgefieldnj.gov/index.asp?SEC=F257D928-5B82-4109-87AC-1E2D4FF7FA39&amp;Type=B_BASIC</t>
  </si>
  <si>
    <t>201-943-5546</t>
  </si>
  <si>
    <t>jsetticase@ridgefieldboro.com</t>
  </si>
  <si>
    <t>https://ecode360.com/9125890</t>
  </si>
  <si>
    <t>Ridgefield Park Village</t>
  </si>
  <si>
    <t>0250</t>
  </si>
  <si>
    <t>https://ecode360.com/attachment/RI0926/RI0926-096c%20Zoning%20District%20Maps.pdf</t>
  </si>
  <si>
    <t>https://www.ridgefieldpark.org/building-department</t>
  </si>
  <si>
    <t>201-641-4950, ext. 660</t>
  </si>
  <si>
    <t>https://ecode360.com/13321806</t>
  </si>
  <si>
    <t>Ridgewood Village</t>
  </si>
  <si>
    <t>0251</t>
  </si>
  <si>
    <t>https://mods.ridgewoodnj.net/pdf/zoningboard/Zone_Map_2022_27X27.pdf</t>
  </si>
  <si>
    <t>https://www.ridgewoodnj.net/176/Zoning</t>
  </si>
  <si>
    <t>201-670-5500, ext. 2212/2211</t>
  </si>
  <si>
    <t>amerlino@ridgewoodnj.net</t>
  </si>
  <si>
    <t>https://ecode360.com/6692452</t>
  </si>
  <si>
    <t>Ringwood Borough</t>
  </si>
  <si>
    <t>1611</t>
  </si>
  <si>
    <t>http://www.ringwoodnj.net/filestorage/2500/2502/4077/zoning_map.pdf</t>
  </si>
  <si>
    <t>https://www.ringwoodnj.net/content/2347/2355/2379.aspx</t>
  </si>
  <si>
    <t>973-962-7880</t>
  </si>
  <si>
    <t>building@ringwoodnj.net</t>
  </si>
  <si>
    <t>https://ecode360.com/35996072</t>
  </si>
  <si>
    <t>River Edge Borough</t>
  </si>
  <si>
    <t>0252</t>
  </si>
  <si>
    <t>https://ecode360.com/attachment/RI1557/RI1557-416d%20Zoning%20Map.pdf</t>
  </si>
  <si>
    <t>https://www.riveredgenj.org/departments/BuildingDepartment</t>
  </si>
  <si>
    <t>201-599-6322</t>
  </si>
  <si>
    <t>https://ecode360.com/11323401</t>
  </si>
  <si>
    <t>River Vale Township</t>
  </si>
  <si>
    <t>0253</t>
  </si>
  <si>
    <t>https://core-docs.s3.us-east-1.amazonaws.com/documents/asset/uploaded_file/4491/TRV/3827961/Zoning_Map_of_the_Township_PDF_.pdf</t>
  </si>
  <si>
    <t>https://www.rivervalenj.org/page/building-department</t>
  </si>
  <si>
    <t>201-664-2346, ext. 1065 </t>
  </si>
  <si>
    <t>mhaag@rivervalenj.org</t>
  </si>
  <si>
    <t>https://ecode360.com/11327440</t>
  </si>
  <si>
    <t>Riverdale Borough</t>
  </si>
  <si>
    <t>1433</t>
  </si>
  <si>
    <t>https://www.riverdalenj.gov/_Content/pdf/riverdale-zoning-map.pdf</t>
  </si>
  <si>
    <t>https://www.riverdalenj.gov/Departments/construction-department</t>
  </si>
  <si>
    <t>973-835-4060, ext. 211</t>
  </si>
  <si>
    <t>scolella@riverdalenj.gov</t>
  </si>
  <si>
    <t>https://ecode360.com/11334089</t>
  </si>
  <si>
    <t>Riverside Township</t>
  </si>
  <si>
    <t>0330</t>
  </si>
  <si>
    <t>https://www.riversidetwp.org/wp-content/uploads/2013/11/Zoning-Map.pdf</t>
  </si>
  <si>
    <t>https://riversidetwp.org/construction-and-zoning-office/</t>
  </si>
  <si>
    <t>856-461-1460  ext. 5</t>
  </si>
  <si>
    <t>acosello@riversidetwp.org</t>
  </si>
  <si>
    <t>https://ecode360.com/15623682</t>
  </si>
  <si>
    <t>Riverton Borough</t>
  </si>
  <si>
    <t>0331</t>
  </si>
  <si>
    <t>https://ecode360.com/attachment/RI0487/RI0487-128e%20Zoning%20Map.pdf</t>
  </si>
  <si>
    <t>https://riverton-nj.com/construction-code-enforcement/</t>
  </si>
  <si>
    <t>856-829-0120</t>
  </si>
  <si>
    <t>zoningofficer@riveron-nj.com</t>
  </si>
  <si>
    <t>https://ecode360.com/11341677</t>
  </si>
  <si>
    <t>Robbinsville Township</t>
  </si>
  <si>
    <t>1112</t>
  </si>
  <si>
    <t>https://cms5.revize.com/revize/robbinsville/Planning-Zoning/Map_17_Zoning_Map.pdf</t>
  </si>
  <si>
    <t>https://www.robbinsville-twp.org/departments/planning_and_zoning/index.php</t>
  </si>
  <si>
    <t>609-259-3600, ext. 1120</t>
  </si>
  <si>
    <t>BoardSecretary@robbinsville.net</t>
  </si>
  <si>
    <t>https://ecode360.com/6347457</t>
  </si>
  <si>
    <t>Rochelle Park Township</t>
  </si>
  <si>
    <t>0254</t>
  </si>
  <si>
    <t>https://rochelleparknj.gov/wp-content/uploads/2019/08/Zoning-2.9.16.pdf</t>
  </si>
  <si>
    <t>https://rochelleparknj.gov/building-department-2/</t>
  </si>
  <si>
    <t>201-587-7730, ext. 1000</t>
  </si>
  <si>
    <t>lruff@rochelleparknj.gov</t>
  </si>
  <si>
    <t>https://ecode360.com/9435477</t>
  </si>
  <si>
    <t>Rockaway Borough</t>
  </si>
  <si>
    <t>1434</t>
  </si>
  <si>
    <t>https://ecode360.com/attachment/RO1087/RO1087-172b%20Zoning%20Map.pdf</t>
  </si>
  <si>
    <t>https://www.rockawayborough.org/departments/directory/</t>
  </si>
  <si>
    <t>973-627-2000, ext. 218</t>
  </si>
  <si>
    <t>zoningofficer@rockawayborough.org</t>
  </si>
  <si>
    <t>https://ecode360.com/6698413</t>
  </si>
  <si>
    <t>Rockaway Township</t>
  </si>
  <si>
    <t>1435</t>
  </si>
  <si>
    <t>https://www.rockawaytownship.org/DocumentCenter/View/1104/Zoning-Map-PDF</t>
  </si>
  <si>
    <t>https://www.rockawaytownship.org/213/Zoning</t>
  </si>
  <si>
    <t>973-983-2814</t>
  </si>
  <si>
    <t>rtplanning@rockawaytownship.org</t>
  </si>
  <si>
    <t>https://ecode360.com/33535597</t>
  </si>
  <si>
    <t>Rockleigh Borough</t>
  </si>
  <si>
    <t>0255</t>
  </si>
  <si>
    <t>https://rockleighnj.org/Index_PDF/2018/2018_Rockleigh_Zoning_Map.pdf</t>
  </si>
  <si>
    <t>https://rockleighnj.org/building/</t>
  </si>
  <si>
    <t>201-768-4217</t>
  </si>
  <si>
    <t>wmcguire@rockleighnj.org</t>
  </si>
  <si>
    <t>https://ecode360.com/34756487</t>
  </si>
  <si>
    <t>Rocky Hill Borough</t>
  </si>
  <si>
    <t>1817</t>
  </si>
  <si>
    <t>https://drive.google.com/file/d/1-VJQkumN9s16X7uZ3v4_3yb6aR-9MbAj/view</t>
  </si>
  <si>
    <t>https://www.rockyhill-nj.gov/services/zoning-construction</t>
  </si>
  <si>
    <t>609-924-7445</t>
  </si>
  <si>
    <t>zoning@rockyhill-nj.gov</t>
  </si>
  <si>
    <t>https://ecode360.com/28937503</t>
  </si>
  <si>
    <t>Roosevelt Borough</t>
  </si>
  <si>
    <t>1340</t>
  </si>
  <si>
    <t>http://www.web2sons.org/zoning/maps/RooseveltZoneMap.pdf</t>
  </si>
  <si>
    <t>https://www.rooseveltnj.us/departments/zoning-officer-housing-inspector</t>
  </si>
  <si>
    <t>609-448-0539, ext. 7</t>
  </si>
  <si>
    <t>zoning@rooseveltnj.us</t>
  </si>
  <si>
    <t>https://ecode360.com/35770062</t>
  </si>
  <si>
    <t>Roseland Borough</t>
  </si>
  <si>
    <t>0718</t>
  </si>
  <si>
    <t>https://roseland.maps.arcgis.com/apps/webappviewer/index.html?id=a45c4992c14642a79f5ca954f48b2175</t>
  </si>
  <si>
    <t>https://www.roselandnj.org/zoning-board-adjustment</t>
  </si>
  <si>
    <t>973-403-6071</t>
  </si>
  <si>
    <t>jcampbell@roselandnj.org</t>
  </si>
  <si>
    <t>https://ecode360.com/34523834</t>
  </si>
  <si>
    <t>Roselle Borough</t>
  </si>
  <si>
    <t>2014</t>
  </si>
  <si>
    <t>https://ecode360.com/attachment/RO0497/RO0497-650a%20Zoning%20Map.pdf</t>
  </si>
  <si>
    <t>https://www.boroughofroselle.com/departments/economic_development/zoning_administration___enforcement.phpWelcome to Borough of Roselle, NJ</t>
  </si>
  <si>
    <t>908-259-3029</t>
  </si>
  <si>
    <t>zoning@boroughofroselle.com</t>
  </si>
  <si>
    <t>https://ecode360.com/33686209</t>
  </si>
  <si>
    <t>Roselle Park Borough</t>
  </si>
  <si>
    <t>2015</t>
  </si>
  <si>
    <t>https://www.rosellepark.net/codeenforcement/</t>
  </si>
  <si>
    <t>908-245-2721</t>
  </si>
  <si>
    <t>rbelluscio@rosellepark.net</t>
  </si>
  <si>
    <t>https://ecode360.com/35336948</t>
  </si>
  <si>
    <t>Roxbury Township</t>
  </si>
  <si>
    <t>1436</t>
  </si>
  <si>
    <t>https://www.roxburynj.us/DocumentCenter/View/744/zonemap?bidId=</t>
  </si>
  <si>
    <t>https://www.roxburynj.us/12/Planning-Zoning</t>
  </si>
  <si>
    <t>973-448-2008</t>
  </si>
  <si>
    <t>haggertym@roxburynj.us</t>
  </si>
  <si>
    <t>https://ecode360.com/34589700</t>
  </si>
  <si>
    <t>Rumson Borough</t>
  </si>
  <si>
    <t>1341</t>
  </si>
  <si>
    <t>https://www.rumsonnj.gov/_files/ugd/9497f2_590472905b614098bf7496c66974d0ef.pdf</t>
  </si>
  <si>
    <t>https://www.rumsonnj.gov/zoning-code</t>
  </si>
  <si>
    <t>732-842-3300,  ext.107</t>
  </si>
  <si>
    <t>mdesoucey@rumsonnj.gov</t>
  </si>
  <si>
    <t>https://ecode360.com/35608798</t>
  </si>
  <si>
    <t>Runnemede Borough</t>
  </si>
  <si>
    <t>0430</t>
  </si>
  <si>
    <t>https://runnemedenj.org/tax-maps/Zoning and Tax Maps – Runnemede NJ</t>
  </si>
  <si>
    <t>https://runnemedenj.org/departments/resources/construction-and-code-enforcement/</t>
  </si>
  <si>
    <t>856-939-2815</t>
  </si>
  <si>
    <t>bmoore@runnemedenj.org</t>
  </si>
  <si>
    <t>https://ecode360.com/12702485</t>
  </si>
  <si>
    <t>Rutherford Borough</t>
  </si>
  <si>
    <t>0256</t>
  </si>
  <si>
    <t>http://static.rutherford-nj.com/building/RutherfordZoningMap.pdf</t>
  </si>
  <si>
    <t>https://www.rutherfordboronj.com/departments/building/</t>
  </si>
  <si>
    <t>201-460-3042</t>
  </si>
  <si>
    <t>zoning@rutherfordboronj.com</t>
  </si>
  <si>
    <t>https://ecode360.com/11349008</t>
  </si>
  <si>
    <t>Saddle Brook Township</t>
  </si>
  <si>
    <t>0257</t>
  </si>
  <si>
    <t>https://ecode360.com/documents/SA0582/SA0582-206c%20Zoning%20Map.pdf</t>
  </si>
  <si>
    <t>https://saddlebrooknj.us/building-department/</t>
  </si>
  <si>
    <t>201-843-7111</t>
  </si>
  <si>
    <t>tambrogio@saddlebrooknj.gov</t>
  </si>
  <si>
    <t>https://ecode360.com/6389728</t>
  </si>
  <si>
    <t>Saddle River Borough</t>
  </si>
  <si>
    <t>0258</t>
  </si>
  <si>
    <t>https://www.saddleriver.org/vertical/sites/%7B2E7E07BD-0A79-4A05-9B79-960D47AACDC0%7D/uploads/ZONING_MAP_Rev_2014.pdf</t>
  </si>
  <si>
    <t>https://www.saddleriver.org/building_const</t>
  </si>
  <si>
    <t>201-327-2609, ext. 235/226</t>
  </si>
  <si>
    <t>jscialla@saddleriver.org </t>
  </si>
  <si>
    <t>https://ecode360.com/10639166</t>
  </si>
  <si>
    <t>Salem City</t>
  </si>
  <si>
    <t>1713</t>
  </si>
  <si>
    <t>https://cityofsalemnj.gov/wp-content/uploads/2019/08/SalemCity-Zoning-Map-min.pdf</t>
  </si>
  <si>
    <t>https://cityofsalemnj.gov/construction-office/</t>
  </si>
  <si>
    <t>856-546-1350</t>
  </si>
  <si>
    <t>cbailey@cityofsalemnj.gov</t>
  </si>
  <si>
    <t>https://ecode360.com/12294581</t>
  </si>
  <si>
    <t>Sandyston Township</t>
  </si>
  <si>
    <t>1917</t>
  </si>
  <si>
    <t>https://www.sandystontownship.com/government/forms/zoning-board-of-adjustment-documents/89-zoning-map-1/file</t>
  </si>
  <si>
    <t>https://www.sandystontownship.com/departments/zone</t>
  </si>
  <si>
    <t>973-948-3520, ext. 205</t>
  </si>
  <si>
    <t>landuse@sandystontownship.com</t>
  </si>
  <si>
    <t>https://ecode360.com/6230796</t>
  </si>
  <si>
    <t>Sayreville Borough</t>
  </si>
  <si>
    <t>1219</t>
  </si>
  <si>
    <t>http://www.sayreville.com/documents/code_enforcment_zoning/zoningmap.pdf</t>
  </si>
  <si>
    <t>http://www.sayreville.com/Cit-e-Access/webpage.cfm?TID=87&amp;TPID=8812</t>
  </si>
  <si>
    <t>732-390-7004</t>
  </si>
  <si>
    <t>andym@sayreville.com</t>
  </si>
  <si>
    <t>https://library.municode.com/nj/sayreville_borough/codes/code_of_ordinances?nodeId=CHXXVILADE</t>
  </si>
  <si>
    <t>Scotch Plains Township</t>
  </si>
  <si>
    <t>2016</t>
  </si>
  <si>
    <t>https://ecode360.com/attachment/SC0174/SC0174-023e%20Zoning%20Map.pdf</t>
  </si>
  <si>
    <t>https://www.scotchplainsnj.gov/index.php/departments/building-department</t>
  </si>
  <si>
    <t>908-322-6700, ext. 309/310</t>
  </si>
  <si>
    <t>blacosta@scotchplainsnj.com</t>
  </si>
  <si>
    <t>https://ecode360.com/36466224</t>
  </si>
  <si>
    <t>Sea Bright Borough</t>
  </si>
  <si>
    <t>1342</t>
  </si>
  <si>
    <t>https://www.seabrightnj.org/sbnj/Departments/Unified%20Planning%20Board/Sea%20Bright%20Zoning%20Map.pdf</t>
  </si>
  <si>
    <t>https://www.seabrightnj.org/sbnj/Departments/Building%20Department/</t>
  </si>
  <si>
    <t>732-842-0099, ext. 128</t>
  </si>
  <si>
    <t>mtangolics@seabrightnj.org</t>
  </si>
  <si>
    <t>https://ecode360.com/8056032</t>
  </si>
  <si>
    <t>Sea Girt Borough</t>
  </si>
  <si>
    <t>1343</t>
  </si>
  <si>
    <t>https://www.seagirt-nj.gov/sites/g/files/vyhlif3791/f/uploads/zoningmap1.jpg</t>
  </si>
  <si>
    <t>https://www.seagirt-nj.gov/zoning-and-code-enforcement</t>
  </si>
  <si>
    <t>732-449-9433, ext. 118</t>
  </si>
  <si>
    <t>https://www.seagirt-nj.gov/user/129/contact</t>
  </si>
  <si>
    <t>https://ecode360.com/36181331</t>
  </si>
  <si>
    <t>Sea Isle City</t>
  </si>
  <si>
    <t>0509</t>
  </si>
  <si>
    <t>https://www.seaislecitynj.us/media/Forms/Construction/SIC%20zoning%20map%20sht%204.PDF</t>
  </si>
  <si>
    <t>https://www.seaislecitynj.us/departments/ConstructionOffice</t>
  </si>
  <si>
    <t>609-263-1166, ext. 4</t>
  </si>
  <si>
    <t>nbyrne@seaislecitynj.us</t>
  </si>
  <si>
    <t>https://ecode360.com/35114237</t>
  </si>
  <si>
    <t>Seaside Heights Borough</t>
  </si>
  <si>
    <t>1527</t>
  </si>
  <si>
    <t>https://www.seaside-heightsnj.org/DocumentCenter/View/182/Zoning-Map-PDF</t>
  </si>
  <si>
    <t>https://www.seaside-heightsnj.org/291/Zoning-Department</t>
  </si>
  <si>
    <t>732-793-9100, ext. 122</t>
  </si>
  <si>
    <t>https://ecode360.com/11353395</t>
  </si>
  <si>
    <t>Seaside Park Borough</t>
  </si>
  <si>
    <t>1528</t>
  </si>
  <si>
    <t>https://webgen1files1.revize.com/seasideparktmpnj/Documents/Departments/Zoning%20Department/DOC_20220602131613.pdf</t>
  </si>
  <si>
    <t>https://www.seasideparknj.org/departments/zoning_department.php</t>
  </si>
  <si>
    <t>732-250-7569</t>
  </si>
  <si>
    <t>zoning@seasideparknj.org</t>
  </si>
  <si>
    <t>https://ecode360.com/15454505</t>
  </si>
  <si>
    <t>Secaucus Town</t>
  </si>
  <si>
    <t>0909</t>
  </si>
  <si>
    <t>https://meri.njmeadowlands.gov/downloads/gis/maps/Secaucus_Zoning_WebMap_District_11x17_Portrait.pdf</t>
  </si>
  <si>
    <t>https://secaucusnj.gov/departments/construction</t>
  </si>
  <si>
    <t>201-330-2027</t>
  </si>
  <si>
    <t>fballas@secaucus.net</t>
  </si>
  <si>
    <t>https://ecode360.com/35541272</t>
  </si>
  <si>
    <t>Shamong Township</t>
  </si>
  <si>
    <t>0332</t>
  </si>
  <si>
    <t>https://webgen1files1.revize.com/shamongnj/Documents/Department%20Contacts%20%20Hours/Building%20Code/SHAMONG_Zoning_Map_(Color)_20121231(1).pdf</t>
  </si>
  <si>
    <t>https://www.shamong.net/department_contacts__hours/building_code_construction_permits__zoning/index.php</t>
  </si>
  <si>
    <t>609-268-2377, ext. 305</t>
  </si>
  <si>
    <t>etoussaint@shamong.net</t>
  </si>
  <si>
    <t>https://ecode360.com/11354684#11354685</t>
  </si>
  <si>
    <t>Shiloh Borough</t>
  </si>
  <si>
    <t>0611</t>
  </si>
  <si>
    <t>https://shilohborough.com/government/planning-zoning/</t>
  </si>
  <si>
    <t>856-455-3054</t>
  </si>
  <si>
    <t>info@shilohborough.com</t>
  </si>
  <si>
    <t>https://shilohborough.com/government/ordinances/</t>
  </si>
  <si>
    <t>Ship Bottom Borough</t>
  </si>
  <si>
    <t>1529</t>
  </si>
  <si>
    <t>https://www.shipbottom.org/uploads/2/9/2/0/29205155/zoning_map_color_2018-1.pdf</t>
  </si>
  <si>
    <t>https://shipbottom.org/government/departments/building-zoning/</t>
  </si>
  <si>
    <t>609-494-2171, ext. 123</t>
  </si>
  <si>
    <t>apesic@shipbottom.org</t>
  </si>
  <si>
    <t>https://ecode360.com/37833320</t>
  </si>
  <si>
    <t>Shrewsbury Borough</t>
  </si>
  <si>
    <t>1344</t>
  </si>
  <si>
    <t>https://www.shrewsburyboro.com/snj/Departments/Construction/</t>
  </si>
  <si>
    <t>732-741-4200, ext. 115</t>
  </si>
  <si>
    <t>dcranmer@cranmerengineering.com</t>
  </si>
  <si>
    <t>https://ecode360.com/31119967</t>
  </si>
  <si>
    <t>Shrewsbury Township</t>
  </si>
  <si>
    <t>1345</t>
  </si>
  <si>
    <t>https://www.townshipofshrewsbury.com/uploads/3/4/2/9/34299549/figure_7_-zoning_map.pdf</t>
  </si>
  <si>
    <t>https://www.townshipofshrewsbury.com/departments.html</t>
  </si>
  <si>
    <t>Somerdale Borough</t>
  </si>
  <si>
    <t>0431</t>
  </si>
  <si>
    <t>https://ecode360.com/attachment/SO0443/SO0443-162a%20Zoning%20Map.pdf</t>
  </si>
  <si>
    <t>https://somerdale-nj.com/departments/planning-zoning/</t>
  </si>
  <si>
    <t>856-783-6320</t>
  </si>
  <si>
    <t>kwharton@somerdale-nj.com</t>
  </si>
  <si>
    <t>https://ecode360.com/29969432</t>
  </si>
  <si>
    <t>Somers Point City</t>
  </si>
  <si>
    <t>0121</t>
  </si>
  <si>
    <t>https://www.atlantic-county.org/gis/pdfs/SmartGrowth/SOM_ZoneBuildout.pdf</t>
  </si>
  <si>
    <t>http://www.somerspointgov.org/mainpages/construction.asp</t>
  </si>
  <si>
    <t>609-927-9088, ext. 142</t>
  </si>
  <si>
    <t>rmclarnon@spgov.org</t>
  </si>
  <si>
    <t>https://ecode360.com/11359131</t>
  </si>
  <si>
    <t>Somerville Borough</t>
  </si>
  <si>
    <t>1818</t>
  </si>
  <si>
    <t>https://www.somervillenj.org/zoning-map/</t>
  </si>
  <si>
    <t>https://www.somervillenj.org/zoning-permits/</t>
  </si>
  <si>
    <t>NSappal@SomervilleNJ.org</t>
  </si>
  <si>
    <t>https://ecode360.com/35176492</t>
  </si>
  <si>
    <t>South Amboy City</t>
  </si>
  <si>
    <t>1220</t>
  </si>
  <si>
    <t>https://www.southamboynj.gov/_Content/pdf/SA-City-Zoning-Map.PDF</t>
  </si>
  <si>
    <t>https://www.southamboynj.gov/Page/zoning-officer</t>
  </si>
  <si>
    <t>732-636-2121</t>
  </si>
  <si>
    <t>valetuttoj@southamboynj.gov</t>
  </si>
  <si>
    <t>https://ecode360.com/36481465</t>
  </si>
  <si>
    <t>South Bound Brook Borough</t>
  </si>
  <si>
    <t>1819</t>
  </si>
  <si>
    <t>https://ecode360.com/attachment/SO4087/SO4087-034a%20Zoning%20Map.pdf</t>
  </si>
  <si>
    <t>https://sbbnj.com/planningzoning-board/</t>
  </si>
  <si>
    <t>732-356-0258, ext. 172</t>
  </si>
  <si>
    <t>elagrua@southboundbrook.com</t>
  </si>
  <si>
    <t>https://ecode360.com/36254792</t>
  </si>
  <si>
    <t>South Brunswick Township</t>
  </si>
  <si>
    <t>1221</t>
  </si>
  <si>
    <t>https://southbrunswicknj.gov/wp-content/uploads/2022/06/sbzones_12_2021_esize_3-1.pdf</t>
  </si>
  <si>
    <t>https://southbrunswicknj.gov/zoning-forms/</t>
  </si>
  <si>
    <t>732-329-4000, ext. 7240</t>
  </si>
  <si>
    <t>jcampbell@sbtnj.net</t>
  </si>
  <si>
    <t>https://library.municode.com/nj/south_brunswick_township/codes/code_of_ordinances?nodeId=CH62LAUS_ARTIVZO</t>
  </si>
  <si>
    <t>South Hackensack Township</t>
  </si>
  <si>
    <t>0259</t>
  </si>
  <si>
    <t>https://southhackensacknj.org/zoning/documents/ZoningMap.pdf</t>
  </si>
  <si>
    <t>https://southhackensacknj.org/zoning/</t>
  </si>
  <si>
    <t>201-440-1815, ext. 106</t>
  </si>
  <si>
    <t>ZoningOfficer@southhackensacknj.org</t>
  </si>
  <si>
    <t>https://ecode360.com/6495099</t>
  </si>
  <si>
    <t>South Harrison Township</t>
  </si>
  <si>
    <t>0816</t>
  </si>
  <si>
    <t>https://ecode360.com/attachment/SO1812/SO1812-090a%20Zoning%20Map.pdf</t>
  </si>
  <si>
    <t>https://www.southharrison-nj.org/municipal-departments/construction-code-enforcement-office</t>
  </si>
  <si>
    <t>856-769-3737 ext.7805</t>
  </si>
  <si>
    <t>https://ecode360.com/10145520</t>
  </si>
  <si>
    <t>South Orange Village</t>
  </si>
  <si>
    <t>0719</t>
  </si>
  <si>
    <t>https://www.southorange.org/DocumentCenter/View/261/Zoning-and-Redevelopment-Districts-PDF-</t>
  </si>
  <si>
    <t>https://www.southorange.org/164/Zoning</t>
  </si>
  <si>
    <t>973-378-7715, ext. 3990</t>
  </si>
  <si>
    <t>zoningofficial@southorange.org</t>
  </si>
  <si>
    <t>https://southorange.municipalcodeonline.com/book?type=ordinances#name=185_Attachment_2-_District_Use_Regulations</t>
  </si>
  <si>
    <t>South Plainfield Borough</t>
  </si>
  <si>
    <t>1222</t>
  </si>
  <si>
    <t>https://www.spotswoodboro.com/DocumentCenter/View/119/Zoning-Map-PDF?bidId=</t>
  </si>
  <si>
    <t>http://www.southplainfieldnj.com/spnj/Departments/Departments/Zoning%20%26%20Property%20Maintenance/</t>
  </si>
  <si>
    <t>908-226-7630</t>
  </si>
  <si>
    <t>rwolff@southplainfieldnj.com</t>
  </si>
  <si>
    <t>https://ecode360.com/31176547</t>
  </si>
  <si>
    <t>South River Borough</t>
  </si>
  <si>
    <t>1223</t>
  </si>
  <si>
    <t>https://www.southrivernj.org/DocumentCenter/View/373/Zoning-Map-PDF?bidId=</t>
  </si>
  <si>
    <t>https://www.southrivernj.org/Directory.aspx?did=38</t>
  </si>
  <si>
    <t>732-257-1999, ext. 519</t>
  </si>
  <si>
    <t>alondensky@southrivernj.org</t>
  </si>
  <si>
    <t>https://ecode360.com/8204960</t>
  </si>
  <si>
    <t>South Toms River Borough</t>
  </si>
  <si>
    <t>1530</t>
  </si>
  <si>
    <t>https://www.southtomsriver.org/uploads/docs/1516027110adopted-zoning-map-2013-07-15.pdf</t>
  </si>
  <si>
    <t>https://www.southtomsriver.org/zoningandcodeenforcement</t>
  </si>
  <si>
    <t>732-341-1000, ext. 8320</t>
  </si>
  <si>
    <t>https://ecode360.com/36292076</t>
  </si>
  <si>
    <t>Southampton Township</t>
  </si>
  <si>
    <t>0333</t>
  </si>
  <si>
    <t>https://ecode360.com/attachment/SO3594/SO3594-012b%20App%20B_Zoning%20Map.pdf</t>
  </si>
  <si>
    <t>https://www.southamptonnj.org/government/construction___zoning.php</t>
  </si>
  <si>
    <t>609-859-2786 </t>
  </si>
  <si>
    <t>construction@southamptonnj.org</t>
  </si>
  <si>
    <t>https://ecode360.com/29793062</t>
  </si>
  <si>
    <t>Sparta Township</t>
  </si>
  <si>
    <t>1918</t>
  </si>
  <si>
    <t>https://www.spartanj.org/DocumentCenter/View/227/Sparta-Township-Zoning-Map-PDF?bidId=</t>
  </si>
  <si>
    <t>https://spartanj.org/197/Planning-Zoning</t>
  </si>
  <si>
    <t>973-729-8093</t>
  </si>
  <si>
    <t>Planning@SpartaNJ.org</t>
  </si>
  <si>
    <t>https://ecode360.com/35836262#35836262</t>
  </si>
  <si>
    <t>Spotswood Borough</t>
  </si>
  <si>
    <t>1224</t>
  </si>
  <si>
    <t>https://cse.maps.arcgis.com/apps/webappviewer/index.html?id=dd5b16d990e546d08f7cbe804725b256</t>
  </si>
  <si>
    <t>https://www.spotswoodboro.com/183/Planning-Zoning</t>
  </si>
  <si>
    <t>732-251-0700, ext. 839</t>
  </si>
  <si>
    <t>amashanski@spotswoodboro.com</t>
  </si>
  <si>
    <t>https://ecode360.com/33312083</t>
  </si>
  <si>
    <t>Spring Lake Borough</t>
  </si>
  <si>
    <t>1347</t>
  </si>
  <si>
    <t>https://ecode360.com/attachment/SP0178/SP0178-225c%20Zoning%20Map.pdf</t>
  </si>
  <si>
    <t>https://www.springlakeboro.org/departments/zoning-department</t>
  </si>
  <si>
    <t>732-449-0800, ext. 603    </t>
  </si>
  <si>
    <t>mzahorsky@springlakeboro.org</t>
  </si>
  <si>
    <t>https://ecode360.com/8207708</t>
  </si>
  <si>
    <t>Spring Lake Heights Borough</t>
  </si>
  <si>
    <t>1348</t>
  </si>
  <si>
    <t>https://springlakehts.com/wp-content/uploads/2025/01/Zoning-Map-with-bulk-table-2024.pdf</t>
  </si>
  <si>
    <t>https://springlakehts.com/departments/construction-zoning-code-enforcement/</t>
  </si>
  <si>
    <t>732-449-3500</t>
  </si>
  <si>
    <t>code@springlakehts.com</t>
  </si>
  <si>
    <t>https://ecode360.com/36507551</t>
  </si>
  <si>
    <t>Springfield Township</t>
  </si>
  <si>
    <t>0334</t>
  </si>
  <si>
    <t>https://www.springfieldtownshipnj.org/app/download/7122342219/Zoning+Map.pdf</t>
  </si>
  <si>
    <t>https://www.springfieldtownshipnj.org/applications-forms/construction-and-zoning/</t>
  </si>
  <si>
    <t>609-723-2464, ext. 10</t>
  </si>
  <si>
    <t>https://ecode360.com/6395224</t>
  </si>
  <si>
    <t>2017</t>
  </si>
  <si>
    <t>https://ecode360.com/attachment/SP1128/SP1128-035d%20Appendix%20D.pdf</t>
  </si>
  <si>
    <t>https://springfield-nj.us/departments/engineering/zoning/</t>
  </si>
  <si>
    <t>973-232-4449</t>
  </si>
  <si>
    <t>Robert.Herbert@springfield-nj.us</t>
  </si>
  <si>
    <t>https://ecode360.com/35108252</t>
  </si>
  <si>
    <t>Stafford Township</t>
  </si>
  <si>
    <t>1531</t>
  </si>
  <si>
    <t>https://ecode360.com/attachment/ST0825/ST0825-211-Zoning%20Map.pdf</t>
  </si>
  <si>
    <t>https://www.staffordnj.gov/170/Community-DevelopmentZoning-Department</t>
  </si>
  <si>
    <t>609-597-1000, ext. 8632</t>
  </si>
  <si>
    <t>gbrown@staffordnj.gov</t>
  </si>
  <si>
    <t>https://ecode360.com/11380267</t>
  </si>
  <si>
    <t>Stanhope Borough</t>
  </si>
  <si>
    <t>1919</t>
  </si>
  <si>
    <t>https://stanhopenj.gov/resident-resources/tax-and-zoning-maps/</t>
  </si>
  <si>
    <t>https://stanhopenj.gov/departments-and-services/municipal-departments/zoning-and-code-enforcement/</t>
  </si>
  <si>
    <t>973-347-0159, ext.11</t>
  </si>
  <si>
    <t>zoning@stanhopenj.gov</t>
  </si>
  <si>
    <t>https://ecode360.com/10121158</t>
  </si>
  <si>
    <t>Stillwater Township</t>
  </si>
  <si>
    <t>1920</t>
  </si>
  <si>
    <t>https://stillwatertownshipnj.com/wp-content/uploads/2022/04/Stillwater-Zoning-Map-120412.pdf</t>
  </si>
  <si>
    <t>https://stillwatertownshipnj.com/departments-services/zoning-code-enforcement/</t>
  </si>
  <si>
    <t>973-383-9484, ext. 29</t>
  </si>
  <si>
    <t>Zoning@stillwatertwp.com</t>
  </si>
  <si>
    <t>https://ecode360.com/12520973</t>
  </si>
  <si>
    <t>Stockton Borough</t>
  </si>
  <si>
    <t>1023</t>
  </si>
  <si>
    <t>http://www.stocktonboronj.us/wp-content/uploads/2021/03/Land-Use-Plan-9-13-6-ADOPTED.pdf</t>
  </si>
  <si>
    <t>http://www.stocktonboronj.us/zoning</t>
  </si>
  <si>
    <t>609-397-0070</t>
  </si>
  <si>
    <t>zoning@stocktonboronj.us</t>
  </si>
  <si>
    <t>Stone Harbor Borough</t>
  </si>
  <si>
    <t>0510</t>
  </si>
  <si>
    <t>https://stoneharbornj.org/wp-content/uploads/2020/08/0510-Zoning_12-6-2011_SIGNED.pdf</t>
  </si>
  <si>
    <t>https://stoneharbornj.org/departments/construction/</t>
  </si>
  <si>
    <t>609-368-6800</t>
  </si>
  <si>
    <t>poudrierr@shnj.org</t>
  </si>
  <si>
    <t>https://ecode360.com/10814722</t>
  </si>
  <si>
    <t>Stow Creek Township</t>
  </si>
  <si>
    <t>0612</t>
  </si>
  <si>
    <t>https://stowcreektwp.org/wp-content/uploads/2022/04/Stow-Creek-Zoning-Map-2016.pdf</t>
  </si>
  <si>
    <t>https://stowcreektwp.org/planning-zoning-and-housing/</t>
  </si>
  <si>
    <t>609-501-1851</t>
  </si>
  <si>
    <t>planningboard@stowcreektwp.org</t>
  </si>
  <si>
    <t>https://stowcreektwp.org/wp-content/uploads/2022/04/2017-StowCreekTwpOrdinance.pdf</t>
  </si>
  <si>
    <t>Stratford Borough</t>
  </si>
  <si>
    <t>0432</t>
  </si>
  <si>
    <t>https://www.stratfordnj.org/pdf/revit/zoning-map.pdf</t>
  </si>
  <si>
    <t>https://stratfordnj.org/joint-land-board/</t>
  </si>
  <si>
    <t>856-783-0600</t>
  </si>
  <si>
    <t>codeenforcement@stratfordnj.org</t>
  </si>
  <si>
    <t>https://library.municode.com/nj/stratford_borough/codes/code_of_ordinances?nodeId=TIT17ZO</t>
  </si>
  <si>
    <t>Summit City</t>
  </si>
  <si>
    <t>2018</t>
  </si>
  <si>
    <t>https://cityofsummit.org/DocumentCenter/View/93/Zoning-Map-PDF-</t>
  </si>
  <si>
    <t>https://www.cityofsummit.org/188/Planning-Zoning</t>
  </si>
  <si>
    <t>908-273-6407</t>
  </si>
  <si>
    <t>rdornbierer@cityofsummit.org</t>
  </si>
  <si>
    <t>https://ecode360.com/36967882</t>
  </si>
  <si>
    <t>Surf City Borough</t>
  </si>
  <si>
    <t>1532</t>
  </si>
  <si>
    <t>https://surfcitynj.org/wp-content/uploads/2017/12/Zoning_Map.pdf</t>
  </si>
  <si>
    <t>https://surfcitynj.org/zoning/</t>
  </si>
  <si>
    <t>609-494-6448</t>
  </si>
  <si>
    <t>Sgomez@surfcitynj.org</t>
  </si>
  <si>
    <t>https://ecode360.com/36054386</t>
  </si>
  <si>
    <t>Sussex Borough</t>
  </si>
  <si>
    <t>1921</t>
  </si>
  <si>
    <t>https://njogis-newjersey.opendata.arcgis.com/datasets/sussex::sussex-county-zoning-1/explore?location=41.127827%2C-74.680582%2C11.57</t>
  </si>
  <si>
    <t>https://www.sussexboro.com/directory/zoning/</t>
  </si>
  <si>
    <t>973-875-4831</t>
  </si>
  <si>
    <t>zoning@sussexboro.com</t>
  </si>
  <si>
    <t>https://ecode360.com/36299715</t>
  </si>
  <si>
    <t>Swedesboro Borough</t>
  </si>
  <si>
    <t>0817</t>
  </si>
  <si>
    <t>https://www.historicswedesboro.com/zoning-rental-registration/</t>
  </si>
  <si>
    <t>856-467-0202, ext. 107</t>
  </si>
  <si>
    <t>zoningofficer@swedesboro-nj.us</t>
  </si>
  <si>
    <t>https://ecode360.com/15310592</t>
  </si>
  <si>
    <t>Tabernacle Township</t>
  </si>
  <si>
    <t>0335</t>
  </si>
  <si>
    <t>https://www.townshipoftabernacle-nj.gov/zoning%2011X17.pdf</t>
  </si>
  <si>
    <t>https://www.townshipoftabernacle-nj.gov/departments/zoning.php</t>
  </si>
  <si>
    <t>609-268-1665 </t>
  </si>
  <si>
    <t>TBoyd@townshipoftabernacle-nj.gov</t>
  </si>
  <si>
    <t>https://ecode360.com/36333839</t>
  </si>
  <si>
    <t>Tavistock Borough</t>
  </si>
  <si>
    <t>0433</t>
  </si>
  <si>
    <t>https://tavistocknj.org/</t>
  </si>
  <si>
    <t>856-429-0039</t>
  </si>
  <si>
    <t>Teaneck Township</t>
  </si>
  <si>
    <t>0260</t>
  </si>
  <si>
    <t>https://www.teanecknj.gov/media/wgvb1bvy/teaneck-zoning-map.pdf</t>
  </si>
  <si>
    <t>https://www.teanecknj.gov/building-and-business/land-use-and-zoning/</t>
  </si>
  <si>
    <t>201-837-1600, ext. 1101</t>
  </si>
  <si>
    <t>https://ecode360.com/13628370</t>
  </si>
  <si>
    <t>Tenafly Borough</t>
  </si>
  <si>
    <t>0261</t>
  </si>
  <si>
    <t>http://www.tenaflynj.org/DocumentCenter/View/90/Zoning-Map-PDF</t>
  </si>
  <si>
    <t>https://www.tenaflynj.org/directory.aspx?did=7</t>
  </si>
  <si>
    <t>201-568-6100, ext. 5505</t>
  </si>
  <si>
    <t>bbyrnes@tenafly.net</t>
  </si>
  <si>
    <t>https://ecode360.com/36198751</t>
  </si>
  <si>
    <t>Teterboro Borough</t>
  </si>
  <si>
    <t>0262</t>
  </si>
  <si>
    <t>https://meri.njmeadowlands.gov/downloads/gis/maps/Teterboro_Zoning_WebMap_District_11x17_Portrait.pdf</t>
  </si>
  <si>
    <t>https://www.teterboronj.org/departments/construction?highlight=WyJ6b25pbmciXQ==</t>
  </si>
  <si>
    <t>201-288-7204</t>
  </si>
  <si>
    <t>code@teterboronj.org</t>
  </si>
  <si>
    <t>https://ecode360.com/12524374</t>
  </si>
  <si>
    <t>Tewksbury Township</t>
  </si>
  <si>
    <t>1024</t>
  </si>
  <si>
    <t>https://cms7files.revize.com/tewksburytwpnj/TEWKSBURY%20Zoning%20Map.pdf</t>
  </si>
  <si>
    <t>https://www.tewksburytwp.net/government/departments/zoning_.php</t>
  </si>
  <si>
    <t>908-439-0022, ext. 730         </t>
  </si>
  <si>
    <t>zoning@tewksburytwp.net</t>
  </si>
  <si>
    <t>https://library.municode.com/nj/tewksbury_township/codes/development_code?nodeId=ARTVIIZOPR</t>
  </si>
  <si>
    <t>Tinton Falls Borough</t>
  </si>
  <si>
    <t>1349</t>
  </si>
  <si>
    <t>https://www.tintonfalls.com/government/documents/department-documents/zoning/551-zoning-map/file</t>
  </si>
  <si>
    <t>https://www.tintonfalls.com/departments/zoning</t>
  </si>
  <si>
    <t>732-542-3400, ext. 267      </t>
  </si>
  <si>
    <t>code-zoning@tintonfalls.com</t>
  </si>
  <si>
    <t>https://ecode360.com/35781656</t>
  </si>
  <si>
    <t>Toms River Township</t>
  </si>
  <si>
    <t>1508</t>
  </si>
  <si>
    <t>https://tomsrivertownship.com/DocumentCenter/View/237/Zoning-Map-PDF</t>
  </si>
  <si>
    <t>https://tomsrivertownship.com/374/Zoning</t>
  </si>
  <si>
    <t>732-341-1000, ext. 8357</t>
  </si>
  <si>
    <t>hdesmond@tomsrivertownship.com</t>
  </si>
  <si>
    <t>https://ecode360.com/12012794</t>
  </si>
  <si>
    <t>Totowa Borough</t>
  </si>
  <si>
    <t>1612</t>
  </si>
  <si>
    <t>https://www.totowanj.org/_files/ugd/0ca20b_7c1ee987bcc947a0aecb7a08a3f67983.pdf</t>
  </si>
  <si>
    <t>https://www.totowanj.org/zoning</t>
  </si>
  <si>
    <t>973-956-1000</t>
  </si>
  <si>
    <t>https://ecode360.com/10396130</t>
  </si>
  <si>
    <t>Trenton City</t>
  </si>
  <si>
    <t>1111</t>
  </si>
  <si>
    <t>https://ecode360.com/attachment/TR0722/TR0722-315a%20Zoning%20Map.pdf</t>
  </si>
  <si>
    <t>https://www.trentonnj.org/232/Division-of-Planning</t>
  </si>
  <si>
    <t>609-989-3502</t>
  </si>
  <si>
    <t>https://ecode360.com/9134222</t>
  </si>
  <si>
    <t>Tuckerton Borough</t>
  </si>
  <si>
    <t>1533</t>
  </si>
  <si>
    <t>https://tuckertonborough.com/content/upload/1/landuse/2017-master-plan-re-examination-borough-of-tuckerton-zone-map.pdf</t>
  </si>
  <si>
    <t>https://tuckertonborough.com/government/departments/construction-and-code-enforcement</t>
  </si>
  <si>
    <t xml:space="preserve">609-296-4916, 609-296-2447 </t>
  </si>
  <si>
    <t>PReed@TuckertonBorough.com</t>
  </si>
  <si>
    <t>https://ecode360.com/11387115</t>
  </si>
  <si>
    <t>Union Beach Borough</t>
  </si>
  <si>
    <t>1350</t>
  </si>
  <si>
    <t>http://www.ubnj.net/ubnj/Departments/Planning%20Board/Zoning%20Map%202016.pdf?1677014933</t>
  </si>
  <si>
    <t>http://www.ubnj.net/ubnj/Departments/Construction%20Department/</t>
  </si>
  <si>
    <t>732-526-8687</t>
  </si>
  <si>
    <t>https://ecode360.com/36146430</t>
  </si>
  <si>
    <t>Union City</t>
  </si>
  <si>
    <t>0910</t>
  </si>
  <si>
    <t>https://www.ucnj.com/_Content/pdf/misc/Zoning_Map_UC.pdf</t>
  </si>
  <si>
    <t>https://www.ucnj.com/Departments/building-department</t>
  </si>
  <si>
    <t>609-296-2447</t>
  </si>
  <si>
    <t>https://www.ucnj.com/contactus</t>
  </si>
  <si>
    <t>https://ecode360.com/15939090</t>
  </si>
  <si>
    <t>Union Township</t>
  </si>
  <si>
    <t>2019</t>
  </si>
  <si>
    <t>https://www.uniontownship.com/DocumentCenter/View/4250/Zoning-Map-last-revised-November-2022-PDF</t>
  </si>
  <si>
    <t>https://uniontownship.com/134/Building-Department</t>
  </si>
  <si>
    <t>908-735-8027</t>
  </si>
  <si>
    <t>building@uniontownship.com</t>
  </si>
  <si>
    <t>https://ecode360.com/40912751</t>
  </si>
  <si>
    <t>1025</t>
  </si>
  <si>
    <t>https://uniontwp-hcnj.gov/vertical/sites/%7B45967581-AB8B-4219-9A83-39FE1CF6DFB8%7D/uploads/Zoning_Map_2013_Adopted.pdf</t>
  </si>
  <si>
    <t>https://uniontwp-hcnj.gov/zoning</t>
  </si>
  <si>
    <t>908-735-8027, ext. 19</t>
  </si>
  <si>
    <t>zoning@uniontwp-hcnj.org</t>
  </si>
  <si>
    <t>https://ecode360.com/34873871</t>
  </si>
  <si>
    <t>Upper Deerfield Township</t>
  </si>
  <si>
    <t>0613</t>
  </si>
  <si>
    <t>https://upperdeerfield.com/wp-content/uploads/2023/06/ORD-840-UDT-Zoning-Map.png</t>
  </si>
  <si>
    <t>https://upperdeerfield.com/administration/housing-zoning/</t>
  </si>
  <si>
    <t>856-455-9591</t>
  </si>
  <si>
    <t>tlamanteer@upperdeerfield.com</t>
  </si>
  <si>
    <t>https://ecode360.com/14810214</t>
  </si>
  <si>
    <t>Upper Freehold Township</t>
  </si>
  <si>
    <t>1351</t>
  </si>
  <si>
    <t>https://uftnj.com/download/93/construction-department-permit/3890/uft-zoning-map.pdf</t>
  </si>
  <si>
    <t>https://uftnj.com/departments/construction-department/</t>
  </si>
  <si>
    <t>RGafgen@UFTNJ.Com</t>
  </si>
  <si>
    <t>https://ecode360.com/36392134</t>
  </si>
  <si>
    <t>Upper Pittsgrove Township</t>
  </si>
  <si>
    <t>1714</t>
  </si>
  <si>
    <t>https://www.nj.gov/dep/wqmp/docs/20151019-salem-chap-ix-14-upper-pittgsgrove-maps.pdf</t>
  </si>
  <si>
    <t>https://www.upperpittsgrovenj.org/forms-downloads</t>
  </si>
  <si>
    <t>856-358-8500</t>
  </si>
  <si>
    <t>uptclerk@hotmail.com</t>
  </si>
  <si>
    <t>Upper Saddle River Borough</t>
  </si>
  <si>
    <t>0263</t>
  </si>
  <si>
    <t>https://www.usrtoday.org/172/Zoning-Department</t>
  </si>
  <si>
    <t>201-934-3970 </t>
  </si>
  <si>
    <t>zoningcode@usrtoday.org.</t>
  </si>
  <si>
    <t>https://ecode360.com/8647177</t>
  </si>
  <si>
    <t>Upper Township</t>
  </si>
  <si>
    <t>0511</t>
  </si>
  <si>
    <t>https://uppertownship.com/wp-content/uploads/2020/05/UT-Zoning-2020-Map.pdf</t>
  </si>
  <si>
    <t>https://uppertownship.com/departments/planning-zoning-office/</t>
  </si>
  <si>
    <t>609-628-2011, ext. 245</t>
  </si>
  <si>
    <t>planning@uppertownship.com</t>
  </si>
  <si>
    <t>https://ecode360.com/35460787</t>
  </si>
  <si>
    <t>Ventnor City</t>
  </si>
  <si>
    <t>0122</t>
  </si>
  <si>
    <t>https://www.ventnorcity.org/media/Documents/CodeEnforcement/FillableForms/Zoning%20Map%202019.pdf</t>
  </si>
  <si>
    <t>https://www.ventnorcity.org/departments/staff_directory/CodeEnforcement/</t>
  </si>
  <si>
    <t>609-823-7987</t>
  </si>
  <si>
    <t>cmalfara@ventnorcity.org</t>
  </si>
  <si>
    <t>https://ecode360.com/8287042#8287043</t>
  </si>
  <si>
    <t>Vernon Township</t>
  </si>
  <si>
    <t>1922</t>
  </si>
  <si>
    <t>http://www.vernontwp.com/pdf/zoning_map.pdf</t>
  </si>
  <si>
    <t>https://www.vernontwp.com/index.php/government/departments/planning-zoning</t>
  </si>
  <si>
    <t>973-764-4055, ext. 2262</t>
  </si>
  <si>
    <t>Verona Township</t>
  </si>
  <si>
    <t>0720</t>
  </si>
  <si>
    <t>https://ecode360.com/attachment/VE0815/VE0815-150b%202011%20Zoning%20Map.pdf</t>
  </si>
  <si>
    <t>https://www.veronanj.org/codeenforcement</t>
  </si>
  <si>
    <t>973-857-4834</t>
  </si>
  <si>
    <t>https://www.veronanj.org/contact-tom-jacobsen</t>
  </si>
  <si>
    <t>https://ecode360.com/31999635</t>
  </si>
  <si>
    <t>Victory Gardens Borough</t>
  </si>
  <si>
    <t>1437</t>
  </si>
  <si>
    <t>https://www.victorygardensnj.gov/PB/index.html</t>
  </si>
  <si>
    <t>973-366-5312</t>
  </si>
  <si>
    <t>https://ecode360.com/36399578</t>
  </si>
  <si>
    <t>Vineland City</t>
  </si>
  <si>
    <t>0614</t>
  </si>
  <si>
    <t>https://www.vinelandcity.org/wp-content/uploads/2021/02/Zoning.Map_.2019-Full-Map-BW.pdf</t>
  </si>
  <si>
    <t>https://www.vinelandcity.org/zoning/</t>
  </si>
  <si>
    <t>856-794-4000, ext. 4118</t>
  </si>
  <si>
    <t>pfinley@vinelandcity.org</t>
  </si>
  <si>
    <t>https://ecode360.com/12584275</t>
  </si>
  <si>
    <t>Voorhees Township</t>
  </si>
  <si>
    <t>0434</t>
  </si>
  <si>
    <t>https://voorheesnj.com/wp-content/uploads/2023/02/2023_ZONING-MAP-nj-aerials.pdf</t>
  </si>
  <si>
    <t>https://voorheesnj.com/departments/zoning/</t>
  </si>
  <si>
    <t>856-429–0647</t>
  </si>
  <si>
    <t>zoning@voorheesnj.com</t>
  </si>
  <si>
    <t>https://codelibrary.amlegal.com/codes/voorheestwp/latest/voorheestwp_nj/0-0-0-25995</t>
  </si>
  <si>
    <t>Waldwick Borough</t>
  </si>
  <si>
    <t>0264</t>
  </si>
  <si>
    <t>https://www.waldwicknj.org/vertical/Sites/%7B567094C1-458F-4866-B290-7E609A8C3478%7D/uploads/Zoning_Map(1).pdf</t>
  </si>
  <si>
    <t>https://www.waldwicknj.org/BuildingFAQs</t>
  </si>
  <si>
    <t>201-652-5300, ext. 233</t>
  </si>
  <si>
    <t>jmysliwiec@waldwicknj.org</t>
  </si>
  <si>
    <t>https://ecode360.com/34786497</t>
  </si>
  <si>
    <t>Wall Township</t>
  </si>
  <si>
    <t>1352</t>
  </si>
  <si>
    <t>https://www.arcgis.com/apps/OnePane/basicviewer/index.html?appid=bf80f564b3ec4ffe873ca94c70fed2a1</t>
  </si>
  <si>
    <t>https://www.wallnj.gov/300/Land-Use-Office</t>
  </si>
  <si>
    <t>732-449-8444, ext. 2213</t>
  </si>
  <si>
    <t>ncoyne@townshipofwall.com</t>
  </si>
  <si>
    <t>https://ecode360.com/9589088</t>
  </si>
  <si>
    <t>Wallington Borough</t>
  </si>
  <si>
    <t>0265</t>
  </si>
  <si>
    <t>https://www.wallingtonnj.org/zoning-board-adjustment/files/zoning-map-borough-wallington</t>
  </si>
  <si>
    <t>https://www.wallingtonnj.org/zoning-board-adjustment</t>
  </si>
  <si>
    <t>973-777-0318, ext. 214</t>
  </si>
  <si>
    <t>nmelfi@wallingtonnj.org</t>
  </si>
  <si>
    <t>https://ecode360.com/15124336</t>
  </si>
  <si>
    <t>Walpack Township</t>
  </si>
  <si>
    <t>1923</t>
  </si>
  <si>
    <t>https://www.twp.walpack.nj.us/directory.htm</t>
  </si>
  <si>
    <t>908-841-9577</t>
  </si>
  <si>
    <t>gregchontow@msn.com</t>
  </si>
  <si>
    <t>Wanaque Borough</t>
  </si>
  <si>
    <t>1613</t>
  </si>
  <si>
    <t>https://www.wanaqueborough.com/vertical/sites/%7B685BAF4D-C434-4DFB-94F4-1C8D180E9776%7D/uploads/Wanaque_Zoning_Map_2006(1).pdf</t>
  </si>
  <si>
    <t>https://www.wanaqueborough.com/buildingzoning</t>
  </si>
  <si>
    <t>973-839-3000, ext. 7121</t>
  </si>
  <si>
    <t>mazer@wanaqueborough.com</t>
  </si>
  <si>
    <t>https://ecode360.com/11788457</t>
  </si>
  <si>
    <t>Wantage Township</t>
  </si>
  <si>
    <t>1924</t>
  </si>
  <si>
    <t>https://www.wantagetwp.com/municipal/2015/WANT-RD-ZONE-30-42-Plot.pdf</t>
  </si>
  <si>
    <t>https://www.wantagetwp.com/departments/zoning/</t>
  </si>
  <si>
    <t>973-875-0816</t>
  </si>
  <si>
    <t>steve@wantagetwp-nj.org</t>
  </si>
  <si>
    <t>https://ecode360.com/36122325</t>
  </si>
  <si>
    <t>Warren Township</t>
  </si>
  <si>
    <t>1820</t>
  </si>
  <si>
    <t>https://www.warrennj.org/DocumentCenter/View/455/2018-Zoning-Map-PDF</t>
  </si>
  <si>
    <t>https://warrennj.org/243/Zoning-Enforcement</t>
  </si>
  <si>
    <t>908-753-8000, ext. 244</t>
  </si>
  <si>
    <t>mvautin@warrennj.org</t>
  </si>
  <si>
    <t>https://ecode360.com/35251901</t>
  </si>
  <si>
    <t>Washington Borough</t>
  </si>
  <si>
    <t>2121</t>
  </si>
  <si>
    <t>https://www.washingtonboro-nj.gov/DocumentCenter/View/453/Borough-of-Washington-Zoning-Map-PDF?bidId=</t>
  </si>
  <si>
    <t>https://www.washingtonboro-nj.gov/207/Zoning</t>
  </si>
  <si>
    <t>908-689-3600, ext. 102</t>
  </si>
  <si>
    <t>zoning@washingtonboro-nj.org</t>
  </si>
  <si>
    <t>https://ecode360.com/12542290</t>
  </si>
  <si>
    <t>Washington Township</t>
  </si>
  <si>
    <t>0818</t>
  </si>
  <si>
    <t>https://cms2.revize.com/revize/washingtontownshipnj/Washington%20Township%20Zoning%20Map%202024.pdf</t>
  </si>
  <si>
    <t>https://www.twp.washington.nj.us/departments/planning___zoning/zoning_information/index.php</t>
  </si>
  <si>
    <t>856-589-0520, ext. 2234</t>
  </si>
  <si>
    <t>https://ecode360.com/7665587</t>
  </si>
  <si>
    <t>1438</t>
  </si>
  <si>
    <t>https://www.wtmorris.org/PDF/zoning/documents/zoning_map.pdf</t>
  </si>
  <si>
    <t>https://www.wtmorris.org/index.php/departments/building-construction/zoning</t>
  </si>
  <si>
    <t>908-876-3315, ext. 1246</t>
  </si>
  <si>
    <t>zoning@wtmorris.net</t>
  </si>
  <si>
    <t>https://ecode360.com/11403972</t>
  </si>
  <si>
    <t>0266</t>
  </si>
  <si>
    <t>https://www.twpofwashington.us/file/5d7ea8d0-a8cc-11ed-a980-338cf131eee3</t>
  </si>
  <si>
    <t>https://www.twpofwashington.us/page/zoning-department</t>
  </si>
  <si>
    <t>201-666-3312</t>
  </si>
  <si>
    <t>jsetticase@twpofwashington.us</t>
  </si>
  <si>
    <t>https://ecode360.com/31164079</t>
  </si>
  <si>
    <t>0336</t>
  </si>
  <si>
    <t>https://www.co.burlington.nj.us/DocumentCenter/View/6712</t>
  </si>
  <si>
    <t>https://www.wtbcnj.org/departments/zoning-official</t>
  </si>
  <si>
    <t>609-652-7131</t>
  </si>
  <si>
    <t>zoningofficial@wtbcnj.org</t>
  </si>
  <si>
    <t>https://ecode360.com/105813</t>
  </si>
  <si>
    <t>2122</t>
  </si>
  <si>
    <t>https://ecode360.com/attachment/WA0680/WA0680-123b%20Zoning%20Map.pdf</t>
  </si>
  <si>
    <t>http://www.washington-twp-warren.org/departments/zoning_officer.php</t>
  </si>
  <si>
    <t>908-689-1851</t>
  </si>
  <si>
    <t>zoning@washington-twp-warren.org</t>
  </si>
  <si>
    <t>https://ecode360.com/11397709</t>
  </si>
  <si>
    <t>Watchung Borough</t>
  </si>
  <si>
    <t>1821</t>
  </si>
  <si>
    <t>https://watchungnj.gov/government/forms/construction/3-zoning-map/file</t>
  </si>
  <si>
    <t>https://watchungnj.gov/departments/zoning</t>
  </si>
  <si>
    <t>908-756-6093</t>
  </si>
  <si>
    <t>ctaylor@watchungnj.gov</t>
  </si>
  <si>
    <t>https://ecode360.com/35411794</t>
  </si>
  <si>
    <t>Waterford Township</t>
  </si>
  <si>
    <t>0435</t>
  </si>
  <si>
    <t>https://ecode360.com/documents/WA0490/public/653140653.pdf</t>
  </si>
  <si>
    <t>https://waterfordtwp.org/departments/construction-zoning-enforcement/</t>
  </si>
  <si>
    <t>856-768–2300, ext. 260</t>
  </si>
  <si>
    <t>waterfordzoning@waterfordtwp.org</t>
  </si>
  <si>
    <t>https://ecode360.com/29327244</t>
  </si>
  <si>
    <t>Wayne Township</t>
  </si>
  <si>
    <t>1614</t>
  </si>
  <si>
    <t>https://waynetownship.com/wp-content/uploads/2013/06/2019%20AMENDED%20ZONING%20MAP%202x3%20Portrait.pdf</t>
  </si>
  <si>
    <t>https://waynetownship.com/planning.html</t>
  </si>
  <si>
    <t>973-694-1800, ext. 3282</t>
  </si>
  <si>
    <t>https://waynetownship.com/planning-and-zoning/email-zoning/</t>
  </si>
  <si>
    <t>https://ecode360.com/35290985</t>
  </si>
  <si>
    <t>Weehawken Township</t>
  </si>
  <si>
    <t>0911</t>
  </si>
  <si>
    <t>https://ecode360.com/34512416</t>
  </si>
  <si>
    <t>https://www.weehawken-nj.us/departments/building-department</t>
  </si>
  <si>
    <t>201-319-6022</t>
  </si>
  <si>
    <t>Wenonah Borough</t>
  </si>
  <si>
    <t>0819</t>
  </si>
  <si>
    <t>https://boroughofwenonah.com/wp-content/uploads/2021/06/WENONAH-ZONE-MAP-24x36-12-20-17.pdf</t>
  </si>
  <si>
    <t>https://boroughofwenonah.com/government/construction-code-enforcement/</t>
  </si>
  <si>
    <t>856-468-1323 ext. 130 </t>
  </si>
  <si>
    <t>https://ecode360.com/36166332</t>
  </si>
  <si>
    <t>West Amwell Township</t>
  </si>
  <si>
    <t>1026</t>
  </si>
  <si>
    <t>https://ecode360.com/attachment/WE0827/WE0827-109q%20Zoning%20Map.pdf</t>
  </si>
  <si>
    <t>https://www.westamwelltwp.org/zoning-office</t>
  </si>
  <si>
    <t>609-397-2054, ext. 122 </t>
  </si>
  <si>
    <t>https://www.westamwelltwp.org/user/286/contact</t>
  </si>
  <si>
    <t>https://ecode360.com/8212505</t>
  </si>
  <si>
    <t>West Caldwell Township</t>
  </si>
  <si>
    <t>0721</t>
  </si>
  <si>
    <t>https://www.westcaldwell.com/_Content/pdf/zoning-map-west-caldwell.pdf</t>
  </si>
  <si>
    <t>https://www.westcaldwell.com/Departments/planning-and-zoning</t>
  </si>
  <si>
    <t>973-226-2302</t>
  </si>
  <si>
    <t>dbloch@westcaldwell.com</t>
  </si>
  <si>
    <t>https://ecode360.com/35367190</t>
  </si>
  <si>
    <t>West Cape May Borough</t>
  </si>
  <si>
    <t>0512</t>
  </si>
  <si>
    <t>https://www.westcapemay.us/document-center/zoning-department/243-zoning-map-adopted-july-2008-readopted-november-2010/file.html</t>
  </si>
  <si>
    <t>https://www.westcapemay.us/departments/zoning.html</t>
  </si>
  <si>
    <t>609-884-1005, ext. 105</t>
  </si>
  <si>
    <t>nroach@westcapemay.us</t>
  </si>
  <si>
    <t>https://ecode360.com/36278506</t>
  </si>
  <si>
    <t>West Deptford Township</t>
  </si>
  <si>
    <t>0820</t>
  </si>
  <si>
    <t>https://cms9files.revize.com/westdeptfordnj/Zoning%20Map.pdf</t>
  </si>
  <si>
    <t>https://www.westdeptford.com/services/departments/construction___inspection/planning_board.php</t>
  </si>
  <si>
    <t>856-845-4004 ext. 126</t>
  </si>
  <si>
    <t>zhilt@westdeptford.com</t>
  </si>
  <si>
    <t>https://ecode360.com/35975802</t>
  </si>
  <si>
    <t>West Long Branch Borough</t>
  </si>
  <si>
    <t>1353</t>
  </si>
  <si>
    <t>https://www.westlongbranch.org/sites/g/files/vyhlif5196/f/uploads/zoning_map.pdf</t>
  </si>
  <si>
    <t>https://www.westlongbranch.org/zoning-officer</t>
  </si>
  <si>
    <t>732-571-5957</t>
  </si>
  <si>
    <t>https://www.westlongbranch.org/user/383/contact</t>
  </si>
  <si>
    <t>https://ecode360.com/36235740</t>
  </si>
  <si>
    <t>West Milford Township</t>
  </si>
  <si>
    <t>1615</t>
  </si>
  <si>
    <t>https://www.westmilford.org/FCpdf/Zoning08.pdf</t>
  </si>
  <si>
    <t>https://www.westmilford.org/cn/webpage.cfm?tpid=1779</t>
  </si>
  <si>
    <t xml:space="preserve">973-728-2759 </t>
  </si>
  <si>
    <t>Zoning@WestMilford.org</t>
  </si>
  <si>
    <t>https://ecode360.com/6398597</t>
  </si>
  <si>
    <t>West New York Town</t>
  </si>
  <si>
    <t>0912</t>
  </si>
  <si>
    <t>https://www.westnewyorknj.org/wp-content/uploads/2023/10/Zoning-Map.pdf</t>
  </si>
  <si>
    <t>https://www.westnewyorknj.org/Departments/building-department</t>
  </si>
  <si>
    <t>201-295-5173</t>
  </si>
  <si>
    <t>tomomalley@westnewyorknj.org</t>
  </si>
  <si>
    <t>https://ecode360.com/7060814</t>
  </si>
  <si>
    <t>West Orange Township</t>
  </si>
  <si>
    <t>0722</t>
  </si>
  <si>
    <t>https://www.westorange.org/DocumentCenter/View/9240/West-Orange-Zoning-Map-including-amendments-through-Nov-2020</t>
  </si>
  <si>
    <t>https://www.westorange.org/778/Zoning-Enforcement-Property-Maint-Public</t>
  </si>
  <si>
    <t>973-325-4119</t>
  </si>
  <si>
    <t>zoningofficial@westorange.org</t>
  </si>
  <si>
    <t>https://ecode360.com/35637436</t>
  </si>
  <si>
    <t>West Wildwood Borough</t>
  </si>
  <si>
    <t>0513</t>
  </si>
  <si>
    <t>https://westwildwood.org/wp-content/uploads/2017/12/Zoning-Map.pdf</t>
  </si>
  <si>
    <t>https://westwildwood.org/departments/code-enforcement/</t>
  </si>
  <si>
    <t>609-522-4845</t>
  </si>
  <si>
    <t>codeenforcement@westwildwood.org</t>
  </si>
  <si>
    <t>https://westwildwood.org/wp-content/uploads/2019/11/Section-III-ZoningDistrictsRulesRegulations-10.15.13.pdf</t>
  </si>
  <si>
    <t>West Windsor Township</t>
  </si>
  <si>
    <t>1113</t>
  </si>
  <si>
    <t>https://www.westwindsornj.org/images/maps/Zoning-Map.pdf</t>
  </si>
  <si>
    <t>https://www.westwindsornj.org/departments/land-use-planning-zoning</t>
  </si>
  <si>
    <t>609-799-2400, ext. 332</t>
  </si>
  <si>
    <t>landuse@westwindsortwp.com</t>
  </si>
  <si>
    <t>https://ecode360.com/8064661</t>
  </si>
  <si>
    <t>Westampton Township</t>
  </si>
  <si>
    <t>0337</t>
  </si>
  <si>
    <t>https://www.westamptonnj.gov/sites/g/files/vyhlif5171/f/uploads/zoning_map.pdf</t>
  </si>
  <si>
    <t>https://www.westamptonnj.gov/construction-code-enforcement-inspections</t>
  </si>
  <si>
    <t>609-267-1891, ext. 116</t>
  </si>
  <si>
    <t>rholshue@westampton.com</t>
  </si>
  <si>
    <t>https://ecode360.com/8751721</t>
  </si>
  <si>
    <t>Westfield Town</t>
  </si>
  <si>
    <t>2020</t>
  </si>
  <si>
    <t>https://www.westfieldnj.gov/DocumentCenter/View/430/Westfield-Zoning-Map-PDF</t>
  </si>
  <si>
    <t>https://www.westfieldnj.gov/190/Planning-Zoning</t>
  </si>
  <si>
    <t>908-789-4100, ext.4609</t>
  </si>
  <si>
    <t>zoning@westfieldnj.gov</t>
  </si>
  <si>
    <t>https://ecode360.com/33926340</t>
  </si>
  <si>
    <t>Westville Borough</t>
  </si>
  <si>
    <t>0821</t>
  </si>
  <si>
    <t>https://westville-nj.com/wp-content/uploads/2014/07/westvillezoningmap11x172009.pdf</t>
  </si>
  <si>
    <t>https://westville-nj.com/departments/construction-building-permits/</t>
  </si>
  <si>
    <t>856-456-0030, option 4</t>
  </si>
  <si>
    <t>nmurtaugh@westville-nj.com</t>
  </si>
  <si>
    <t>https://ecode360.com/15225883</t>
  </si>
  <si>
    <t>Westwood Borough</t>
  </si>
  <si>
    <t>0267</t>
  </si>
  <si>
    <t>https://westwoodnj.gov/DocumentCenter/View/297/Zoning-Map-PDF</t>
  </si>
  <si>
    <t>https://westwoodnj.gov/250/Zoning-Office</t>
  </si>
  <si>
    <t>201-664-7100, ext. 305</t>
  </si>
  <si>
    <t>amarini@westwoodnj.gov</t>
  </si>
  <si>
    <t>https://ecode360.com/13848225</t>
  </si>
  <si>
    <t>Weymouth Township</t>
  </si>
  <si>
    <t>0123</t>
  </si>
  <si>
    <t>https://www.atlantic-county.org/gis/pdfs/MunicipalZoning/WEY_Zoning.pdf</t>
  </si>
  <si>
    <t>https://www.weymouthnj.org/township_offices/zoning_office/index.php</t>
  </si>
  <si>
    <t>609-476-2633, ext. 107</t>
  </si>
  <si>
    <t>code@weymouthnj.org</t>
  </si>
  <si>
    <t>https://ecode360.com/11410939</t>
  </si>
  <si>
    <t>Wharton Borough</t>
  </si>
  <si>
    <t>1439</t>
  </si>
  <si>
    <t>https://www.whartonnj.com/images/2021_Zoning_Map_11x17_1.pdf</t>
  </si>
  <si>
    <t>https://www.whartonnj.com/index.php/departments/zoning-and-housing</t>
  </si>
  <si>
    <t>973-361-8444</t>
  </si>
  <si>
    <t>plaverty@whartonnj.com</t>
  </si>
  <si>
    <t>https://ecode360.com/11907471</t>
  </si>
  <si>
    <t>White Township</t>
  </si>
  <si>
    <t>2123</t>
  </si>
  <si>
    <t>https://ecode360.com/attachment/WH0556/WH0556-160n%20Zoning%20Map.pdf</t>
  </si>
  <si>
    <t>https://www.white-township.com/construction-office</t>
  </si>
  <si>
    <t>908-835-1732</t>
  </si>
  <si>
    <t>ta@washington-twp-warren.org</t>
  </si>
  <si>
    <t>https://ecode360.com/14205656#14205656</t>
  </si>
  <si>
    <t>Wildwood City</t>
  </si>
  <si>
    <t>0514</t>
  </si>
  <si>
    <t>https://da89b2f4-dcf6-4071-8686-db0eeb060d95.usrfiles.com/ugd/da89b2_781941d926924d269996199601b30eaf.pdf</t>
  </si>
  <si>
    <t>https://www.wildwoodnj.org/administration</t>
  </si>
  <si>
    <t>609-522-2444</t>
  </si>
  <si>
    <t>sbooy@wildwoodnj.org</t>
  </si>
  <si>
    <t>https://ecode360.com/36172333</t>
  </si>
  <si>
    <t>Wildwood Crest Borough</t>
  </si>
  <si>
    <t>0515</t>
  </si>
  <si>
    <t>https://wildwoodcrest.org/PDF/Land_Use_Map_8_2005.pdf</t>
  </si>
  <si>
    <t>https://wildwoodcrest.org/planningzoning.php</t>
  </si>
  <si>
    <t>609-729-8090 </t>
  </si>
  <si>
    <t>rallen@wildwoodcrest.org</t>
  </si>
  <si>
    <t>https://ecode360.com/36119694</t>
  </si>
  <si>
    <t>Willingboro Township</t>
  </si>
  <si>
    <t>0338</t>
  </si>
  <si>
    <t>https://www.willingboronj.gov/departments/inspections-code-enforcement</t>
  </si>
  <si>
    <t>609-877-2200, ext. 1020</t>
  </si>
  <si>
    <t>https://www.willingboronj.gov/Home/Components/StaffDirectory/StaffDirectory/210/84?sortn=SName&amp;npage=2&amp;sortd=desc</t>
  </si>
  <si>
    <t>https://ecode360.com/15568995</t>
  </si>
  <si>
    <t>Winfield Township</t>
  </si>
  <si>
    <t>2021</t>
  </si>
  <si>
    <t>https://www.winfield-nj.org/ordinances.html</t>
  </si>
  <si>
    <t>https://www.winfield-nj.org/building-department.html</t>
  </si>
  <si>
    <t>908-925-3850</t>
  </si>
  <si>
    <t>townoffice@winfield-nj.org</t>
  </si>
  <si>
    <t>Winslow Township</t>
  </si>
  <si>
    <t>0436</t>
  </si>
  <si>
    <t>http://www.winslowtownship.com/filestorage/3298/3516/zoning_map_approved_may_2022.pdf</t>
  </si>
  <si>
    <t>http://www.winslowtownship.com/content/3298/3516/default.aspx</t>
  </si>
  <si>
    <t>609-567-0700, ext. 7101</t>
  </si>
  <si>
    <t>tschindler@winslowtownship.com</t>
  </si>
  <si>
    <t>https://ecode360.com/34627477</t>
  </si>
  <si>
    <t>Woodbine Borough</t>
  </si>
  <si>
    <t>0516</t>
  </si>
  <si>
    <t>https://ecode360.com/attachment/WO4121/WO4121-026a%20Zoning%20Map.pdf</t>
  </si>
  <si>
    <t>http://www.boroughofwoodbine.net/</t>
  </si>
  <si>
    <t>609-861-2153</t>
  </si>
  <si>
    <t>monsy@boroughofwoodbine.net</t>
  </si>
  <si>
    <t>https://ecode360.com/36352526</t>
  </si>
  <si>
    <t>Woodbridge Township</t>
  </si>
  <si>
    <t>1225</t>
  </si>
  <si>
    <t>https://www.twp.woodbridge.nj.us/DocumentCenter/View/729/Zoning-Map--Revised-February-PDF</t>
  </si>
  <si>
    <t>https://www.twp.woodbridge.nj.us/1341/Building-Department</t>
  </si>
  <si>
    <t>Tony.Tortorello@twp.woodbridge.nj.us</t>
  </si>
  <si>
    <t> 732-602-6003</t>
  </si>
  <si>
    <t>https://ecode360.com/6495886</t>
  </si>
  <si>
    <t>Woodbury City</t>
  </si>
  <si>
    <t>0822</t>
  </si>
  <si>
    <t>https://ecode360.com/attachment/WO0578/WO0578-202c%20Zoning%20Map.pdf</t>
  </si>
  <si>
    <t>https://woodbury.nj.us/1184/Code-Enforcement</t>
  </si>
  <si>
    <t>856-845-1300, ext. 127</t>
  </si>
  <si>
    <t>cmiller@woodbury.nj.us</t>
  </si>
  <si>
    <t>https://ecode360.com/11415297</t>
  </si>
  <si>
    <t>Woodbury Heights Borough</t>
  </si>
  <si>
    <t>0823</t>
  </si>
  <si>
    <t>https://bwhnj.com/wp-content/uploads/2021/08/ZONING-MAP-REV-5-7-12.pdf</t>
  </si>
  <si>
    <t>https://bwhnj.com/boards-committees/planning-board/</t>
  </si>
  <si>
    <t>856-848-2832, ext. 24</t>
  </si>
  <si>
    <t>planning@bwhnj.com</t>
  </si>
  <si>
    <t>https://bwhnj.com/useful-information/municipal-code/</t>
  </si>
  <si>
    <t>Woodcliff Lake Borough</t>
  </si>
  <si>
    <t>0268</t>
  </si>
  <si>
    <t>http://woodclifflakenj.govoffice2.com/vertical/sites/%7B4EC636D6-862F-4BF0-9C8C-DF8FBF2D3CB7%7D/uploads/%7BB33D62F5-BB53-4C46-8098-404CE5330624%7D.PDF</t>
  </si>
  <si>
    <t>https://wclnj.com/departments/construction?highlight</t>
  </si>
  <si>
    <t>201-391-4977, ext. 210</t>
  </si>
  <si>
    <t>caquilino@wclnj.com</t>
  </si>
  <si>
    <t>https://ecode360.com/11420899</t>
  </si>
  <si>
    <t>Woodland Park Borough</t>
  </si>
  <si>
    <t>1616</t>
  </si>
  <si>
    <t>http://www.wpnj.us/filestorage/167/327/211209apb_Zoning_Map_ADOPTED11x17.pdf</t>
  </si>
  <si>
    <t>http://www.wpnj.us/content/167/327/default.aspx</t>
  </si>
  <si>
    <t>973-345-8100, ext. 209</t>
  </si>
  <si>
    <t>zoningandplanning@wpnj.us</t>
  </si>
  <si>
    <t>https://ecode360.com/34550493</t>
  </si>
  <si>
    <t>Woodland Township</t>
  </si>
  <si>
    <t>0339</t>
  </si>
  <si>
    <t>https://www.woodlandtownship.org/vertical/sites/%7B398AF088-65EC-478C-9A50-C859C1E90BF3%7D/uploads/Zoning_Map.pdf</t>
  </si>
  <si>
    <t>https://www.woodlandtownship.org/permits</t>
  </si>
  <si>
    <t>609-726-1700</t>
  </si>
  <si>
    <t>mbrown@woodlandtownship.org</t>
  </si>
  <si>
    <t>Woodlynne Borough</t>
  </si>
  <si>
    <t>0437</t>
  </si>
  <si>
    <t>https://www.woodlynnenj.org/code-enforcement</t>
  </si>
  <si>
    <t>856-962 8300, ext. 216</t>
  </si>
  <si>
    <t>https://ecode360.com/WO0631</t>
  </si>
  <si>
    <t>Wood-Ridge Borough</t>
  </si>
  <si>
    <t>0269</t>
  </si>
  <si>
    <t>https://www.njwoodridge.org/_Content/pdf/W-R-Zoning-Map.pdf</t>
  </si>
  <si>
    <t>https://www.njwoodridge.org/Departments/construction-department</t>
  </si>
  <si>
    <t>201-939-5188</t>
  </si>
  <si>
    <t>construction@njwoodridge.org</t>
  </si>
  <si>
    <t>https://ecode360.com/28840411</t>
  </si>
  <si>
    <t>Woodstown Borough</t>
  </si>
  <si>
    <t>1715</t>
  </si>
  <si>
    <t>https://www.nj.gov/dep/wqmp/docs/20151019-salem-chap-ix-15-woodstown-maps.pdf</t>
  </si>
  <si>
    <t>https://historicwoodstown.org/index.asp?SEC=3719472C-DF56-49F1-8E3F-D9DB70A21C36&amp;Type=B_BASIC</t>
  </si>
  <si>
    <t>856-769-2200, ext. 112 </t>
  </si>
  <si>
    <t>zoning@historicwoodstown.org</t>
  </si>
  <si>
    <t>https://ecode360.com/36016857</t>
  </si>
  <si>
    <t>Woolwich Township</t>
  </si>
  <si>
    <t>0824</t>
  </si>
  <si>
    <t>https://woolwichtwp.org/wp-content/uploads/2020/01/2018-11-Exhibit-A_Zoning-Map.pdf</t>
  </si>
  <si>
    <t>https://woolwichtwp.org/departments/zoning-office/</t>
  </si>
  <si>
    <t>zoning@woolwichtwp.org</t>
  </si>
  <si>
    <t>https://ecode360.com/11426033</t>
  </si>
  <si>
    <t>Wrightstown Borough</t>
  </si>
  <si>
    <t>0340</t>
  </si>
  <si>
    <t>https://www.co.burlington.nj.us/DocumentCenter/View/6676</t>
  </si>
  <si>
    <t>https://wrightstownborough.com/index.php/government/construction-office</t>
  </si>
  <si>
    <t>609-723-4450, ext.17</t>
  </si>
  <si>
    <t>alex.degood@wrightstownborough.com</t>
  </si>
  <si>
    <t>https://ecode360.com/12545632</t>
  </si>
  <si>
    <t>Wyckoff Township</t>
  </si>
  <si>
    <t>0270</t>
  </si>
  <si>
    <t>https://www.wyckoffnj.gov/sites/g/files/vyhlif12106/f/uploads/zoning-map.pdf</t>
  </si>
  <si>
    <t>https://www.wyckoff-nj.com/building-zoning-property-maintenance</t>
  </si>
  <si>
    <t>201-891-7000, ext. 3000</t>
  </si>
  <si>
    <t>https://www.wyckoff-nj.com/user/42/contact</t>
  </si>
  <si>
    <t>https://ecode360.com/11431465</t>
  </si>
  <si>
    <t>973-992-5000, ext. 5215</t>
  </si>
  <si>
    <t>https://gis.chtownship.com/CHZoningmap/index.html</t>
  </si>
  <si>
    <t>https://core-docs.s3.us-east-1.amazonaws.com/documents/asset/uploaded_file/4528/BOC/3874928/Zoning_Map_of_Borough_of_Closter.pdf</t>
  </si>
  <si>
    <t>https://cms9files.revize.com/eggharbornj/maps/36x48%20-%20Zoning%20Map%201.10.25.pdf</t>
  </si>
  <si>
    <t>https://ecode360.com/attachment/FR1024/FR1024-220b%20Zoning%20Map.pdf</t>
  </si>
  <si>
    <t>https://www.haddonhts.com/media/6706</t>
  </si>
  <si>
    <t>https://www.hamiltonnj.com/DocumentCenter/View/4898/Master-Plan-Zoning-Map-PDF</t>
  </si>
  <si>
    <t>https://www.hawthornenj.org/DocumentCenter/View/4746/Zoning-Map-2023</t>
  </si>
  <si>
    <t>https://irvingtonnj.gov/wp-content/uploads/2023/12/Zoning-Map-PDF-Version-Township-Map-Page.pdf</t>
  </si>
  <si>
    <t>https://www.littlesilver.org/DocumentCenter/View/154/Zoning-Districts</t>
  </si>
  <si>
    <t>https://mountainlakes.gov/wp-content/uploads/2014/11/ML-Zone-Map-11x17.pdf</t>
  </si>
  <si>
    <t>https://www.twpoceannj.gov/Departments/construction</t>
  </si>
  <si>
    <t>https://cms3.revize.com/revize/palmyraboroughnj/Images/Departments/Zoning/map.jpg</t>
  </si>
  <si>
    <t>http://www.peapackgladstone.org/filestorage/144/146/5659/PG-BASE-ZONING_36_x_36%5B8747%5D.pdf</t>
  </si>
  <si>
    <t>https://www.shrewsburyboro.com/snj/Forms/Land%20Use%20Forms/Zoning%20Map%202024.pdf?1744904495</t>
  </si>
  <si>
    <t>https://www.historicswedesboro.com/wp-content/uploads/2025/01/SWEDESBORO-ZONING-MAP-2024.pdf</t>
  </si>
  <si>
    <t>https://ecode360.com/attachment/WE4065/WE4065-023b%20Zoning%20Maps.pdf</t>
  </si>
  <si>
    <t>https://wi3070.zoninghub.com/zoningmap.aspx</t>
  </si>
  <si>
    <t>https://www.bayonnenj.org/Departments/department-of-planning-and-zoning-and-development</t>
  </si>
  <si>
    <t>https://www.cityofbordentown.com/page/office-of-housing-inspectioffice-of-housing-inspection-code-enforcementon-code-enforcement</t>
  </si>
  <si>
    <t>https://www.chesterfieldtwpnj.gov/zoning</t>
  </si>
  <si>
    <t>https://www.merchantvillenj.gov/department/zoning_office.php</t>
  </si>
  <si>
    <t>https://www.oaklyn-nj.net/page/departments</t>
  </si>
  <si>
    <t>609-298-0604, ext. 4</t>
  </si>
  <si>
    <t>https://www.burlingtonnj.us/zoning/</t>
  </si>
  <si>
    <t>609-386-0200 ext. 115</t>
  </si>
  <si>
    <t>dgil@burlingtonnj.us</t>
  </si>
  <si>
    <t>973-635-0674, ext. 231</t>
  </si>
  <si>
    <t>wisselin@dover.nj.us</t>
  </si>
  <si>
    <t>973-399-6714</t>
  </si>
  <si>
    <t>lmitchell@paramusborough.org (resid.); khook@paramusborough.org (comm.)</t>
  </si>
  <si>
    <t>732-827-2176</t>
  </si>
  <si>
    <t>908-725-2300, ext. 1981</t>
  </si>
  <si>
    <t>856-467-2666, ext. 1/2</t>
  </si>
  <si>
    <t>https://ecode360.com/11389947#11389947</t>
  </si>
  <si>
    <t>mtriolo@beachwoodusa.com</t>
  </si>
  <si>
    <t>zoning@byramtwp.org</t>
  </si>
  <si>
    <t>KGaeta@chnj.gov</t>
  </si>
  <si>
    <t>https://www.chesterfieldtwpnj.gov/zoning/page/zoning-officer-email</t>
  </si>
  <si>
    <t>https://www.mountolivetwpnj.org/email-contact/node/12726/field_email/sidebar_standard</t>
  </si>
  <si>
    <t>planning-zoning@raritantwpnj.gov </t>
  </si>
  <si>
    <t>zoning@springfieldtownshipnj.org</t>
  </si>
  <si>
    <t>construction@unionbeachnj.gov</t>
  </si>
  <si>
    <t xml:space="preserve">amorgan@twp.washington.nj.us </t>
  </si>
  <si>
    <t>Wyckoff Township, Bergen County</t>
  </si>
  <si>
    <t>Wrightstown Borough, Burlington County</t>
  </si>
  <si>
    <t>Woolwich Township, Gloucester County</t>
  </si>
  <si>
    <t>Woodstown Borough, Salem County</t>
  </si>
  <si>
    <t>Wood-Ridge Borough, Bergen County</t>
  </si>
  <si>
    <t>Woodlynne Borough, Camden County</t>
  </si>
  <si>
    <t>Woodland Township, Burlington County</t>
  </si>
  <si>
    <t>Woodland Park Borough, Passaic County</t>
  </si>
  <si>
    <t>Woodcliff Lake Borough, Bergen County</t>
  </si>
  <si>
    <t>Woodbury Heights Borough, Gloucester County</t>
  </si>
  <si>
    <t>Woodbury City, Gloucester County</t>
  </si>
  <si>
    <t>Woodbridge Township, Middlesex County</t>
  </si>
  <si>
    <t>Woodbine Borough, Cape May County</t>
  </si>
  <si>
    <t>Winslow Township, Camden County</t>
  </si>
  <si>
    <t>Winfield Township, Union County</t>
  </si>
  <si>
    <t>Willingboro Township, Burlington County</t>
  </si>
  <si>
    <t>Wildwood Crest Borough, Cape May County</t>
  </si>
  <si>
    <t>Wildwood City, Cape May County</t>
  </si>
  <si>
    <t>White Township, Warren County</t>
  </si>
  <si>
    <t>Wharton Borough, Morris County</t>
  </si>
  <si>
    <t>Weymouth Township, Atlantic County</t>
  </si>
  <si>
    <t>Westwood Borough, Bergen County</t>
  </si>
  <si>
    <t>Westville Borough, Gloucester County</t>
  </si>
  <si>
    <t>Westfield Town, Union County</t>
  </si>
  <si>
    <t>Westampton Township, Burlington County</t>
  </si>
  <si>
    <t>West Windsor Township, Mercer County</t>
  </si>
  <si>
    <t>West Wildwood Borough, Cape May County</t>
  </si>
  <si>
    <t>West Orange Township, Essex County</t>
  </si>
  <si>
    <t>West New York Town, Hudson County</t>
  </si>
  <si>
    <t>West Milford Township, Passaic County</t>
  </si>
  <si>
    <t>West Long Branch Borough, Monmouth County</t>
  </si>
  <si>
    <t>West Deptford Township, Gloucester County</t>
  </si>
  <si>
    <t>West Cape May Borough, Cape May County</t>
  </si>
  <si>
    <t>West Caldwell Township, Essex County</t>
  </si>
  <si>
    <t>West Amwell Township, Hunterdon County</t>
  </si>
  <si>
    <t>Wenonah Borough, Gloucester County</t>
  </si>
  <si>
    <t>Weehawken Township, Hudson County</t>
  </si>
  <si>
    <t>Wayne Township, Passaic County</t>
  </si>
  <si>
    <t>Waterford Township, Camden County</t>
  </si>
  <si>
    <t>Watchung Borough, Somerset County</t>
  </si>
  <si>
    <t>Washington Township, Warren County</t>
  </si>
  <si>
    <t>Washington Township, Morris County</t>
  </si>
  <si>
    <t>Washington Township, Gloucester County</t>
  </si>
  <si>
    <t>Washington Township, Burlington County</t>
  </si>
  <si>
    <t>Washington Township, Bergen County</t>
  </si>
  <si>
    <t>Washington Borough, Warren County</t>
  </si>
  <si>
    <t>Warren Township, Somerset County</t>
  </si>
  <si>
    <t>Wantage Township, Sussex County</t>
  </si>
  <si>
    <t>Wanaque Borough, Passaic County</t>
  </si>
  <si>
    <t>Walpack Township, Sussex County</t>
  </si>
  <si>
    <t>Wallington Borough, Bergen County</t>
  </si>
  <si>
    <t>Wall Township, Monmouth County</t>
  </si>
  <si>
    <t>Waldwick Borough, Bergen County</t>
  </si>
  <si>
    <t>Voorhees Township, Camden County</t>
  </si>
  <si>
    <t>Vineland City, Cumberland County</t>
  </si>
  <si>
    <t>Victory Gardens Borough, Morris County</t>
  </si>
  <si>
    <t>Verona Township, Essex County</t>
  </si>
  <si>
    <t>Vernon Township, Sussex County</t>
  </si>
  <si>
    <t>Ventnor City, Atlantic County</t>
  </si>
  <si>
    <t>Upper Township, Cape May County</t>
  </si>
  <si>
    <t>Upper Saddle River Borough, Bergen County</t>
  </si>
  <si>
    <t>Upper Pittsgrove Township, Salem County</t>
  </si>
  <si>
    <t>Upper Freehold Township, Monmouth County</t>
  </si>
  <si>
    <t>Upper Deerfield Township, Cumberland County</t>
  </si>
  <si>
    <t>Union Township, Union County</t>
  </si>
  <si>
    <t>Union Township, Hunterdon County</t>
  </si>
  <si>
    <t>Union City, Hudson County</t>
  </si>
  <si>
    <t>Union Beach Borough, Monmouth County</t>
  </si>
  <si>
    <t>Tuckerton Borough, Ocean County</t>
  </si>
  <si>
    <t>Trenton City, Mercer County</t>
  </si>
  <si>
    <t>Totowa Borough, Passaic County</t>
  </si>
  <si>
    <t>Toms River Township, Ocean County</t>
  </si>
  <si>
    <t>Tinton Falls Borough, Monmouth County</t>
  </si>
  <si>
    <t>Tewksbury Township, Hunterdon County</t>
  </si>
  <si>
    <t>Teterboro Borough, Bergen County</t>
  </si>
  <si>
    <t>Tenafly Borough, Bergen County</t>
  </si>
  <si>
    <t>Teaneck Township, Bergen County</t>
  </si>
  <si>
    <t>Tavistock Borough, Camden County</t>
  </si>
  <si>
    <t>Tabernacle Township, Burlington County</t>
  </si>
  <si>
    <t>Swedesboro Borough, Gloucester County</t>
  </si>
  <si>
    <t>Sussex Borough, Sussex County</t>
  </si>
  <si>
    <t>Surf City Borough, Ocean County</t>
  </si>
  <si>
    <t>Summit City, Union County</t>
  </si>
  <si>
    <t>Stratford Borough, Camden County</t>
  </si>
  <si>
    <t>Stow Creek Township, Cumberland County</t>
  </si>
  <si>
    <t>Stone Harbor Borough, Cape May County</t>
  </si>
  <si>
    <t>Stockton Borough, Hunterdon County</t>
  </si>
  <si>
    <t>Stillwater Township, Sussex County</t>
  </si>
  <si>
    <t>Stanhope Borough, Sussex County</t>
  </si>
  <si>
    <t>Stafford Township, Ocean County</t>
  </si>
  <si>
    <t>Springfield Township, Union County</t>
  </si>
  <si>
    <t>Springfield Township, Burlington County</t>
  </si>
  <si>
    <t>Spring Lake Heights Borough, Monmouth County</t>
  </si>
  <si>
    <t>Spring Lake Borough, Monmouth County</t>
  </si>
  <si>
    <t>Spotswood Borough, Middlesex County</t>
  </si>
  <si>
    <t>Sparta Township, Sussex County</t>
  </si>
  <si>
    <t>Southampton Township, Burlington County</t>
  </si>
  <si>
    <t>South Toms River Borough, Ocean County</t>
  </si>
  <si>
    <t>South River Borough, Middlesex County</t>
  </si>
  <si>
    <t>South Plainfield Borough, Middlesex County</t>
  </si>
  <si>
    <t>South Orange Village, Essex County</t>
  </si>
  <si>
    <t>South Harrison Township, Gloucester County</t>
  </si>
  <si>
    <t>South Hackensack Township, Bergen County</t>
  </si>
  <si>
    <t>South Brunswick Township, Middlesex County</t>
  </si>
  <si>
    <t>South Bound Brook Borough, Somerset County</t>
  </si>
  <si>
    <t>South Amboy City, Middlesex County</t>
  </si>
  <si>
    <t>Somerville Borough, Somerset County</t>
  </si>
  <si>
    <t>Somers Point City, Atlantic County</t>
  </si>
  <si>
    <t>Somerdale Borough, Camden County</t>
  </si>
  <si>
    <t>Shrewsbury Township, Monmouth County</t>
  </si>
  <si>
    <t>Shrewsbury Borough, Monmouth County</t>
  </si>
  <si>
    <t>Ship Bottom Borough, Ocean County</t>
  </si>
  <si>
    <t>Shiloh Borough, Cumberland County</t>
  </si>
  <si>
    <t>Shamong Township, Burlington County</t>
  </si>
  <si>
    <t>Secaucus Town, Hudson County</t>
  </si>
  <si>
    <t>Seaside Park Borough, Ocean County</t>
  </si>
  <si>
    <t>Seaside Heights Borough, Ocean County</t>
  </si>
  <si>
    <t>Sea Isle City, Cape May County</t>
  </si>
  <si>
    <t>Sea Girt Borough, Monmouth County</t>
  </si>
  <si>
    <t>Sea Bright Borough, Monmouth County</t>
  </si>
  <si>
    <t>Scotch Plains Township, Union County</t>
  </si>
  <si>
    <t>Sayreville Borough, Middlesex County</t>
  </si>
  <si>
    <t>Sandyston Township, Sussex County</t>
  </si>
  <si>
    <t>Salem City, Salem County</t>
  </si>
  <si>
    <t>Saddle River Borough, Bergen County</t>
  </si>
  <si>
    <t>Saddle Brook Township, Bergen County</t>
  </si>
  <si>
    <t>Rutherford Borough, Bergen County</t>
  </si>
  <si>
    <t>Runnemede Borough, Camden County</t>
  </si>
  <si>
    <t>Rumson Borough, Monmouth County</t>
  </si>
  <si>
    <t>Roxbury Township, Morris County</t>
  </si>
  <si>
    <t>Roselle Park Borough, Union County</t>
  </si>
  <si>
    <t>Roselle Borough, Union County</t>
  </si>
  <si>
    <t>Roseland Borough, Essex County</t>
  </si>
  <si>
    <t>Roosevelt Borough, Monmouth County</t>
  </si>
  <si>
    <t>Rocky Hill Borough, Somerset County</t>
  </si>
  <si>
    <t>Rockleigh Borough, Bergen County</t>
  </si>
  <si>
    <t>Rockaway Township, Morris County</t>
  </si>
  <si>
    <t>Rockaway Borough, Morris County</t>
  </si>
  <si>
    <t>Rochelle Park Township, Bergen County</t>
  </si>
  <si>
    <t>Robbinsville Township, Mercer County</t>
  </si>
  <si>
    <t>Riverton Borough, Burlington County</t>
  </si>
  <si>
    <t>Riverside Township, Burlington County</t>
  </si>
  <si>
    <t>Riverdale Borough, Morris County</t>
  </si>
  <si>
    <t>River Vale Township, Bergen County</t>
  </si>
  <si>
    <t>River Edge Borough, Bergen County</t>
  </si>
  <si>
    <t>Ringwood Borough, Passaic County</t>
  </si>
  <si>
    <t>Ridgewood Village, Bergen County</t>
  </si>
  <si>
    <t>Ridgefield Park Village, Bergen County</t>
  </si>
  <si>
    <t>Ridgefield Borough, Bergen County</t>
  </si>
  <si>
    <t>Red Bank Borough, Monmouth County</t>
  </si>
  <si>
    <t>Readington Township, Hunterdon County</t>
  </si>
  <si>
    <t>Raritan Township, Hunterdon County</t>
  </si>
  <si>
    <t>Raritan Borough, Somerset County</t>
  </si>
  <si>
    <t>Randolph Township, Morris County</t>
  </si>
  <si>
    <t>Ramsey Borough, Bergen County</t>
  </si>
  <si>
    <t>Rahway City, Union County</t>
  </si>
  <si>
    <t>Quinton Township, Salem County</t>
  </si>
  <si>
    <t>Prospect Park Borough, Passaic County</t>
  </si>
  <si>
    <t>Princeton, Mercer County</t>
  </si>
  <si>
    <t>Port Republic City, Atlantic County</t>
  </si>
  <si>
    <t>Pompton Lakes Borough, Passaic County</t>
  </si>
  <si>
    <t>Point Pleasant Borough, Ocean County</t>
  </si>
  <si>
    <t>Point Pleasant Beach Borough, Ocean County</t>
  </si>
  <si>
    <t>Pohatcong Township, Warren County</t>
  </si>
  <si>
    <t>Plumsted Township, Ocean County</t>
  </si>
  <si>
    <t>Pleasantville City, Atlantic County</t>
  </si>
  <si>
    <t>Plainsboro Township, Middlesex County</t>
  </si>
  <si>
    <t>Plainfield City, Union County</t>
  </si>
  <si>
    <t>Pittsgrove Township, Salem County</t>
  </si>
  <si>
    <t>Pitman Borough, Gloucester County</t>
  </si>
  <si>
    <t>Piscataway Township, Middlesex County</t>
  </si>
  <si>
    <t>Pine Hill Borough, Camden County</t>
  </si>
  <si>
    <t>Pine Beach Borough, Ocean County</t>
  </si>
  <si>
    <t>Pilesgrove Township, Salem County</t>
  </si>
  <si>
    <t>Phillipsburg Town, Warren County</t>
  </si>
  <si>
    <t>Perth Amboy City, Middlesex County</t>
  </si>
  <si>
    <t>Pequannock Township, Morris County</t>
  </si>
  <si>
    <t>Pennsville Township, Salem County</t>
  </si>
  <si>
    <t>Pennsauken Township, Camden County</t>
  </si>
  <si>
    <t>Penns Grove Borough, Salem County</t>
  </si>
  <si>
    <t>Pennington Borough, Mercer County</t>
  </si>
  <si>
    <t>Pemberton Township, Burlington County</t>
  </si>
  <si>
    <t>Pemberton Borough, Burlington County</t>
  </si>
  <si>
    <t>Peapack and Gladstone Borough, Somerset County</t>
  </si>
  <si>
    <t>Paulsboro Borough, Gloucester County</t>
  </si>
  <si>
    <t>Paterson City, Passaic County</t>
  </si>
  <si>
    <t>Passaic City, Passaic County</t>
  </si>
  <si>
    <t>Parsippany-Troy Hills Township, Morris County</t>
  </si>
  <si>
    <t>Park Ridge Borough, Bergen County</t>
  </si>
  <si>
    <t>Paramus Borough, Bergen County</t>
  </si>
  <si>
    <t>Palmyra Borough, Burlington County</t>
  </si>
  <si>
    <t>Palisades Park Borough, Bergen County</t>
  </si>
  <si>
    <t>Oxford Township, Warren County</t>
  </si>
  <si>
    <t>Orange City, Essex County</t>
  </si>
  <si>
    <t>Oradell Borough, Bergen County</t>
  </si>
  <si>
    <t>Oldmans Township, Salem County</t>
  </si>
  <si>
    <t>Old Tappan Borough, Bergen County</t>
  </si>
  <si>
    <t>Old Bridge Township, Middlesex County</t>
  </si>
  <si>
    <t>Ogdensburg Borough, Sussex County</t>
  </si>
  <si>
    <t>Oceanport Borough, Monmouth County</t>
  </si>
  <si>
    <t>Ocean Township, Ocean County</t>
  </si>
  <si>
    <t>Ocean Township, Monmouth County</t>
  </si>
  <si>
    <t>Ocean Gate Borough, Ocean County</t>
  </si>
  <si>
    <t>Ocean City, Cape May County</t>
  </si>
  <si>
    <t>Oaklyn Borough, Camden County</t>
  </si>
  <si>
    <t>Oakland Borough, Bergen County</t>
  </si>
  <si>
    <t>Nutley Township, Essex County</t>
  </si>
  <si>
    <t>Norwood Borough, Bergen County</t>
  </si>
  <si>
    <t>Northvale Borough, Bergen County</t>
  </si>
  <si>
    <t>Northfield City, Atlantic County</t>
  </si>
  <si>
    <t>North Wildwood City, Cape May County</t>
  </si>
  <si>
    <t>North Plainfield Borough, Somerset County</t>
  </si>
  <si>
    <t>North Hanover Township, Burlington County</t>
  </si>
  <si>
    <t>North Haledon Borough, Passaic County</t>
  </si>
  <si>
    <t>North Caldwell Borough, Essex County</t>
  </si>
  <si>
    <t>North Brunswick Township, Middlesex County</t>
  </si>
  <si>
    <t>North Bergen Township, Hudson County</t>
  </si>
  <si>
    <t>North Arlington Borough, Bergen County</t>
  </si>
  <si>
    <t>Newton Town, Sussex County</t>
  </si>
  <si>
    <t>Newfield Borough, Gloucester County</t>
  </si>
  <si>
    <t>Newark City, Essex County</t>
  </si>
  <si>
    <t>New Providence Borough, Union County</t>
  </si>
  <si>
    <t>New Milford Borough, Bergen County</t>
  </si>
  <si>
    <t>New Hanover Township, Burlington County</t>
  </si>
  <si>
    <t>New Brunswick City, Middlesex County</t>
  </si>
  <si>
    <t>Netcong Borough, Morris County</t>
  </si>
  <si>
    <t>Neptune Township, Monmouth County</t>
  </si>
  <si>
    <t>Neptune City Borough, Monmouth County</t>
  </si>
  <si>
    <t>National Park Borough, Gloucester County</t>
  </si>
  <si>
    <t>Mullica Township, Atlantic County</t>
  </si>
  <si>
    <t>Mountainside Borough, Union County</t>
  </si>
  <si>
    <t>Mountain Lakes Borough, Morris County</t>
  </si>
  <si>
    <t>Mount Olive Township, Morris County</t>
  </si>
  <si>
    <t>Mount Laurel Township, Burlington County</t>
  </si>
  <si>
    <t>Mount Holly Township, Burlington County</t>
  </si>
  <si>
    <t>Mount Ephraim Borough, Camden County</t>
  </si>
  <si>
    <t>Mount Arlington Borough, Morris County</t>
  </si>
  <si>
    <t>Morristown Town, Morris County</t>
  </si>
  <si>
    <t>Morris Township, Morris County</t>
  </si>
  <si>
    <t>Morris Plains Borough, Morris County</t>
  </si>
  <si>
    <t>Moorestown Township, Burlington County</t>
  </si>
  <si>
    <t>Moonachie Borough, Bergen County</t>
  </si>
  <si>
    <t>Montville Township, Morris County</t>
  </si>
  <si>
    <t>Montvale Borough, Bergen County</t>
  </si>
  <si>
    <t>Montgomery Township, Somerset County</t>
  </si>
  <si>
    <t>Montclair Township, Essex County</t>
  </si>
  <si>
    <t>Montague Township, Sussex County</t>
  </si>
  <si>
    <t>Monroe Township, Middlesex County</t>
  </si>
  <si>
    <t>Monroe Township, Gloucester County</t>
  </si>
  <si>
    <t>Monmouth Beach Borough, Monmouth County</t>
  </si>
  <si>
    <t>Mine Hill Township, Morris County</t>
  </si>
  <si>
    <t>Millville City, Cumberland County</t>
  </si>
  <si>
    <t>Milltown Borough, Middlesex County</t>
  </si>
  <si>
    <t>Millstone Township, Monmouth County</t>
  </si>
  <si>
    <t>Millstone Borough, Somerset County</t>
  </si>
  <si>
    <t>Millburn Township, Essex County</t>
  </si>
  <si>
    <t>Milford Borough, Hunterdon County</t>
  </si>
  <si>
    <t>Midland Park Borough, Bergen County</t>
  </si>
  <si>
    <t>Middletown Township, Monmouth County</t>
  </si>
  <si>
    <t>Middlesex Borough, Middlesex County</t>
  </si>
  <si>
    <t>Middle Township, Cape May County</t>
  </si>
  <si>
    <t>Metuchen Borough, Middlesex County</t>
  </si>
  <si>
    <t>Merchantville Borough, Camden County</t>
  </si>
  <si>
    <t>Mendham Township, Morris County</t>
  </si>
  <si>
    <t>Mendham Borough, Morris County</t>
  </si>
  <si>
    <t>Medford Township, Burlington County</t>
  </si>
  <si>
    <t>Medford Lakes Borough, Burlington County</t>
  </si>
  <si>
    <t>Maywood Borough, Bergen County</t>
  </si>
  <si>
    <t>Maurice River Township, Cumberland County</t>
  </si>
  <si>
    <t>Matawan Borough, Monmouth County</t>
  </si>
  <si>
    <t>Marlboro Township, Monmouth County</t>
  </si>
  <si>
    <t>Margate City, Atlantic County</t>
  </si>
  <si>
    <t>Maplewood Township, Essex County</t>
  </si>
  <si>
    <t>Maple Shade Township, Burlington County</t>
  </si>
  <si>
    <t>Manville Borough, Somerset County</t>
  </si>
  <si>
    <t>Mantua Township, Gloucester County</t>
  </si>
  <si>
    <t>Mantoloking Borough, Ocean County</t>
  </si>
  <si>
    <t>Mansfield Township, Warren County</t>
  </si>
  <si>
    <t>Mansfield Township, Burlington County</t>
  </si>
  <si>
    <t>Mannington Township, Salem County</t>
  </si>
  <si>
    <t>Manchester Township, Ocean County</t>
  </si>
  <si>
    <t>Manasquan Borough, Monmouth County</t>
  </si>
  <si>
    <t>Manalapan Township, Monmouth County</t>
  </si>
  <si>
    <t>Mahwah Township, Bergen County</t>
  </si>
  <si>
    <t>Magnolia Borough, Camden County</t>
  </si>
  <si>
    <t>Madison Borough, Morris County</t>
  </si>
  <si>
    <t>Lyndhurst Township, Bergen County</t>
  </si>
  <si>
    <t>Lumberton Township, Burlington County</t>
  </si>
  <si>
    <t>Lower Township, Cape May County</t>
  </si>
  <si>
    <t>Lower Alloways Creek Township, Salem County</t>
  </si>
  <si>
    <t>Lopatcong Township, Warren County</t>
  </si>
  <si>
    <t>Longport Borough, Atlantic County</t>
  </si>
  <si>
    <t>Long Hill Township, Morris County</t>
  </si>
  <si>
    <t>Long Branch City, Monmouth County</t>
  </si>
  <si>
    <t>Long Beach Township, Ocean County</t>
  </si>
  <si>
    <t>Logan Township, Gloucester County</t>
  </si>
  <si>
    <t>Lodi Borough, Bergen County</t>
  </si>
  <si>
    <t>Loch Arbour Village, Monmouth County</t>
  </si>
  <si>
    <t>Livingston Township, Essex County</t>
  </si>
  <si>
    <t>Little Silver Borough, Monmouth County</t>
  </si>
  <si>
    <t>Little Ferry Borough, Bergen County</t>
  </si>
  <si>
    <t>Little Falls Township, Passaic County</t>
  </si>
  <si>
    <t>Little Egg Harbor Township, Ocean County</t>
  </si>
  <si>
    <t>Linwood City, Atlantic County</t>
  </si>
  <si>
    <t>Lindenwold Borough, Camden County</t>
  </si>
  <si>
    <t>Linden City, Union County</t>
  </si>
  <si>
    <t>Lincoln Park Borough, Morris County</t>
  </si>
  <si>
    <t>Liberty Township, Warren County</t>
  </si>
  <si>
    <t>Leonia Borough, Bergen County</t>
  </si>
  <si>
    <t>Lebanon Township, Hunterdon County</t>
  </si>
  <si>
    <t>Lebanon Borough, Hunterdon County</t>
  </si>
  <si>
    <t>Lawrence Township, Mercer County</t>
  </si>
  <si>
    <t>Lawrence Township, Cumberland County</t>
  </si>
  <si>
    <t>Lawnside Borough, Camden County</t>
  </si>
  <si>
    <t>Lavallette Borough, Ocean County</t>
  </si>
  <si>
    <t>Laurel Springs Borough, Camden County</t>
  </si>
  <si>
    <t>Lambertville City, Hunterdon County</t>
  </si>
  <si>
    <t>Lakewood Township, Ocean County</t>
  </si>
  <si>
    <t>Lakehurst Borough, Ocean County</t>
  </si>
  <si>
    <t>Lake Como Borough, Monmouth County</t>
  </si>
  <si>
    <t>Lafayette Township, Sussex County</t>
  </si>
  <si>
    <t>Lacey Township, Ocean County</t>
  </si>
  <si>
    <t>Knowlton Township, Warren County</t>
  </si>
  <si>
    <t>Kinnelon Borough, Morris County</t>
  </si>
  <si>
    <t>Kingwood Township, Hunterdon County</t>
  </si>
  <si>
    <t>Keyport Borough, Monmouth County</t>
  </si>
  <si>
    <t>Kenilworth Borough, Union County</t>
  </si>
  <si>
    <t>Kearny Town, Hudson County</t>
  </si>
  <si>
    <t>Keansburg Borough, Monmouth County</t>
  </si>
  <si>
    <t>Jersey City, Hudson County</t>
  </si>
  <si>
    <t>Jefferson Township, Morris County</t>
  </si>
  <si>
    <t>Jamesburg Borough, Middlesex County</t>
  </si>
  <si>
    <t>Jackson Township, Ocean County</t>
  </si>
  <si>
    <t>Island Heights Borough, Ocean County</t>
  </si>
  <si>
    <t>Irvington Township, Essex County</t>
  </si>
  <si>
    <t>Interlaken Borough, Monmouth County</t>
  </si>
  <si>
    <t>Independence Township, Warren County</t>
  </si>
  <si>
    <t>Howell Township, Monmouth County</t>
  </si>
  <si>
    <t>Hopewell Township, Mercer County</t>
  </si>
  <si>
    <t>Hopewell Township, Cumberland County</t>
  </si>
  <si>
    <t>Hopewell Borough, Mercer County</t>
  </si>
  <si>
    <t>Hope Township, Warren County</t>
  </si>
  <si>
    <t>Hopatcong Borough, Sussex County</t>
  </si>
  <si>
    <t>Holmdel Township, Monmouth County</t>
  </si>
  <si>
    <t>Holland Township, Hunterdon County</t>
  </si>
  <si>
    <t>Ho-Ho-Kus Borough, Bergen County</t>
  </si>
  <si>
    <t>Hoboken City, Hudson County</t>
  </si>
  <si>
    <t>Hi-nella Borough, Camden County</t>
  </si>
  <si>
    <t>Hillside Township, Union County</t>
  </si>
  <si>
    <t>Hillsdale Borough, Bergen County</t>
  </si>
  <si>
    <t>Hillsborough Township, Somerset County</t>
  </si>
  <si>
    <t>Hightstown Borough, Mercer County</t>
  </si>
  <si>
    <t>Highlands Borough, Monmouth County</t>
  </si>
  <si>
    <t>Highland Park Borough, Middlesex County</t>
  </si>
  <si>
    <t>High Bridge Borough, Hunterdon County</t>
  </si>
  <si>
    <t>Helmetta Borough, Middlesex County</t>
  </si>
  <si>
    <t>Hazlet Township, Monmouth County</t>
  </si>
  <si>
    <t>Hawthorne Borough, Passaic County</t>
  </si>
  <si>
    <t>Haworth Borough, Bergen County</t>
  </si>
  <si>
    <t>Hasbrouck Heights Borough, Bergen County</t>
  </si>
  <si>
    <t>Harvey Cedars Borough, Ocean County</t>
  </si>
  <si>
    <t>Harrison Township, Gloucester County</t>
  </si>
  <si>
    <t>Harrison Town, Hudson County</t>
  </si>
  <si>
    <t>Harrington Park Borough, Bergen County</t>
  </si>
  <si>
    <t>Harmony Township, Warren County</t>
  </si>
  <si>
    <t>Hardyston Township, Sussex County</t>
  </si>
  <si>
    <t>Hardwick Township, Warren County</t>
  </si>
  <si>
    <t>Harding Township, Morris County</t>
  </si>
  <si>
    <t>Hanover Township, Morris County</t>
  </si>
  <si>
    <t>Hampton Township, Sussex County</t>
  </si>
  <si>
    <t>Hampton Borough, Hunterdon County</t>
  </si>
  <si>
    <t>Hammonton Town, Atlantic County</t>
  </si>
  <si>
    <t>Hamilton Township, Mercer County</t>
  </si>
  <si>
    <t>Hamilton Township, Atlantic County</t>
  </si>
  <si>
    <t>Hamburg Borough, Sussex County</t>
  </si>
  <si>
    <t>Haledon Borough, Passaic County</t>
  </si>
  <si>
    <t>Hainesport Township, Burlington County</t>
  </si>
  <si>
    <t>Haddonfield Borough, Camden County</t>
  </si>
  <si>
    <t>Haddon Township, Camden County</t>
  </si>
  <si>
    <t>Haddon Heights Borough, Camden County</t>
  </si>
  <si>
    <t>Hackettstown Town, Warren County</t>
  </si>
  <si>
    <t>Hackensack City, Bergen County</t>
  </si>
  <si>
    <t>Guttenberg Town, Hudson County</t>
  </si>
  <si>
    <t>Greenwich Township, Warren County</t>
  </si>
  <si>
    <t>Greenwich Township, Gloucester County</t>
  </si>
  <si>
    <t>Greenwich Township, Cumberland County</t>
  </si>
  <si>
    <t>Green Township, Sussex County</t>
  </si>
  <si>
    <t>Green Brook Township, Somerset County</t>
  </si>
  <si>
    <t>Gloucester Township, Camden County</t>
  </si>
  <si>
    <t>Gloucester City, Camden County</t>
  </si>
  <si>
    <t>Glen Rock Borough, Bergen County</t>
  </si>
  <si>
    <t>Glen Ridge Borough, Essex County</t>
  </si>
  <si>
    <t>Glen Gardner Borough, Hunterdon County</t>
  </si>
  <si>
    <t>Glassboro Borough, Gloucester County</t>
  </si>
  <si>
    <t>Gibbsboro Borough, Camden County</t>
  </si>
  <si>
    <t>Garwood Borough, Union County</t>
  </si>
  <si>
    <t>Garfield City, Bergen County</t>
  </si>
  <si>
    <t>Galloway Township, Atlantic County</t>
  </si>
  <si>
    <t>Frenchtown Borough, Hunterdon County</t>
  </si>
  <si>
    <t>Frelinghuysen Township, Warren County</t>
  </si>
  <si>
    <t>Freehold Township, Monmouth County</t>
  </si>
  <si>
    <t>Freehold Borough, Monmouth County</t>
  </si>
  <si>
    <t>Fredon Township, Sussex County</t>
  </si>
  <si>
    <t>Franklin Township, Warren County</t>
  </si>
  <si>
    <t>Franklin Township, Somerset County</t>
  </si>
  <si>
    <t>Franklin Township, Hunterdon County</t>
  </si>
  <si>
    <t>Franklin Township, Gloucester County</t>
  </si>
  <si>
    <t>Franklin Lakes Borough, Bergen County</t>
  </si>
  <si>
    <t>Franklin Borough, Sussex County</t>
  </si>
  <si>
    <t>Frankford Township, Sussex County</t>
  </si>
  <si>
    <t>Fort Lee Borough, Bergen County</t>
  </si>
  <si>
    <t>Folsom Borough, Atlantic County</t>
  </si>
  <si>
    <t>Florham Park Borough, Morris County</t>
  </si>
  <si>
    <t>Florence Township, Burlington County</t>
  </si>
  <si>
    <t>Flemington Borough, Hunterdon County</t>
  </si>
  <si>
    <t>Fieldsboro Borough, Burlington County</t>
  </si>
  <si>
    <t>Farmingdale Borough, Monmouth County</t>
  </si>
  <si>
    <t>Far Hills Borough, Somerset County</t>
  </si>
  <si>
    <t>Fanwood Borough, Union County</t>
  </si>
  <si>
    <t>Fairview Borough, Bergen County</t>
  </si>
  <si>
    <t>Fairfield Township, Essex County</t>
  </si>
  <si>
    <t>Fairfield Township, Cumberland County</t>
  </si>
  <si>
    <t>Fair Lawn Borough, Bergen County</t>
  </si>
  <si>
    <t>Fair Haven Borough, Monmouth County</t>
  </si>
  <si>
    <t>Ewing Township, Mercer County</t>
  </si>
  <si>
    <t>Evesham Township, Burlington County</t>
  </si>
  <si>
    <t>Estell Manor City, Atlantic County</t>
  </si>
  <si>
    <t>Essex Fells Borough, Essex County</t>
  </si>
  <si>
    <t>Englishtown Borough, Monmouth County</t>
  </si>
  <si>
    <t>Englewood Cliffs Borough, Bergen County</t>
  </si>
  <si>
    <t>Englewood City, Bergen County</t>
  </si>
  <si>
    <t>Emerson Borough, Bergen County</t>
  </si>
  <si>
    <t>Elsinboro Township, Salem County</t>
  </si>
  <si>
    <t>Elmwood Park Borough, Bergen County</t>
  </si>
  <si>
    <t>Elmer Borough, Salem County</t>
  </si>
  <si>
    <t>Elk Township, Gloucester County</t>
  </si>
  <si>
    <t>Elizabeth City, Union County</t>
  </si>
  <si>
    <t>Egg Harbor Township, Atlantic County</t>
  </si>
  <si>
    <t>Egg Harbor City, Atlantic County</t>
  </si>
  <si>
    <t>Edison Township, Middlesex County</t>
  </si>
  <si>
    <t>Edgewater Park Township, Burlington County</t>
  </si>
  <si>
    <t>Edgewater Borough, Bergen County</t>
  </si>
  <si>
    <t>Eatontown Borough, Monmouth County</t>
  </si>
  <si>
    <t>Eastampton Township, Burlington County</t>
  </si>
  <si>
    <t>East Windsor Township, Mercer County</t>
  </si>
  <si>
    <t>East Rutherford Borough, Bergen County</t>
  </si>
  <si>
    <t>East Orange City, Essex County</t>
  </si>
  <si>
    <t>East Newark Borough, Hudson County</t>
  </si>
  <si>
    <t>East Hanover Township, Morris County</t>
  </si>
  <si>
    <t>East Greenwich Township, Gloucester County</t>
  </si>
  <si>
    <t>East Brunswick Township, Middlesex County</t>
  </si>
  <si>
    <t>East Amwell Township, Hunterdon County</t>
  </si>
  <si>
    <t>Eagleswood Township, Ocean County</t>
  </si>
  <si>
    <t>Dunellen Borough, Middlesex County</t>
  </si>
  <si>
    <t>Dumont Borough, Bergen County</t>
  </si>
  <si>
    <t>Downe Township, Cumberland County</t>
  </si>
  <si>
    <t>Dover Town, Morris County</t>
  </si>
  <si>
    <t>Deptford Township, Gloucester County</t>
  </si>
  <si>
    <t>Denville Township, Morris County</t>
  </si>
  <si>
    <t>Dennis Township, Cape May County</t>
  </si>
  <si>
    <t>Demarest Borough, Bergen County</t>
  </si>
  <si>
    <t>Delran Township, Burlington County</t>
  </si>
  <si>
    <t>Delaware Township, Hunterdon County</t>
  </si>
  <si>
    <t>Delanco Township, Burlington County</t>
  </si>
  <si>
    <t>Deerfield Township, Cumberland County</t>
  </si>
  <si>
    <t>Deal Borough, Monmouth County</t>
  </si>
  <si>
    <t>Cresskill Borough, Bergen County</t>
  </si>
  <si>
    <t>Cranford Township, Union County</t>
  </si>
  <si>
    <t>Cranbury Township, Middlesex County</t>
  </si>
  <si>
    <t>Corbin City, Atlantic County</t>
  </si>
  <si>
    <t>Commercial Township, Cumberland County</t>
  </si>
  <si>
    <t>Colts Neck Township, Monmouth County</t>
  </si>
  <si>
    <t>Collingswood Borough, Camden County</t>
  </si>
  <si>
    <t>Closter Borough, Bergen County</t>
  </si>
  <si>
    <t>Clinton Township, Hunterdon County</t>
  </si>
  <si>
    <t>Clinton Town, Hunterdon County</t>
  </si>
  <si>
    <t>Clifton City, Passaic County</t>
  </si>
  <si>
    <t>Cliffside Park Borough, Bergen County</t>
  </si>
  <si>
    <t>Clementon Borough, Camden County</t>
  </si>
  <si>
    <t>Clayton Borough, Gloucester County</t>
  </si>
  <si>
    <t>Clark Township, Union County</t>
  </si>
  <si>
    <t>Cinnaminson Township, Burlington County</t>
  </si>
  <si>
    <t>Chesterfield Township, Burlington County</t>
  </si>
  <si>
    <t>Chester Township, Morris County</t>
  </si>
  <si>
    <t>Chester Borough, Morris County</t>
  </si>
  <si>
    <t>Chesilhurst Borough, Camden County</t>
  </si>
  <si>
    <t>Cherry Hill Township, Camden County</t>
  </si>
  <si>
    <t>Chatham Township, Morris County</t>
  </si>
  <si>
    <t>Chatham Borough, Morris County</t>
  </si>
  <si>
    <t>Cedar Grove Township, Essex County</t>
  </si>
  <si>
    <t>Carteret Borough, Middlesex County</t>
  </si>
  <si>
    <t>Carneys Point Township, Salem County</t>
  </si>
  <si>
    <t>Carlstadt Borough, Bergen County</t>
  </si>
  <si>
    <t>Cape May Point Borough, Cape May County</t>
  </si>
  <si>
    <t>Cape May City, Cape May County</t>
  </si>
  <si>
    <t>Camden City, Camden County</t>
  </si>
  <si>
    <t>Califon Borough, Hunterdon County</t>
  </si>
  <si>
    <t>Caldwell Borough, Essex County</t>
  </si>
  <si>
    <t>Byram Township, Sussex County</t>
  </si>
  <si>
    <t>Butler Borough, Morris County</t>
  </si>
  <si>
    <t>Burlington Township, Burlington County</t>
  </si>
  <si>
    <t>Burlington City, Burlington County</t>
  </si>
  <si>
    <t>Buena Vista Township, Atlantic County</t>
  </si>
  <si>
    <t>Buena Borough, Atlantic County</t>
  </si>
  <si>
    <t>Brooklawn Borough, Camden County</t>
  </si>
  <si>
    <t>Brigantine City, Atlantic County</t>
  </si>
  <si>
    <t>Brielle Borough, Monmouth County</t>
  </si>
  <si>
    <t>Bridgewater Township, Somerset County</t>
  </si>
  <si>
    <t>Bridgeton City, Cumberland County</t>
  </si>
  <si>
    <t>Brick Township, Ocean County</t>
  </si>
  <si>
    <t>Branchville Borough, Sussex County</t>
  </si>
  <si>
    <t>Branchburg Township, Somerset County</t>
  </si>
  <si>
    <t>Bradley Beach Borough, Monmouth County</t>
  </si>
  <si>
    <t>Bound Brook Borough, Somerset County</t>
  </si>
  <si>
    <t>Bordentown Township, Burlington County</t>
  </si>
  <si>
    <t>Bordentown City, Burlington County</t>
  </si>
  <si>
    <t>Boonton Township, Morris County</t>
  </si>
  <si>
    <t>Boonton Town, Morris County</t>
  </si>
  <si>
    <t>Bogota Borough, Bergen County</t>
  </si>
  <si>
    <t>Bloomsbury Borough, Hunterdon County</t>
  </si>
  <si>
    <t>Bloomingdale Borough, Passaic County</t>
  </si>
  <si>
    <t>Bloomfield Township, Essex County</t>
  </si>
  <si>
    <t>Blairstown Township, Warren County</t>
  </si>
  <si>
    <t>Beverly City, Burlington County</t>
  </si>
  <si>
    <t>Bethlehem Township, Hunterdon County</t>
  </si>
  <si>
    <t>Bernardsville Borough, Somerset County</t>
  </si>
  <si>
    <t>Bernards Township, Somerset County</t>
  </si>
  <si>
    <t>Berlin Township, Camden County</t>
  </si>
  <si>
    <t>Berlin Borough, Camden County</t>
  </si>
  <si>
    <t>Berkeley Township, Ocean County</t>
  </si>
  <si>
    <t>Berkeley Heights Township, Union County</t>
  </si>
  <si>
    <t>Bergenfield Borough, Bergen County</t>
  </si>
  <si>
    <t>Belvidere Town, Warren County</t>
  </si>
  <si>
    <t>Belmar Borough, Monmouth County</t>
  </si>
  <si>
    <t>Bellmawr Borough, Camden County</t>
  </si>
  <si>
    <t>Belleville Township, Essex County</t>
  </si>
  <si>
    <t>Bedminster Township, Somerset County</t>
  </si>
  <si>
    <t>Beachwood Borough, Ocean County</t>
  </si>
  <si>
    <t>Beach Haven Borough, Ocean County</t>
  </si>
  <si>
    <t>Bayonne City, Hudson County</t>
  </si>
  <si>
    <t>Bay Head Borough, Ocean County</t>
  </si>
  <si>
    <t>Bass River Township, Burlington County</t>
  </si>
  <si>
    <t>Barrington Borough, Camden County</t>
  </si>
  <si>
    <t>Barnegat Township, Ocean County</t>
  </si>
  <si>
    <t>Barnegat Light Borough, Ocean County</t>
  </si>
  <si>
    <t>Avon-by-the-Sea Borough, Monmouth County</t>
  </si>
  <si>
    <t>Avalon Borough, Cape May County</t>
  </si>
  <si>
    <t>Audubon Park Borough, Camden County</t>
  </si>
  <si>
    <t>Audubon Borough, Camden County</t>
  </si>
  <si>
    <t>Atlantic Highlands Borough, Monmouth County</t>
  </si>
  <si>
    <t>Atlantic City, Atlantic County</t>
  </si>
  <si>
    <t>Asbury Park City, Monmouth County</t>
  </si>
  <si>
    <t>Andover Township, Sussex County</t>
  </si>
  <si>
    <t>Andover Borough, Sussex County</t>
  </si>
  <si>
    <t>Alpine Borough, Bergen County</t>
  </si>
  <si>
    <t>Alpha Borough, Warren County</t>
  </si>
  <si>
    <t>Alloway Township, Salem County</t>
  </si>
  <si>
    <t>Allentown Borough, Monmouth County</t>
  </si>
  <si>
    <t>Allenhurst Borough, Monmouth County</t>
  </si>
  <si>
    <t>Allendale Borough, Bergen County</t>
  </si>
  <si>
    <t>Allamuchy Township, Warren County</t>
  </si>
  <si>
    <t>Alexandria Township, Hunterdon County</t>
  </si>
  <si>
    <t>Absecon City, Atlantic County</t>
  </si>
  <si>
    <t>Select Municipality</t>
  </si>
  <si>
    <t>Aberdeen Township, Monmouth County</t>
  </si>
  <si>
    <t xml:space="preserve">               2025 Zoning Information Directory</t>
  </si>
  <si>
    <t>planning.zoning@trentonnj.org</t>
  </si>
  <si>
    <t>https://ecode360.com/attachment/MA4063/MA4063-030c%20Sheet%202.pdf</t>
  </si>
  <si>
    <t>https://ecode360.com/attachment/MA4063/MA4063-030d%20Sheet%203.pdf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</si>
</sst>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u/>
      <sz val="11"/>
      <color theme="10"/>
      <name val="Calibri"/>
      <family val="2"/>
      <scheme val="minor"/>
    </font>
    <font>
      <b/>
      <sz val="12"/>
      <color theme="8" tint="-0.249977111117893"/>
      <name val="Calibri"/>
      <family val="2"/>
      <scheme val="minor"/>
    </font>
    <font>
      <sz val="12"/>
      <color theme="0"/>
      <name val="Franklin Gothic Medium Cond"/>
      <family val="2"/>
    </font>
    <font>
      <sz val="24"/>
      <color theme="0"/>
      <name val="Franklin Gothic Demi Cond"/>
      <family val="2"/>
    </font>
    <font>
      <sz val="18"/>
      <color theme="0"/>
      <name val="Franklin Gothic Heavy"/>
      <family val="2"/>
    </font>
    <font>
      <sz val="11"/>
      <color theme="4"/>
      <name val="Calibri"/>
      <family val="2"/>
      <scheme val="minor"/>
    </font>
    <font>
      <sz val="11"/>
      <color theme="10"/>
      <name val="Calibri"/>
      <family val="2"/>
      <scheme val="minor"/>
    </font>
    <font>
      <sz val="14"/>
      <color theme="1"/>
      <name val="Calibri"/>
      <family val="2"/>
      <scheme val="minor"/>
    </font>
    <font>
      <sz val="18"/>
      <color theme="4"/>
      <name val="Franklin Gothic Heavy"/>
      <family val="2"/>
    </font>
    <font>
      <b/>
      <sz val="14"/>
      <color theme="1"/>
      <name val="Calibri"/>
      <family val="2"/>
      <scheme val="minor"/>
    </font>
    <font>
      <sz val="9"/>
      <color indexed="81"/>
      <name val="Tahoma"/>
      <family val="2"/>
    </font>
    <font>
      <b/>
      <sz val="9"/>
      <color indexed="81"/>
      <name val="Tahoma"/>
      <family val="2"/>
    </font>
    <font>
      <b/>
      <sz val="11"/>
      <color theme="1"/>
      <name val="Calibri"/>
      <family val="2"/>
      <scheme val="minor"/>
    </font>
    <font>
      <sz val="12"/>
      <color theme="1"/>
      <name val="Calibri"/>
      <family val="2"/>
      <scheme val="minor"/>
    </font>
    <font>
      <u/>
      <sz val="9"/>
      <color theme="10"/>
      <name val="Calibri"/>
      <family val="2"/>
      <scheme val="minor"/>
    </font>
    <font>
      <sz val="13"/>
      <color theme="0"/>
      <name val="Franklin Gothic Medium Cond"/>
      <family val="2"/>
    </font>
    <font>
      <sz val="20"/>
      <name val="Franklin Gothic Demi Cond"/>
      <family val="2"/>
    </font>
    <font>
      <u/>
      <sz val="10"/>
      <color theme="10"/>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336699"/>
        <bgColor indexed="64"/>
      </patternFill>
    </fill>
  </fills>
  <borders count="4">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24994659260841701"/>
      </left>
      <right/>
      <top/>
      <bottom/>
      <diagonal/>
    </border>
  </borders>
  <cellStyleXfs count="2">
    <xf numFmtId="0" fontId="0" fillId="0" borderId="0"/>
    <xf numFmtId="0" fontId="1" fillId="0" borderId="0" applyNumberFormat="0" applyFill="0" applyBorder="0" applyAlignment="0" applyProtection="0"/>
  </cellStyleXfs>
  <cellXfs count="47">
    <xf numFmtId="0" fontId="0" fillId="0" borderId="0" xfId="0"/>
    <xf numFmtId="0" fontId="3"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0" fontId="5" fillId="3" borderId="0" xfId="0" applyFont="1" applyFill="1"/>
    <xf numFmtId="0" fontId="6" fillId="0" borderId="0" xfId="0" applyFont="1"/>
    <xf numFmtId="0" fontId="7" fillId="0" borderId="0" xfId="1" applyFont="1" applyFill="1"/>
    <xf numFmtId="0" fontId="4" fillId="3" borderId="0" xfId="0" applyFont="1" applyFill="1" applyAlignment="1">
      <alignment vertical="center"/>
    </xf>
    <xf numFmtId="0" fontId="6" fillId="0" borderId="1" xfId="0" applyFont="1" applyBorder="1" applyAlignment="1">
      <alignment horizontal="left" vertical="center" wrapText="1"/>
    </xf>
    <xf numFmtId="0" fontId="9" fillId="3" borderId="0" xfId="0" applyFont="1" applyFill="1"/>
    <xf numFmtId="0" fontId="1" fillId="0" borderId="0" xfId="1" applyFill="1" applyAlignment="1">
      <alignment vertical="center"/>
    </xf>
    <xf numFmtId="0" fontId="7" fillId="0" borderId="0" xfId="1" applyFont="1" applyFill="1" applyAlignment="1">
      <alignment vertical="center"/>
    </xf>
    <xf numFmtId="0" fontId="0" fillId="0" borderId="0" xfId="0" applyAlignment="1">
      <alignment vertical="center"/>
    </xf>
    <xf numFmtId="0" fontId="1" fillId="0" borderId="1" xfId="1" applyFill="1" applyBorder="1" applyAlignment="1">
      <alignment horizontal="left" vertical="center" wrapText="1"/>
    </xf>
    <xf numFmtId="0" fontId="3" fillId="2" borderId="3" xfId="0" applyFont="1" applyFill="1" applyBorder="1" applyAlignment="1">
      <alignment horizontal="center" vertical="center" wrapText="1"/>
    </xf>
    <xf numFmtId="0" fontId="1" fillId="0" borderId="0" xfId="1" applyFill="1" applyAlignment="1">
      <alignment horizontal="left" vertical="center"/>
    </xf>
    <xf numFmtId="0" fontId="8" fillId="0" borderId="2" xfId="0" applyFont="1" applyBorder="1" applyAlignment="1">
      <alignment vertical="top" wrapText="1"/>
    </xf>
    <xf numFmtId="0" fontId="5" fillId="0" borderId="0" xfId="0" applyFont="1"/>
    <xf numFmtId="0" fontId="2" fillId="0" borderId="1" xfId="0" applyFont="1" applyBorder="1" applyAlignment="1">
      <alignment horizontal="left" vertical="center" wrapText="1"/>
    </xf>
    <xf numFmtId="0" fontId="1" fillId="0" borderId="1" xfId="1" applyFill="1" applyBorder="1" applyAlignment="1">
      <alignment vertical="center"/>
    </xf>
    <xf numFmtId="0" fontId="1" fillId="0" borderId="0" xfId="1" applyFill="1" applyBorder="1" applyAlignment="1">
      <alignment vertical="center"/>
    </xf>
    <xf numFmtId="2" fontId="4" fillId="3" borderId="0" xfId="0" applyNumberFormat="1" applyFont="1" applyFill="1" applyAlignment="1">
      <alignment vertical="center"/>
    </xf>
    <xf numFmtId="2" fontId="3" fillId="2" borderId="1" xfId="0" applyNumberFormat="1" applyFont="1" applyFill="1" applyBorder="1" applyAlignment="1">
      <alignment horizontal="center" vertical="center" wrapText="1"/>
    </xf>
    <xf numFmtId="2" fontId="2" fillId="0" borderId="0" xfId="0" applyNumberFormat="1" applyFont="1" applyAlignment="1">
      <alignment horizontal="left" vertical="center" wrapText="1"/>
    </xf>
    <xf numFmtId="2" fontId="0" fillId="0" borderId="0" xfId="0" applyNumberFormat="1"/>
    <xf numFmtId="1" fontId="2" fillId="0" borderId="0" xfId="0" applyNumberFormat="1" applyFont="1" applyAlignment="1">
      <alignment horizontal="left" vertical="center" wrapText="1"/>
    </xf>
    <xf numFmtId="0" fontId="1" fillId="0" borderId="0" xfId="1" applyFill="1" applyAlignment="1">
      <alignment vertical="center" wrapText="1"/>
    </xf>
    <xf numFmtId="0" fontId="1" fillId="0" borderId="0" xfId="1" applyFill="1" applyBorder="1" applyAlignment="1">
      <alignment horizontal="left" vertical="center" wrapText="1"/>
    </xf>
    <xf numFmtId="0" fontId="1" fillId="0" borderId="1" xfId="1" applyFill="1" applyBorder="1" applyAlignment="1">
      <alignment horizontal="left" vertical="center"/>
    </xf>
    <xf numFmtId="0" fontId="1" fillId="0" borderId="0" xfId="1" applyFill="1" applyAlignment="1">
      <alignment horizontal="left" vertical="center" wrapText="1"/>
    </xf>
    <xf numFmtId="0" fontId="1" fillId="0" borderId="0" xfId="1" quotePrefix="1" applyFill="1" applyAlignment="1">
      <alignment vertical="center"/>
    </xf>
    <xf numFmtId="0" fontId="1" fillId="0" borderId="0" xfId="1" applyFill="1" applyBorder="1"/>
    <xf numFmtId="0" fontId="1" fillId="0" borderId="0" xfId="1" applyFill="1"/>
    <xf numFmtId="0" fontId="1" fillId="0" borderId="0" xfId="1" applyFill="1" applyAlignment="1">
      <alignment wrapText="1"/>
    </xf>
    <xf numFmtId="0" fontId="8" fillId="0" borderId="0" xfId="0" applyFont="1" applyAlignment="1">
      <alignment horizontal="left" vertical="center" wrapText="1"/>
    </xf>
    <xf numFmtId="0" fontId="14" fillId="0" borderId="1" xfId="0" applyFont="1" applyBorder="1" applyAlignment="1">
      <alignment horizontal="center" vertical="center"/>
    </xf>
    <xf numFmtId="0" fontId="15" fillId="0" borderId="1" xfId="1" applyFont="1" applyBorder="1" applyAlignment="1">
      <alignment vertical="center" wrapText="1"/>
    </xf>
    <xf numFmtId="0" fontId="16" fillId="2" borderId="1" xfId="0" applyFont="1" applyFill="1" applyBorder="1" applyAlignment="1">
      <alignment horizontal="center" vertical="center" wrapText="1"/>
    </xf>
    <xf numFmtId="0" fontId="16" fillId="2" borderId="1" xfId="0" applyFont="1" applyFill="1" applyBorder="1" applyAlignment="1">
      <alignment horizontal="left" vertical="center" wrapText="1"/>
    </xf>
    <xf numFmtId="0" fontId="17" fillId="0" borderId="0" xfId="0" applyFont="1" applyAlignment="1">
      <alignment horizontal="left" vertical="center"/>
    </xf>
    <xf numFmtId="0" fontId="13" fillId="0" borderId="0" xfId="0" applyFont="1"/>
    <xf numFmtId="0" fontId="4" fillId="3" borderId="0" xfId="0" applyFont="1" applyFill="1" applyAlignment="1">
      <alignment horizontal="left" vertical="center"/>
    </xf>
    <xf numFmtId="0" fontId="18" fillId="0" borderId="0" xfId="1" applyFont="1" applyFill="1" applyAlignment="1">
      <alignment vertical="center" wrapText="1"/>
    </xf>
    <xf numFmtId="0" fontId="18" fillId="0" borderId="0" xfId="1" quotePrefix="1" applyFont="1" applyFill="1" applyAlignment="1">
      <alignment vertical="center" wrapText="1"/>
    </xf>
    <xf numFmtId="0" fontId="18" fillId="0" borderId="0" xfId="1" applyFont="1" applyFill="1" applyAlignment="1">
      <alignment wrapText="1"/>
    </xf>
    <xf numFmtId="0" fontId="18" fillId="0" borderId="0" xfId="1" applyFont="1" applyFill="1" applyBorder="1" applyAlignment="1">
      <alignment wrapText="1"/>
    </xf>
    <xf numFmtId="0" fontId="18" fillId="0" borderId="0" xfId="1" applyFont="1" applyFill="1" applyBorder="1" applyAlignment="1">
      <alignment vertical="center" wrapText="1"/>
    </xf>
    <xf numFmtId="0" fontId="8" fillId="0" borderId="2" xfId="0" applyFont="1" applyBorder="1" applyAlignment="1">
      <alignment horizontal="left" vertical="center" wrapText="1"/>
    </xf>
  </cellXfs>
  <cellStyles count="2">
    <cellStyle name="Hyperlink" xfId="1" builtinId="8"/>
    <cellStyle name="Normal" xfId="0" builtinId="0"/>
  </cellStyles>
  <dxfs count="1">
    <dxf>
      <font>
        <color rgb="FF9C0006"/>
      </font>
      <fill>
        <patternFill>
          <bgColor rgb="FFFFC7CE"/>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ctrlProps/ctrlProp1.xml><?xml version="1.0" encoding="utf-8"?>
<formControlPr xmlns="http://schemas.microsoft.com/office/spreadsheetml/2009/9/main" objectType="Drop" dropLines="25" dropStyle="combo" dx="26" fmlaLink="$A$4" fmlaRange="$AG$1:$AG$565" noThreeD="1" sel="496" val="48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8466</xdr:colOff>
      <xdr:row>0</xdr:row>
      <xdr:rowOff>5971</xdr:rowOff>
    </xdr:from>
    <xdr:to>
      <xdr:col>0</xdr:col>
      <xdr:colOff>876300</xdr:colOff>
      <xdr:row>0</xdr:row>
      <xdr:rowOff>578660</xdr:rowOff>
    </xdr:to>
    <xdr:pic>
      <xdr:nvPicPr>
        <xdr:cNvPr id="2" name="Picture 1" descr="New Jersey Department of Community Affairs - Home | Facebook">
          <a:extLst>
            <a:ext uri="{FF2B5EF4-FFF2-40B4-BE49-F238E27FC236}">
              <a16:creationId xmlns:a16="http://schemas.microsoft.com/office/drawing/2014/main" id="{DD52DA76-3BD3-48FE-B5D9-18F8995640F7}"/>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8466" y="5971"/>
          <a:ext cx="867834" cy="5712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30480</xdr:colOff>
          <xdr:row>3</xdr:row>
          <xdr:rowOff>22860</xdr:rowOff>
        </xdr:from>
        <xdr:to>
          <xdr:col>1</xdr:col>
          <xdr:colOff>1394460</xdr:colOff>
          <xdr:row>4</xdr:row>
          <xdr:rowOff>0</xdr:rowOff>
        </xdr:to>
        <xdr:sp macro="" textlink="">
          <xdr:nvSpPr>
            <xdr:cNvPr id="14337" name="Drop Down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oneCellAnchor>
    <xdr:from>
      <xdr:col>0</xdr:col>
      <xdr:colOff>16932</xdr:colOff>
      <xdr:row>0</xdr:row>
      <xdr:rowOff>0</xdr:rowOff>
    </xdr:from>
    <xdr:ext cx="867834" cy="541867"/>
    <xdr:pic>
      <xdr:nvPicPr>
        <xdr:cNvPr id="2" name="Picture 1" descr="New Jersey Department of Community Affairs - Home | Facebook">
          <a:extLst>
            <a:ext uri="{FF2B5EF4-FFF2-40B4-BE49-F238E27FC236}">
              <a16:creationId xmlns:a16="http://schemas.microsoft.com/office/drawing/2014/main" id="{9D45A160-AB2E-4EB8-97F2-020393B1F3D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16932" y="0"/>
          <a:ext cx="867834" cy="54186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8466</xdr:colOff>
      <xdr:row>0</xdr:row>
      <xdr:rowOff>5971</xdr:rowOff>
    </xdr:from>
    <xdr:ext cx="867834" cy="533779"/>
    <xdr:pic>
      <xdr:nvPicPr>
        <xdr:cNvPr id="3" name="Picture 2" descr="New Jersey Department of Community Affairs - Home | Facebook">
          <a:extLst>
            <a:ext uri="{FF2B5EF4-FFF2-40B4-BE49-F238E27FC236}">
              <a16:creationId xmlns:a16="http://schemas.microsoft.com/office/drawing/2014/main" id="{0ABA68E1-A3D1-4349-B3EC-EF6D8D2721C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897" t="24150" r="5232" b="23114"/>
        <a:stretch/>
      </xdr:blipFill>
      <xdr:spPr bwMode="auto">
        <a:xfrm>
          <a:off x="8466" y="5971"/>
          <a:ext cx="867834" cy="533779"/>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persons/person.xml><?xml version="1.0" encoding="utf-8"?>
<personList xmlns="http://schemas.microsoft.com/office/spreadsheetml/2018/threadedcomments" xmlns:x="http://schemas.openxmlformats.org/spreadsheetml/2006/main">
  <person displayName="Wheeler, Christopher [DCA]" id="{7F579080-B4F2-4FD5-89DF-EA9FF4F0D52C}" userId="Christopher.Wheeler@dca.nj.gov" providerId="PeoplePicker"/>
  <person displayName="Rao, Vijayshri [DCA]" id="{E5264B08-961E-4B4E-8E08-776E7B3A0119}" userId="S::Vijayshri.Rao@dca.nj.gov::ae1d6667-c4e1-4c27-945b-5f4d77abcf3e"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H413" dT="2025-03-19T15:50:19.56" personId="{E5264B08-961E-4B4E-8E08-776E7B3A0119}" id="{385F92FA-B724-4C48-A464-B077135A37DB}">
    <text>@Wheeler, Christopher [DCA] Corrupted link</text>
    <mentions>
      <mention mentionpersonId="{7F579080-B4F2-4FD5-89DF-EA9FF4F0D52C}" mentionId="{B02FF702-426D-42ED-B79D-C3A7699BF83A}" startIndex="0" length="27"/>
    </mentions>
  </threadedComment>
  <threadedComment ref="H413" dT="2025-03-19T15:52:07.43" personId="{E5264B08-961E-4B4E-8E08-776E7B3A0119}" id="{1CDB3A4C-116E-44E7-8FCF-E17997F78C74}" parentId="{385F92FA-B724-4C48-A464-B077135A37DB}">
    <text xml:space="preserve">We could call perhaps </text>
  </threadedComment>
</ThreadedComments>
</file>

<file path=xl/worksheets/_rels/sheet1.xml.rels><?xml version="1.0" encoding="UTF-8" standalone="yes"?>
<Relationships xmlns="http://schemas.openxmlformats.org/package/2006/relationships"><Relationship Id="rId1522" Type="http://schemas.openxmlformats.org/officeDocument/2006/relationships/hyperlink" Target="https://stillwatertownshipnj.com/wp-content/uploads/2022/04/Stillwater-Zoning-Map-120412.pdf" TargetMode="External"/><Relationship Id="rId1827" Type="http://schemas.openxmlformats.org/officeDocument/2006/relationships/hyperlink" Target="https://www.deptford-nj.org/filestorage/34753/35769/35811/36042/2022_Deptford_Zoning_9_2021_COLOR_11x17.pdf" TargetMode="External"/><Relationship Id="rId21" Type="http://schemas.openxmlformats.org/officeDocument/2006/relationships/hyperlink" Target="https://ecode360.com/35367190" TargetMode="External"/><Relationship Id="rId170" Type="http://schemas.openxmlformats.org/officeDocument/2006/relationships/hyperlink" Target="https://www.elsinborotownship.com/forms/Form%208%20-%20Standards%20and%20Use%20Schedules%207-1-2010.pdf" TargetMode="External"/><Relationship Id="rId268" Type="http://schemas.openxmlformats.org/officeDocument/2006/relationships/hyperlink" Target="https://ecode360.com/13870316" TargetMode="External"/><Relationship Id="rId475" Type="http://schemas.openxmlformats.org/officeDocument/2006/relationships/hyperlink" Target="https://ecode360.com/35657340" TargetMode="External"/><Relationship Id="rId682" Type="http://schemas.openxmlformats.org/officeDocument/2006/relationships/hyperlink" Target="https://www.trentonnj.org/232/Division-of-Planning" TargetMode="External"/><Relationship Id="rId128" Type="http://schemas.openxmlformats.org/officeDocument/2006/relationships/hyperlink" Target="https://library.municode.com/nj/randolph_township/codes/land_development_code?nodeId=LAND_DEVELOPMENT_CODE_ARTIIIZO" TargetMode="External"/><Relationship Id="rId335" Type="http://schemas.openxmlformats.org/officeDocument/2006/relationships/hyperlink" Target="https://ecode360.com/12524374" TargetMode="External"/><Relationship Id="rId542" Type="http://schemas.openxmlformats.org/officeDocument/2006/relationships/hyperlink" Target="https://www.midlandparknj.org/building-department" TargetMode="External"/><Relationship Id="rId987" Type="http://schemas.openxmlformats.org/officeDocument/2006/relationships/hyperlink" Target="mailto:zoning@andovertwp.org" TargetMode="External"/><Relationship Id="rId1172" Type="http://schemas.openxmlformats.org/officeDocument/2006/relationships/hyperlink" Target="mailto:zoning@quintonnj.com" TargetMode="External"/><Relationship Id="rId2016" Type="http://schemas.openxmlformats.org/officeDocument/2006/relationships/hyperlink" Target="https://ecode360.com/attachment/MA4063/MA4063-030c%20Sheet%202.pdf" TargetMode="External"/><Relationship Id="rId402" Type="http://schemas.openxmlformats.org/officeDocument/2006/relationships/hyperlink" Target="https://ecode360.com/15237147" TargetMode="External"/><Relationship Id="rId847" Type="http://schemas.openxmlformats.org/officeDocument/2006/relationships/hyperlink" Target="https://www.hillsborough-nj.org/departments/planning-zoning" TargetMode="External"/><Relationship Id="rId1032" Type="http://schemas.openxmlformats.org/officeDocument/2006/relationships/hyperlink" Target="mailto:wisselin@dover.nj.us" TargetMode="External"/><Relationship Id="rId1477" Type="http://schemas.openxmlformats.org/officeDocument/2006/relationships/hyperlink" Target="https://surfcitynj.org/wp-content/uploads/2017/12/Zoning_Map.pdf" TargetMode="External"/><Relationship Id="rId1684" Type="http://schemas.openxmlformats.org/officeDocument/2006/relationships/hyperlink" Target="mailto:zoningob@oldbridge.com" TargetMode="External"/><Relationship Id="rId1891" Type="http://schemas.openxmlformats.org/officeDocument/2006/relationships/hyperlink" Target="https://www.hanovertownship.com/DocumentCenter/View/7069/Zoning-Map-February-2025-DRAFT-COLOR" TargetMode="External"/><Relationship Id="rId707" Type="http://schemas.openxmlformats.org/officeDocument/2006/relationships/hyperlink" Target="https://www.kinnelonboro.org/cn/webpage.cfm?tpid=18147" TargetMode="External"/><Relationship Id="rId914" Type="http://schemas.openxmlformats.org/officeDocument/2006/relationships/hyperlink" Target="https://paulsboronj.org/departments/code-construction/" TargetMode="External"/><Relationship Id="rId1337" Type="http://schemas.openxmlformats.org/officeDocument/2006/relationships/hyperlink" Target="https://www.southorange.org/DocumentCenter/View/261/Zoning-and-Redevelopment-Districts-PDF-" TargetMode="External"/><Relationship Id="rId1544" Type="http://schemas.openxmlformats.org/officeDocument/2006/relationships/hyperlink" Target="https://ecode360.com/attachment/FA4029/FA4029-025c%20Appendix%20C%20Zoning%20Map.pdf" TargetMode="External"/><Relationship Id="rId1751" Type="http://schemas.openxmlformats.org/officeDocument/2006/relationships/hyperlink" Target="https://www.fairfieldnj.org/236/Zoning" TargetMode="External"/><Relationship Id="rId1989" Type="http://schemas.openxmlformats.org/officeDocument/2006/relationships/hyperlink" Target="https://westville-nj.com/departments/construction-building-permits/" TargetMode="External"/><Relationship Id="rId43" Type="http://schemas.openxmlformats.org/officeDocument/2006/relationships/hyperlink" Target="https://ecode360.com/13567067" TargetMode="External"/><Relationship Id="rId1404" Type="http://schemas.openxmlformats.org/officeDocument/2006/relationships/hyperlink" Target="https://www.southamboynj.gov/_Content/pdf/SA-City-Zoning-Map.PDF" TargetMode="External"/><Relationship Id="rId1611" Type="http://schemas.openxmlformats.org/officeDocument/2006/relationships/hyperlink" Target="https://nj-kenilworth.civicplus.com/DocumentCenter/View/312/Zoning-Map---2015-PDF" TargetMode="External"/><Relationship Id="rId1849" Type="http://schemas.openxmlformats.org/officeDocument/2006/relationships/hyperlink" Target="https://www.hamiltonatlnj.gov/departments/planning-zoning" TargetMode="External"/><Relationship Id="rId192" Type="http://schemas.openxmlformats.org/officeDocument/2006/relationships/hyperlink" Target="https://ecode360.com/10121158" TargetMode="External"/><Relationship Id="rId1709" Type="http://schemas.openxmlformats.org/officeDocument/2006/relationships/hyperlink" Target="mailto:apesic@shipbottom.org" TargetMode="External"/><Relationship Id="rId1916" Type="http://schemas.openxmlformats.org/officeDocument/2006/relationships/hyperlink" Target="https://orangenj.gov/DocumentCenter/View/2010/City-of-Orange-Township-Zoning-Map" TargetMode="External"/><Relationship Id="rId497" Type="http://schemas.openxmlformats.org/officeDocument/2006/relationships/hyperlink" Target="https://ecode360.com/35733768" TargetMode="External"/><Relationship Id="rId357" Type="http://schemas.openxmlformats.org/officeDocument/2006/relationships/hyperlink" Target="https://ecode360.com/11306879" TargetMode="External"/><Relationship Id="rId1194" Type="http://schemas.openxmlformats.org/officeDocument/2006/relationships/hyperlink" Target="mailto:valetuttoj@southamboynj.gov" TargetMode="External"/><Relationship Id="rId217" Type="http://schemas.openxmlformats.org/officeDocument/2006/relationships/hyperlink" Target="https://ecode360.com/6271638" TargetMode="External"/><Relationship Id="rId564" Type="http://schemas.openxmlformats.org/officeDocument/2006/relationships/hyperlink" Target="mailto:clerk@belmar.com" TargetMode="External"/><Relationship Id="rId771" Type="http://schemas.openxmlformats.org/officeDocument/2006/relationships/hyperlink" Target="https://barnegatlight.org/departments/building-zoning/" TargetMode="External"/><Relationship Id="rId869" Type="http://schemas.openxmlformats.org/officeDocument/2006/relationships/hyperlink" Target="http://www.linwoodcity.org/services/construction.asp" TargetMode="External"/><Relationship Id="rId1499" Type="http://schemas.openxmlformats.org/officeDocument/2006/relationships/hyperlink" Target="https://www.hillsborough-nj.org/meetings/department-documents/planning-zoning-department/zoning/233-zoning-map/file" TargetMode="External"/><Relationship Id="rId424" Type="http://schemas.openxmlformats.org/officeDocument/2006/relationships/hyperlink" Target="https://webgen1files.revize.com/bnpnj/Document%20Center/Departments/Zoning%20&amp;%20Constructions/zoningordinance.pdf" TargetMode="External"/><Relationship Id="rId631" Type="http://schemas.openxmlformats.org/officeDocument/2006/relationships/hyperlink" Target="https://florencetwp.com/zoning/" TargetMode="External"/><Relationship Id="rId729" Type="http://schemas.openxmlformats.org/officeDocument/2006/relationships/hyperlink" Target="https://pennsgrove-nj.org/departments/housing-office/" TargetMode="External"/><Relationship Id="rId1054" Type="http://schemas.openxmlformats.org/officeDocument/2006/relationships/hyperlink" Target="mailto:dlilienthal@franklinlakes.org" TargetMode="External"/><Relationship Id="rId1261" Type="http://schemas.openxmlformats.org/officeDocument/2006/relationships/hyperlink" Target="https://www.ramseynj.com/DocumentCenter/View/2006/Ramsey-Zoning-Map" TargetMode="External"/><Relationship Id="rId1359" Type="http://schemas.openxmlformats.org/officeDocument/2006/relationships/hyperlink" Target="https://www.atlantic-county.org/gis/pdfs/SmartGrowth/SOM_ZoneBuildout.pdf" TargetMode="External"/><Relationship Id="rId936" Type="http://schemas.openxmlformats.org/officeDocument/2006/relationships/hyperlink" Target="https://www.sandystontownship.com/departments/zone" TargetMode="External"/><Relationship Id="rId1121" Type="http://schemas.openxmlformats.org/officeDocument/2006/relationships/hyperlink" Target="mailto:rmshepherd@middletownship.com" TargetMode="External"/><Relationship Id="rId1219" Type="http://schemas.openxmlformats.org/officeDocument/2006/relationships/hyperlink" Target="mailto:zoningcode@usrtoday.org." TargetMode="External"/><Relationship Id="rId1566" Type="http://schemas.openxmlformats.org/officeDocument/2006/relationships/hyperlink" Target="https://www.westmilford.org/FCpdf/Zoning08.pdf" TargetMode="External"/><Relationship Id="rId1773" Type="http://schemas.openxmlformats.org/officeDocument/2006/relationships/hyperlink" Target="tel:732-681-3232%20ext%20212" TargetMode="External"/><Relationship Id="rId1980" Type="http://schemas.openxmlformats.org/officeDocument/2006/relationships/hyperlink" Target="https://www.boroughofroselle.com/departments/economic_development/zoning_administration___enforcement.php" TargetMode="External"/><Relationship Id="rId65" Type="http://schemas.openxmlformats.org/officeDocument/2006/relationships/hyperlink" Target="https://ecode360.com/35513835" TargetMode="External"/><Relationship Id="rId1426" Type="http://schemas.openxmlformats.org/officeDocument/2006/relationships/hyperlink" Target="https://www.millstonenj.gov/images/zoning/Millstone-Twp-2014-ZONE-MAP.pdf" TargetMode="External"/><Relationship Id="rId1633" Type="http://schemas.openxmlformats.org/officeDocument/2006/relationships/hyperlink" Target="https://ecode360.com/attachment/HA1928/HA1928-225d%20Town%20Center%20Zoning%20Map.pdf" TargetMode="External"/><Relationship Id="rId1840" Type="http://schemas.openxmlformats.org/officeDocument/2006/relationships/hyperlink" Target="https://www.edgewaternj.org/DocumentCenter/View/5173/Edgewater-Zoning-Mappdf" TargetMode="External"/><Relationship Id="rId1700" Type="http://schemas.openxmlformats.org/officeDocument/2006/relationships/hyperlink" Target="mailto:rrosendale@mendhamnj.org" TargetMode="External"/><Relationship Id="rId1938" Type="http://schemas.openxmlformats.org/officeDocument/2006/relationships/hyperlink" Target="https://ecode360.com/attachment/TR0722/TR0722-315a%20Zoning%20Map.pdf" TargetMode="External"/><Relationship Id="rId281" Type="http://schemas.openxmlformats.org/officeDocument/2006/relationships/hyperlink" Target="https://ecode360.com/11289394" TargetMode="External"/><Relationship Id="rId141" Type="http://schemas.openxmlformats.org/officeDocument/2006/relationships/hyperlink" Target="https://ecode360.com/13196032" TargetMode="External"/><Relationship Id="rId379" Type="http://schemas.openxmlformats.org/officeDocument/2006/relationships/hyperlink" Target="https://ecode360.com/30411382" TargetMode="External"/><Relationship Id="rId586" Type="http://schemas.openxmlformats.org/officeDocument/2006/relationships/hyperlink" Target="https://www.southamptonnj.org/government/construction___zoning.php" TargetMode="External"/><Relationship Id="rId793" Type="http://schemas.openxmlformats.org/officeDocument/2006/relationships/hyperlink" Target="https://caldwell-nj.com/construction" TargetMode="External"/><Relationship Id="rId7" Type="http://schemas.openxmlformats.org/officeDocument/2006/relationships/hyperlink" Target="https://ecode360.com/36119694" TargetMode="External"/><Relationship Id="rId239" Type="http://schemas.openxmlformats.org/officeDocument/2006/relationships/hyperlink" Target="https://ecode360.com/6796518" TargetMode="External"/><Relationship Id="rId446" Type="http://schemas.openxmlformats.org/officeDocument/2006/relationships/hyperlink" Target="https://ecode360.com/13411730" TargetMode="External"/><Relationship Id="rId653" Type="http://schemas.openxmlformats.org/officeDocument/2006/relationships/hyperlink" Target="mailto:pfinley@vinelandcity.org" TargetMode="External"/><Relationship Id="rId1076" Type="http://schemas.openxmlformats.org/officeDocument/2006/relationships/hyperlink" Target="mailto:mmullin@hpboro.com" TargetMode="External"/><Relationship Id="rId1283" Type="http://schemas.openxmlformats.org/officeDocument/2006/relationships/hyperlink" Target="https://www.moorestown.nj.us/DocumentCenter/View/190/Zoning-Map-PDF" TargetMode="External"/><Relationship Id="rId1490" Type="http://schemas.openxmlformats.org/officeDocument/2006/relationships/hyperlink" Target="https://www.pittsgrovetownship.com/committees/planning-board/zoning-map/" TargetMode="External"/><Relationship Id="rId306" Type="http://schemas.openxmlformats.org/officeDocument/2006/relationships/hyperlink" Target="https://www.butlerborough.com/documents/Zoning%20Forms/Schedules%20ABCD%20booklet%202019.pdf" TargetMode="External"/><Relationship Id="rId860" Type="http://schemas.openxmlformats.org/officeDocument/2006/relationships/hyperlink" Target="https://www.lafayettetwp.org/directory/zoning/index.shtml" TargetMode="External"/><Relationship Id="rId958" Type="http://schemas.openxmlformats.org/officeDocument/2006/relationships/hyperlink" Target="https://www.ventnorcity.org/departments/staff_directory/CodeEnforcement/" TargetMode="External"/><Relationship Id="rId1143" Type="http://schemas.openxmlformats.org/officeDocument/2006/relationships/hyperlink" Target="mailto:rkairys@northarlington.org" TargetMode="External"/><Relationship Id="rId1588" Type="http://schemas.openxmlformats.org/officeDocument/2006/relationships/hyperlink" Target="https://www.haledonboronj.com/construction-department" TargetMode="External"/><Relationship Id="rId1795" Type="http://schemas.openxmlformats.org/officeDocument/2006/relationships/hyperlink" Target="https://ecode360.com/attachment/AL1642/AL1642-115e%20Zoning%20Map.pdf" TargetMode="External"/><Relationship Id="rId87" Type="http://schemas.openxmlformats.org/officeDocument/2006/relationships/hyperlink" Target="https://ecode360.com/35075973" TargetMode="External"/><Relationship Id="rId513" Type="http://schemas.openxmlformats.org/officeDocument/2006/relationships/hyperlink" Target="https://ecode360.com/11828832" TargetMode="External"/><Relationship Id="rId720" Type="http://schemas.openxmlformats.org/officeDocument/2006/relationships/hyperlink" Target="https://surfcitynj.org/zoning/" TargetMode="External"/><Relationship Id="rId818" Type="http://schemas.openxmlformats.org/officeDocument/2006/relationships/hyperlink" Target="https://www.edisonnj.org/departments/engineering_department/planning_and_zoning.php" TargetMode="External"/><Relationship Id="rId1350" Type="http://schemas.openxmlformats.org/officeDocument/2006/relationships/hyperlink" Target="https://www.atlantic-county.org/gis/pdfs/SmartGrowth/HAM_ZoneBuildout.pdf" TargetMode="External"/><Relationship Id="rId1448" Type="http://schemas.openxmlformats.org/officeDocument/2006/relationships/hyperlink" Target="https://ecode360.com/attachment/MI3185/MI3185-310a%20App%20I%20Zoning%20Map.pdf" TargetMode="External"/><Relationship Id="rId1655" Type="http://schemas.openxmlformats.org/officeDocument/2006/relationships/hyperlink" Target="mailto:ta@washington-twp-warren.org" TargetMode="External"/><Relationship Id="rId1003" Type="http://schemas.openxmlformats.org/officeDocument/2006/relationships/hyperlink" Target="mailto:tgronau@boundbrook-nj.org" TargetMode="External"/><Relationship Id="rId1210" Type="http://schemas.openxmlformats.org/officeDocument/2006/relationships/hyperlink" Target="mailto:bbyrnes@tenafly.net" TargetMode="External"/><Relationship Id="rId1308" Type="http://schemas.openxmlformats.org/officeDocument/2006/relationships/hyperlink" Target="https://ecode360.com/attachment/PI4111/PI4111-023a%20Zoning%20Map.pdf" TargetMode="External"/><Relationship Id="rId1862" Type="http://schemas.openxmlformats.org/officeDocument/2006/relationships/hyperlink" Target="https://linden-nj.gov/directory/construction-code/" TargetMode="External"/><Relationship Id="rId1515" Type="http://schemas.openxmlformats.org/officeDocument/2006/relationships/hyperlink" Target="https://www.lafayettetownship.com/wp-content/uploads/2017/09/Map-of-Lafayette_Twp_Zoning_11x17_07062017.pdf" TargetMode="External"/><Relationship Id="rId1722" Type="http://schemas.openxmlformats.org/officeDocument/2006/relationships/hyperlink" Target="mailto:blacosta@scotchplainsnj.com" TargetMode="External"/><Relationship Id="rId14" Type="http://schemas.openxmlformats.org/officeDocument/2006/relationships/hyperlink" Target="https://ecode360.com/30706166" TargetMode="External"/><Relationship Id="rId163" Type="http://schemas.openxmlformats.org/officeDocument/2006/relationships/hyperlink" Target="https://ecode360.com/8047831" TargetMode="External"/><Relationship Id="rId370" Type="http://schemas.openxmlformats.org/officeDocument/2006/relationships/hyperlink" Target="https://ecode360.com/6907069" TargetMode="External"/><Relationship Id="rId230" Type="http://schemas.openxmlformats.org/officeDocument/2006/relationships/hyperlink" Target="https://ecode360.com/13856902" TargetMode="External"/><Relationship Id="rId468" Type="http://schemas.openxmlformats.org/officeDocument/2006/relationships/hyperlink" Target="https://ecode360.com/35610634" TargetMode="External"/><Relationship Id="rId675" Type="http://schemas.openxmlformats.org/officeDocument/2006/relationships/hyperlink" Target="https://www.lebanonboro.com/Departments/building-departmentzoningconstruction" TargetMode="External"/><Relationship Id="rId882" Type="http://schemas.openxmlformats.org/officeDocument/2006/relationships/hyperlink" Target="https://www.matawanborough.com/matawan/Borough%20SERVICES/Zoning/" TargetMode="External"/><Relationship Id="rId1098" Type="http://schemas.openxmlformats.org/officeDocument/2006/relationships/hyperlink" Target="mailto:construction@lawrtwp.com" TargetMode="External"/><Relationship Id="rId328" Type="http://schemas.openxmlformats.org/officeDocument/2006/relationships/hyperlink" Target="https://ecode360.com/11327440" TargetMode="External"/><Relationship Id="rId535" Type="http://schemas.openxmlformats.org/officeDocument/2006/relationships/hyperlink" Target="https://www.garfieldnj.org/Departments/building-department" TargetMode="External"/><Relationship Id="rId742" Type="http://schemas.openxmlformats.org/officeDocument/2006/relationships/hyperlink" Target="http://www.greentwp.com/Cit-e-Access/webpage.cfm?TID=147&amp;TPID=14291" TargetMode="External"/><Relationship Id="rId1165" Type="http://schemas.openxmlformats.org/officeDocument/2006/relationships/hyperlink" Target="mailto:eramsay@pittsgrovetownship.com" TargetMode="External"/><Relationship Id="rId1372" Type="http://schemas.openxmlformats.org/officeDocument/2006/relationships/hyperlink" Target="https://www.historicswedesboro.com/wp-content/uploads/2025/01/SWEDESBORO-ZONING-MAP-2024.pdf" TargetMode="External"/><Relationship Id="rId2009" Type="http://schemas.openxmlformats.org/officeDocument/2006/relationships/hyperlink" Target="mailto:MRavenda@bergenfieldnj.gov" TargetMode="External"/><Relationship Id="rId602" Type="http://schemas.openxmlformats.org/officeDocument/2006/relationships/hyperlink" Target="https://beachhaven-nj.gov/departments/construction-zoning/" TargetMode="External"/><Relationship Id="rId1025" Type="http://schemas.openxmlformats.org/officeDocument/2006/relationships/hyperlink" Target="mailto:aalexeev@cranbury-nj.com" TargetMode="External"/><Relationship Id="rId1232" Type="http://schemas.openxmlformats.org/officeDocument/2006/relationships/hyperlink" Target="mailto:Zoning@WestMilford.org" TargetMode="External"/><Relationship Id="rId1677" Type="http://schemas.openxmlformats.org/officeDocument/2006/relationships/hyperlink" Target="mailto:CodeEnforcePnZ@clementon-nj.com" TargetMode="External"/><Relationship Id="rId1884" Type="http://schemas.openxmlformats.org/officeDocument/2006/relationships/hyperlink" Target="https://ecode360.com/attachment/FO2033/FO2033-200b%20Zoning%20Map.pdf" TargetMode="External"/><Relationship Id="rId907" Type="http://schemas.openxmlformats.org/officeDocument/2006/relationships/hyperlink" Target="https://www.northhaledon.com/departments/construction_department/index.php" TargetMode="External"/><Relationship Id="rId1537" Type="http://schemas.openxmlformats.org/officeDocument/2006/relationships/hyperlink" Target="https://www.hackettstown.net/sites/g/files/vyhlif646/f/uploads/zoning_map.pdf" TargetMode="External"/><Relationship Id="rId1744" Type="http://schemas.openxmlformats.org/officeDocument/2006/relationships/hyperlink" Target="mailto:construction@southamptonnj.org" TargetMode="External"/><Relationship Id="rId1951" Type="http://schemas.openxmlformats.org/officeDocument/2006/relationships/hyperlink" Target="https://www.chesterfieldtwpnj.gov/zoning" TargetMode="External"/><Relationship Id="rId36" Type="http://schemas.openxmlformats.org/officeDocument/2006/relationships/hyperlink" Target="https://ecode360.com/10105230" TargetMode="External"/><Relationship Id="rId1604" Type="http://schemas.openxmlformats.org/officeDocument/2006/relationships/hyperlink" Target="mailto:gtessaro@norwoodboro.org" TargetMode="External"/><Relationship Id="rId185" Type="http://schemas.openxmlformats.org/officeDocument/2006/relationships/hyperlink" Target="https://ecode360.com/6802815" TargetMode="External"/><Relationship Id="rId1811" Type="http://schemas.openxmlformats.org/officeDocument/2006/relationships/hyperlink" Target="https://www.ourclark.com/DocumentCenter/View/52/Zoning-Map-PDF" TargetMode="External"/><Relationship Id="rId1909" Type="http://schemas.openxmlformats.org/officeDocument/2006/relationships/hyperlink" Target="https://ecode360.com/attachment/MI1908/MI1908-030e%20Zoning%20Map.pdf" TargetMode="External"/><Relationship Id="rId392" Type="http://schemas.openxmlformats.org/officeDocument/2006/relationships/hyperlink" Target="https://ecode360.com/9575880" TargetMode="External"/><Relationship Id="rId697" Type="http://schemas.openxmlformats.org/officeDocument/2006/relationships/hyperlink" Target="https://www.neptunecitynj.com/zoning-code-enforcement" TargetMode="External"/><Relationship Id="rId252" Type="http://schemas.openxmlformats.org/officeDocument/2006/relationships/hyperlink" Target="https://ecode360.com/34745607" TargetMode="External"/><Relationship Id="rId1187" Type="http://schemas.openxmlformats.org/officeDocument/2006/relationships/hyperlink" Target="mailto:mtangolics@seabrightnj.org" TargetMode="External"/><Relationship Id="rId112" Type="http://schemas.openxmlformats.org/officeDocument/2006/relationships/hyperlink" Target="https://ecode360.com/10285446" TargetMode="External"/><Relationship Id="rId557" Type="http://schemas.openxmlformats.org/officeDocument/2006/relationships/hyperlink" Target="https://www.njwoodridge.org/Departments/construction-department" TargetMode="External"/><Relationship Id="rId764" Type="http://schemas.openxmlformats.org/officeDocument/2006/relationships/hyperlink" Target="https://www.alphaboronj.org/offices/construction___zoning/index.php" TargetMode="External"/><Relationship Id="rId971" Type="http://schemas.openxmlformats.org/officeDocument/2006/relationships/hyperlink" Target="https://waynetownship.com/planning.html" TargetMode="External"/><Relationship Id="rId1394" Type="http://schemas.openxmlformats.org/officeDocument/2006/relationships/hyperlink" Target="https://www.westwindsornj.org/images/maps/Zoning-Map.pdf" TargetMode="External"/><Relationship Id="rId1699" Type="http://schemas.openxmlformats.org/officeDocument/2006/relationships/hyperlink" Target="https://www.jeffersontownship.net/153/Building-Department" TargetMode="External"/><Relationship Id="rId2000" Type="http://schemas.openxmlformats.org/officeDocument/2006/relationships/hyperlink" Target="https://www.fieldsboro.us/media/61" TargetMode="External"/><Relationship Id="rId417" Type="http://schemas.openxmlformats.org/officeDocument/2006/relationships/hyperlink" Target="https://ecode360.com/35684260" TargetMode="External"/><Relationship Id="rId624" Type="http://schemas.openxmlformats.org/officeDocument/2006/relationships/hyperlink" Target="mailto:rholshue@westampton.com" TargetMode="External"/><Relationship Id="rId831" Type="http://schemas.openxmlformats.org/officeDocument/2006/relationships/hyperlink" Target="https://www.glenridgenj.org/planning.htm" TargetMode="External"/><Relationship Id="rId1047" Type="http://schemas.openxmlformats.org/officeDocument/2006/relationships/hyperlink" Target="mailto:zoning@fanwoodnj.org" TargetMode="External"/><Relationship Id="rId1254" Type="http://schemas.openxmlformats.org/officeDocument/2006/relationships/hyperlink" Target="https://www.northarlington.org/_Content/pdf/Zoning-Map-May-2022.PDF" TargetMode="External"/><Relationship Id="rId1461" Type="http://schemas.openxmlformats.org/officeDocument/2006/relationships/hyperlink" Target="https://beachhaven-nj.com/wp-content/uploads/2018/06/Zoning-Map.pdf" TargetMode="External"/><Relationship Id="rId929" Type="http://schemas.openxmlformats.org/officeDocument/2006/relationships/hyperlink" Target="https://www.riverdalenj.gov/Departments/construction-department" TargetMode="External"/><Relationship Id="rId1114" Type="http://schemas.openxmlformats.org/officeDocument/2006/relationships/hyperlink" Target="mailto:khowarth@mantuatownship.com" TargetMode="External"/><Relationship Id="rId1321" Type="http://schemas.openxmlformats.org/officeDocument/2006/relationships/hyperlink" Target="http://www.avalonboro.org/planning-zoning/2007%20AVA%20ZONING%20Map.pdf" TargetMode="External"/><Relationship Id="rId1559" Type="http://schemas.openxmlformats.org/officeDocument/2006/relationships/hyperlink" Target="https://ecode360.com/attachment/LO0702/LO0702-UDOd%20Zoning%20Map.pdf" TargetMode="External"/><Relationship Id="rId1766" Type="http://schemas.openxmlformats.org/officeDocument/2006/relationships/hyperlink" Target="tel:9732933366" TargetMode="External"/><Relationship Id="rId1973" Type="http://schemas.openxmlformats.org/officeDocument/2006/relationships/hyperlink" Target="https://www.northvalenj.org/building-department" TargetMode="External"/><Relationship Id="rId58" Type="http://schemas.openxmlformats.org/officeDocument/2006/relationships/hyperlink" Target="https://ecode360.com/34758262" TargetMode="External"/><Relationship Id="rId1419" Type="http://schemas.openxmlformats.org/officeDocument/2006/relationships/hyperlink" Target="http://www.twp.howell.nj.us/DocumentCenter/View/2420/Zoning-Map-Updated-July-2022?bidId=" TargetMode="External"/><Relationship Id="rId1626" Type="http://schemas.openxmlformats.org/officeDocument/2006/relationships/hyperlink" Target="http://www.winslowtownship.com/filestorage/3298/3516/zoning_map_approved_may_2022.pdf" TargetMode="External"/><Relationship Id="rId1833" Type="http://schemas.openxmlformats.org/officeDocument/2006/relationships/hyperlink" Target="https://commercialtwp.com/wp-content/uploads/2022/02/Commercial-Township-Zoning-Maps.pdf" TargetMode="External"/><Relationship Id="rId1900" Type="http://schemas.openxmlformats.org/officeDocument/2006/relationships/hyperlink" Target="https://www.magnolia-nj.org/media/216" TargetMode="External"/><Relationship Id="rId274" Type="http://schemas.openxmlformats.org/officeDocument/2006/relationships/hyperlink" Target="https://ecode360.com/6933893" TargetMode="External"/><Relationship Id="rId481" Type="http://schemas.openxmlformats.org/officeDocument/2006/relationships/hyperlink" Target="https://ecode360.com/14810214" TargetMode="External"/><Relationship Id="rId134" Type="http://schemas.openxmlformats.org/officeDocument/2006/relationships/hyperlink" Target="https://ecode360.com/27202838" TargetMode="External"/><Relationship Id="rId579" Type="http://schemas.openxmlformats.org/officeDocument/2006/relationships/hyperlink" Target="https://townofhammonton.org/construction/" TargetMode="External"/><Relationship Id="rId786" Type="http://schemas.openxmlformats.org/officeDocument/2006/relationships/hyperlink" Target="https://boundbrook-nj.org/construction/" TargetMode="External"/><Relationship Id="rId993" Type="http://schemas.openxmlformats.org/officeDocument/2006/relationships/hyperlink" Target="mailto:zkaras@bedminster.us" TargetMode="External"/><Relationship Id="rId341" Type="http://schemas.openxmlformats.org/officeDocument/2006/relationships/hyperlink" Target="https://ecode360.com/15623682" TargetMode="External"/><Relationship Id="rId439" Type="http://schemas.openxmlformats.org/officeDocument/2006/relationships/hyperlink" Target="https://ecode360.com/34679998" TargetMode="External"/><Relationship Id="rId646" Type="http://schemas.openxmlformats.org/officeDocument/2006/relationships/hyperlink" Target="https://dennistwp.org/township-personnel/" TargetMode="External"/><Relationship Id="rId1069" Type="http://schemas.openxmlformats.org/officeDocument/2006/relationships/hyperlink" Target="mailto:Zoning@hamburgnj.org" TargetMode="External"/><Relationship Id="rId1276" Type="http://schemas.openxmlformats.org/officeDocument/2006/relationships/hyperlink" Target="https://bassriver-nj.org/site_files/Maps/township_zoning_map.pdf" TargetMode="External"/><Relationship Id="rId1483" Type="http://schemas.openxmlformats.org/officeDocument/2006/relationships/hyperlink" Target="https://ecode360.com/PO0300/document/566973810.pdf" TargetMode="External"/><Relationship Id="rId2022" Type="http://schemas.openxmlformats.org/officeDocument/2006/relationships/comments" Target="../comments1.xml"/><Relationship Id="rId201" Type="http://schemas.openxmlformats.org/officeDocument/2006/relationships/hyperlink" Target="https://ecode360.com/7652540" TargetMode="External"/><Relationship Id="rId506" Type="http://schemas.openxmlformats.org/officeDocument/2006/relationships/hyperlink" Target="https://www.mendhamtownship.org/construction-department/pages/helpful-links" TargetMode="External"/><Relationship Id="rId853" Type="http://schemas.openxmlformats.org/officeDocument/2006/relationships/hyperlink" Target="https://www.hopewelltwp.org/281/Zoning" TargetMode="External"/><Relationship Id="rId1136" Type="http://schemas.openxmlformats.org/officeDocument/2006/relationships/hyperlink" Target="mailto:echavis@mountlaurel.com" TargetMode="External"/><Relationship Id="rId1690" Type="http://schemas.openxmlformats.org/officeDocument/2006/relationships/hyperlink" Target="https://www.longbranch.org/235/Planning-Zoning" TargetMode="External"/><Relationship Id="rId1788" Type="http://schemas.openxmlformats.org/officeDocument/2006/relationships/hyperlink" Target="https://www.bernardsville.gov/government/forms/zoning-board-of-adjustment-documents/545-bernardsville-zoning-map/file" TargetMode="External"/><Relationship Id="rId1995" Type="http://schemas.openxmlformats.org/officeDocument/2006/relationships/hyperlink" Target="mailto:dgil@burlingtonnj.us" TargetMode="External"/><Relationship Id="rId713" Type="http://schemas.openxmlformats.org/officeDocument/2006/relationships/hyperlink" Target="https://islandheightsborough.gov/code/" TargetMode="External"/><Relationship Id="rId920" Type="http://schemas.openxmlformats.org/officeDocument/2006/relationships/hyperlink" Target="https://www.pitman.org/departments/construction___zoning/index.php" TargetMode="External"/><Relationship Id="rId1343" Type="http://schemas.openxmlformats.org/officeDocument/2006/relationships/hyperlink" Target="https://www.guttenbergnj.org/_Content/pdf/forms/Zoning-Map-Guttenberg.pdf" TargetMode="External"/><Relationship Id="rId1550" Type="http://schemas.openxmlformats.org/officeDocument/2006/relationships/hyperlink" Target="https://ecode360.com/attachment/AL0810/AL0810-190a%20Zoning%20Map.pdf" TargetMode="External"/><Relationship Id="rId1648" Type="http://schemas.openxmlformats.org/officeDocument/2006/relationships/hyperlink" Target="https://www.rivervalenj.org/page/building-department" TargetMode="External"/><Relationship Id="rId1203" Type="http://schemas.openxmlformats.org/officeDocument/2006/relationships/hyperlink" Target="mailto:Robert.Herbert@springfield-nj.us" TargetMode="External"/><Relationship Id="rId1410" Type="http://schemas.openxmlformats.org/officeDocument/2006/relationships/hyperlink" Target="https://www.ahnj.com/ahnj/Departments/Planning%20Board/_Docs/Frequently%20Requested%20Documents/Zoning%20Map.pdf?1676661138" TargetMode="External"/><Relationship Id="rId1508" Type="http://schemas.openxmlformats.org/officeDocument/2006/relationships/hyperlink" Target="https://www.byramtwp.org/useruploads/docs/Byram_Zoning_Map_Adopted_June_2018.pdf" TargetMode="External"/><Relationship Id="rId1855" Type="http://schemas.openxmlformats.org/officeDocument/2006/relationships/hyperlink" Target="https://www.hollandtownshipnj.gov/departments/zoning-department" TargetMode="External"/><Relationship Id="rId1715" Type="http://schemas.openxmlformats.org/officeDocument/2006/relationships/hyperlink" Target="javascript:;" TargetMode="External"/><Relationship Id="rId1922" Type="http://schemas.openxmlformats.org/officeDocument/2006/relationships/hyperlink" Target="https://cms9files.revize.com/piscatawaytownshipnj/Maps/ZoneMaps/PwayZone_KeyMap.pdf" TargetMode="External"/><Relationship Id="rId296" Type="http://schemas.openxmlformats.org/officeDocument/2006/relationships/hyperlink" Target="https://ecode360.com/8956744" TargetMode="External"/><Relationship Id="rId156" Type="http://schemas.openxmlformats.org/officeDocument/2006/relationships/hyperlink" Target="https://ecode360.com/37243888" TargetMode="External"/><Relationship Id="rId363" Type="http://schemas.openxmlformats.org/officeDocument/2006/relationships/hyperlink" Target="https://ecode360.com/29327244" TargetMode="External"/><Relationship Id="rId570" Type="http://schemas.openxmlformats.org/officeDocument/2006/relationships/hyperlink" Target="https://www.edgewaternj.org/149/Building-Department" TargetMode="External"/><Relationship Id="rId223" Type="http://schemas.openxmlformats.org/officeDocument/2006/relationships/hyperlink" Target="https://ecode360.com/15249002" TargetMode="External"/><Relationship Id="rId430" Type="http://schemas.openxmlformats.org/officeDocument/2006/relationships/hyperlink" Target="https://www.freeholdboroughnj.gov/community/code-book/175-020-title-18-zoning/file" TargetMode="External"/><Relationship Id="rId668" Type="http://schemas.openxmlformats.org/officeDocument/2006/relationships/hyperlink" Target="mailto:TTuohy@baynj.org" TargetMode="External"/><Relationship Id="rId875" Type="http://schemas.openxmlformats.org/officeDocument/2006/relationships/hyperlink" Target="https://manchestertwp.com/departments/department-of-inspection/zoningcode-enforcement/" TargetMode="External"/><Relationship Id="rId1060" Type="http://schemas.openxmlformats.org/officeDocument/2006/relationships/hyperlink" Target="mailto:zoning@frelinghuysen-nj.us" TargetMode="External"/><Relationship Id="rId1298" Type="http://schemas.openxmlformats.org/officeDocument/2006/relationships/hyperlink" Target="http://barringtonboro.com/wp-content/uploads/2021/07/Zoning-map-Sept-2016.pdf" TargetMode="External"/><Relationship Id="rId528" Type="http://schemas.openxmlformats.org/officeDocument/2006/relationships/hyperlink" Target="https://saddlebrooknj.us/building-department/" TargetMode="External"/><Relationship Id="rId735" Type="http://schemas.openxmlformats.org/officeDocument/2006/relationships/hyperlink" Target="https://northplainfieldnj.gov/government/departments/property_maintenance.php" TargetMode="External"/><Relationship Id="rId942" Type="http://schemas.openxmlformats.org/officeDocument/2006/relationships/hyperlink" Target="https://www.southorange.org/164/Zoning" TargetMode="External"/><Relationship Id="rId1158" Type="http://schemas.openxmlformats.org/officeDocument/2006/relationships/hyperlink" Target="mailto:jsantana@cityofpassaicnj.gov" TargetMode="External"/><Relationship Id="rId1365" Type="http://schemas.openxmlformats.org/officeDocument/2006/relationships/hyperlink" Target="https://meri.njmeadowlands.gov/downloads/gis/maps/Lyndhurst_Zoning_WebMap_District_11x17_Portrait.pdf" TargetMode="External"/><Relationship Id="rId1572" Type="http://schemas.openxmlformats.org/officeDocument/2006/relationships/hyperlink" Target="https://www.fairhavennj.org/zoning-official-zoning-board-adjustment" TargetMode="External"/><Relationship Id="rId1018" Type="http://schemas.openxmlformats.org/officeDocument/2006/relationships/hyperlink" Target="https://www.claytonnj.com/user/263/contact" TargetMode="External"/><Relationship Id="rId1225" Type="http://schemas.openxmlformats.org/officeDocument/2006/relationships/hyperlink" Target="mailto:amorgan@twp.washington.nj.us" TargetMode="External"/><Relationship Id="rId1432" Type="http://schemas.openxmlformats.org/officeDocument/2006/relationships/hyperlink" Target="https://www.shrewsburyboro.com/snj/Forms/Land%20Use%20Forms/Zoning%20Map%202024.pdf?1744904495" TargetMode="External"/><Relationship Id="rId1877" Type="http://schemas.openxmlformats.org/officeDocument/2006/relationships/hyperlink" Target="https://www.atlantic-county.org/gis/pdfs/SmartGrowth/EHC_ZoneBuildout.pdf" TargetMode="External"/><Relationship Id="rId71" Type="http://schemas.openxmlformats.org/officeDocument/2006/relationships/hyperlink" Target="https://library.municode.com/nj/sayreville_borough/codes/code_of_ordinances?nodeId=CHXXVILADE" TargetMode="External"/><Relationship Id="rId802" Type="http://schemas.openxmlformats.org/officeDocument/2006/relationships/hyperlink" Target="https://clementon-nj.com/planning-zoning/" TargetMode="External"/><Relationship Id="rId1737" Type="http://schemas.openxmlformats.org/officeDocument/2006/relationships/hyperlink" Target="https://chestertownship.org/index.php/departments/planning-zoning" TargetMode="External"/><Relationship Id="rId1944" Type="http://schemas.openxmlformats.org/officeDocument/2006/relationships/hyperlink" Target="https://bwhnj.com/wp-content/uploads/2021/08/ZONING-MAP-REV-5-7-12.pdf" TargetMode="External"/><Relationship Id="rId29" Type="http://schemas.openxmlformats.org/officeDocument/2006/relationships/hyperlink" Target="https://ecode360.com/34873871" TargetMode="External"/><Relationship Id="rId178" Type="http://schemas.openxmlformats.org/officeDocument/2006/relationships/hyperlink" Target="https://ecode360.com/35176492" TargetMode="External"/><Relationship Id="rId1804" Type="http://schemas.openxmlformats.org/officeDocument/2006/relationships/hyperlink" Target="https://ecode360.com/attachment/EN2705/EN2705-250a%20COLOR%20Zoning%20Map.pdf" TargetMode="External"/><Relationship Id="rId385" Type="http://schemas.openxmlformats.org/officeDocument/2006/relationships/hyperlink" Target="https://ecode360.com/12135466" TargetMode="External"/><Relationship Id="rId592" Type="http://schemas.openxmlformats.org/officeDocument/2006/relationships/hyperlink" Target="https://www.mauricerivertwp.org/2235/Construction" TargetMode="External"/><Relationship Id="rId245" Type="http://schemas.openxmlformats.org/officeDocument/2006/relationships/hyperlink" Target="https://ecode360.com/13393999" TargetMode="External"/><Relationship Id="rId452" Type="http://schemas.openxmlformats.org/officeDocument/2006/relationships/hyperlink" Target="https://ecode360.com/36271383" TargetMode="External"/><Relationship Id="rId897" Type="http://schemas.openxmlformats.org/officeDocument/2006/relationships/hyperlink" Target="https://www.morristwp.com/205/Zoning" TargetMode="External"/><Relationship Id="rId1082" Type="http://schemas.openxmlformats.org/officeDocument/2006/relationships/hyperlink" Target="mailto:bdonegan@hopatcong.org" TargetMode="External"/><Relationship Id="rId105" Type="http://schemas.openxmlformats.org/officeDocument/2006/relationships/hyperlink" Target="https://ecode360.com/12402684" TargetMode="External"/><Relationship Id="rId312" Type="http://schemas.openxmlformats.org/officeDocument/2006/relationships/hyperlink" Target="https://ecode360.com/10004326" TargetMode="External"/><Relationship Id="rId757" Type="http://schemas.openxmlformats.org/officeDocument/2006/relationships/hyperlink" Target="https://www.springfieldtownshipnj.org/applications-forms/construction-and-zoning/" TargetMode="External"/><Relationship Id="rId964" Type="http://schemas.openxmlformats.org/officeDocument/2006/relationships/hyperlink" Target="https://www.wantagetwp.com/departments/zoning/" TargetMode="External"/><Relationship Id="rId1387" Type="http://schemas.openxmlformats.org/officeDocument/2006/relationships/hyperlink" Target="https://ecode360.com/attachment/WE0827/WE0827-109q%20Zoning%20Map.pdf" TargetMode="External"/><Relationship Id="rId1594" Type="http://schemas.openxmlformats.org/officeDocument/2006/relationships/hyperlink" Target="https://www.eastbrunswick.org/246/Zoning" TargetMode="External"/><Relationship Id="rId93" Type="http://schemas.openxmlformats.org/officeDocument/2006/relationships/hyperlink" Target="https://ecode360.com/35350757" TargetMode="External"/><Relationship Id="rId617" Type="http://schemas.openxmlformats.org/officeDocument/2006/relationships/hyperlink" Target="mailto:zoningofficial@mansfieldtwp.com" TargetMode="External"/><Relationship Id="rId824" Type="http://schemas.openxmlformats.org/officeDocument/2006/relationships/hyperlink" Target="https://www.ewingnj.org/planning-and-zoning" TargetMode="External"/><Relationship Id="rId1247" Type="http://schemas.openxmlformats.org/officeDocument/2006/relationships/hyperlink" Target="https://ecode360.com/attachment/HA0454/HA0454-175g%20Zoning%20Map.pdf" TargetMode="External"/><Relationship Id="rId1454" Type="http://schemas.openxmlformats.org/officeDocument/2006/relationships/hyperlink" Target="https://randolphnjedc.com/wp-content/uploads/2018/11/zoning_map.pdf" TargetMode="External"/><Relationship Id="rId1661" Type="http://schemas.openxmlformats.org/officeDocument/2006/relationships/hyperlink" Target="mailto:BowenA@cityofbridgeton.com" TargetMode="External"/><Relationship Id="rId1899" Type="http://schemas.openxmlformats.org/officeDocument/2006/relationships/hyperlink" Target="https://ecode360.com/attachment/PA0262/PA0262-LUd%20Zoning%20Map.pdf" TargetMode="External"/><Relationship Id="rId1107" Type="http://schemas.openxmlformats.org/officeDocument/2006/relationships/hyperlink" Target="mailto:zoning@lopatcongtwp.com" TargetMode="External"/><Relationship Id="rId1314" Type="http://schemas.openxmlformats.org/officeDocument/2006/relationships/hyperlink" Target="https://www.buenavistanj.com/wp-content/uploads/2018/08/BVT-Zoning-Map-Draft-1-22-18.pdf" TargetMode="External"/><Relationship Id="rId1521" Type="http://schemas.openxmlformats.org/officeDocument/2006/relationships/hyperlink" Target="https://stanhopenj.gov/resident-resources/tax-and-zoning-maps/" TargetMode="External"/><Relationship Id="rId1759" Type="http://schemas.openxmlformats.org/officeDocument/2006/relationships/hyperlink" Target="https://www.usrtoday.org/172/Zoning-Department" TargetMode="External"/><Relationship Id="rId1966" Type="http://schemas.openxmlformats.org/officeDocument/2006/relationships/hyperlink" Target="https://www.magnolia-nj.org/construction" TargetMode="External"/><Relationship Id="rId1619" Type="http://schemas.openxmlformats.org/officeDocument/2006/relationships/hyperlink" Target="https://www.saddleriver.org/building_const" TargetMode="External"/><Relationship Id="rId1826" Type="http://schemas.openxmlformats.org/officeDocument/2006/relationships/hyperlink" Target="http://elktownshipnj.gov/wp-content/uploads/2020/05/Zoning-Map-2016-ADOPTED-O-8-2016.pdf" TargetMode="External"/><Relationship Id="rId20" Type="http://schemas.openxmlformats.org/officeDocument/2006/relationships/hyperlink" Target="https://ecode360.com/35637436" TargetMode="External"/><Relationship Id="rId267" Type="http://schemas.openxmlformats.org/officeDocument/2006/relationships/hyperlink" Target="https://ecode360.com/10365147" TargetMode="External"/><Relationship Id="rId474" Type="http://schemas.openxmlformats.org/officeDocument/2006/relationships/hyperlink" Target="https://ecode360.com/36572650" TargetMode="External"/><Relationship Id="rId127" Type="http://schemas.openxmlformats.org/officeDocument/2006/relationships/hyperlink" Target="https://ecode360.com/36915264" TargetMode="External"/><Relationship Id="rId681" Type="http://schemas.openxmlformats.org/officeDocument/2006/relationships/hyperlink" Target="https://www.east-windsor.nj.us/planning-department" TargetMode="External"/><Relationship Id="rId779" Type="http://schemas.openxmlformats.org/officeDocument/2006/relationships/hyperlink" Target="https://www.bernards.org/departments/planning-zoning-department" TargetMode="External"/><Relationship Id="rId986" Type="http://schemas.openxmlformats.org/officeDocument/2006/relationships/hyperlink" Target="mailto:zoningofficer@alphaboronj.org&#160;" TargetMode="External"/><Relationship Id="rId334" Type="http://schemas.openxmlformats.org/officeDocument/2006/relationships/hyperlink" Target="https://ecode360.com/36198751" TargetMode="External"/><Relationship Id="rId541" Type="http://schemas.openxmlformats.org/officeDocument/2006/relationships/hyperlink" Target="https://www.maywoodnj.com/?SEC=679BB4F4-2FE5-4900-A5C4-A43D41506925" TargetMode="External"/><Relationship Id="rId639" Type="http://schemas.openxmlformats.org/officeDocument/2006/relationships/hyperlink" Target="https://stoneharbornj.org/departments/construction/" TargetMode="External"/><Relationship Id="rId1171" Type="http://schemas.openxmlformats.org/officeDocument/2006/relationships/hyperlink" Target="mailto:dbridger@princetonnj.gov" TargetMode="External"/><Relationship Id="rId1269" Type="http://schemas.openxmlformats.org/officeDocument/2006/relationships/hyperlink" Target="http://www.tenaflynj.org/DocumentCenter/View/90/Zoning-Map-PDF" TargetMode="External"/><Relationship Id="rId1476" Type="http://schemas.openxmlformats.org/officeDocument/2006/relationships/hyperlink" Target="https://www.southtomsriver.org/uploads/docs/1516027110adopted-zoning-map-2013-07-15.pdf" TargetMode="External"/><Relationship Id="rId2015" Type="http://schemas.openxmlformats.org/officeDocument/2006/relationships/hyperlink" Target="mailto:zoning@springfieldtownshipnj.org" TargetMode="External"/><Relationship Id="rId401" Type="http://schemas.openxmlformats.org/officeDocument/2006/relationships/hyperlink" Target="https://ecode360.com/35698545" TargetMode="External"/><Relationship Id="rId846" Type="http://schemas.openxmlformats.org/officeDocument/2006/relationships/hyperlink" Target="https://www.hightstownborough.com/construction-zoning/" TargetMode="External"/><Relationship Id="rId1031" Type="http://schemas.openxmlformats.org/officeDocument/2006/relationships/hyperlink" Target="mailto:dsimone@deptford-nj.org" TargetMode="External"/><Relationship Id="rId1129" Type="http://schemas.openxmlformats.org/officeDocument/2006/relationships/hyperlink" Target="https://www.montgomerynj.gov/email-contact/node/6561/field_email/directory_listings_body_standard" TargetMode="External"/><Relationship Id="rId1683" Type="http://schemas.openxmlformats.org/officeDocument/2006/relationships/hyperlink" Target="https://www.raritan-township.com/departments/zone" TargetMode="External"/><Relationship Id="rId1890" Type="http://schemas.openxmlformats.org/officeDocument/2006/relationships/hyperlink" Target="https://www.co.burlington.nj.us/DocumentCenter/View/6692" TargetMode="External"/><Relationship Id="rId1988" Type="http://schemas.openxmlformats.org/officeDocument/2006/relationships/hyperlink" Target="https://www.westdeptford.com/services/departments/construction___inspection/planning_board.php" TargetMode="External"/><Relationship Id="rId706" Type="http://schemas.openxmlformats.org/officeDocument/2006/relationships/hyperlink" Target="https://www.mountolivetwpnj.org/planning-zoning" TargetMode="External"/><Relationship Id="rId913" Type="http://schemas.openxmlformats.org/officeDocument/2006/relationships/hyperlink" Target="https://www.oldbridge.com/page/zoning-division" TargetMode="External"/><Relationship Id="rId1336" Type="http://schemas.openxmlformats.org/officeDocument/2006/relationships/hyperlink" Target="https://www.nutleynj.org/media/Forms-Permits-Applications/Code%20Enforcement%20/Zoning_Map.pdf" TargetMode="External"/><Relationship Id="rId1543" Type="http://schemas.openxmlformats.org/officeDocument/2006/relationships/hyperlink" Target="https://ecode360.com/attachment/PA0433/PA0433-101i%20Zoning%20Map.pdf" TargetMode="External"/><Relationship Id="rId1750" Type="http://schemas.openxmlformats.org/officeDocument/2006/relationships/hyperlink" Target="https://www.chesterborough.org/departments/zoning-department" TargetMode="External"/><Relationship Id="rId42" Type="http://schemas.openxmlformats.org/officeDocument/2006/relationships/hyperlink" Target="https://ecode360.com/10036754" TargetMode="External"/><Relationship Id="rId1403" Type="http://schemas.openxmlformats.org/officeDocument/2006/relationships/hyperlink" Target="http://www.sayreville.com/documents/code_enforcment_zoning/zoningmap.pdf" TargetMode="External"/><Relationship Id="rId1610" Type="http://schemas.openxmlformats.org/officeDocument/2006/relationships/hyperlink" Target="https://www.interlakenboro.com/building--code.html" TargetMode="External"/><Relationship Id="rId1848" Type="http://schemas.openxmlformats.org/officeDocument/2006/relationships/hyperlink" Target="https://www.haddonfieldnj.org/information/contact_the_borough/phone_directory.php" TargetMode="External"/><Relationship Id="rId191" Type="http://schemas.openxmlformats.org/officeDocument/2006/relationships/hyperlink" Target="https://ecode360.com/6230796" TargetMode="External"/><Relationship Id="rId1708" Type="http://schemas.openxmlformats.org/officeDocument/2006/relationships/hyperlink" Target="mailto:ktroncone@pointbeach.org" TargetMode="External"/><Relationship Id="rId1915" Type="http://schemas.openxmlformats.org/officeDocument/2006/relationships/hyperlink" Target="https://oldmanstownship.com/wp-content/uploads/2022/02/OLDMANS_Zoning.pdf" TargetMode="External"/><Relationship Id="rId289" Type="http://schemas.openxmlformats.org/officeDocument/2006/relationships/hyperlink" Target="https://ecode360.com/28823110" TargetMode="External"/><Relationship Id="rId496" Type="http://schemas.openxmlformats.org/officeDocument/2006/relationships/hyperlink" Target="https://ecode360.com/30144872" TargetMode="External"/><Relationship Id="rId149" Type="http://schemas.openxmlformats.org/officeDocument/2006/relationships/hyperlink" Target="https://ecode360.com/15454505" TargetMode="External"/><Relationship Id="rId356" Type="http://schemas.openxmlformats.org/officeDocument/2006/relationships/hyperlink" Target="https://ecode360.com/11273042" TargetMode="External"/><Relationship Id="rId563" Type="http://schemas.openxmlformats.org/officeDocument/2006/relationships/hyperlink" Target="https://www.perthamboynj.org/government/departments/code_enforcement" TargetMode="External"/><Relationship Id="rId770" Type="http://schemas.openxmlformats.org/officeDocument/2006/relationships/hyperlink" Target="https://www.avonbytheseanj.com/departments/code_enforcement/construction___zoning_departments.php" TargetMode="External"/><Relationship Id="rId1193" Type="http://schemas.openxmlformats.org/officeDocument/2006/relationships/hyperlink" Target="mailto:dcranmer@cranmerengineering.com" TargetMode="External"/><Relationship Id="rId216" Type="http://schemas.openxmlformats.org/officeDocument/2006/relationships/hyperlink" Target="https://ecode360.com/32666819" TargetMode="External"/><Relationship Id="rId423" Type="http://schemas.openxmlformats.org/officeDocument/2006/relationships/hyperlink" Target="https://ecode360.com/11397709" TargetMode="External"/><Relationship Id="rId868" Type="http://schemas.openxmlformats.org/officeDocument/2006/relationships/hyperlink" Target="https://www.lindenwoldnj.gov/joint-land-use" TargetMode="External"/><Relationship Id="rId1053" Type="http://schemas.openxmlformats.org/officeDocument/2006/relationships/hyperlink" Target="mailto:zoning@franklinborough.org" TargetMode="External"/><Relationship Id="rId1260" Type="http://schemas.openxmlformats.org/officeDocument/2006/relationships/hyperlink" Target="https://www.paramusborough.org/DocumentCenter/View/104/Borough-of-Paramus-2016-Signed-Zoning-Map-PDF" TargetMode="External"/><Relationship Id="rId1498" Type="http://schemas.openxmlformats.org/officeDocument/2006/relationships/hyperlink" Target="https://www.greenbrooktwp.org/_readwritedata/_file_depot/a5d3e3d8-fa3b-4d29-b26e-7c9153f37a58.pdf" TargetMode="External"/><Relationship Id="rId630" Type="http://schemas.openxmlformats.org/officeDocument/2006/relationships/hyperlink" Target="mailto:eruggiano@delancotownship.com" TargetMode="External"/><Relationship Id="rId728" Type="http://schemas.openxmlformats.org/officeDocument/2006/relationships/hyperlink" Target="http://elmerboroughnj.com/LandUseBoard.html" TargetMode="External"/><Relationship Id="rId935" Type="http://schemas.openxmlformats.org/officeDocument/2006/relationships/hyperlink" Target="https://runnemedenj.org/departments/resources/construction-and-code-enforcement/" TargetMode="External"/><Relationship Id="rId1358" Type="http://schemas.openxmlformats.org/officeDocument/2006/relationships/hyperlink" Target="https://www.atlantic-county.org/gis/pdfs/MunicipalZoning/WEY_Zoning.pdf" TargetMode="External"/><Relationship Id="rId1565" Type="http://schemas.openxmlformats.org/officeDocument/2006/relationships/hyperlink" Target="http://twp.burlington.nj.us/filestorage/279/714/765/767/771/Zoning_Map_2012.pdf" TargetMode="External"/><Relationship Id="rId1772" Type="http://schemas.openxmlformats.org/officeDocument/2006/relationships/hyperlink" Target="tel:+1732-571-5647" TargetMode="External"/><Relationship Id="rId64" Type="http://schemas.openxmlformats.org/officeDocument/2006/relationships/hyperlink" Target="https://ecode360.com/13500449" TargetMode="External"/><Relationship Id="rId1120" Type="http://schemas.openxmlformats.org/officeDocument/2006/relationships/hyperlink" Target="mailto:communitydev@merchantvillenj.gov" TargetMode="External"/><Relationship Id="rId1218" Type="http://schemas.openxmlformats.org/officeDocument/2006/relationships/hyperlink" Target="mailto:uptclerk@hotmail.com" TargetMode="External"/><Relationship Id="rId1425" Type="http://schemas.openxmlformats.org/officeDocument/2006/relationships/hyperlink" Target="https://www.middletownnj.org/DocumentCenter/View/8023/ZONING-MAP-3-18-1999-signed-color?bidId=" TargetMode="External"/><Relationship Id="rId1632" Type="http://schemas.openxmlformats.org/officeDocument/2006/relationships/hyperlink" Target="https://view.officeapps.live.com/op/view.aspx?src=https%3A%2F%2Fwww.fredonnj.gov%2Fsites%2Fg%2Ffiles%2Fvyhlif3141%2Ff%2Fuploads%2Fzoning_map.docx&amp;wdOrigin=BROWSELINK" TargetMode="External"/><Relationship Id="rId1937" Type="http://schemas.openxmlformats.org/officeDocument/2006/relationships/hyperlink" Target="https://www.teanecknj.gov/media/wgvb1bvy/teaneck-zoning-map.pdf" TargetMode="External"/><Relationship Id="rId280" Type="http://schemas.openxmlformats.org/officeDocument/2006/relationships/hyperlink" Target="https://ecode360.com/34613444" TargetMode="External"/><Relationship Id="rId140" Type="http://schemas.openxmlformats.org/officeDocument/2006/relationships/hyperlink" Target="https://ecode360.com/29560525" TargetMode="External"/><Relationship Id="rId378" Type="http://schemas.openxmlformats.org/officeDocument/2006/relationships/hyperlink" Target="https://ecode360.com/35314662" TargetMode="External"/><Relationship Id="rId585" Type="http://schemas.openxmlformats.org/officeDocument/2006/relationships/hyperlink" Target="https://www.newhanovertwp.com/construction" TargetMode="External"/><Relationship Id="rId792" Type="http://schemas.openxmlformats.org/officeDocument/2006/relationships/hyperlink" Target="http://twp.burlington.nj.us/planning-and-zoning" TargetMode="External"/><Relationship Id="rId6" Type="http://schemas.openxmlformats.org/officeDocument/2006/relationships/hyperlink" Target="https://ecode360.com/36172333" TargetMode="External"/><Relationship Id="rId238" Type="http://schemas.openxmlformats.org/officeDocument/2006/relationships/hyperlink" Target="https://ecode360.com/7172563" TargetMode="External"/><Relationship Id="rId445" Type="http://schemas.openxmlformats.org/officeDocument/2006/relationships/hyperlink" Target="https://ecode360.com/8952347" TargetMode="External"/><Relationship Id="rId652" Type="http://schemas.openxmlformats.org/officeDocument/2006/relationships/hyperlink" Target="https://www.vinelandcity.org/zoning/" TargetMode="External"/><Relationship Id="rId1075" Type="http://schemas.openxmlformats.org/officeDocument/2006/relationships/hyperlink" Target="mailto:zoning@highbridge.org" TargetMode="External"/><Relationship Id="rId1282" Type="http://schemas.openxmlformats.org/officeDocument/2006/relationships/hyperlink" Target="https://mapleshade.com/wp-content/uploads/2022/07/MapleShadeZonePlanMap-2-12-18-1.pdf" TargetMode="External"/><Relationship Id="rId305" Type="http://schemas.openxmlformats.org/officeDocument/2006/relationships/hyperlink" Target="https://ecode360.com/8940233" TargetMode="External"/><Relationship Id="rId512" Type="http://schemas.openxmlformats.org/officeDocument/2006/relationships/hyperlink" Target="https://ecode360.com/14634825" TargetMode="External"/><Relationship Id="rId957" Type="http://schemas.openxmlformats.org/officeDocument/2006/relationships/hyperlink" Target="https://uppertownship.com/departments/planning-zoning-office/" TargetMode="External"/><Relationship Id="rId1142" Type="http://schemas.openxmlformats.org/officeDocument/2006/relationships/hyperlink" Target="mailto:kbrown@newtontownhall.com" TargetMode="External"/><Relationship Id="rId1587" Type="http://schemas.openxmlformats.org/officeDocument/2006/relationships/hyperlink" Target="https://www.farmingdaleborough.org/departments/zoning.php" TargetMode="External"/><Relationship Id="rId1794" Type="http://schemas.openxmlformats.org/officeDocument/2006/relationships/hyperlink" Target="https://ecode360.com/attachment/BR0342/BR0342-021b%20Zoning%20Map%20July%202020.pdf" TargetMode="External"/><Relationship Id="rId86" Type="http://schemas.openxmlformats.org/officeDocument/2006/relationships/hyperlink" Target="https://ecode360.com/35525497" TargetMode="External"/><Relationship Id="rId817" Type="http://schemas.openxmlformats.org/officeDocument/2006/relationships/hyperlink" Target="https://www.eastampton.com/zoning" TargetMode="External"/><Relationship Id="rId1002" Type="http://schemas.openxmlformats.org/officeDocument/2006/relationships/hyperlink" Target="mailto:plaverty@boonton.org" TargetMode="External"/><Relationship Id="rId1447" Type="http://schemas.openxmlformats.org/officeDocument/2006/relationships/hyperlink" Target="https://www.mendhamtownship.org/sites/g/files/vyhlif7531/f/uploads/zoning_map.pdf" TargetMode="External"/><Relationship Id="rId1654" Type="http://schemas.openxmlformats.org/officeDocument/2006/relationships/hyperlink" Target="https://knowlton-nj.com/directory/" TargetMode="External"/><Relationship Id="rId1861" Type="http://schemas.openxmlformats.org/officeDocument/2006/relationships/hyperlink" Target="https://www.pilesgrovenj.org/email-contact/node/171/field_email" TargetMode="External"/><Relationship Id="rId1307" Type="http://schemas.openxmlformats.org/officeDocument/2006/relationships/hyperlink" Target="https://mountephraim-nj.com/wp-content/uploads/2021/01/Current-Zoning-Map.pdf" TargetMode="External"/><Relationship Id="rId1514" Type="http://schemas.openxmlformats.org/officeDocument/2006/relationships/hyperlink" Target="https://cms8.revize.com/revize/hopatcong/Digital%20Zoning%20Map%20Hopatcong.pdf" TargetMode="External"/><Relationship Id="rId1721" Type="http://schemas.openxmlformats.org/officeDocument/2006/relationships/hyperlink" Target="https://www.newprov.us/DocumentCenter/View/152/Zoning-Map-PDF?bidId=" TargetMode="External"/><Relationship Id="rId1959" Type="http://schemas.openxmlformats.org/officeDocument/2006/relationships/hyperlink" Target="https://www.frelinghuysen-nj.us/zoning-office" TargetMode="External"/><Relationship Id="rId13" Type="http://schemas.openxmlformats.org/officeDocument/2006/relationships/hyperlink" Target="https://ecode360.com/35975802" TargetMode="External"/><Relationship Id="rId1819" Type="http://schemas.openxmlformats.org/officeDocument/2006/relationships/hyperlink" Target="https://coltsneck.org/wp-content/uploads/2021/08/Colts-Neck-Zone-Map.pdf" TargetMode="External"/><Relationship Id="rId162" Type="http://schemas.openxmlformats.org/officeDocument/2006/relationships/hyperlink" Target="https://www.lowerallowayscreek-nj.gov/sites/g/files/vyhlif3381/f/uploads/landuse_code_ver8032021.pdf" TargetMode="External"/><Relationship Id="rId467" Type="http://schemas.openxmlformats.org/officeDocument/2006/relationships/hyperlink" Target="https://bwhnj.com/useful-information/municipal-code/" TargetMode="External"/><Relationship Id="rId1097" Type="http://schemas.openxmlformats.org/officeDocument/2006/relationships/hyperlink" Target="mailto:jparvesse@lawrencetwp.com" TargetMode="External"/><Relationship Id="rId674" Type="http://schemas.openxmlformats.org/officeDocument/2006/relationships/hyperlink" Target="https://www.westamwelltwp.org/user/286/contact" TargetMode="External"/><Relationship Id="rId881" Type="http://schemas.openxmlformats.org/officeDocument/2006/relationships/hyperlink" Target="https://www.maplewoodnj.gov/government/community-development/zoning-review" TargetMode="External"/><Relationship Id="rId979" Type="http://schemas.openxmlformats.org/officeDocument/2006/relationships/hyperlink" Target="https://www.whartonnj.com/index.php/departments/zoning-and-housing" TargetMode="External"/><Relationship Id="rId327" Type="http://schemas.openxmlformats.org/officeDocument/2006/relationships/hyperlink" Target="https://ecode360.com/11323401" TargetMode="External"/><Relationship Id="rId534" Type="http://schemas.openxmlformats.org/officeDocument/2006/relationships/hyperlink" Target="https://www.fortleenj.org/162/Building-Department" TargetMode="External"/><Relationship Id="rId741" Type="http://schemas.openxmlformats.org/officeDocument/2006/relationships/hyperlink" Target="https://www.fredonnj.gov/code-enforcement" TargetMode="External"/><Relationship Id="rId839" Type="http://schemas.openxmlformats.org/officeDocument/2006/relationships/hyperlink" Target="https://www.hamburgnj.org/departments/zoning-property-maintenance/" TargetMode="External"/><Relationship Id="rId1164" Type="http://schemas.openxmlformats.org/officeDocument/2006/relationships/hyperlink" Target="mailto:zoning@pitman.org" TargetMode="External"/><Relationship Id="rId1371" Type="http://schemas.openxmlformats.org/officeDocument/2006/relationships/hyperlink" Target="https://ecode360.com/attachment/PI1553/PI1553-035a%20Zoning%20Map.pdf" TargetMode="External"/><Relationship Id="rId1469" Type="http://schemas.openxmlformats.org/officeDocument/2006/relationships/hyperlink" Target="https://www.longbeachtownship.com/wp-content/uploads/2020/06/zoning_map_10-05-11.pdf" TargetMode="External"/><Relationship Id="rId2008" Type="http://schemas.openxmlformats.org/officeDocument/2006/relationships/hyperlink" Target="mailto:mtriolo@beachwoodusa.com" TargetMode="External"/><Relationship Id="rId601" Type="http://schemas.openxmlformats.org/officeDocument/2006/relationships/hyperlink" Target="mailto:plaverty@whartonnj.com" TargetMode="External"/><Relationship Id="rId1024" Type="http://schemas.openxmlformats.org/officeDocument/2006/relationships/hyperlink" Target="mailto:Zoning@corbincitynj.com&#160;&#160;" TargetMode="External"/><Relationship Id="rId1231" Type="http://schemas.openxmlformats.org/officeDocument/2006/relationships/hyperlink" Target="https://www.westlongbranch.org/user/383/contact" TargetMode="External"/><Relationship Id="rId1676" Type="http://schemas.openxmlformats.org/officeDocument/2006/relationships/hyperlink" Target="mailto:Development@ci.camden.nj.us" TargetMode="External"/><Relationship Id="rId1883" Type="http://schemas.openxmlformats.org/officeDocument/2006/relationships/hyperlink" Target="https://www.fieldsboro.us/media/71" TargetMode="External"/><Relationship Id="rId906" Type="http://schemas.openxmlformats.org/officeDocument/2006/relationships/hyperlink" Target="https://northbrunswicknj.gov/programs_and_service/zoning-permit/" TargetMode="External"/><Relationship Id="rId1329" Type="http://schemas.openxmlformats.org/officeDocument/2006/relationships/hyperlink" Target="https://www.bloomfieldtwpnj.com/DocumentCenter/View/86/2014-Zoning-Map-PDF" TargetMode="External"/><Relationship Id="rId1536" Type="http://schemas.openxmlformats.org/officeDocument/2006/relationships/hyperlink" Target="http://www.greenwichtownship.org/wp-content/uploads/2020/03/Greenwich-Zoning-Map-1.pdf" TargetMode="External"/><Relationship Id="rId1743" Type="http://schemas.openxmlformats.org/officeDocument/2006/relationships/hyperlink" Target="https://oceangatenjgov.com/construction%2Fcode%2Fzoning" TargetMode="External"/><Relationship Id="rId1950" Type="http://schemas.openxmlformats.org/officeDocument/2006/relationships/hyperlink" Target="https://www.bricknj.gov/departments/zoning.php" TargetMode="External"/><Relationship Id="rId35" Type="http://schemas.openxmlformats.org/officeDocument/2006/relationships/hyperlink" Target="https://ecode360.com/35940822" TargetMode="External"/><Relationship Id="rId1603" Type="http://schemas.openxmlformats.org/officeDocument/2006/relationships/hyperlink" Target="mailto:Paula.Ramsay@aberdeennj.org" TargetMode="External"/><Relationship Id="rId1810" Type="http://schemas.openxmlformats.org/officeDocument/2006/relationships/hyperlink" Target="https://cranfordnj.maps.arcgis.com/apps/webappviewer/index.html?id=31d7fd16166547c1864a272e12a5b996" TargetMode="External"/><Relationship Id="rId184" Type="http://schemas.openxmlformats.org/officeDocument/2006/relationships/hyperlink" Target="https://ecode360.com/10217356" TargetMode="External"/><Relationship Id="rId391" Type="http://schemas.openxmlformats.org/officeDocument/2006/relationships/hyperlink" Target="https://ecode360.com/12213804" TargetMode="External"/><Relationship Id="rId1908" Type="http://schemas.openxmlformats.org/officeDocument/2006/relationships/hyperlink" Target="https://www.metuchennj.org/government/forms/resident-forms/department-documents/zoning-department/1165-zoning-map/file" TargetMode="External"/><Relationship Id="rId251" Type="http://schemas.openxmlformats.org/officeDocument/2006/relationships/hyperlink" Target="https://ecode360.com/13240120" TargetMode="External"/><Relationship Id="rId489" Type="http://schemas.openxmlformats.org/officeDocument/2006/relationships/hyperlink" Target="https://ecode360.com/10312668" TargetMode="External"/><Relationship Id="rId696" Type="http://schemas.openxmlformats.org/officeDocument/2006/relationships/hyperlink" Target="https://mtnj.org/departments/zoning_enforcement/" TargetMode="External"/><Relationship Id="rId349" Type="http://schemas.openxmlformats.org/officeDocument/2006/relationships/hyperlink" Target="https://ecode360.com/6581170" TargetMode="External"/><Relationship Id="rId556" Type="http://schemas.openxmlformats.org/officeDocument/2006/relationships/hyperlink" Target="https://westwoodnj.gov/250/Zoning-Office" TargetMode="External"/><Relationship Id="rId763" Type="http://schemas.openxmlformats.org/officeDocument/2006/relationships/hyperlink" Target="https://allowaytownship.com/housing-and-zoning-official" TargetMode="External"/><Relationship Id="rId1186" Type="http://schemas.openxmlformats.org/officeDocument/2006/relationships/hyperlink" Target="mailto:andym@sayreville.com" TargetMode="External"/><Relationship Id="rId1393" Type="http://schemas.openxmlformats.org/officeDocument/2006/relationships/hyperlink" Target="https://cms5.revize.com/revize/robbinsville/Planning-Zoning/Map_17_Zoning_Map.pdf" TargetMode="External"/><Relationship Id="rId111" Type="http://schemas.openxmlformats.org/officeDocument/2006/relationships/hyperlink" Target="https://ecode360.com/10244400" TargetMode="External"/><Relationship Id="rId209" Type="http://schemas.openxmlformats.org/officeDocument/2006/relationships/hyperlink" Target="https://ecode360.com/36466224" TargetMode="External"/><Relationship Id="rId416" Type="http://schemas.openxmlformats.org/officeDocument/2006/relationships/hyperlink" Target="https://ecode360.com/38587871" TargetMode="External"/><Relationship Id="rId970" Type="http://schemas.openxmlformats.org/officeDocument/2006/relationships/hyperlink" Target="https://waterfordtwp.org/departments/construction-zoning-enforcement/" TargetMode="External"/><Relationship Id="rId1046" Type="http://schemas.openxmlformats.org/officeDocument/2006/relationships/hyperlink" Target="mailto:apeck@fairlawn.org" TargetMode="External"/><Relationship Id="rId1253" Type="http://schemas.openxmlformats.org/officeDocument/2006/relationships/hyperlink" Target="https://meri.njmeadowlands.gov/downloads/gis/maps/Moonachie_Zoning_WebMap_District_11x17_Portrait.pdf" TargetMode="External"/><Relationship Id="rId1698" Type="http://schemas.openxmlformats.org/officeDocument/2006/relationships/hyperlink" Target="https://www.denvillenj.org/constructionemail.php" TargetMode="External"/><Relationship Id="rId623" Type="http://schemas.openxmlformats.org/officeDocument/2006/relationships/hyperlink" Target="https://www.westamptonnj.gov/construction-code-enforcement-inspections" TargetMode="External"/><Relationship Id="rId830" Type="http://schemas.openxmlformats.org/officeDocument/2006/relationships/hyperlink" Target="https://www.glassboro.org/planning-zoning" TargetMode="External"/><Relationship Id="rId928" Type="http://schemas.openxmlformats.org/officeDocument/2006/relationships/hyperlink" Target="https://www.redbanknj.org/196/Planning-Zoning" TargetMode="External"/><Relationship Id="rId1460" Type="http://schemas.openxmlformats.org/officeDocument/2006/relationships/hyperlink" Target="https://ecode360.com/attachment/BA1546/BA1546-147c%20Zoning%20Map.pdf" TargetMode="External"/><Relationship Id="rId1558" Type="http://schemas.openxmlformats.org/officeDocument/2006/relationships/hyperlink" Target="http://www.leht.com/wp-content/uploads/2022/10/Zoning-Map-Dec-2007-Final.pdf" TargetMode="External"/><Relationship Id="rId1765" Type="http://schemas.openxmlformats.org/officeDocument/2006/relationships/hyperlink" Target="tel:9083626663" TargetMode="External"/><Relationship Id="rId57" Type="http://schemas.openxmlformats.org/officeDocument/2006/relationships/hyperlink" Target="https://ecode360.com/36540438" TargetMode="External"/><Relationship Id="rId1113" Type="http://schemas.openxmlformats.org/officeDocument/2006/relationships/hyperlink" Target="mailto:zoning@mansfieldtownship-nj.gov" TargetMode="External"/><Relationship Id="rId1320" Type="http://schemas.openxmlformats.org/officeDocument/2006/relationships/hyperlink" Target="https://northwildwood.com/wp-content/uploads/2020/08/Zoning-Map-April-2020.pdf" TargetMode="External"/><Relationship Id="rId1418" Type="http://schemas.openxmlformats.org/officeDocument/2006/relationships/hyperlink" Target="http://www.holmdeltownship.com/DocumentCenter/View/3921/Zoning-Map_12-17-21" TargetMode="External"/><Relationship Id="rId1972" Type="http://schemas.openxmlformats.org/officeDocument/2006/relationships/hyperlink" Target="https://www.cityofnewbrunswick.org/residents/departments/planning_development/planning/index.php" TargetMode="External"/><Relationship Id="rId1625" Type="http://schemas.openxmlformats.org/officeDocument/2006/relationships/hyperlink" Target="https://www.twpofwashington.us/file/5d7ea8d0-a8cc-11ed-a980-338cf131eee3" TargetMode="External"/><Relationship Id="rId1832" Type="http://schemas.openxmlformats.org/officeDocument/2006/relationships/hyperlink" Target="https://downetwpnj.org/wp-content/uploads/2020/07/Downe-Township-Zoning-Map.pdf" TargetMode="External"/><Relationship Id="rId273" Type="http://schemas.openxmlformats.org/officeDocument/2006/relationships/hyperlink" Target="https://ecode360.com/12517173" TargetMode="External"/><Relationship Id="rId480" Type="http://schemas.openxmlformats.org/officeDocument/2006/relationships/hyperlink" Target="https://shilohborough.com/government/ordinances/" TargetMode="External"/><Relationship Id="rId133" Type="http://schemas.openxmlformats.org/officeDocument/2006/relationships/hyperlink" Target="https://ecode360.com/11907471" TargetMode="External"/><Relationship Id="rId340" Type="http://schemas.openxmlformats.org/officeDocument/2006/relationships/hyperlink" Target="https://ecode360.com/11301266" TargetMode="External"/><Relationship Id="rId578" Type="http://schemas.openxmlformats.org/officeDocument/2006/relationships/hyperlink" Target="https://www.acnj.gov/Departments/planning-and-development" TargetMode="External"/><Relationship Id="rId785" Type="http://schemas.openxmlformats.org/officeDocument/2006/relationships/hyperlink" Target="https://www.boonton.org/646/Zoning-Department" TargetMode="External"/><Relationship Id="rId992" Type="http://schemas.openxmlformats.org/officeDocument/2006/relationships/hyperlink" Target="mailto:bkelly@barringtonboro.com" TargetMode="External"/><Relationship Id="rId2021" Type="http://schemas.openxmlformats.org/officeDocument/2006/relationships/vmlDrawing" Target="../drawings/vmlDrawing1.vml"/><Relationship Id="rId200" Type="http://schemas.openxmlformats.org/officeDocument/2006/relationships/hyperlink" Target="https://ecode360.com/10089816" TargetMode="External"/><Relationship Id="rId438" Type="http://schemas.openxmlformats.org/officeDocument/2006/relationships/hyperlink" Target="https://ecode360.com/7157344" TargetMode="External"/><Relationship Id="rId645" Type="http://schemas.openxmlformats.org/officeDocument/2006/relationships/hyperlink" Target="https://tavistocknj.org/" TargetMode="External"/><Relationship Id="rId852" Type="http://schemas.openxmlformats.org/officeDocument/2006/relationships/hyperlink" Target="http://hopewelltwp-nj.com/2375/Zoning" TargetMode="External"/><Relationship Id="rId1068" Type="http://schemas.openxmlformats.org/officeDocument/2006/relationships/hyperlink" Target="https://www.hainesporttownship.com/user/50/contact" TargetMode="External"/><Relationship Id="rId1275" Type="http://schemas.openxmlformats.org/officeDocument/2006/relationships/hyperlink" Target="https://www.njwoodridge.org/_Content/pdf/W-R-Zoning-Map.pdf" TargetMode="External"/><Relationship Id="rId1482" Type="http://schemas.openxmlformats.org/officeDocument/2006/relationships/hyperlink" Target="https://www.patersonnj.gov/egov/documents/1462910718_22204.pdf" TargetMode="External"/><Relationship Id="rId505" Type="http://schemas.openxmlformats.org/officeDocument/2006/relationships/hyperlink" Target="https://ecode360.com/36507551" TargetMode="External"/><Relationship Id="rId712" Type="http://schemas.openxmlformats.org/officeDocument/2006/relationships/hyperlink" Target="https://www.harveycedars.org/cn/webpage.cfm?tpid=16490" TargetMode="External"/><Relationship Id="rId1135" Type="http://schemas.openxmlformats.org/officeDocument/2006/relationships/hyperlink" Target="mailto:phardifer@twp.mountholly.nj.us" TargetMode="External"/><Relationship Id="rId1342" Type="http://schemas.openxmlformats.org/officeDocument/2006/relationships/hyperlink" Target="https://www.bayonnenj.org/_Content/pdf/forms/tax/2020-Zoning-Map-Updated-September-2020.pdf" TargetMode="External"/><Relationship Id="rId1787" Type="http://schemas.openxmlformats.org/officeDocument/2006/relationships/hyperlink" Target="https://cms6.revize.com/revize/berkeleynj/document_center/Zoning/BerkeleyZoning_.pdf" TargetMode="External"/><Relationship Id="rId1994" Type="http://schemas.openxmlformats.org/officeDocument/2006/relationships/hyperlink" Target="https://www.burlingtonnj.us/zoning/" TargetMode="External"/><Relationship Id="rId79" Type="http://schemas.openxmlformats.org/officeDocument/2006/relationships/hyperlink" Target="https://ecode360.com/36242592" TargetMode="External"/><Relationship Id="rId1202" Type="http://schemas.openxmlformats.org/officeDocument/2006/relationships/hyperlink" Target="mailto:code@springlakehts.com" TargetMode="External"/><Relationship Id="rId1647" Type="http://schemas.openxmlformats.org/officeDocument/2006/relationships/hyperlink" Target="https://www.ridgewoodnj.net/176/Zoning" TargetMode="External"/><Relationship Id="rId1854" Type="http://schemas.openxmlformats.org/officeDocument/2006/relationships/hyperlink" Target="https://hardyston.com/directories/zoning-office/" TargetMode="External"/><Relationship Id="rId1507" Type="http://schemas.openxmlformats.org/officeDocument/2006/relationships/hyperlink" Target="https://ecode360.com/attachment/AN2011/AN2011-190g%20Zoning%20Map.pdf" TargetMode="External"/><Relationship Id="rId1714" Type="http://schemas.openxmlformats.org/officeDocument/2006/relationships/hyperlink" Target="mailto:scornman@yahoo.com" TargetMode="External"/><Relationship Id="rId295" Type="http://schemas.openxmlformats.org/officeDocument/2006/relationships/hyperlink" Target="https://ecode360.com/6654769" TargetMode="External"/><Relationship Id="rId1921" Type="http://schemas.openxmlformats.org/officeDocument/2006/relationships/hyperlink" Target="https://topology.maps.arcgis.com/apps/instant/basic/index.html?appid=09bd902a48ef45348d2d59283c89673c" TargetMode="External"/><Relationship Id="rId155" Type="http://schemas.openxmlformats.org/officeDocument/2006/relationships/hyperlink" Target="https://ecode360.com/12775487" TargetMode="External"/><Relationship Id="rId362" Type="http://schemas.openxmlformats.org/officeDocument/2006/relationships/hyperlink" Target="https://codelibrary.amlegal.com/codes/voorheestwp/latest/voorheestwp_nj/0-0-0-25995" TargetMode="External"/><Relationship Id="rId1297" Type="http://schemas.openxmlformats.org/officeDocument/2006/relationships/hyperlink" Target="https://brooklawn-nj.com/wp-content/uploads/2021/04/zoning-map.pdf" TargetMode="External"/><Relationship Id="rId222" Type="http://schemas.openxmlformats.org/officeDocument/2006/relationships/hyperlink" Target="https://ecode360.com/9414945" TargetMode="External"/><Relationship Id="rId667" Type="http://schemas.openxmlformats.org/officeDocument/2006/relationships/hyperlink" Target="https://www.northbergen.org/Departments/application-forms-zoning-map" TargetMode="External"/><Relationship Id="rId874" Type="http://schemas.openxmlformats.org/officeDocument/2006/relationships/hyperlink" Target="https://www.manasquan-nj.gov/planning-zoning-office/pages/zoning" TargetMode="External"/><Relationship Id="rId527" Type="http://schemas.openxmlformats.org/officeDocument/2006/relationships/hyperlink" Target="https://www.paramusborough.org/Directory.aspx" TargetMode="External"/><Relationship Id="rId734" Type="http://schemas.openxmlformats.org/officeDocument/2006/relationships/hyperlink" Target="https://www.manvillenj.org/Directory.aspx?did=11" TargetMode="External"/><Relationship Id="rId941" Type="http://schemas.openxmlformats.org/officeDocument/2006/relationships/hyperlink" Target="https://southbrunswicknj.gov/zoning-forms/" TargetMode="External"/><Relationship Id="rId1157" Type="http://schemas.openxmlformats.org/officeDocument/2006/relationships/hyperlink" Target="mailto:tjaneiro@parkridgeboro.com" TargetMode="External"/><Relationship Id="rId1364" Type="http://schemas.openxmlformats.org/officeDocument/2006/relationships/hyperlink" Target="https://cdn.shopify.com/s/files/1/0692/7309/2378/files/Borough_of_Hasbrouck_Heights_-_Zoning_Map.pdf?v=1681861334" TargetMode="External"/><Relationship Id="rId1571" Type="http://schemas.openxmlformats.org/officeDocument/2006/relationships/hyperlink" Target="https://www.glengardner.org/borough-staff/" TargetMode="External"/><Relationship Id="rId70" Type="http://schemas.openxmlformats.org/officeDocument/2006/relationships/hyperlink" Target="https://ecode360.com/9429117" TargetMode="External"/><Relationship Id="rId801" Type="http://schemas.openxmlformats.org/officeDocument/2006/relationships/hyperlink" Target="https://www.claytonnj.com/zoning" TargetMode="External"/><Relationship Id="rId1017" Type="http://schemas.openxmlformats.org/officeDocument/2006/relationships/hyperlink" Target="mailto:const@ourclark.com" TargetMode="External"/><Relationship Id="rId1224" Type="http://schemas.openxmlformats.org/officeDocument/2006/relationships/hyperlink" Target="mailto:zoning@washingtonboro-nj.org" TargetMode="External"/><Relationship Id="rId1431" Type="http://schemas.openxmlformats.org/officeDocument/2006/relationships/hyperlink" Target="https://www.seagirt-nj.gov/sites/g/files/vyhlif3791/f/uploads/zoningmap1.jpg" TargetMode="External"/><Relationship Id="rId1669" Type="http://schemas.openxmlformats.org/officeDocument/2006/relationships/hyperlink" Target="https://www.medfordlakes.com/DocumentCenter/View/90/Zoning-Map-PDF" TargetMode="External"/><Relationship Id="rId1876" Type="http://schemas.openxmlformats.org/officeDocument/2006/relationships/hyperlink" Target="https://www.eastampton.com/media/11506" TargetMode="External"/><Relationship Id="rId1529" Type="http://schemas.openxmlformats.org/officeDocument/2006/relationships/hyperlink" Target="https://cms9files.revize.com/plainfield/Document_Center/Department/Planning%20&amp;%20Zoning/Planning%20and%20Zoning%20Maps/2015-Zoning-Map-06-2015.pdf" TargetMode="External"/><Relationship Id="rId1736" Type="http://schemas.openxmlformats.org/officeDocument/2006/relationships/hyperlink" Target="https://www.dealborough.com/zoning/" TargetMode="External"/><Relationship Id="rId1943" Type="http://schemas.openxmlformats.org/officeDocument/2006/relationships/hyperlink" Target="https://cms9files.revize.com/westdeptfordnj/Zoning%20Map.pdf" TargetMode="External"/><Relationship Id="rId28" Type="http://schemas.openxmlformats.org/officeDocument/2006/relationships/hyperlink" Target="https://www.chnj.gov/160/Zoning-Ordinance" TargetMode="External"/><Relationship Id="rId1803" Type="http://schemas.openxmlformats.org/officeDocument/2006/relationships/hyperlink" Target="http://eagleswood1.wpengine.com/wp-content/uploads/2020/01/ZoneMap-09-24-13-001-Eagleswood.pdf" TargetMode="External"/><Relationship Id="rId177" Type="http://schemas.openxmlformats.org/officeDocument/2006/relationships/hyperlink" Target="https://ecode360.com/16029213" TargetMode="External"/><Relationship Id="rId384" Type="http://schemas.openxmlformats.org/officeDocument/2006/relationships/hyperlink" Target="https://ecode360.com/35661975" TargetMode="External"/><Relationship Id="rId591" Type="http://schemas.openxmlformats.org/officeDocument/2006/relationships/hyperlink" Target="https://services.ocnj.us/departments/zoning" TargetMode="External"/><Relationship Id="rId244" Type="http://schemas.openxmlformats.org/officeDocument/2006/relationships/hyperlink" Target="https://ecode360.com/10218796" TargetMode="External"/><Relationship Id="rId689" Type="http://schemas.openxmlformats.org/officeDocument/2006/relationships/hyperlink" Target="https://allentownboronj.com/index.asp?SEC=7808D9E7-82BB-4F21-97A3-C9DB99A7CF28" TargetMode="External"/><Relationship Id="rId896" Type="http://schemas.openxmlformats.org/officeDocument/2006/relationships/hyperlink" Target="https://morrisplainsboro.org/construction-department/" TargetMode="External"/><Relationship Id="rId1081" Type="http://schemas.openxmlformats.org/officeDocument/2006/relationships/hyperlink" Target="mailto:planningboard@hollandtownship.org" TargetMode="External"/><Relationship Id="rId451" Type="http://schemas.openxmlformats.org/officeDocument/2006/relationships/hyperlink" Target="https://ecode360.com/36462020" TargetMode="External"/><Relationship Id="rId549" Type="http://schemas.openxmlformats.org/officeDocument/2006/relationships/hyperlink" Target="https://www.ramseynj.com/207/Zoning-Department" TargetMode="External"/><Relationship Id="rId756" Type="http://schemas.openxmlformats.org/officeDocument/2006/relationships/hyperlink" Target="mailto:zoning@twpoceannj.gov" TargetMode="External"/><Relationship Id="rId1179" Type="http://schemas.openxmlformats.org/officeDocument/2006/relationships/hyperlink" Target="mailto:amerlino@ridgewoodnj.net" TargetMode="External"/><Relationship Id="rId1386" Type="http://schemas.openxmlformats.org/officeDocument/2006/relationships/hyperlink" Target="https://uniontwp-hcnj.gov/vertical/sites/%7B45967581-AB8B-4219-9A83-39FE1CF6DFB8%7D/uploads/Zoning_Map_2013_Adopted.pdf" TargetMode="External"/><Relationship Id="rId1593" Type="http://schemas.openxmlformats.org/officeDocument/2006/relationships/hyperlink" Target="https://www.willingboronj.gov/departments/inspections-code-enforcement" TargetMode="External"/><Relationship Id="rId104" Type="http://schemas.openxmlformats.org/officeDocument/2006/relationships/hyperlink" Target="https://ecode360.com/11481180" TargetMode="External"/><Relationship Id="rId311" Type="http://schemas.openxmlformats.org/officeDocument/2006/relationships/hyperlink" Target="https://ecode360.com/35398589" TargetMode="External"/><Relationship Id="rId409" Type="http://schemas.openxmlformats.org/officeDocument/2006/relationships/hyperlink" Target="https://ecode360.com/8520554" TargetMode="External"/><Relationship Id="rId963" Type="http://schemas.openxmlformats.org/officeDocument/2006/relationships/hyperlink" Target="https://www.wanaqueborough.com/buildingzoning" TargetMode="External"/><Relationship Id="rId1039" Type="http://schemas.openxmlformats.org/officeDocument/2006/relationships/hyperlink" Target="mailto:jayotte@edisonnj.gov" TargetMode="External"/><Relationship Id="rId1246" Type="http://schemas.openxmlformats.org/officeDocument/2006/relationships/hyperlink" Target="https://www.garfieldnj.org/_Content/pdf/zoning.pdf" TargetMode="External"/><Relationship Id="rId1898" Type="http://schemas.openxmlformats.org/officeDocument/2006/relationships/hyperlink" Target="https://www.littlesilver.org/DocumentCenter/View/154/Zoning-Districts" TargetMode="External"/><Relationship Id="rId92" Type="http://schemas.openxmlformats.org/officeDocument/2006/relationships/hyperlink" Target="https://ecode360.com/36200490" TargetMode="External"/><Relationship Id="rId616" Type="http://schemas.openxmlformats.org/officeDocument/2006/relationships/hyperlink" Target="https://www.lopatcongtwp.com/offices-boards-commissions/zoning-officer" TargetMode="External"/><Relationship Id="rId823" Type="http://schemas.openxmlformats.org/officeDocument/2006/relationships/hyperlink" Target="http://www.estellmanor.org/planningzoning.html" TargetMode="External"/><Relationship Id="rId1453" Type="http://schemas.openxmlformats.org/officeDocument/2006/relationships/hyperlink" Target="https://netcong.org/?ddownload=1409" TargetMode="External"/><Relationship Id="rId1660" Type="http://schemas.openxmlformats.org/officeDocument/2006/relationships/hyperlink" Target="mailto:planning@glenridgenj.org" TargetMode="External"/><Relationship Id="rId1758" Type="http://schemas.openxmlformats.org/officeDocument/2006/relationships/hyperlink" Target="https://cityofsalemnj.gov/construction-office/" TargetMode="External"/><Relationship Id="rId1106" Type="http://schemas.openxmlformats.org/officeDocument/2006/relationships/hyperlink" Target="mailto:ebrachman@longbranch.org" TargetMode="External"/><Relationship Id="rId1313" Type="http://schemas.openxmlformats.org/officeDocument/2006/relationships/hyperlink" Target="https://www.atlantic-county.org/gis/pdfs/SmartGrowth/BBO_ZoneBuildout.pdf" TargetMode="External"/><Relationship Id="rId1520" Type="http://schemas.openxmlformats.org/officeDocument/2006/relationships/hyperlink" Target="https://www.spartanj.org/DocumentCenter/View/227/Sparta-Township-Zoning-Map-PDF?bidId=" TargetMode="External"/><Relationship Id="rId1965" Type="http://schemas.openxmlformats.org/officeDocument/2006/relationships/hyperlink" Target="https://www.longportnj.gov/department/building-construction" TargetMode="External"/><Relationship Id="rId1618" Type="http://schemas.openxmlformats.org/officeDocument/2006/relationships/hyperlink" Target="https://ecode360.com/attachment/RO1087/RO1087-172b%20Zoning%20Map.pdf" TargetMode="External"/><Relationship Id="rId1825" Type="http://schemas.openxmlformats.org/officeDocument/2006/relationships/hyperlink" Target="https://www.clintonnj.gov/sites/g/files/vyhlif411/f/uploads/zoning-map.pdf" TargetMode="External"/><Relationship Id="rId199" Type="http://schemas.openxmlformats.org/officeDocument/2006/relationships/hyperlink" Target="https://ecode360.com/13470133" TargetMode="External"/><Relationship Id="rId266" Type="http://schemas.openxmlformats.org/officeDocument/2006/relationships/hyperlink" Target="https://ecode360.com/10358373" TargetMode="External"/><Relationship Id="rId473" Type="http://schemas.openxmlformats.org/officeDocument/2006/relationships/hyperlink" Target="https://library.municode.com/nj/bass_river_township/codes/municipal_code?nodeId=TIT17ZO" TargetMode="External"/><Relationship Id="rId680" Type="http://schemas.openxmlformats.org/officeDocument/2006/relationships/hyperlink" Target="http://www.stocktonboronj.us/zoning" TargetMode="External"/><Relationship Id="rId126" Type="http://schemas.openxmlformats.org/officeDocument/2006/relationships/hyperlink" Target="https://ecode360.com/5102724" TargetMode="External"/><Relationship Id="rId333" Type="http://schemas.openxmlformats.org/officeDocument/2006/relationships/hyperlink" Target="https://ecode360.com/13628370" TargetMode="External"/><Relationship Id="rId540" Type="http://schemas.openxmlformats.org/officeDocument/2006/relationships/hyperlink" Target="https://www.mahwahtwp.org/195/Planning-Zoning-Property-Maintenance" TargetMode="External"/><Relationship Id="rId778" Type="http://schemas.openxmlformats.org/officeDocument/2006/relationships/hyperlink" Target="http://twp.berkeley.nj.us/departments/zoning.php" TargetMode="External"/><Relationship Id="rId985" Type="http://schemas.openxmlformats.org/officeDocument/2006/relationships/hyperlink" Target="mailto:housingzoning@allowaytownship.com" TargetMode="External"/><Relationship Id="rId1170" Type="http://schemas.openxmlformats.org/officeDocument/2006/relationships/hyperlink" Target="mailto:zoning@pohatcongtwp.org" TargetMode="External"/><Relationship Id="rId2014" Type="http://schemas.openxmlformats.org/officeDocument/2006/relationships/hyperlink" Target="mailto:planning-zoning@raritantwpnj.gov" TargetMode="External"/><Relationship Id="rId638" Type="http://schemas.openxmlformats.org/officeDocument/2006/relationships/hyperlink" Target="mailto:wmcguire@rockleighnj.org" TargetMode="External"/><Relationship Id="rId845" Type="http://schemas.openxmlformats.org/officeDocument/2006/relationships/hyperlink" Target="https://www.hpboro.com/government/planning-zoning" TargetMode="External"/><Relationship Id="rId1030" Type="http://schemas.openxmlformats.org/officeDocument/2006/relationships/hyperlink" Target="mailto:jferrier@dennistwp.org" TargetMode="External"/><Relationship Id="rId1268" Type="http://schemas.openxmlformats.org/officeDocument/2006/relationships/hyperlink" Target="https://southhackensacknj.org/zoning/documents/ZoningMap.pdf" TargetMode="External"/><Relationship Id="rId1475" Type="http://schemas.openxmlformats.org/officeDocument/2006/relationships/hyperlink" Target="https://www.shipbottom.org/uploads/2/9/2/0/29205155/zoning_map_color_2018-1.pdf" TargetMode="External"/><Relationship Id="rId1682" Type="http://schemas.openxmlformats.org/officeDocument/2006/relationships/hyperlink" Target="mailto:zoning@bloomsburyborough.com" TargetMode="External"/><Relationship Id="rId400" Type="http://schemas.openxmlformats.org/officeDocument/2006/relationships/hyperlink" Target="https://ecode360.com/36266674" TargetMode="External"/><Relationship Id="rId705" Type="http://schemas.openxmlformats.org/officeDocument/2006/relationships/hyperlink" Target="https://mountarlingtonnj.org/departments/construction/" TargetMode="External"/><Relationship Id="rId1128" Type="http://schemas.openxmlformats.org/officeDocument/2006/relationships/hyperlink" Target="mailto:zoning@montaguenj.org" TargetMode="External"/><Relationship Id="rId1335" Type="http://schemas.openxmlformats.org/officeDocument/2006/relationships/hyperlink" Target="https://www.northcaldwell.org/sites/g/files/vyhlif7596/f/uploads/zoning_map.pdf" TargetMode="External"/><Relationship Id="rId1542" Type="http://schemas.openxmlformats.org/officeDocument/2006/relationships/hyperlink" Target="http://www.pohatcongtwp.org/_Content/pdf/forms/Zoning-Map.pdf" TargetMode="External"/><Relationship Id="rId1987" Type="http://schemas.openxmlformats.org/officeDocument/2006/relationships/hyperlink" Target="https://www.wtmorris.org/index.php/departments/building-construction/zoning" TargetMode="External"/><Relationship Id="rId912" Type="http://schemas.openxmlformats.org/officeDocument/2006/relationships/hyperlink" Target="https://www.oceanportboro.com/departments/zone" TargetMode="External"/><Relationship Id="rId1847" Type="http://schemas.openxmlformats.org/officeDocument/2006/relationships/hyperlink" Target="https://www.lyndhurstnj.org/Departments/construction-department" TargetMode="External"/><Relationship Id="rId41" Type="http://schemas.openxmlformats.org/officeDocument/2006/relationships/hyperlink" Target="https://ecode360.com/34752254" TargetMode="External"/><Relationship Id="rId1402" Type="http://schemas.openxmlformats.org/officeDocument/2006/relationships/hyperlink" Target="https://www.plainsboronj.com/DocumentCenter/View/5384/Zoning-Map-and-Street-Index-Map" TargetMode="External"/><Relationship Id="rId1707" Type="http://schemas.openxmlformats.org/officeDocument/2006/relationships/hyperlink" Target="mailto:GStocco@PineBeachNJ.gov?subject=EXT:" TargetMode="External"/><Relationship Id="rId190" Type="http://schemas.openxmlformats.org/officeDocument/2006/relationships/hyperlink" Target="https://ecode360.com/14049407" TargetMode="External"/><Relationship Id="rId288" Type="http://schemas.openxmlformats.org/officeDocument/2006/relationships/hyperlink" Target="https://ecode360.com/16160024" TargetMode="External"/><Relationship Id="rId1914" Type="http://schemas.openxmlformats.org/officeDocument/2006/relationships/hyperlink" Target="https://services.ocnj.us/government/documents/department-documents/zoning-department/148-zoning-map-8-31-2016/file" TargetMode="External"/><Relationship Id="rId495" Type="http://schemas.openxmlformats.org/officeDocument/2006/relationships/hyperlink" Target="https://www.manasquan-nj.gov/planning-zoning-office/pages/zoning" TargetMode="External"/><Relationship Id="rId148" Type="http://schemas.openxmlformats.org/officeDocument/2006/relationships/hyperlink" Target="https://ecode360.com/11353395" TargetMode="External"/><Relationship Id="rId355" Type="http://schemas.openxmlformats.org/officeDocument/2006/relationships/hyperlink" Target="https://ecode360.com/30205818" TargetMode="External"/><Relationship Id="rId562" Type="http://schemas.openxmlformats.org/officeDocument/2006/relationships/hyperlink" Target="mailto:ilozada@perthamboynj.org" TargetMode="External"/><Relationship Id="rId1192" Type="http://schemas.openxmlformats.org/officeDocument/2006/relationships/hyperlink" Target="mailto:etoussaint@shamong.net" TargetMode="External"/><Relationship Id="rId215" Type="http://schemas.openxmlformats.org/officeDocument/2006/relationships/hyperlink" Target="https://ecode360.com/7051388" TargetMode="External"/><Relationship Id="rId422" Type="http://schemas.openxmlformats.org/officeDocument/2006/relationships/hyperlink" Target="https://ecode360.com/9120441" TargetMode="External"/><Relationship Id="rId867" Type="http://schemas.openxmlformats.org/officeDocument/2006/relationships/hyperlink" Target="https://www.lincolnpark.org/200/Planning-Development" TargetMode="External"/><Relationship Id="rId1052" Type="http://schemas.openxmlformats.org/officeDocument/2006/relationships/hyperlink" Target="mailto:zoning@frankfordtwp-nj.com" TargetMode="External"/><Relationship Id="rId1497" Type="http://schemas.openxmlformats.org/officeDocument/2006/relationships/hyperlink" Target="https://www.franklintwpnj.org/home/showpublisheddocument/1250/637977135774700000" TargetMode="External"/><Relationship Id="rId727" Type="http://schemas.openxmlformats.org/officeDocument/2006/relationships/hyperlink" Target="https://www.westmilford.org/cn/webpage.cfm?tpid=1779" TargetMode="External"/><Relationship Id="rId934" Type="http://schemas.openxmlformats.org/officeDocument/2006/relationships/hyperlink" Target="https://www.roxburynj.us/12/Planning-Zoning" TargetMode="External"/><Relationship Id="rId1357" Type="http://schemas.openxmlformats.org/officeDocument/2006/relationships/hyperlink" Target="https://www.ventnorcity.org/media/Documents/CodeEnforcement/FillableForms/Zoning%20Map%202019.pdf" TargetMode="External"/><Relationship Id="rId1564" Type="http://schemas.openxmlformats.org/officeDocument/2006/relationships/hyperlink" Target="http://palisadesparknj.us/wp-content/uploads/2014/04/Palisades-Park-Zoning-Map.pdf" TargetMode="External"/><Relationship Id="rId1771" Type="http://schemas.openxmlformats.org/officeDocument/2006/relationships/hyperlink" Target="tel:973-838-7200" TargetMode="External"/><Relationship Id="rId63" Type="http://schemas.openxmlformats.org/officeDocument/2006/relationships/hyperlink" Target="https://ecode360.com/10337742" TargetMode="External"/><Relationship Id="rId1217" Type="http://schemas.openxmlformats.org/officeDocument/2006/relationships/hyperlink" Target="mailto:RGafgen@UFTNJ.Com" TargetMode="External"/><Relationship Id="rId1424" Type="http://schemas.openxmlformats.org/officeDocument/2006/relationships/hyperlink" Target="https://mtnj.org/images/uploads/Zoning/manalapan_zoning_map.pdf" TargetMode="External"/><Relationship Id="rId1631" Type="http://schemas.openxmlformats.org/officeDocument/2006/relationships/hyperlink" Target="https://ecode360.com/attachment/RO0497/RO0497-650a%20Zoning%20Map.pdf" TargetMode="External"/><Relationship Id="rId1869" Type="http://schemas.openxmlformats.org/officeDocument/2006/relationships/hyperlink" Target="https://www.montvillenj.org/directory.aspx?eid=41" TargetMode="External"/><Relationship Id="rId1729" Type="http://schemas.openxmlformats.org/officeDocument/2006/relationships/hyperlink" Target="mailto:tnicastro@elizabethnj.org" TargetMode="External"/><Relationship Id="rId1936" Type="http://schemas.openxmlformats.org/officeDocument/2006/relationships/hyperlink" Target="https://ecode360.com/attachment/ST0825/ST0825-211-Zoning%20Map.pdf" TargetMode="External"/><Relationship Id="rId377" Type="http://schemas.openxmlformats.org/officeDocument/2006/relationships/hyperlink" Target="https://ecode360.com/9993563" TargetMode="External"/><Relationship Id="rId584" Type="http://schemas.openxmlformats.org/officeDocument/2006/relationships/hyperlink" Target="https://www.medfordlakes.com/183/Zoning" TargetMode="External"/><Relationship Id="rId5" Type="http://schemas.openxmlformats.org/officeDocument/2006/relationships/hyperlink" Target="https://ecode360.com/34627477" TargetMode="External"/><Relationship Id="rId237" Type="http://schemas.openxmlformats.org/officeDocument/2006/relationships/hyperlink" Target="https://ecode360.com/10071645" TargetMode="External"/><Relationship Id="rId791" Type="http://schemas.openxmlformats.org/officeDocument/2006/relationships/hyperlink" Target="http://www.buenaboro.org/services/landuse.asp" TargetMode="External"/><Relationship Id="rId889" Type="http://schemas.openxmlformats.org/officeDocument/2006/relationships/hyperlink" Target="https://minehill.com/township-departments/construction-department-2/" TargetMode="External"/><Relationship Id="rId1074" Type="http://schemas.openxmlformats.org/officeDocument/2006/relationships/hyperlink" Target="mailto:d.wroblewski@helmettaboro.com" TargetMode="External"/><Relationship Id="rId444" Type="http://schemas.openxmlformats.org/officeDocument/2006/relationships/hyperlink" Target="https://ecode360.com/8943317" TargetMode="External"/><Relationship Id="rId651" Type="http://schemas.openxmlformats.org/officeDocument/2006/relationships/hyperlink" Target="http://www.historicgreenwichnj.org/planning-documents/" TargetMode="External"/><Relationship Id="rId749" Type="http://schemas.openxmlformats.org/officeDocument/2006/relationships/hyperlink" Target="https://www.rosellepark.net/codeenforcement/" TargetMode="External"/><Relationship Id="rId1281" Type="http://schemas.openxmlformats.org/officeDocument/2006/relationships/hyperlink" Target="https://www.co.burlington.nj.us/DocumentCenter/View/6693" TargetMode="External"/><Relationship Id="rId1379" Type="http://schemas.openxmlformats.org/officeDocument/2006/relationships/hyperlink" Target="https://ecode360.com/attachment/HI1180LUL/HI1180-145a%20Zoning%20Map.pdf" TargetMode="External"/><Relationship Id="rId1586" Type="http://schemas.openxmlformats.org/officeDocument/2006/relationships/hyperlink" Target="https://www.white-township.com/construction-office" TargetMode="External"/><Relationship Id="rId304" Type="http://schemas.openxmlformats.org/officeDocument/2006/relationships/hyperlink" Target="https://ecode360.com/6897821" TargetMode="External"/><Relationship Id="rId511" Type="http://schemas.openxmlformats.org/officeDocument/2006/relationships/hyperlink" Target="https://ecode360.com/36008846" TargetMode="External"/><Relationship Id="rId609" Type="http://schemas.openxmlformats.org/officeDocument/2006/relationships/hyperlink" Target="mailto:cbailey@cityofsalemnj.gov" TargetMode="External"/><Relationship Id="rId956" Type="http://schemas.openxmlformats.org/officeDocument/2006/relationships/hyperlink" Target="https://uniontwp-hcnj.gov/zoning" TargetMode="External"/><Relationship Id="rId1141" Type="http://schemas.openxmlformats.org/officeDocument/2006/relationships/hyperlink" Target="https://www.egovlink.com/newprovidence/action.asp?actionid=15001" TargetMode="External"/><Relationship Id="rId1239" Type="http://schemas.openxmlformats.org/officeDocument/2006/relationships/hyperlink" Target="mailto:zoningandplanning@wpnj.us" TargetMode="External"/><Relationship Id="rId1793" Type="http://schemas.openxmlformats.org/officeDocument/2006/relationships/hyperlink" Target="https://ecode360.com/attachment/BR0201/BR0201-245f%20Zoning%20Map.pdf" TargetMode="External"/><Relationship Id="rId85" Type="http://schemas.openxmlformats.org/officeDocument/2006/relationships/hyperlink" Target="https://ecode360.com/6670314" TargetMode="External"/><Relationship Id="rId816" Type="http://schemas.openxmlformats.org/officeDocument/2006/relationships/hyperlink" Target="https://www.easthanovertownship.com/Departments/construction-department" TargetMode="External"/><Relationship Id="rId1001" Type="http://schemas.openxmlformats.org/officeDocument/2006/relationships/hyperlink" Target="mailto:bldgdept@bogotaonline.org" TargetMode="External"/><Relationship Id="rId1446" Type="http://schemas.openxmlformats.org/officeDocument/2006/relationships/hyperlink" Target="https://www.mendhamnj.org/FCpdf/MendZ01_12.pdf" TargetMode="External"/><Relationship Id="rId1653" Type="http://schemas.openxmlformats.org/officeDocument/2006/relationships/hyperlink" Target="https://capemaypoint.org/contact.php" TargetMode="External"/><Relationship Id="rId1860" Type="http://schemas.openxmlformats.org/officeDocument/2006/relationships/hyperlink" Target="mailto:pkays@phillipsburgnj.org" TargetMode="External"/><Relationship Id="rId1306" Type="http://schemas.openxmlformats.org/officeDocument/2006/relationships/hyperlink" Target="https://www.lindenwoldnj.gov/sites/g/files/vyhlif3361/f/uploads/zoning-_new.pdf" TargetMode="External"/><Relationship Id="rId1513" Type="http://schemas.openxmlformats.org/officeDocument/2006/relationships/hyperlink" Target="https://www.hardyston.com/wp-content/documents/land_use/Zone_Map.pdf" TargetMode="External"/><Relationship Id="rId1720" Type="http://schemas.openxmlformats.org/officeDocument/2006/relationships/hyperlink" Target="mailto:steve@wantagetwp-nj.org" TargetMode="External"/><Relationship Id="rId1958" Type="http://schemas.openxmlformats.org/officeDocument/2006/relationships/hyperlink" Target="https://www.franklintwpwarren.org/zoning/" TargetMode="External"/><Relationship Id="rId12" Type="http://schemas.openxmlformats.org/officeDocument/2006/relationships/hyperlink" Target="https://ecode360.com/15225883" TargetMode="External"/><Relationship Id="rId1818" Type="http://schemas.openxmlformats.org/officeDocument/2006/relationships/hyperlink" Target="https://ecode360.com/attachment/DE4069/DE4069-030d%20Sch%20D%20-%20Zoning%20Map.pdf" TargetMode="External"/><Relationship Id="rId161" Type="http://schemas.openxmlformats.org/officeDocument/2006/relationships/hyperlink" Target="https://ecode360.com/6398597" TargetMode="External"/><Relationship Id="rId399" Type="http://schemas.openxmlformats.org/officeDocument/2006/relationships/hyperlink" Target="https://ecode360.com/36166332" TargetMode="External"/><Relationship Id="rId259" Type="http://schemas.openxmlformats.org/officeDocument/2006/relationships/hyperlink" Target="https://ecode360.com/10323805" TargetMode="External"/><Relationship Id="rId466" Type="http://schemas.openxmlformats.org/officeDocument/2006/relationships/hyperlink" Target="https://ecode360.com/9926814" TargetMode="External"/><Relationship Id="rId673" Type="http://schemas.openxmlformats.org/officeDocument/2006/relationships/hyperlink" Target="https://www.westamwelltwp.org/zoning-office" TargetMode="External"/><Relationship Id="rId880" Type="http://schemas.openxmlformats.org/officeDocument/2006/relationships/hyperlink" Target="https://mapleshade.com/planning-zoning/" TargetMode="External"/><Relationship Id="rId1096" Type="http://schemas.openxmlformats.org/officeDocument/2006/relationships/hyperlink" Target="mailto:dawn@laurelsprings-nj.com" TargetMode="External"/><Relationship Id="rId119" Type="http://schemas.openxmlformats.org/officeDocument/2006/relationships/hyperlink" Target="https://ecode360.com/12152893" TargetMode="External"/><Relationship Id="rId326" Type="http://schemas.openxmlformats.org/officeDocument/2006/relationships/hyperlink" Target="https://ecode360.com/13321806" TargetMode="External"/><Relationship Id="rId533" Type="http://schemas.openxmlformats.org/officeDocument/2006/relationships/hyperlink" Target="https://fairviewborough.com/index.php/departments/building" TargetMode="External"/><Relationship Id="rId978" Type="http://schemas.openxmlformats.org/officeDocument/2006/relationships/hyperlink" Target="https://www.weymouthnj.org/township_offices/zoning_office/index.php" TargetMode="External"/><Relationship Id="rId1163" Type="http://schemas.openxmlformats.org/officeDocument/2006/relationships/hyperlink" Target="mailto:kkeyek@pinehillboronj.com" TargetMode="External"/><Relationship Id="rId1370" Type="http://schemas.openxmlformats.org/officeDocument/2006/relationships/hyperlink" Target="http://taxmaps.info/docs/zoning/0814_Zoning_Map.pdf" TargetMode="External"/><Relationship Id="rId2007" Type="http://schemas.openxmlformats.org/officeDocument/2006/relationships/hyperlink" Target="https://www.andoverboroughnj.org/email-contact/node/431/field_email/directory_listings_body_standard" TargetMode="External"/><Relationship Id="rId740" Type="http://schemas.openxmlformats.org/officeDocument/2006/relationships/hyperlink" Target="https://www.byramtwp.org/index.php/town_hall/township_offices_detail/planning_zoning" TargetMode="External"/><Relationship Id="rId838" Type="http://schemas.openxmlformats.org/officeDocument/2006/relationships/hyperlink" Target="https://www.haddontwp.com/departmets/construction-office/" TargetMode="External"/><Relationship Id="rId1023" Type="http://schemas.openxmlformats.org/officeDocument/2006/relationships/hyperlink" Target="mailto:cnplanners@coltsneck.org" TargetMode="External"/><Relationship Id="rId1468" Type="http://schemas.openxmlformats.org/officeDocument/2006/relationships/hyperlink" Target="https://www.lavallette.org/forms/zoning/ZoningMap.pdf" TargetMode="External"/><Relationship Id="rId1675" Type="http://schemas.openxmlformats.org/officeDocument/2006/relationships/hyperlink" Target="mailto:alex.degood@wrightstownborough.com" TargetMode="External"/><Relationship Id="rId1882" Type="http://schemas.openxmlformats.org/officeDocument/2006/relationships/hyperlink" Target="https://fanwoodnj.org/wp-content/uploads/2024/10/Zoning-Map-Tabloid-Size-Streets-at-50-Percent-Grey.pdf" TargetMode="External"/><Relationship Id="rId600" Type="http://schemas.openxmlformats.org/officeDocument/2006/relationships/hyperlink" Target="https://www.peqtwp.org/227/Planning-Zoning" TargetMode="External"/><Relationship Id="rId1230" Type="http://schemas.openxmlformats.org/officeDocument/2006/relationships/hyperlink" Target="mailto:dbloch@westcaldwell.com" TargetMode="External"/><Relationship Id="rId1328" Type="http://schemas.openxmlformats.org/officeDocument/2006/relationships/hyperlink" Target="https://stowcreektwp.org/wp-content/uploads/2022/04/Stow-Creek-Zoning-Map-2016.pdf" TargetMode="External"/><Relationship Id="rId1535" Type="http://schemas.openxmlformats.org/officeDocument/2006/relationships/hyperlink" Target="https://ecode360.com/attachment/BL1895/BL1895-019b%20Zoning%20Map.pdf" TargetMode="External"/><Relationship Id="rId905" Type="http://schemas.openxmlformats.org/officeDocument/2006/relationships/hyperlink" Target="https://www.newtontownhall.com/170/Zoning-Officer" TargetMode="External"/><Relationship Id="rId1742" Type="http://schemas.openxmlformats.org/officeDocument/2006/relationships/hyperlink" Target="https://www.newprov.us/221/Building-Department" TargetMode="External"/><Relationship Id="rId34" Type="http://schemas.openxmlformats.org/officeDocument/2006/relationships/hyperlink" Target="https://ecode360.com/6918619" TargetMode="External"/><Relationship Id="rId1602" Type="http://schemas.openxmlformats.org/officeDocument/2006/relationships/hyperlink" Target="mailto:zoning@mtnj.org" TargetMode="External"/><Relationship Id="rId183" Type="http://schemas.openxmlformats.org/officeDocument/2006/relationships/hyperlink" Target="https://ecode360.com/9094934" TargetMode="External"/><Relationship Id="rId390" Type="http://schemas.openxmlformats.org/officeDocument/2006/relationships/hyperlink" Target="https://ecode360.com/13327422" TargetMode="External"/><Relationship Id="rId1907" Type="http://schemas.openxmlformats.org/officeDocument/2006/relationships/hyperlink" Target="https://ecode360.com/attachment/ME0068/ME0068-094c%20Zoning%20Map.pdf" TargetMode="External"/><Relationship Id="rId250" Type="http://schemas.openxmlformats.org/officeDocument/2006/relationships/hyperlink" Target="https://ecode360.com/9254523" TargetMode="External"/><Relationship Id="rId488" Type="http://schemas.openxmlformats.org/officeDocument/2006/relationships/hyperlink" Target="http://www.greenbrooktwp.org/_readwritedata/_file_depot/879360d9-8a02-43e7-8730-1576ff94d5d9.pdf" TargetMode="External"/><Relationship Id="rId695" Type="http://schemas.openxmlformats.org/officeDocument/2006/relationships/hyperlink" Target="https://www.locharbournj.us/departments-services/pages/departments-services-contacts" TargetMode="External"/><Relationship Id="rId110" Type="http://schemas.openxmlformats.org/officeDocument/2006/relationships/hyperlink" Target="https://ecode360.com/10234797" TargetMode="External"/><Relationship Id="rId348" Type="http://schemas.openxmlformats.org/officeDocument/2006/relationships/hyperlink" Target="https://ecode360.com/10096095" TargetMode="External"/><Relationship Id="rId555" Type="http://schemas.openxmlformats.org/officeDocument/2006/relationships/hyperlink" Target="https://www.tenaflynj.org/directory.aspx?did=7" TargetMode="External"/><Relationship Id="rId762" Type="http://schemas.openxmlformats.org/officeDocument/2006/relationships/hyperlink" Target="https://www.allenhurstnj.org/zoning-boardcode-enforcement" TargetMode="External"/><Relationship Id="rId1185" Type="http://schemas.openxmlformats.org/officeDocument/2006/relationships/hyperlink" Target="mailto:landuse@sandystontownship.com" TargetMode="External"/><Relationship Id="rId1392" Type="http://schemas.openxmlformats.org/officeDocument/2006/relationships/hyperlink" Target="https://www.penningtonboro.org/sites/g/files/vyhlif5426/f/uploads/zoning_map_2_2.pdf" TargetMode="External"/><Relationship Id="rId208" Type="http://schemas.openxmlformats.org/officeDocument/2006/relationships/hyperlink" Target="https://ecode360.com/35336948" TargetMode="External"/><Relationship Id="rId415" Type="http://schemas.openxmlformats.org/officeDocument/2006/relationships/hyperlink" Target="https://ecode360.com/34940923" TargetMode="External"/><Relationship Id="rId622" Type="http://schemas.openxmlformats.org/officeDocument/2006/relationships/hyperlink" Target="mailto:flittle@owenlittle.com" TargetMode="External"/><Relationship Id="rId1045" Type="http://schemas.openxmlformats.org/officeDocument/2006/relationships/hyperlink" Target="mailto:zoning@ewingnj.org" TargetMode="External"/><Relationship Id="rId1252" Type="http://schemas.openxmlformats.org/officeDocument/2006/relationships/hyperlink" Target="https://www.montvale.org/meetings/department-documents/planning-board/planning-board-documents/1114-zoning-map-with-block-lot/file" TargetMode="External"/><Relationship Id="rId1697" Type="http://schemas.openxmlformats.org/officeDocument/2006/relationships/hyperlink" Target="mailto:rapuzzo@chestertownship.org" TargetMode="External"/><Relationship Id="rId927" Type="http://schemas.openxmlformats.org/officeDocument/2006/relationships/hyperlink" Target="https://www.readingtontwpnj.gov/departments/zoning" TargetMode="External"/><Relationship Id="rId1112" Type="http://schemas.openxmlformats.org/officeDocument/2006/relationships/hyperlink" Target="https://www.manasquan-nj.gov/user/293/contact" TargetMode="External"/><Relationship Id="rId1557" Type="http://schemas.openxmlformats.org/officeDocument/2006/relationships/hyperlink" Target="https://static1.squarespace.com/static/60b014af89c6ba1a7c92a801/t/617995750dc8d27f59ce0b4c/1635358070483/Zoning+Map.pdf" TargetMode="External"/><Relationship Id="rId1764" Type="http://schemas.openxmlformats.org/officeDocument/2006/relationships/hyperlink" Target="tel:9735647094" TargetMode="External"/><Relationship Id="rId1971" Type="http://schemas.openxmlformats.org/officeDocument/2006/relationships/hyperlink" Target="https://www.montgomerynj.gov/planning" TargetMode="External"/><Relationship Id="rId56" Type="http://schemas.openxmlformats.org/officeDocument/2006/relationships/hyperlink" Target="https://ecode360.com/6664894" TargetMode="External"/><Relationship Id="rId1417" Type="http://schemas.openxmlformats.org/officeDocument/2006/relationships/hyperlink" Target="https://highlandsborough.org/wp-content/uploads/2020/10/O-18-22-Updated-Zoning-Map.pdf" TargetMode="External"/><Relationship Id="rId1624" Type="http://schemas.openxmlformats.org/officeDocument/2006/relationships/hyperlink" Target="https://boroughofwenonah.com/wp-content/uploads/2021/06/WENONAH-ZONE-MAP-24x36-12-20-17.pdf" TargetMode="External"/><Relationship Id="rId1831" Type="http://schemas.openxmlformats.org/officeDocument/2006/relationships/hyperlink" Target="https://www.eastorange-nj.gov/DocumentCenter/View/494/Zoning-Map-PDF?bidId=" TargetMode="External"/><Relationship Id="rId1929" Type="http://schemas.openxmlformats.org/officeDocument/2006/relationships/hyperlink" Target="https://www.rumsonnj.gov/_files/ugd/9497f2_590472905b614098bf7496c66974d0ef.pdf" TargetMode="External"/><Relationship Id="rId272" Type="http://schemas.openxmlformats.org/officeDocument/2006/relationships/hyperlink" Target="https://ecode360.com/8265869" TargetMode="External"/><Relationship Id="rId577" Type="http://schemas.openxmlformats.org/officeDocument/2006/relationships/hyperlink" Target="mailto:construction@unionbeachnj.gov" TargetMode="External"/><Relationship Id="rId132" Type="http://schemas.openxmlformats.org/officeDocument/2006/relationships/hyperlink" Target="https://ecode360.com/11403972" TargetMode="External"/><Relationship Id="rId784" Type="http://schemas.openxmlformats.org/officeDocument/2006/relationships/hyperlink" Target="https://bloomsburyborough.com/zoning-officer-code-enforcement/" TargetMode="External"/><Relationship Id="rId991" Type="http://schemas.openxmlformats.org/officeDocument/2006/relationships/hyperlink" Target="mailto:building@avonbytheseanj.com" TargetMode="External"/><Relationship Id="rId1067" Type="http://schemas.openxmlformats.org/officeDocument/2006/relationships/hyperlink" Target="https://www.hackettstown.net/user/48/contact" TargetMode="External"/><Relationship Id="rId2020" Type="http://schemas.openxmlformats.org/officeDocument/2006/relationships/drawing" Target="../drawings/drawing1.xml"/><Relationship Id="rId437" Type="http://schemas.openxmlformats.org/officeDocument/2006/relationships/hyperlink" Target="https://ecode360.com/8926611" TargetMode="External"/><Relationship Id="rId644" Type="http://schemas.openxmlformats.org/officeDocument/2006/relationships/hyperlink" Target="http://www.winslowtownship.com/content/3298/3516/default.aspx" TargetMode="External"/><Relationship Id="rId851" Type="http://schemas.openxmlformats.org/officeDocument/2006/relationships/hyperlink" Target="https://hopatcong.org/departments/zoning/index.php" TargetMode="External"/><Relationship Id="rId1274" Type="http://schemas.openxmlformats.org/officeDocument/2006/relationships/hyperlink" Target="http://woodclifflakenj.govoffice2.com/vertical/sites/%7B4EC636D6-862F-4BF0-9C8C-DF8FBF2D3CB7%7D/uploads/%7BB33D62F5-BB53-4C46-8098-404CE5330624%7D.PDF" TargetMode="External"/><Relationship Id="rId1481" Type="http://schemas.openxmlformats.org/officeDocument/2006/relationships/hyperlink" Target="https://cms9files1.revize.com/northhaledonnj/Document%20Center/How%20Do%20I/Tax%20Map%20Zoning%20Map/Zoning%20Map/zoning%20map.pdf" TargetMode="External"/><Relationship Id="rId1579" Type="http://schemas.openxmlformats.org/officeDocument/2006/relationships/hyperlink" Target="https://mtnlakes.org/departments/construction-office/" TargetMode="External"/><Relationship Id="rId504" Type="http://schemas.openxmlformats.org/officeDocument/2006/relationships/hyperlink" Target="https://ecode360.com/9101819" TargetMode="External"/><Relationship Id="rId711" Type="http://schemas.openxmlformats.org/officeDocument/2006/relationships/hyperlink" Target="https://www.eagleswoodtwpnj.us/?page_id=80" TargetMode="External"/><Relationship Id="rId949" Type="http://schemas.openxmlformats.org/officeDocument/2006/relationships/hyperlink" Target="https://stillwatertownshipnj.com/departments-services/zoning-code-enforcement/" TargetMode="External"/><Relationship Id="rId1134" Type="http://schemas.openxmlformats.org/officeDocument/2006/relationships/hyperlink" Target="mailto:DHansen@morristwp.com" TargetMode="External"/><Relationship Id="rId1341" Type="http://schemas.openxmlformats.org/officeDocument/2006/relationships/hyperlink" Target="https://www.westorange.org/DocumentCenter/View/9240/West-Orange-Zoning-Map-including-amendments-through-Nov-2020" TargetMode="External"/><Relationship Id="rId1786" Type="http://schemas.openxmlformats.org/officeDocument/2006/relationships/hyperlink" Target="https://bergenfieldnj.gov/wp-content/uploads/2025/02/Zoning-Map.pdf" TargetMode="External"/><Relationship Id="rId1993" Type="http://schemas.openxmlformats.org/officeDocument/2006/relationships/hyperlink" Target="tel:+1-609-298-0604" TargetMode="External"/><Relationship Id="rId78" Type="http://schemas.openxmlformats.org/officeDocument/2006/relationships/hyperlink" Target="https://ecode360.com/8737401" TargetMode="External"/><Relationship Id="rId809" Type="http://schemas.openxmlformats.org/officeDocument/2006/relationships/hyperlink" Target="https://sites.google.com/view/deerfieldtownship/departments/zoning-code" TargetMode="External"/><Relationship Id="rId1201" Type="http://schemas.openxmlformats.org/officeDocument/2006/relationships/hyperlink" Target="mailto:amashanski@spotswoodboro.com" TargetMode="External"/><Relationship Id="rId1439" Type="http://schemas.openxmlformats.org/officeDocument/2006/relationships/hyperlink" Target="https://www.chathamborough.org/media/attachments/2021/11/08/chatham-borough-zoning-map-1.pdf" TargetMode="External"/><Relationship Id="rId1646" Type="http://schemas.openxmlformats.org/officeDocument/2006/relationships/hyperlink" Target="mailto:Rsherrow@haworthnj.org" TargetMode="External"/><Relationship Id="rId1853" Type="http://schemas.openxmlformats.org/officeDocument/2006/relationships/hyperlink" Target="https://www.hanovertownship.com/directory.aspx?did=6" TargetMode="External"/><Relationship Id="rId1506" Type="http://schemas.openxmlformats.org/officeDocument/2006/relationships/hyperlink" Target="https://watchungnj.gov/government/forms/construction/3-zoning-map/file" TargetMode="External"/><Relationship Id="rId1713" Type="http://schemas.openxmlformats.org/officeDocument/2006/relationships/hyperlink" Target="mailto:mazer@wanaquebuilding.com" TargetMode="External"/><Relationship Id="rId1920" Type="http://schemas.openxmlformats.org/officeDocument/2006/relationships/hyperlink" Target="https://www.peqtwp.org/DocumentCenter/View/11370/Zoning-Map?bidId=" TargetMode="External"/><Relationship Id="rId294" Type="http://schemas.openxmlformats.org/officeDocument/2006/relationships/hyperlink" Target="https://ecode360.com/15217925" TargetMode="External"/><Relationship Id="rId154" Type="http://schemas.openxmlformats.org/officeDocument/2006/relationships/hyperlink" Target="https://ecode360.com/8710518" TargetMode="External"/><Relationship Id="rId361" Type="http://schemas.openxmlformats.org/officeDocument/2006/relationships/hyperlink" Target="https://library.municode.com/nj/stratford_borough/codes/code_of_ordinances?nodeId=TIT17ZO" TargetMode="External"/><Relationship Id="rId599" Type="http://schemas.openxmlformats.org/officeDocument/2006/relationships/hyperlink" Target="https://www.butlerborough.com/cn/webpage.cfm?tpid=15405" TargetMode="External"/><Relationship Id="rId459" Type="http://schemas.openxmlformats.org/officeDocument/2006/relationships/hyperlink" Target="https://ecode360.com/10639166" TargetMode="External"/><Relationship Id="rId666" Type="http://schemas.openxmlformats.org/officeDocument/2006/relationships/hyperlink" Target="https://townofharrison.com/149/Construction-Engineering" TargetMode="External"/><Relationship Id="rId873" Type="http://schemas.openxmlformats.org/officeDocument/2006/relationships/hyperlink" Target="https://rosenet.org/425/Planning-and-Zoning-Office" TargetMode="External"/><Relationship Id="rId1089" Type="http://schemas.openxmlformats.org/officeDocument/2006/relationships/hyperlink" Target="mailto:tchisari@kearnynj.org" TargetMode="External"/><Relationship Id="rId1296" Type="http://schemas.openxmlformats.org/officeDocument/2006/relationships/hyperlink" Target="https://www.atlantic-county.org/gis/pdfs/SmartGrowth/ABS_ZoneBuildout.pdf" TargetMode="External"/><Relationship Id="rId221" Type="http://schemas.openxmlformats.org/officeDocument/2006/relationships/hyperlink" Target="https://ecode360.com/9557518" TargetMode="External"/><Relationship Id="rId319" Type="http://schemas.openxmlformats.org/officeDocument/2006/relationships/hyperlink" Target="https://ecode360.com/36469199" TargetMode="External"/><Relationship Id="rId526" Type="http://schemas.openxmlformats.org/officeDocument/2006/relationships/hyperlink" Target="https://ecode360.com/11297216" TargetMode="External"/><Relationship Id="rId1156" Type="http://schemas.openxmlformats.org/officeDocument/2006/relationships/hyperlink" Target="mailto:tkilmer@boroughofpalmyra.com" TargetMode="External"/><Relationship Id="rId1363" Type="http://schemas.openxmlformats.org/officeDocument/2006/relationships/hyperlink" Target="https://meri.njmeadowlands.gov/downloads/gis/maps/Little_Ferry_Zoning_WebMap_District_11x17_Portrait.pdf" TargetMode="External"/><Relationship Id="rId733" Type="http://schemas.openxmlformats.org/officeDocument/2006/relationships/hyperlink" Target="https://www.branchburg.nj.us/departments/land_use_and_planning/index.php" TargetMode="External"/><Relationship Id="rId940" Type="http://schemas.openxmlformats.org/officeDocument/2006/relationships/hyperlink" Target="https://www.southamboynj.gov/Page/zoning-officer" TargetMode="External"/><Relationship Id="rId1016" Type="http://schemas.openxmlformats.org/officeDocument/2006/relationships/hyperlink" Target="mailto:zoning@chesterborough.org" TargetMode="External"/><Relationship Id="rId1570" Type="http://schemas.openxmlformats.org/officeDocument/2006/relationships/hyperlink" Target="https://elsinborotownship.com/index_files/PlanningBoard.htm" TargetMode="External"/><Relationship Id="rId1668" Type="http://schemas.openxmlformats.org/officeDocument/2006/relationships/hyperlink" Target="https://www.hainesporttownship.com/construction-zoning" TargetMode="External"/><Relationship Id="rId1875" Type="http://schemas.openxmlformats.org/officeDocument/2006/relationships/hyperlink" Target="https://ecode360.com/attachment/CL1920/CL1920-165%20Exhibit%20A,%20Zoning%20Map.pdf" TargetMode="External"/><Relationship Id="rId800" Type="http://schemas.openxmlformats.org/officeDocument/2006/relationships/hyperlink" Target="https://www.ourclark.com/152/Construction" TargetMode="External"/><Relationship Id="rId1223" Type="http://schemas.openxmlformats.org/officeDocument/2006/relationships/hyperlink" Target="mailto:nmelfi@wallingtonnj.org" TargetMode="External"/><Relationship Id="rId1430" Type="http://schemas.openxmlformats.org/officeDocument/2006/relationships/hyperlink" Target="https://www.seabrightnj.org/sbnj/Departments/Unified%20Planning%20Board/Sea%20Bright%20Zoning%20Map.pdf" TargetMode="External"/><Relationship Id="rId1528" Type="http://schemas.openxmlformats.org/officeDocument/2006/relationships/hyperlink" Target="https://mountainside-nj.com/vertical/sites/%7B276ABAC2-0109-45E5-B4B4-AB4B1C9853DC%7D/uploads/ZoningMap18.pdf" TargetMode="External"/><Relationship Id="rId1735" Type="http://schemas.openxmlformats.org/officeDocument/2006/relationships/hyperlink" Target="https://www.belviderenj.net/zoning-official" TargetMode="External"/><Relationship Id="rId1942" Type="http://schemas.openxmlformats.org/officeDocument/2006/relationships/hyperlink" Target="https://ecode360.com/attachment/WE4065/WE4065-023b%20Zoning%20Maps.pdf" TargetMode="External"/><Relationship Id="rId27" Type="http://schemas.openxmlformats.org/officeDocument/2006/relationships/hyperlink" Target="https://ecode360.com/6915389" TargetMode="External"/><Relationship Id="rId1802" Type="http://schemas.openxmlformats.org/officeDocument/2006/relationships/hyperlink" Target="https://demarestnj.gov/government/forms/zoning-board-of-adjustment-documents/116-demarest-zoning-map/file" TargetMode="External"/><Relationship Id="rId176" Type="http://schemas.openxmlformats.org/officeDocument/2006/relationships/hyperlink" Target="https://ecode360.com/34919450" TargetMode="External"/><Relationship Id="rId383" Type="http://schemas.openxmlformats.org/officeDocument/2006/relationships/hyperlink" Target="https://ecode360.com/37745895" TargetMode="External"/><Relationship Id="rId590" Type="http://schemas.openxmlformats.org/officeDocument/2006/relationships/hyperlink" Target="https://mountephraim-nj.com/departments/construction-office/" TargetMode="External"/><Relationship Id="rId243" Type="http://schemas.openxmlformats.org/officeDocument/2006/relationships/hyperlink" Target="https://ecode360.com/10205319" TargetMode="External"/><Relationship Id="rId450" Type="http://schemas.openxmlformats.org/officeDocument/2006/relationships/hyperlink" Target="https://ecode360.com/36756380" TargetMode="External"/><Relationship Id="rId688" Type="http://schemas.openxmlformats.org/officeDocument/2006/relationships/hyperlink" Target="https://www.southrivernj.org/Directory.aspx?did=38" TargetMode="External"/><Relationship Id="rId895" Type="http://schemas.openxmlformats.org/officeDocument/2006/relationships/hyperlink" Target="https://www.moorestown.nj.us/155/Zoning-Office" TargetMode="External"/><Relationship Id="rId1080" Type="http://schemas.openxmlformats.org/officeDocument/2006/relationships/hyperlink" Target="https://www.hhkborough.com/user/201/contact" TargetMode="External"/><Relationship Id="rId103" Type="http://schemas.openxmlformats.org/officeDocument/2006/relationships/hyperlink" Target="https://ecode360.com/29899377" TargetMode="External"/><Relationship Id="rId310" Type="http://schemas.openxmlformats.org/officeDocument/2006/relationships/hyperlink" Target="https://ecode360.com/7045401" TargetMode="External"/><Relationship Id="rId548" Type="http://schemas.openxmlformats.org/officeDocument/2006/relationships/hyperlink" Target="https://www.parkridgeboro.com/departments/zoning" TargetMode="External"/><Relationship Id="rId755" Type="http://schemas.openxmlformats.org/officeDocument/2006/relationships/hyperlink" Target="http://www.pohatcongtwp.org/Departments/construction-zoning-sub-code-officials" TargetMode="External"/><Relationship Id="rId962" Type="http://schemas.openxmlformats.org/officeDocument/2006/relationships/hyperlink" Target="https://www.wallingtonnj.org/zoning-board-adjustment" TargetMode="External"/><Relationship Id="rId1178" Type="http://schemas.openxmlformats.org/officeDocument/2006/relationships/hyperlink" Target="mailto:lgara@raritan-nj.org" TargetMode="External"/><Relationship Id="rId1385" Type="http://schemas.openxmlformats.org/officeDocument/2006/relationships/hyperlink" Target="https://www.readingtontwpnj.gov/images/zoning/Readington-Zoning-Map.pdf" TargetMode="External"/><Relationship Id="rId1592" Type="http://schemas.openxmlformats.org/officeDocument/2006/relationships/hyperlink" Target="https://springlakehts.com/departments/construction-zoning-code-enforcement/" TargetMode="External"/><Relationship Id="rId91" Type="http://schemas.openxmlformats.org/officeDocument/2006/relationships/hyperlink" Target="https://ecode360.com/32003892" TargetMode="External"/><Relationship Id="rId408" Type="http://schemas.openxmlformats.org/officeDocument/2006/relationships/hyperlink" Target="https://ecode360.com/13014484" TargetMode="External"/><Relationship Id="rId615" Type="http://schemas.openxmlformats.org/officeDocument/2006/relationships/hyperlink" Target="mailto:mdisko@mountainside-nj.com" TargetMode="External"/><Relationship Id="rId822" Type="http://schemas.openxmlformats.org/officeDocument/2006/relationships/hyperlink" Target="https://www.essexfellsboro.com/Departments/building-and-zoning" TargetMode="External"/><Relationship Id="rId1038" Type="http://schemas.openxmlformats.org/officeDocument/2006/relationships/hyperlink" Target="mailto:jcandelmo@edgewaternj.org" TargetMode="External"/><Relationship Id="rId1245" Type="http://schemas.openxmlformats.org/officeDocument/2006/relationships/hyperlink" Target="http://www.cityofnorthfield.org/pdf/ZoningMap-1-29-15.pdf" TargetMode="External"/><Relationship Id="rId1452" Type="http://schemas.openxmlformats.org/officeDocument/2006/relationships/hyperlink" Target="https://mountarlingtonnj.org/wp-content/uploads/2017/02/Borough-Zone-Map-08-20-15.pdf" TargetMode="External"/><Relationship Id="rId1897" Type="http://schemas.openxmlformats.org/officeDocument/2006/relationships/hyperlink" Target="https://www.lebanonboro.com/_Content/pdf/forms/Zoning-Map-Effective-10-18-2023.pdf" TargetMode="External"/><Relationship Id="rId1105" Type="http://schemas.openxmlformats.org/officeDocument/2006/relationships/hyperlink" Target="mailto:apesic@longbeachtownship.com" TargetMode="External"/><Relationship Id="rId1312" Type="http://schemas.openxmlformats.org/officeDocument/2006/relationships/hyperlink" Target="https://www.atlantic-county.org/gis/pdfs/SmartGrowth/BRG_ZoneBuildout.pdf" TargetMode="External"/><Relationship Id="rId1757" Type="http://schemas.openxmlformats.org/officeDocument/2006/relationships/hyperlink" Target="https://www.plainsboronj.com/308/Zoning-Board-of-Adjustment" TargetMode="External"/><Relationship Id="rId1964" Type="http://schemas.openxmlformats.org/officeDocument/2006/relationships/hyperlink" Target="https://www.longhillnj.gov/Departments/planning-and-zoning-department" TargetMode="External"/><Relationship Id="rId49" Type="http://schemas.openxmlformats.org/officeDocument/2006/relationships/hyperlink" Target="https://ecode360.com/27523333" TargetMode="External"/><Relationship Id="rId1617" Type="http://schemas.openxmlformats.org/officeDocument/2006/relationships/hyperlink" Target="https://ecode360.com/attachment/RE2655/RE2655-490d%20Zoning%20Map%20Color.pdf" TargetMode="External"/><Relationship Id="rId1824" Type="http://schemas.openxmlformats.org/officeDocument/2006/relationships/hyperlink" Target="https://www.eastamwelltownship.com/DocumentCenter/View/95/Zoning-Map-?bidId=" TargetMode="External"/><Relationship Id="rId198" Type="http://schemas.openxmlformats.org/officeDocument/2006/relationships/hyperlink" Target="https://library.municode.com/nj/elizabeth/codes/code_of_ordinances?nodeId=TIT17LADECO_CH17.36ZODIGE" TargetMode="External"/><Relationship Id="rId265" Type="http://schemas.openxmlformats.org/officeDocument/2006/relationships/hyperlink" Target="https://ecode360.com/10348174" TargetMode="External"/><Relationship Id="rId472" Type="http://schemas.openxmlformats.org/officeDocument/2006/relationships/hyperlink" Target="https://ecode360.com/8932977" TargetMode="External"/><Relationship Id="rId125" Type="http://schemas.openxmlformats.org/officeDocument/2006/relationships/hyperlink" Target="https://ecode360.com/11256132" TargetMode="External"/><Relationship Id="rId332" Type="http://schemas.openxmlformats.org/officeDocument/2006/relationships/hyperlink" Target="https://ecode360.com/6495099" TargetMode="External"/><Relationship Id="rId777" Type="http://schemas.openxmlformats.org/officeDocument/2006/relationships/hyperlink" Target="https://www.berkeleyheights.gov/203/Zoning-Tree-Inspections" TargetMode="External"/><Relationship Id="rId984" Type="http://schemas.openxmlformats.org/officeDocument/2006/relationships/hyperlink" Target="https://www.allenhurstnj.org/user/118/contact" TargetMode="External"/><Relationship Id="rId2013" Type="http://schemas.openxmlformats.org/officeDocument/2006/relationships/hyperlink" Target="https://www.haddonhts.com/email-contact/node/5811/field_email" TargetMode="External"/><Relationship Id="rId637" Type="http://schemas.openxmlformats.org/officeDocument/2006/relationships/hyperlink" Target="https://oldmanstownship.com/zoning/" TargetMode="External"/><Relationship Id="rId844" Type="http://schemas.openxmlformats.org/officeDocument/2006/relationships/hyperlink" Target="https://highbridge.org/government/land-use-and-zoning/" TargetMode="External"/><Relationship Id="rId1267" Type="http://schemas.openxmlformats.org/officeDocument/2006/relationships/hyperlink" Target="https://ecode360.com/documents/SA0582/SA0582-206c%20Zoning%20Map.pdf" TargetMode="External"/><Relationship Id="rId1474" Type="http://schemas.openxmlformats.org/officeDocument/2006/relationships/hyperlink" Target="https://webgen1files1.revize.com/seasideparktmpnj/Documents/Departments/Zoning%20Department/DOC_20220602131613.pdf" TargetMode="External"/><Relationship Id="rId1681" Type="http://schemas.openxmlformats.org/officeDocument/2006/relationships/hyperlink" Target="mailto:cbowen@myguttenberg.com" TargetMode="External"/><Relationship Id="rId704" Type="http://schemas.openxmlformats.org/officeDocument/2006/relationships/hyperlink" Target="https://www.mendhamtownship.org/planning-zoning" TargetMode="External"/><Relationship Id="rId911" Type="http://schemas.openxmlformats.org/officeDocument/2006/relationships/hyperlink" Target="https://www.nutleynj.org/code-enforcement" TargetMode="External"/><Relationship Id="rId1127" Type="http://schemas.openxmlformats.org/officeDocument/2006/relationships/hyperlink" Target="mailto:cbevins@monroetwp.com" TargetMode="External"/><Relationship Id="rId1334" Type="http://schemas.openxmlformats.org/officeDocument/2006/relationships/hyperlink" Target="https://www.newarknj.gov/zoning" TargetMode="External"/><Relationship Id="rId1541" Type="http://schemas.openxmlformats.org/officeDocument/2006/relationships/hyperlink" Target="https://www.phillipsburgnj.org/wp-content/uploads/2019/05/Map-2-Zoning-Districts-05-20-2014.pdf" TargetMode="External"/><Relationship Id="rId1779" Type="http://schemas.openxmlformats.org/officeDocument/2006/relationships/hyperlink" Target="https://bellmawr.com/169/Zoning" TargetMode="External"/><Relationship Id="rId1986" Type="http://schemas.openxmlformats.org/officeDocument/2006/relationships/hyperlink" Target="https://www.washingtonboro-nj.gov/207/Zoning" TargetMode="External"/><Relationship Id="rId40" Type="http://schemas.openxmlformats.org/officeDocument/2006/relationships/hyperlink" Target="https://ecode360.com/36961967" TargetMode="External"/><Relationship Id="rId1401" Type="http://schemas.openxmlformats.org/officeDocument/2006/relationships/hyperlink" Target="https://core-docs.s3.amazonaws.com/documents/asset/uploaded_file/824862/2015_Zoning_Map_Signed.pdf" TargetMode="External"/><Relationship Id="rId1639" Type="http://schemas.openxmlformats.org/officeDocument/2006/relationships/hyperlink" Target="https://www.carlstadtnj.us/Departments/construction-zoning-planning" TargetMode="External"/><Relationship Id="rId1846" Type="http://schemas.openxmlformats.org/officeDocument/2006/relationships/hyperlink" Target="https://www.randolphnj.org/397/Planning-Zoning" TargetMode="External"/><Relationship Id="rId1706" Type="http://schemas.openxmlformats.org/officeDocument/2006/relationships/hyperlink" Target="mailto:ogconstruction@oceangatenjgov.com" TargetMode="External"/><Relationship Id="rId1913" Type="http://schemas.openxmlformats.org/officeDocument/2006/relationships/hyperlink" Target="https://cms3.revize.com/revize/brunswicknj/document_center/Community%20Development/Maps/Zoning_New_Brunswick_2024_Final_24x36.pdf" TargetMode="External"/><Relationship Id="rId287" Type="http://schemas.openxmlformats.org/officeDocument/2006/relationships/hyperlink" Target="https://ecode360.com/13612651" TargetMode="External"/><Relationship Id="rId494" Type="http://schemas.openxmlformats.org/officeDocument/2006/relationships/hyperlink" Target="https://www.locharbournj.us/ordinances/pages/development" TargetMode="External"/><Relationship Id="rId147" Type="http://schemas.openxmlformats.org/officeDocument/2006/relationships/hyperlink" Target="https://ecode360.com/34552181" TargetMode="External"/><Relationship Id="rId354" Type="http://schemas.openxmlformats.org/officeDocument/2006/relationships/hyperlink" Target="https://ecode360.com/34647252" TargetMode="External"/><Relationship Id="rId799" Type="http://schemas.openxmlformats.org/officeDocument/2006/relationships/hyperlink" Target="https://chesilhurstboro.org/departments/planning-and-zoning" TargetMode="External"/><Relationship Id="rId1191" Type="http://schemas.openxmlformats.org/officeDocument/2006/relationships/hyperlink" Target="mailto:fballas@secaucus.net" TargetMode="External"/><Relationship Id="rId561" Type="http://schemas.openxmlformats.org/officeDocument/2006/relationships/hyperlink" Target="https://www.helmettaboro.com/cn/contactinfo/?did=1718" TargetMode="External"/><Relationship Id="rId659" Type="http://schemas.openxmlformats.org/officeDocument/2006/relationships/hyperlink" Target="https://www.veronanj.org/codeenforcement" TargetMode="External"/><Relationship Id="rId866" Type="http://schemas.openxmlformats.org/officeDocument/2006/relationships/hyperlink" Target="https://www.libertytownship.org/municipal/zoning/index.html" TargetMode="External"/><Relationship Id="rId1289" Type="http://schemas.openxmlformats.org/officeDocument/2006/relationships/hyperlink" Target="https://www.springfieldtownshipnj.org/app/download/7122342219/Zoning+Map.pdf" TargetMode="External"/><Relationship Id="rId1496" Type="http://schemas.openxmlformats.org/officeDocument/2006/relationships/hyperlink" Target="https://boundbrook-nj.org/wp-content/uploads/2021/08/Zoning-Map_092119.pdf" TargetMode="External"/><Relationship Id="rId214" Type="http://schemas.openxmlformats.org/officeDocument/2006/relationships/hyperlink" Target="https://ecode360.com/28634832" TargetMode="External"/><Relationship Id="rId421" Type="http://schemas.openxmlformats.org/officeDocument/2006/relationships/hyperlink" Target="https://ecode360.com/11314719" TargetMode="External"/><Relationship Id="rId519" Type="http://schemas.openxmlformats.org/officeDocument/2006/relationships/hyperlink" Target="https://ecode360.com/35691758" TargetMode="External"/><Relationship Id="rId1051" Type="http://schemas.openxmlformats.org/officeDocument/2006/relationships/hyperlink" Target="mailto:b-ribarro@fortleenj.org" TargetMode="External"/><Relationship Id="rId1149" Type="http://schemas.openxmlformats.org/officeDocument/2006/relationships/hyperlink" Target="mailto:zoningofficer@oakland-nj.org" TargetMode="External"/><Relationship Id="rId1356" Type="http://schemas.openxmlformats.org/officeDocument/2006/relationships/hyperlink" Target="https://www.atlantic-county.org/gis/pdfs/MunicipalZoning/POR_Zoning.pdf" TargetMode="External"/><Relationship Id="rId726" Type="http://schemas.openxmlformats.org/officeDocument/2006/relationships/hyperlink" Target="https://www.prospectpark.net/departments/construction_department/index.php" TargetMode="External"/><Relationship Id="rId933" Type="http://schemas.openxmlformats.org/officeDocument/2006/relationships/hyperlink" Target="https://www.rockawaytownship.org/213/Zoning" TargetMode="External"/><Relationship Id="rId1009" Type="http://schemas.openxmlformats.org/officeDocument/2006/relationships/hyperlink" Target="mailto:tsilvia@califonboro.net" TargetMode="External"/><Relationship Id="rId1563" Type="http://schemas.openxmlformats.org/officeDocument/2006/relationships/hyperlink" Target="https://ecode360.com/attachment/AL0466/AL0466-028a%20Appendix%20A%20Zoning%20Map.pdf" TargetMode="External"/><Relationship Id="rId1770" Type="http://schemas.openxmlformats.org/officeDocument/2006/relationships/hyperlink" Target="tel:973-888-6025" TargetMode="External"/><Relationship Id="rId1868" Type="http://schemas.openxmlformats.org/officeDocument/2006/relationships/hyperlink" Target="https://www.montclairnjusa.org/Government/Departments/Planning-Community-Development" TargetMode="External"/><Relationship Id="rId62" Type="http://schemas.openxmlformats.org/officeDocument/2006/relationships/hyperlink" Target="https://www.jamesburgborough.org/document_center/How%20do%20I/Landuse%20Ordinance%20Book.pdf" TargetMode="External"/><Relationship Id="rId1216" Type="http://schemas.openxmlformats.org/officeDocument/2006/relationships/hyperlink" Target="mailto:tlamanteer@upperdeerfield.com" TargetMode="External"/><Relationship Id="rId1423" Type="http://schemas.openxmlformats.org/officeDocument/2006/relationships/hyperlink" Target="https://lakecomonj.org/code_enforement/LAKE%20COMO%20ZONING%20MAP.pdf" TargetMode="External"/><Relationship Id="rId1630" Type="http://schemas.openxmlformats.org/officeDocument/2006/relationships/hyperlink" Target="https://ecode360.com/attachment/BA0366/BA0366-055a%20Zoning%20Map.pdf" TargetMode="External"/><Relationship Id="rId1728" Type="http://schemas.openxmlformats.org/officeDocument/2006/relationships/hyperlink" Target="https://clintontwpnj.gov/departments-2/zoning" TargetMode="External"/><Relationship Id="rId1935" Type="http://schemas.openxmlformats.org/officeDocument/2006/relationships/hyperlink" Target="https://springlakehts.com/wp-content/uploads/2025/01/Zoning-Map-with-bulk-table-2024.pdf" TargetMode="External"/><Relationship Id="rId169" Type="http://schemas.openxmlformats.org/officeDocument/2006/relationships/hyperlink" Target="https://ecode360.com/36016857" TargetMode="External"/><Relationship Id="rId376" Type="http://schemas.openxmlformats.org/officeDocument/2006/relationships/hyperlink" Target="https://ecode360.com/12001864" TargetMode="External"/><Relationship Id="rId583" Type="http://schemas.openxmlformats.org/officeDocument/2006/relationships/hyperlink" Target="https://evesham-nj.org/departments/construction" TargetMode="External"/><Relationship Id="rId790" Type="http://schemas.openxmlformats.org/officeDocument/2006/relationships/hyperlink" Target="https://brooklawn-nj.com/departments/planning-and-zoning/" TargetMode="External"/><Relationship Id="rId4" Type="http://schemas.openxmlformats.org/officeDocument/2006/relationships/hyperlink" Target="https://ecode360.com/11431465" TargetMode="External"/><Relationship Id="rId236" Type="http://schemas.openxmlformats.org/officeDocument/2006/relationships/hyperlink" Target="https://ecode360.com/10064880" TargetMode="External"/><Relationship Id="rId443" Type="http://schemas.openxmlformats.org/officeDocument/2006/relationships/hyperlink" Target="https://ecode360.com/29124252" TargetMode="External"/><Relationship Id="rId650" Type="http://schemas.openxmlformats.org/officeDocument/2006/relationships/hyperlink" Target="mailto:sbooy@wildwoodnj.org" TargetMode="External"/><Relationship Id="rId888" Type="http://schemas.openxmlformats.org/officeDocument/2006/relationships/hyperlink" Target="https://www.milltownnj.org/279/Planning-and-Zoning" TargetMode="External"/><Relationship Id="rId1073" Type="http://schemas.openxmlformats.org/officeDocument/2006/relationships/hyperlink" Target="mailto:zoningofficial@harringtonparknj.gov" TargetMode="External"/><Relationship Id="rId1280" Type="http://schemas.openxmlformats.org/officeDocument/2006/relationships/hyperlink" Target="https://www.florence-nj.gov/wp-content/uploads/2021/10/zoning-map.pdf" TargetMode="External"/><Relationship Id="rId303" Type="http://schemas.openxmlformats.org/officeDocument/2006/relationships/hyperlink" Target="https://ecode360.com/9997311" TargetMode="External"/><Relationship Id="rId748" Type="http://schemas.openxmlformats.org/officeDocument/2006/relationships/hyperlink" Target="mailto:building@uniontownship.com" TargetMode="External"/><Relationship Id="rId955" Type="http://schemas.openxmlformats.org/officeDocument/2006/relationships/hyperlink" Target="https://www.totowanj.org/zoning" TargetMode="External"/><Relationship Id="rId1140" Type="http://schemas.openxmlformats.org/officeDocument/2006/relationships/hyperlink" Target="mailto:clerk@newhanovertwp.com" TargetMode="External"/><Relationship Id="rId1378" Type="http://schemas.openxmlformats.org/officeDocument/2006/relationships/hyperlink" Target="https://www.hamptonboro.org/government/forms/planning/1-zoning-map/file" TargetMode="External"/><Relationship Id="rId1585" Type="http://schemas.openxmlformats.org/officeDocument/2006/relationships/hyperlink" Target="https://www.twpofwashington.us/page/zoning-department" TargetMode="External"/><Relationship Id="rId1792" Type="http://schemas.openxmlformats.org/officeDocument/2006/relationships/hyperlink" Target="https://ecode360.com/attachment/BR4037/BR4037-LDc%20Zoning%20Map.pdf" TargetMode="External"/><Relationship Id="rId84" Type="http://schemas.openxmlformats.org/officeDocument/2006/relationships/hyperlink" Target="https://ecode360.com/35669469" TargetMode="External"/><Relationship Id="rId510" Type="http://schemas.openxmlformats.org/officeDocument/2006/relationships/hyperlink" Target="https://ecode360.com/12012794" TargetMode="External"/><Relationship Id="rId608" Type="http://schemas.openxmlformats.org/officeDocument/2006/relationships/hyperlink" Target="https://www.pittsgrovetownship.com/departments/housing-zoning-code-enforcement/" TargetMode="External"/><Relationship Id="rId815" Type="http://schemas.openxmlformats.org/officeDocument/2006/relationships/hyperlink" Target="https://www.eastgreenwichnj.com/government/planning-and-zoning" TargetMode="External"/><Relationship Id="rId1238" Type="http://schemas.openxmlformats.org/officeDocument/2006/relationships/hyperlink" Target="mailto:planning@bwhnj.com" TargetMode="External"/><Relationship Id="rId1445" Type="http://schemas.openxmlformats.org/officeDocument/2006/relationships/hyperlink" Target="https://rosenet.org/DocumentCenter/View/1233/Zoning-Map-PDF" TargetMode="External"/><Relationship Id="rId1652" Type="http://schemas.openxmlformats.org/officeDocument/2006/relationships/hyperlink" Target="mailto:bbritton@capemaypoint.org" TargetMode="External"/><Relationship Id="rId1000" Type="http://schemas.openxmlformats.org/officeDocument/2006/relationships/hyperlink" Target="mailto:rbeese@bloomfieldtwpnj.com" TargetMode="External"/><Relationship Id="rId1305" Type="http://schemas.openxmlformats.org/officeDocument/2006/relationships/hyperlink" Target="https://www.lawnside.net/sites/g/files/vyhlif3326/f/pages/zoning_map.pdf" TargetMode="External"/><Relationship Id="rId1957" Type="http://schemas.openxmlformats.org/officeDocument/2006/relationships/hyperlink" Target="https://www.bordentowntownship.com/o/bordentown/page/construction" TargetMode="External"/><Relationship Id="rId1512" Type="http://schemas.openxmlformats.org/officeDocument/2006/relationships/hyperlink" Target="https://www.hamptontownshipnj.info/sites/g/files/vyhlif8021/f/uploads/zoning_map.pdf" TargetMode="External"/><Relationship Id="rId1817" Type="http://schemas.openxmlformats.org/officeDocument/2006/relationships/hyperlink" Target="https://www.eatontownnj.com/DocumentCenter/View/279/2019-Zoning-Map-PDF" TargetMode="External"/><Relationship Id="rId11" Type="http://schemas.openxmlformats.org/officeDocument/2006/relationships/hyperlink" Target="https://ecode360.com/11426033" TargetMode="External"/><Relationship Id="rId398" Type="http://schemas.openxmlformats.org/officeDocument/2006/relationships/hyperlink" Target="https://ecode360.com/7665587" TargetMode="External"/><Relationship Id="rId160" Type="http://schemas.openxmlformats.org/officeDocument/2006/relationships/hyperlink" Target="https://ecode360.com/35290985" TargetMode="External"/><Relationship Id="rId258" Type="http://schemas.openxmlformats.org/officeDocument/2006/relationships/hyperlink" Target="https://ecode360.com/6928907" TargetMode="External"/><Relationship Id="rId465" Type="http://schemas.openxmlformats.org/officeDocument/2006/relationships/hyperlink" Target="https://ecode360.com/12498868" TargetMode="External"/><Relationship Id="rId672" Type="http://schemas.openxmlformats.org/officeDocument/2006/relationships/hyperlink" Target="mailto:zoning@alexandrianj.gov&#160;" TargetMode="External"/><Relationship Id="rId1095" Type="http://schemas.openxmlformats.org/officeDocument/2006/relationships/hyperlink" Target="mailto:construction@lambertvillenj.org" TargetMode="External"/><Relationship Id="rId118" Type="http://schemas.openxmlformats.org/officeDocument/2006/relationships/hyperlink" Target="https://ecode360.com/28591011" TargetMode="External"/><Relationship Id="rId325" Type="http://schemas.openxmlformats.org/officeDocument/2006/relationships/hyperlink" Target="https://ecode360.com/9125890" TargetMode="External"/><Relationship Id="rId532" Type="http://schemas.openxmlformats.org/officeDocument/2006/relationships/hyperlink" Target="https://www.moonachie.us/building-department" TargetMode="External"/><Relationship Id="rId977" Type="http://schemas.openxmlformats.org/officeDocument/2006/relationships/hyperlink" Target="https://www.westfieldnj.gov/190/Planning-Zoning" TargetMode="External"/><Relationship Id="rId1162" Type="http://schemas.openxmlformats.org/officeDocument/2006/relationships/hyperlink" Target="mailto:pennsvillegiszoning@gmail.com" TargetMode="External"/><Relationship Id="rId2006" Type="http://schemas.openxmlformats.org/officeDocument/2006/relationships/hyperlink" Target="https://ecode360.com/34512416" TargetMode="External"/><Relationship Id="rId837" Type="http://schemas.openxmlformats.org/officeDocument/2006/relationships/hyperlink" Target="https://haddonhts.com/zoning" TargetMode="External"/><Relationship Id="rId1022" Type="http://schemas.openxmlformats.org/officeDocument/2006/relationships/hyperlink" Target="mailto:zoning@collingswood.com" TargetMode="External"/><Relationship Id="rId1467" Type="http://schemas.openxmlformats.org/officeDocument/2006/relationships/hyperlink" Target="https://www.lakewoodnj.gov/images/db/sforsyth-2537-2017-Zoning-Map-by-RVE-adopted-12.7.17.pdf" TargetMode="External"/><Relationship Id="rId1674" Type="http://schemas.openxmlformats.org/officeDocument/2006/relationships/hyperlink" Target="mailto:TBoyd@townshipoftabernacle-nj.gov" TargetMode="External"/><Relationship Id="rId1881" Type="http://schemas.openxmlformats.org/officeDocument/2006/relationships/hyperlink" Target="http://fairfieldtownshipnj.org/wp-content/uploads/2024/11/20241118105255373.pdf" TargetMode="External"/><Relationship Id="rId904" Type="http://schemas.openxmlformats.org/officeDocument/2006/relationships/hyperlink" Target="https://www.newmilfordboro.com/page/building-department" TargetMode="External"/><Relationship Id="rId1327" Type="http://schemas.openxmlformats.org/officeDocument/2006/relationships/hyperlink" Target="https://wildwoodcrest.org/PDF/Land_Use_Map_8_2005.pdf" TargetMode="External"/><Relationship Id="rId1534" Type="http://schemas.openxmlformats.org/officeDocument/2006/relationships/hyperlink" Target="https://files4.revize.com/alphanj/zoning%20map.pdf" TargetMode="External"/><Relationship Id="rId1741" Type="http://schemas.openxmlformats.org/officeDocument/2006/relationships/hyperlink" Target="https://www.littlesilver.org/197/Planning-Zoning-Office" TargetMode="External"/><Relationship Id="rId1979" Type="http://schemas.openxmlformats.org/officeDocument/2006/relationships/hyperlink" Target="https://www.rooseveltnj.us/departments/zoning-officer-housing-inspector" TargetMode="External"/><Relationship Id="rId33" Type="http://schemas.openxmlformats.org/officeDocument/2006/relationships/hyperlink" Target="https://ecode360.com/27409022" TargetMode="External"/><Relationship Id="rId1601" Type="http://schemas.openxmlformats.org/officeDocument/2006/relationships/hyperlink" Target="mailto:dlynch@maywoodboro.org" TargetMode="External"/><Relationship Id="rId1839" Type="http://schemas.openxmlformats.org/officeDocument/2006/relationships/hyperlink" Target="https://ecode360.com/attachment/EL0259/EL0259-034b%20Zoning%20District%20Map.pdf" TargetMode="External"/><Relationship Id="rId182" Type="http://schemas.openxmlformats.org/officeDocument/2006/relationships/hyperlink" Target="https://ecode360.com/15272017" TargetMode="External"/><Relationship Id="rId1906" Type="http://schemas.openxmlformats.org/officeDocument/2006/relationships/hyperlink" Target="https://medfordtownship.com/wp-content/uploads/2022/09/Medford_Zoning_Map_-_12.2021.pdf" TargetMode="External"/><Relationship Id="rId487" Type="http://schemas.openxmlformats.org/officeDocument/2006/relationships/hyperlink" Target="https://ecode360.com/36544601?highlight=zoning&amp;searchId=37848769491097706" TargetMode="External"/><Relationship Id="rId694" Type="http://schemas.openxmlformats.org/officeDocument/2006/relationships/hyperlink" Target="http://lakecomonj.org/home/page/9" TargetMode="External"/><Relationship Id="rId347" Type="http://schemas.openxmlformats.org/officeDocument/2006/relationships/hyperlink" Target="https://ecode360.com/10013890" TargetMode="External"/><Relationship Id="rId999" Type="http://schemas.openxmlformats.org/officeDocument/2006/relationships/hyperlink" Target="mailto:zoning@blairstowntwp-nj.com" TargetMode="External"/><Relationship Id="rId1184" Type="http://schemas.openxmlformats.org/officeDocument/2006/relationships/hyperlink" Target="mailto:bmoore@runnemedenj.org" TargetMode="External"/><Relationship Id="rId554" Type="http://schemas.openxmlformats.org/officeDocument/2006/relationships/hyperlink" Target="https://southhackensacknj.org/zoning/" TargetMode="External"/><Relationship Id="rId761" Type="http://schemas.openxmlformats.org/officeDocument/2006/relationships/hyperlink" Target="https://allamuchynj.org/zoning" TargetMode="External"/><Relationship Id="rId859" Type="http://schemas.openxmlformats.org/officeDocument/2006/relationships/hyperlink" Target="https://www.keyportonline.com/building" TargetMode="External"/><Relationship Id="rId1391" Type="http://schemas.openxmlformats.org/officeDocument/2006/relationships/hyperlink" Target="https://www.lawrencetwp.com/media/Departments/EngineeringPlanningZoning/Referencing%20Maps/Zoning%20Map%20dated%202021.pdf" TargetMode="External"/><Relationship Id="rId1489" Type="http://schemas.openxmlformats.org/officeDocument/2006/relationships/hyperlink" Target="https://pennsville.org/download/forms_library/Forms_Notices/notices/zonemap.pdf" TargetMode="External"/><Relationship Id="rId1696" Type="http://schemas.openxmlformats.org/officeDocument/2006/relationships/hyperlink" Target="https://chathamtownship.org/departments/land-use/construction/" TargetMode="External"/><Relationship Id="rId207" Type="http://schemas.openxmlformats.org/officeDocument/2006/relationships/hyperlink" Target="https://ecode360.com/33686209" TargetMode="External"/><Relationship Id="rId414" Type="http://schemas.openxmlformats.org/officeDocument/2006/relationships/hyperlink" Target="https://ecode360.com/10213172" TargetMode="External"/><Relationship Id="rId621" Type="http://schemas.openxmlformats.org/officeDocument/2006/relationships/hyperlink" Target="https://bassriver-nj.org/offices/" TargetMode="External"/><Relationship Id="rId1044" Type="http://schemas.openxmlformats.org/officeDocument/2006/relationships/hyperlink" Target="mailto:zoning@estellmanor.org" TargetMode="External"/><Relationship Id="rId1251" Type="http://schemas.openxmlformats.org/officeDocument/2006/relationships/hyperlink" Target="https://www.midlandparknj.org/zoning-board-adjustment/files/midland-park-zoning-map-color-coded" TargetMode="External"/><Relationship Id="rId1349" Type="http://schemas.openxmlformats.org/officeDocument/2006/relationships/hyperlink" Target="https://www.atlantic-county.org/gis/pdfs/MunicipalZoning/HML_Zoning.pdf" TargetMode="External"/><Relationship Id="rId719" Type="http://schemas.openxmlformats.org/officeDocument/2006/relationships/hyperlink" Target="https://www.seaside-heightsnj.org/291/Zoning-Department" TargetMode="External"/><Relationship Id="rId926" Type="http://schemas.openxmlformats.org/officeDocument/2006/relationships/hyperlink" Target="https://www.raritanboro.org/Departments/construction-planning-and-zoning" TargetMode="External"/><Relationship Id="rId1111" Type="http://schemas.openxmlformats.org/officeDocument/2006/relationships/hyperlink" Target="mailto:gentrup@mahwahtwp.org" TargetMode="External"/><Relationship Id="rId1556" Type="http://schemas.openxmlformats.org/officeDocument/2006/relationships/hyperlink" Target="https://www.historicgreenwichnj.org/wp-content/uploads/PZB/PlanningDocs/greenwich_zoning_map.pdf" TargetMode="External"/><Relationship Id="rId1763" Type="http://schemas.openxmlformats.org/officeDocument/2006/relationships/hyperlink" Target="tel:7326152278" TargetMode="External"/><Relationship Id="rId1970" Type="http://schemas.openxmlformats.org/officeDocument/2006/relationships/hyperlink" Target="https://www.millvillenj.gov/313/Zoning" TargetMode="External"/><Relationship Id="rId55" Type="http://schemas.openxmlformats.org/officeDocument/2006/relationships/hyperlink" Target="https://ecode360.com/8064661" TargetMode="External"/><Relationship Id="rId1209" Type="http://schemas.openxmlformats.org/officeDocument/2006/relationships/hyperlink" Target="mailto:zoning@sussexboro.com" TargetMode="External"/><Relationship Id="rId1416" Type="http://schemas.openxmlformats.org/officeDocument/2006/relationships/hyperlink" Target="https://ecode360.com/attachment/HA0969/HA0969-181e%20Zoning%20Map.pdf" TargetMode="External"/><Relationship Id="rId1623" Type="http://schemas.openxmlformats.org/officeDocument/2006/relationships/hyperlink" Target="mailto:planningboard@stowcreektwp.org" TargetMode="External"/><Relationship Id="rId1830" Type="http://schemas.openxmlformats.org/officeDocument/2006/relationships/hyperlink" Target="https://www.boroughofeastnewark.com/_Content/pdf/forms/Zoning-Map.pdf" TargetMode="External"/><Relationship Id="rId1928" Type="http://schemas.openxmlformats.org/officeDocument/2006/relationships/hyperlink" Target="https://ecode360.com/attachment/RI0487/RI0487-128e%20Zoning%20Map.pdf" TargetMode="External"/><Relationship Id="rId271" Type="http://schemas.openxmlformats.org/officeDocument/2006/relationships/hyperlink" Target="https://www.northhanovertwp.com/Zoning/zoning%20ordinance%20Aug%202013.pdf" TargetMode="External"/><Relationship Id="rId131" Type="http://schemas.openxmlformats.org/officeDocument/2006/relationships/hyperlink" Target="https://ecode360.com/36399578" TargetMode="External"/><Relationship Id="rId369" Type="http://schemas.openxmlformats.org/officeDocument/2006/relationships/hyperlink" Target="https://ecode360.com/10814722" TargetMode="External"/><Relationship Id="rId576" Type="http://schemas.openxmlformats.org/officeDocument/2006/relationships/hyperlink" Target="mailto:mzahorsky@springlakeboro.org" TargetMode="External"/><Relationship Id="rId783" Type="http://schemas.openxmlformats.org/officeDocument/2006/relationships/hyperlink" Target="https://www.bloomfieldtwpnj.com/310/Planning-Zoning" TargetMode="External"/><Relationship Id="rId990" Type="http://schemas.openxmlformats.org/officeDocument/2006/relationships/hyperlink" Target="mailto:aseltzer@avalonboro.org" TargetMode="External"/><Relationship Id="rId229" Type="http://schemas.openxmlformats.org/officeDocument/2006/relationships/hyperlink" Target="https://ecode360.com/11488800" TargetMode="External"/><Relationship Id="rId436" Type="http://schemas.openxmlformats.org/officeDocument/2006/relationships/hyperlink" Target="https://ecode360.com/6790739" TargetMode="External"/><Relationship Id="rId643" Type="http://schemas.openxmlformats.org/officeDocument/2006/relationships/hyperlink" Target="https://www.woodlynnenj.org/code-enforcement" TargetMode="External"/><Relationship Id="rId1066" Type="http://schemas.openxmlformats.org/officeDocument/2006/relationships/hyperlink" Target="mailto:jgiordano@greenwichtwp.com" TargetMode="External"/><Relationship Id="rId1273" Type="http://schemas.openxmlformats.org/officeDocument/2006/relationships/hyperlink" Target="https://westwoodnj.gov/DocumentCenter/View/297/Zoning-Map-PDF" TargetMode="External"/><Relationship Id="rId1480" Type="http://schemas.openxmlformats.org/officeDocument/2006/relationships/hyperlink" Target="https://www.lfnj.com/sites/default/files/field/files-docs/little_falls_township_zoning_map_20200910.pdf" TargetMode="External"/><Relationship Id="rId850" Type="http://schemas.openxmlformats.org/officeDocument/2006/relationships/hyperlink" Target="https://www.hobokennj.gov/departments/zoning-office" TargetMode="External"/><Relationship Id="rId948" Type="http://schemas.openxmlformats.org/officeDocument/2006/relationships/hyperlink" Target="https://stanhopenj.gov/departments-and-services/municipal-departments/zoning-and-code-enforcement/" TargetMode="External"/><Relationship Id="rId1133" Type="http://schemas.openxmlformats.org/officeDocument/2006/relationships/hyperlink" Target="mailto:Dsalerno@morrisplainsboro.org" TargetMode="External"/><Relationship Id="rId1578" Type="http://schemas.openxmlformats.org/officeDocument/2006/relationships/hyperlink" Target="https://www.lawnside.net/zoning-board" TargetMode="External"/><Relationship Id="rId1785" Type="http://schemas.openxmlformats.org/officeDocument/2006/relationships/hyperlink" Target="https://www.belviderenj.net/media/101" TargetMode="External"/><Relationship Id="rId1992" Type="http://schemas.openxmlformats.org/officeDocument/2006/relationships/hyperlink" Target="https://www.twp.woodbridge.nj.us/1341/Building-Department" TargetMode="External"/><Relationship Id="rId77" Type="http://schemas.openxmlformats.org/officeDocument/2006/relationships/hyperlink" Target="https://ecode360.com/6495886" TargetMode="External"/><Relationship Id="rId503" Type="http://schemas.openxmlformats.org/officeDocument/2006/relationships/hyperlink" Target="https://ecode360.com/13491368" TargetMode="External"/><Relationship Id="rId710" Type="http://schemas.openxmlformats.org/officeDocument/2006/relationships/hyperlink" Target="https://www.bayheadnj.org/construction-and-building" TargetMode="External"/><Relationship Id="rId808" Type="http://schemas.openxmlformats.org/officeDocument/2006/relationships/hyperlink" Target="https://www.cresskillboro.com/departments/construction" TargetMode="External"/><Relationship Id="rId1340" Type="http://schemas.openxmlformats.org/officeDocument/2006/relationships/hyperlink" Target="https://www.westcaldwell.com/_Content/pdf/zoning-map-west-caldwell.pdf" TargetMode="External"/><Relationship Id="rId1438" Type="http://schemas.openxmlformats.org/officeDocument/2006/relationships/hyperlink" Target="https://www.boonton.org/DocumentCenter/View/340/Boonton-Zoning-Map---Color-PDF" TargetMode="External"/><Relationship Id="rId1645" Type="http://schemas.openxmlformats.org/officeDocument/2006/relationships/hyperlink" Target="https://www.haworthnj.org/index.asp?SEC=70AB896F-A644-4BD0-B512-645DAC50E865" TargetMode="External"/><Relationship Id="rId1200" Type="http://schemas.openxmlformats.org/officeDocument/2006/relationships/hyperlink" Target="mailto:Planning@SpartaNJ.org" TargetMode="External"/><Relationship Id="rId1852" Type="http://schemas.openxmlformats.org/officeDocument/2006/relationships/hyperlink" Target="https://www.hanovertownship.com/154/Building-Zoning" TargetMode="External"/><Relationship Id="rId1505" Type="http://schemas.openxmlformats.org/officeDocument/2006/relationships/hyperlink" Target="https://www.warrennj.org/DocumentCenter/View/455/2018-Zoning-Map-PDF" TargetMode="External"/><Relationship Id="rId1712" Type="http://schemas.openxmlformats.org/officeDocument/2006/relationships/hyperlink" Target="mailto:building@ringwoodnj.net" TargetMode="External"/><Relationship Id="rId293" Type="http://schemas.openxmlformats.org/officeDocument/2006/relationships/hyperlink" Target="https://ecode360.com/34720607" TargetMode="External"/><Relationship Id="rId153" Type="http://schemas.openxmlformats.org/officeDocument/2006/relationships/hyperlink" Target="https://ecode360.com/6923297" TargetMode="External"/><Relationship Id="rId360" Type="http://schemas.openxmlformats.org/officeDocument/2006/relationships/hyperlink" Target="https://ecode360.com/29969432" TargetMode="External"/><Relationship Id="rId598" Type="http://schemas.openxmlformats.org/officeDocument/2006/relationships/hyperlink" Target="mailto:zoning@eastamwelltownship.com" TargetMode="External"/><Relationship Id="rId220" Type="http://schemas.openxmlformats.org/officeDocument/2006/relationships/hyperlink" Target="https://ecode360.com/31312236" TargetMode="External"/><Relationship Id="rId458" Type="http://schemas.openxmlformats.org/officeDocument/2006/relationships/hyperlink" Target="https://ecode360.com/33535597" TargetMode="External"/><Relationship Id="rId665" Type="http://schemas.openxmlformats.org/officeDocument/2006/relationships/hyperlink" Target="https://woolwichtwp.org/departments/zoning-office/" TargetMode="External"/><Relationship Id="rId872" Type="http://schemas.openxmlformats.org/officeDocument/2006/relationships/hyperlink" Target="https://www.lumbertontwp.com/departments-services/construction-inspectio" TargetMode="External"/><Relationship Id="rId1088" Type="http://schemas.openxmlformats.org/officeDocument/2006/relationships/hyperlink" Target="mailto:zoning@jcnj.org" TargetMode="External"/><Relationship Id="rId1295" Type="http://schemas.openxmlformats.org/officeDocument/2006/relationships/hyperlink" Target="https://www.co.burlington.nj.us/DocumentCenter/View/6676" TargetMode="External"/><Relationship Id="rId318" Type="http://schemas.openxmlformats.org/officeDocument/2006/relationships/hyperlink" Target="https://ecode360.com/35730904" TargetMode="External"/><Relationship Id="rId525" Type="http://schemas.openxmlformats.org/officeDocument/2006/relationships/hyperlink" Target="https://ecode360.com/14166793" TargetMode="External"/><Relationship Id="rId732" Type="http://schemas.openxmlformats.org/officeDocument/2006/relationships/hyperlink" Target="mailto:zoning@historicwoodstown.org" TargetMode="External"/><Relationship Id="rId1155" Type="http://schemas.openxmlformats.org/officeDocument/2006/relationships/hyperlink" Target="https://www.oradell.org/user/251/contact" TargetMode="External"/><Relationship Id="rId1362" Type="http://schemas.openxmlformats.org/officeDocument/2006/relationships/hyperlink" Target="https://www.haworthnj.org/vertical/Sites/%7B3226EF68-541C-456F-8644-AC724E9AC52C%7D/uploads/Haworth_Zoning_Map_August_2010.pdf" TargetMode="External"/><Relationship Id="rId99" Type="http://schemas.openxmlformats.org/officeDocument/2006/relationships/hyperlink" Target="https://ecode360.com/35781656" TargetMode="External"/><Relationship Id="rId1015" Type="http://schemas.openxmlformats.org/officeDocument/2006/relationships/hyperlink" Target="mailto:ewilliams@chesilhurstboro.org" TargetMode="External"/><Relationship Id="rId1222" Type="http://schemas.openxmlformats.org/officeDocument/2006/relationships/hyperlink" Target="mailto:jmysliwiec@waldwicknj.org" TargetMode="External"/><Relationship Id="rId1667" Type="http://schemas.openxmlformats.org/officeDocument/2006/relationships/hyperlink" Target="mailto:hmoscatiello@edgewaterpark-nj.com" TargetMode="External"/><Relationship Id="rId1874" Type="http://schemas.openxmlformats.org/officeDocument/2006/relationships/hyperlink" Target="https://www.chesterfieldtwpnj.gov/media/5571" TargetMode="External"/><Relationship Id="rId1527" Type="http://schemas.openxmlformats.org/officeDocument/2006/relationships/hyperlink" Target="https://linden-nj.gov/wp-content/uploads/2020/03/Zoning-Map__2020-GIS.pdf" TargetMode="External"/><Relationship Id="rId1734" Type="http://schemas.openxmlformats.org/officeDocument/2006/relationships/hyperlink" Target="https://uftnj.com/departments/construction-department/" TargetMode="External"/><Relationship Id="rId1941" Type="http://schemas.openxmlformats.org/officeDocument/2006/relationships/hyperlink" Target="https://cms2.revize.com/revize/washingtontownshipnj/Washington%20Township%20Zoning%20Map%202024.pdf" TargetMode="External"/><Relationship Id="rId26" Type="http://schemas.openxmlformats.org/officeDocument/2006/relationships/hyperlink" Target="https://ecode360.com/35985779" TargetMode="External"/><Relationship Id="rId175" Type="http://schemas.openxmlformats.org/officeDocument/2006/relationships/hyperlink" Target="https://ecode360.com/35428228" TargetMode="External"/><Relationship Id="rId1801" Type="http://schemas.openxmlformats.org/officeDocument/2006/relationships/hyperlink" Target="https://ecode360.com/documents/DE0850/public/543283156.pdf" TargetMode="External"/><Relationship Id="rId382" Type="http://schemas.openxmlformats.org/officeDocument/2006/relationships/hyperlink" Target="https://ecode360.com/7189542" TargetMode="External"/><Relationship Id="rId687" Type="http://schemas.openxmlformats.org/officeDocument/2006/relationships/hyperlink" Target="http://www.sayreville.com/Cit-e-Access/webpage.cfm?TID=87&amp;TPID=8812" TargetMode="External"/><Relationship Id="rId242" Type="http://schemas.openxmlformats.org/officeDocument/2006/relationships/hyperlink" Target="https://ecode360.com/13166949" TargetMode="External"/><Relationship Id="rId894" Type="http://schemas.openxmlformats.org/officeDocument/2006/relationships/hyperlink" Target="https://www.montvillenj.org/331/Zoning" TargetMode="External"/><Relationship Id="rId1177" Type="http://schemas.openxmlformats.org/officeDocument/2006/relationships/hyperlink" Target="mailto:amaralh@prospectpark.net" TargetMode="External"/><Relationship Id="rId102" Type="http://schemas.openxmlformats.org/officeDocument/2006/relationships/hyperlink" Target="https://ecode360.com/35304966" TargetMode="External"/><Relationship Id="rId547" Type="http://schemas.openxmlformats.org/officeDocument/2006/relationships/hyperlink" Target="https://www.oradell.org/building-department" TargetMode="External"/><Relationship Id="rId754" Type="http://schemas.openxmlformats.org/officeDocument/2006/relationships/hyperlink" Target="mailto:zoning@washington-twp-warren.org" TargetMode="External"/><Relationship Id="rId961" Type="http://schemas.openxmlformats.org/officeDocument/2006/relationships/hyperlink" Target="https://voorheesnj.com/departments/zoning/" TargetMode="External"/><Relationship Id="rId1384" Type="http://schemas.openxmlformats.org/officeDocument/2006/relationships/hyperlink" Target="https://www.raritan-township.com/meetings/department-documents/planning-zoning-department/maps/51-zoning-map-2019/file" TargetMode="External"/><Relationship Id="rId1591" Type="http://schemas.openxmlformats.org/officeDocument/2006/relationships/hyperlink" Target="https://www.roselandnj.org/zoning-board-adjustment" TargetMode="External"/><Relationship Id="rId1689" Type="http://schemas.openxmlformats.org/officeDocument/2006/relationships/hyperlink" Target="mailto:lgreifenstein@littlesilver.org" TargetMode="External"/><Relationship Id="rId90" Type="http://schemas.openxmlformats.org/officeDocument/2006/relationships/hyperlink" Target="https://ecode360.com/35436783" TargetMode="External"/><Relationship Id="rId407" Type="http://schemas.openxmlformats.org/officeDocument/2006/relationships/hyperlink" Target="https://ecode360.com/29507072" TargetMode="External"/><Relationship Id="rId614" Type="http://schemas.openxmlformats.org/officeDocument/2006/relationships/hyperlink" Target="mailto:vinegra@garwood.org" TargetMode="External"/><Relationship Id="rId821" Type="http://schemas.openxmlformats.org/officeDocument/2006/relationships/hyperlink" Target="https://elktownshipnj.gov/departments/zoning/" TargetMode="External"/><Relationship Id="rId1037" Type="http://schemas.openxmlformats.org/officeDocument/2006/relationships/hyperlink" Target="mailto:kmuscillo@eatontownnj.com" TargetMode="External"/><Relationship Id="rId1244" Type="http://schemas.openxmlformats.org/officeDocument/2006/relationships/hyperlink" Target="https://www.gtnj.org/index.php/i-want-to/find-a-form-or-document/planning-and-zoning-boards/zoning-board/1338-zoning-map/file" TargetMode="External"/><Relationship Id="rId1451" Type="http://schemas.openxmlformats.org/officeDocument/2006/relationships/hyperlink" Target="https://www.morristwp.com/DocumentCenter/View/4860/Zoning-Map-Land-Use-Page-under-Documents-?bidId=" TargetMode="External"/><Relationship Id="rId1896" Type="http://schemas.openxmlformats.org/officeDocument/2006/relationships/hyperlink" Target="https://ecode360.com/attachment/LA4045/LA4045-025a%20Zoning%20Map.pdf" TargetMode="External"/><Relationship Id="rId919" Type="http://schemas.openxmlformats.org/officeDocument/2006/relationships/hyperlink" Target="https://www.pinehillboronj.com/departments/planning-and-zoning/" TargetMode="External"/><Relationship Id="rId1104" Type="http://schemas.openxmlformats.org/officeDocument/2006/relationships/hyperlink" Target="mailto:nmelfi@lodi-nj.org" TargetMode="External"/><Relationship Id="rId1311" Type="http://schemas.openxmlformats.org/officeDocument/2006/relationships/hyperlink" Target="https://ecode360.com/documents/WA0490/public/653140653.pdf" TargetMode="External"/><Relationship Id="rId1549" Type="http://schemas.openxmlformats.org/officeDocument/2006/relationships/hyperlink" Target="https://ecode360.com/attachment/WH0556/WH0556-160n%20Zoning%20Map.pdf" TargetMode="External"/><Relationship Id="rId1756" Type="http://schemas.openxmlformats.org/officeDocument/2006/relationships/hyperlink" Target="https://millstoneboro.org/contact_us/index.php" TargetMode="External"/><Relationship Id="rId1963" Type="http://schemas.openxmlformats.org/officeDocument/2006/relationships/hyperlink" Target="https://littlefallsnj.gov/building-department" TargetMode="External"/><Relationship Id="rId48" Type="http://schemas.openxmlformats.org/officeDocument/2006/relationships/hyperlink" Target="https://ecode360.com/12144997" TargetMode="External"/><Relationship Id="rId1409" Type="http://schemas.openxmlformats.org/officeDocument/2006/relationships/hyperlink" Target="https://asburypark.maps.arcgis.com/apps/webappviewer/index.html?id=2da5f2edfee84e62bac3743ebd8fd0b2" TargetMode="External"/><Relationship Id="rId1616" Type="http://schemas.openxmlformats.org/officeDocument/2006/relationships/hyperlink" Target="https://newmilfordborough.org/document/zoning-map/" TargetMode="External"/><Relationship Id="rId1823" Type="http://schemas.openxmlformats.org/officeDocument/2006/relationships/hyperlink" Target="https://www.east-windsor.nj.us/media/Township%20Ordinance/2022/Ordinance%202022-04%20Complete.pdf" TargetMode="External"/><Relationship Id="rId197" Type="http://schemas.openxmlformats.org/officeDocument/2006/relationships/hyperlink" Target="https://ecode360.com/30628034" TargetMode="External"/><Relationship Id="rId264" Type="http://schemas.openxmlformats.org/officeDocument/2006/relationships/hyperlink" Target="https://ecode360.com/36307195" TargetMode="External"/><Relationship Id="rId471" Type="http://schemas.openxmlformats.org/officeDocument/2006/relationships/hyperlink" Target="https://ecode360.com/34663118" TargetMode="External"/><Relationship Id="rId124" Type="http://schemas.openxmlformats.org/officeDocument/2006/relationships/hyperlink" Target="https://ecode360.com/8632797" TargetMode="External"/><Relationship Id="rId569" Type="http://schemas.openxmlformats.org/officeDocument/2006/relationships/hyperlink" Target="https://www.eastrutherfordnj.net/building-department" TargetMode="External"/><Relationship Id="rId776" Type="http://schemas.openxmlformats.org/officeDocument/2006/relationships/hyperlink" Target="https://www.bedminster.us/services/zoning_official" TargetMode="External"/><Relationship Id="rId983" Type="http://schemas.openxmlformats.org/officeDocument/2006/relationships/hyperlink" Target="mailto:Zoning@allamuchynj.org" TargetMode="External"/><Relationship Id="rId1199" Type="http://schemas.openxmlformats.org/officeDocument/2006/relationships/hyperlink" Target="mailto:rwolff@southplainfieldnj.com" TargetMode="External"/><Relationship Id="rId331" Type="http://schemas.openxmlformats.org/officeDocument/2006/relationships/hyperlink" Target="https://ecode360.com/6389728" TargetMode="External"/><Relationship Id="rId429" Type="http://schemas.openxmlformats.org/officeDocument/2006/relationships/hyperlink" Target="http://thecityofbeverly.com/wp-content/uploads/2015/11/Beverly-City-Zoning-Ordinance.pdf" TargetMode="External"/><Relationship Id="rId636" Type="http://schemas.openxmlformats.org/officeDocument/2006/relationships/hyperlink" Target="https://www.hopetwp-nj.us/zoning-officer-1" TargetMode="External"/><Relationship Id="rId1059" Type="http://schemas.openxmlformats.org/officeDocument/2006/relationships/hyperlink" Target="mailto:myoung@freeholdboro.org" TargetMode="External"/><Relationship Id="rId1266" Type="http://schemas.openxmlformats.org/officeDocument/2006/relationships/hyperlink" Target="http://static.rutherford-nj.com/building/RutherfordZoningMap.pdf" TargetMode="External"/><Relationship Id="rId1473" Type="http://schemas.openxmlformats.org/officeDocument/2006/relationships/hyperlink" Target="https://www.seaside-heightsnj.org/DocumentCenter/View/182/Zoning-Map-PDF" TargetMode="External"/><Relationship Id="rId2012" Type="http://schemas.openxmlformats.org/officeDocument/2006/relationships/hyperlink" Target="mailto:zoningofficer@englewoodcliffsnj.org" TargetMode="External"/><Relationship Id="rId843" Type="http://schemas.openxmlformats.org/officeDocument/2006/relationships/hyperlink" Target="https://www.hawthornenj.org/416/Zoning-Enforcement" TargetMode="External"/><Relationship Id="rId1126" Type="http://schemas.openxmlformats.org/officeDocument/2006/relationships/hyperlink" Target="mailto:tapark@monroetownshipnj.org" TargetMode="External"/><Relationship Id="rId1680" Type="http://schemas.openxmlformats.org/officeDocument/2006/relationships/hyperlink" Target="mailto:constructiondepartment@boroughofeastnewark.com" TargetMode="External"/><Relationship Id="rId1778" Type="http://schemas.openxmlformats.org/officeDocument/2006/relationships/hyperlink" Target="mailto:d.taraschi@audubonnj.com" TargetMode="External"/><Relationship Id="rId1985" Type="http://schemas.openxmlformats.org/officeDocument/2006/relationships/hyperlink" Target="https://www.teanecknj.gov/building-and-business/land-use-and-zoning/" TargetMode="External"/><Relationship Id="rId703" Type="http://schemas.openxmlformats.org/officeDocument/2006/relationships/hyperlink" Target="https://www.denvillenj.org/departments/zoning_and_land_use_department.php" TargetMode="External"/><Relationship Id="rId910" Type="http://schemas.openxmlformats.org/officeDocument/2006/relationships/hyperlink" Target="https://www.cityofnorthfield.org/government/zoning.asp" TargetMode="External"/><Relationship Id="rId1333" Type="http://schemas.openxmlformats.org/officeDocument/2006/relationships/hyperlink" Target="https://mtnjplanning.maps.arcgis.com/apps/webappviewer/index.html?id=99c64c61b349495181648e8bf3ac0328" TargetMode="External"/><Relationship Id="rId1540" Type="http://schemas.openxmlformats.org/officeDocument/2006/relationships/hyperlink" Target="https://libertytownship.org/municipal/zoning/20140607111407737.pdf" TargetMode="External"/><Relationship Id="rId1638" Type="http://schemas.openxmlformats.org/officeDocument/2006/relationships/hyperlink" Target="http://www.pleasantville-nj.org/page.asp?var_incl=building.html" TargetMode="External"/><Relationship Id="rId1400" Type="http://schemas.openxmlformats.org/officeDocument/2006/relationships/hyperlink" Target="https://northbrunswicknj.gov/wp-content/uploads/2020/09/North-Brunswick-Zoning-2018.pdf'" TargetMode="External"/><Relationship Id="rId1845" Type="http://schemas.openxmlformats.org/officeDocument/2006/relationships/hyperlink" Target="https://www.collingswood.com/government/departments/zoning_and_planning_permits.php" TargetMode="External"/><Relationship Id="rId1705" Type="http://schemas.openxmlformats.org/officeDocument/2006/relationships/hyperlink" Target="mailto:zoning@mantoloking.org" TargetMode="External"/><Relationship Id="rId1912" Type="http://schemas.openxmlformats.org/officeDocument/2006/relationships/hyperlink" Target="https://neptunetownship.org/sites/default/files/ZONINGMAP2021_color.pdf" TargetMode="External"/><Relationship Id="rId286" Type="http://schemas.openxmlformats.org/officeDocument/2006/relationships/hyperlink" Target="https://ecode360.com/7630968" TargetMode="External"/><Relationship Id="rId493" Type="http://schemas.openxmlformats.org/officeDocument/2006/relationships/hyperlink" Target="https://ecode360.com/34801515" TargetMode="External"/><Relationship Id="rId146" Type="http://schemas.openxmlformats.org/officeDocument/2006/relationships/hyperlink" Target="https://ecode360.com/34564199" TargetMode="External"/><Relationship Id="rId353" Type="http://schemas.openxmlformats.org/officeDocument/2006/relationships/hyperlink" Target="https://library.municode.com/nj/magnolia/codes/code_of_ordinances?nodeId=TIT17ZO" TargetMode="External"/><Relationship Id="rId560" Type="http://schemas.openxmlformats.org/officeDocument/2006/relationships/hyperlink" Target="https://www.milfordnj.gov/zoning-department" TargetMode="External"/><Relationship Id="rId798" Type="http://schemas.openxmlformats.org/officeDocument/2006/relationships/hyperlink" Target="https://www.chnj.gov/203/Zoning" TargetMode="External"/><Relationship Id="rId1190" Type="http://schemas.openxmlformats.org/officeDocument/2006/relationships/hyperlink" Target="mailto:zoning@seasideparknj.org" TargetMode="External"/><Relationship Id="rId213" Type="http://schemas.openxmlformats.org/officeDocument/2006/relationships/hyperlink" Target="https://ecode360.com/33611980" TargetMode="External"/><Relationship Id="rId420" Type="http://schemas.openxmlformats.org/officeDocument/2006/relationships/hyperlink" Target="https://ecode360.com/6586696" TargetMode="External"/><Relationship Id="rId658" Type="http://schemas.openxmlformats.org/officeDocument/2006/relationships/hyperlink" Target="https://www.newarknj.gov/contact-us" TargetMode="External"/><Relationship Id="rId865" Type="http://schemas.openxmlformats.org/officeDocument/2006/relationships/hyperlink" Target="https://lebanontownship.net/zoning/" TargetMode="External"/><Relationship Id="rId1050" Type="http://schemas.openxmlformats.org/officeDocument/2006/relationships/hyperlink" Target="mailto:zoningofficer@folsomborough.com" TargetMode="External"/><Relationship Id="rId1288" Type="http://schemas.openxmlformats.org/officeDocument/2006/relationships/hyperlink" Target="https://www.riversidetwp.org/wp-content/uploads/2013/11/Zoning-Map.pdf" TargetMode="External"/><Relationship Id="rId1495" Type="http://schemas.openxmlformats.org/officeDocument/2006/relationships/hyperlink" Target="https://www.bernards.org/government/maps/1237-zoning-map/file" TargetMode="External"/><Relationship Id="rId518" Type="http://schemas.openxmlformats.org/officeDocument/2006/relationships/hyperlink" Target="https://ecode360.com/35251901" TargetMode="External"/><Relationship Id="rId725" Type="http://schemas.openxmlformats.org/officeDocument/2006/relationships/hyperlink" Target="https://www.pomptonlakes-nj.gov/directory.aspx?did=21" TargetMode="External"/><Relationship Id="rId932" Type="http://schemas.openxmlformats.org/officeDocument/2006/relationships/hyperlink" Target="https://www.rockawayborough.org/departments/directory/" TargetMode="External"/><Relationship Id="rId1148" Type="http://schemas.openxmlformats.org/officeDocument/2006/relationships/hyperlink" Target="mailto:dberry@nutleynj.org" TargetMode="External"/><Relationship Id="rId1355" Type="http://schemas.openxmlformats.org/officeDocument/2006/relationships/hyperlink" Target="https://ecode360.com/16167115" TargetMode="External"/><Relationship Id="rId1562" Type="http://schemas.openxmlformats.org/officeDocument/2006/relationships/hyperlink" Target="https://ecode360.com/attachment/SP1128/SP1128-035d%20Appendix%20D.pdf" TargetMode="External"/><Relationship Id="rId1008" Type="http://schemas.openxmlformats.org/officeDocument/2006/relationships/hyperlink" Target="mailto:zoning@butlerborough.com" TargetMode="External"/><Relationship Id="rId1215" Type="http://schemas.openxmlformats.org/officeDocument/2006/relationships/hyperlink" Target="mailto:zoning@uniontwp-hcnj.org" TargetMode="External"/><Relationship Id="rId1422" Type="http://schemas.openxmlformats.org/officeDocument/2006/relationships/hyperlink" Target="https://www.keyportonline.com/filestorage/4031/5682/7599/7603/zoning_map_new.pdf" TargetMode="External"/><Relationship Id="rId1867" Type="http://schemas.openxmlformats.org/officeDocument/2006/relationships/hyperlink" Target="https://stowcreektwp.org/planning-zoning-and-housing/" TargetMode="External"/><Relationship Id="rId61" Type="http://schemas.openxmlformats.org/officeDocument/2006/relationships/hyperlink" Target="https://ecode360.com/10533011" TargetMode="External"/><Relationship Id="rId1727" Type="http://schemas.openxmlformats.org/officeDocument/2006/relationships/hyperlink" Target="https://www.bordentowntownship.com/o/bordentown/page/zoningcode-enforcement" TargetMode="External"/><Relationship Id="rId1934" Type="http://schemas.openxmlformats.org/officeDocument/2006/relationships/hyperlink" Target="https://ecode360.com/attachment/SP0178/SP0178-225c%20Zoning%20Map.pdf" TargetMode="External"/><Relationship Id="rId19" Type="http://schemas.openxmlformats.org/officeDocument/2006/relationships/hyperlink" Target="https://ecode360.com/7060814" TargetMode="External"/><Relationship Id="rId168" Type="http://schemas.openxmlformats.org/officeDocument/2006/relationships/hyperlink" Target="https://ecode360.com/12294581" TargetMode="External"/><Relationship Id="rId375" Type="http://schemas.openxmlformats.org/officeDocument/2006/relationships/hyperlink" Target="https://ecode360.com/12584275" TargetMode="External"/><Relationship Id="rId582" Type="http://schemas.openxmlformats.org/officeDocument/2006/relationships/hyperlink" Target="https://www.norwoodboro.org/departments/construction_code_enforcement/index.php" TargetMode="External"/><Relationship Id="rId3" Type="http://schemas.openxmlformats.org/officeDocument/2006/relationships/hyperlink" Target="https://ecode360.com/28840411" TargetMode="External"/><Relationship Id="rId235" Type="http://schemas.openxmlformats.org/officeDocument/2006/relationships/hyperlink" Target="https://ecode360.com/10059695" TargetMode="External"/><Relationship Id="rId442" Type="http://schemas.openxmlformats.org/officeDocument/2006/relationships/hyperlink" Target="https://ecode360.com/8934722" TargetMode="External"/><Relationship Id="rId887" Type="http://schemas.openxmlformats.org/officeDocument/2006/relationships/hyperlink" Target="https://www.millstonenj.gov/departments/zoning" TargetMode="External"/><Relationship Id="rId1072" Type="http://schemas.openxmlformats.org/officeDocument/2006/relationships/hyperlink" Target="mailto:zoning@hardyston.com" TargetMode="External"/><Relationship Id="rId302" Type="http://schemas.openxmlformats.org/officeDocument/2006/relationships/hyperlink" Target="https://ecode360.com/35861552" TargetMode="External"/><Relationship Id="rId747" Type="http://schemas.openxmlformats.org/officeDocument/2006/relationships/hyperlink" Target="https://uniontownship.com/134/Building-Department" TargetMode="External"/><Relationship Id="rId954" Type="http://schemas.openxmlformats.org/officeDocument/2006/relationships/hyperlink" Target="https://www.tintonfalls.com/departments/zoning" TargetMode="External"/><Relationship Id="rId1377" Type="http://schemas.openxmlformats.org/officeDocument/2006/relationships/hyperlink" Target="https://ecode360.com/attachment/GL1524/GL1524-104h%20Zoning%20Map.pdf" TargetMode="External"/><Relationship Id="rId1584" Type="http://schemas.openxmlformats.org/officeDocument/2006/relationships/hyperlink" Target="https://twp.millburn.nj.us/150/Building" TargetMode="External"/><Relationship Id="rId1791" Type="http://schemas.openxmlformats.org/officeDocument/2006/relationships/hyperlink" Target="https://co.burlington.nj.us/DocumentCenter/View/6679/Map4M-3?bidId=" TargetMode="External"/><Relationship Id="rId1805" Type="http://schemas.openxmlformats.org/officeDocument/2006/relationships/hyperlink" Target="https://webgen1files.revize.com/boroughcspnj/departments/building%20department/Cliffside_Zoning_Map.pdf" TargetMode="External"/><Relationship Id="rId83" Type="http://schemas.openxmlformats.org/officeDocument/2006/relationships/hyperlink" Target="https://ecode360.com/35388261" TargetMode="External"/><Relationship Id="rId179" Type="http://schemas.openxmlformats.org/officeDocument/2006/relationships/hyperlink" Target="https://ecode360.com/36254792" TargetMode="External"/><Relationship Id="rId386" Type="http://schemas.openxmlformats.org/officeDocument/2006/relationships/hyperlink" Target="https://ecode360.com/34567151" TargetMode="External"/><Relationship Id="rId593" Type="http://schemas.openxmlformats.org/officeDocument/2006/relationships/hyperlink" Target="https://www.bellevillenj.org/Departments/building-and-construction-code" TargetMode="External"/><Relationship Id="rId607" Type="http://schemas.openxmlformats.org/officeDocument/2006/relationships/hyperlink" Target="https://www.lowerallowayscreek-nj.gov/zoning" TargetMode="External"/><Relationship Id="rId814" Type="http://schemas.openxmlformats.org/officeDocument/2006/relationships/hyperlink" Target="https://downetwpnj.org/departments/zoning-office/" TargetMode="External"/><Relationship Id="rId1237" Type="http://schemas.openxmlformats.org/officeDocument/2006/relationships/hyperlink" Target="mailto:monsy@boroughofwoodbine.net" TargetMode="External"/><Relationship Id="rId1444" Type="http://schemas.openxmlformats.org/officeDocument/2006/relationships/hyperlink" Target="https://www.lincolnpark.org/DocumentCenter/View/1411/chapter-28---retyped-September-2015?bidId=" TargetMode="External"/><Relationship Id="rId1651" Type="http://schemas.openxmlformats.org/officeDocument/2006/relationships/hyperlink" Target="mailto:zoning@hopewellboro-nj.us/" TargetMode="External"/><Relationship Id="rId1889" Type="http://schemas.openxmlformats.org/officeDocument/2006/relationships/hyperlink" Target="https://ecode360.com/attachment/GR0626/GR0626-030c%20Zoning%20Map.pdf" TargetMode="External"/><Relationship Id="rId246" Type="http://schemas.openxmlformats.org/officeDocument/2006/relationships/hyperlink" Target="https://ecode360.com/10376067" TargetMode="External"/><Relationship Id="rId453" Type="http://schemas.openxmlformats.org/officeDocument/2006/relationships/hyperlink" Target="https://ecode360.com/36214137" TargetMode="External"/><Relationship Id="rId660" Type="http://schemas.openxmlformats.org/officeDocument/2006/relationships/hyperlink" Target="https://www.logan-twp.org/departments/construction-and-code-enforcement/" TargetMode="External"/><Relationship Id="rId898" Type="http://schemas.openxmlformats.org/officeDocument/2006/relationships/hyperlink" Target="https://www.townofmorristown.org/zoning" TargetMode="External"/><Relationship Id="rId1083" Type="http://schemas.openxmlformats.org/officeDocument/2006/relationships/hyperlink" Target="mailto:townclerk@hopetwp-nj.us" TargetMode="External"/><Relationship Id="rId1290" Type="http://schemas.openxmlformats.org/officeDocument/2006/relationships/hyperlink" Target="https://www.townshipoftabernacle-nj.gov/zoning%2011X17.pdf" TargetMode="External"/><Relationship Id="rId1304" Type="http://schemas.openxmlformats.org/officeDocument/2006/relationships/hyperlink" Target="https://www.laurelsprings-nj.com/sites/g/files/vyhlif4591/f/uploads/zoning_map-rev_0123.pdf" TargetMode="External"/><Relationship Id="rId1511" Type="http://schemas.openxmlformats.org/officeDocument/2006/relationships/hyperlink" Target="https://www.hamburgnj.org/wp-content/documents/zoning-map.jpg" TargetMode="External"/><Relationship Id="rId1749" Type="http://schemas.openxmlformats.org/officeDocument/2006/relationships/hyperlink" Target="https://carneyspointtwp.org/departments/construction_department/zoning.php" TargetMode="External"/><Relationship Id="rId1956" Type="http://schemas.openxmlformats.org/officeDocument/2006/relationships/hyperlink" Target="https://www.englishtownnj.com/departments" TargetMode="External"/><Relationship Id="rId106" Type="http://schemas.openxmlformats.org/officeDocument/2006/relationships/hyperlink" Target="https://ecode360.com/32120250" TargetMode="External"/><Relationship Id="rId313" Type="http://schemas.openxmlformats.org/officeDocument/2006/relationships/hyperlink" Target="https://ecode360.com/14759787" TargetMode="External"/><Relationship Id="rId758" Type="http://schemas.openxmlformats.org/officeDocument/2006/relationships/hyperlink" Target="mailto:construction@gibbsborotownhall.com" TargetMode="External"/><Relationship Id="rId965" Type="http://schemas.openxmlformats.org/officeDocument/2006/relationships/hyperlink" Target="https://warrennj.org/243/Zoning-Enforcement" TargetMode="External"/><Relationship Id="rId1150" Type="http://schemas.openxmlformats.org/officeDocument/2006/relationships/hyperlink" Target="mailto:j.labar@oaklyn-nj.net" TargetMode="External"/><Relationship Id="rId1388" Type="http://schemas.openxmlformats.org/officeDocument/2006/relationships/hyperlink" Target="https://www.hightstownborough.com/maps/Zoning-Map-June-2020.pdf" TargetMode="External"/><Relationship Id="rId1595" Type="http://schemas.openxmlformats.org/officeDocument/2006/relationships/hyperlink" Target="https://www.ridgefieldpark.org/building-department" TargetMode="External"/><Relationship Id="rId1609" Type="http://schemas.openxmlformats.org/officeDocument/2006/relationships/hyperlink" Target="https://ecode360.com/41434323" TargetMode="External"/><Relationship Id="rId1816" Type="http://schemas.openxmlformats.org/officeDocument/2006/relationships/hyperlink" Target="https://englishtownnj.com/zoning_map/" TargetMode="External"/><Relationship Id="rId10" Type="http://schemas.openxmlformats.org/officeDocument/2006/relationships/hyperlink" Target="https://ecode360.com/11415297" TargetMode="External"/><Relationship Id="rId94" Type="http://schemas.openxmlformats.org/officeDocument/2006/relationships/hyperlink" Target="https://ecode360.com/11276392" TargetMode="External"/><Relationship Id="rId397" Type="http://schemas.openxmlformats.org/officeDocument/2006/relationships/hyperlink" Target="https://ecode360.com/15310592" TargetMode="External"/><Relationship Id="rId520" Type="http://schemas.openxmlformats.org/officeDocument/2006/relationships/hyperlink" Target="https://ecode360.com/35836262" TargetMode="External"/><Relationship Id="rId618" Type="http://schemas.openxmlformats.org/officeDocument/2006/relationships/hyperlink" Target="mailto:zoningofficial@emersonnj.org" TargetMode="External"/><Relationship Id="rId825" Type="http://schemas.openxmlformats.org/officeDocument/2006/relationships/hyperlink" Target="https://www.fanwoodnj.org/departments/zoning/" TargetMode="External"/><Relationship Id="rId1248" Type="http://schemas.openxmlformats.org/officeDocument/2006/relationships/hyperlink" Target="https://www.hhkborough.com/zoning-official/files/hhk-zoning-map-1986" TargetMode="External"/><Relationship Id="rId1455" Type="http://schemas.openxmlformats.org/officeDocument/2006/relationships/hyperlink" Target="https://www.riverdalenj.gov/_Content/pdf/riverdale-zoning-map.pdf" TargetMode="External"/><Relationship Id="rId1662" Type="http://schemas.openxmlformats.org/officeDocument/2006/relationships/hyperlink" Target="mailto:zoninghousing@hopewelltwp-nj.com" TargetMode="External"/><Relationship Id="rId257" Type="http://schemas.openxmlformats.org/officeDocument/2006/relationships/hyperlink" Target="https://ecode360.com/34814044" TargetMode="External"/><Relationship Id="rId464" Type="http://schemas.openxmlformats.org/officeDocument/2006/relationships/hyperlink" Target="https://ecode360.com/36608717" TargetMode="External"/><Relationship Id="rId1010" Type="http://schemas.openxmlformats.org/officeDocument/2006/relationships/hyperlink" Target="mailto:rsherrow@dumontboro.org" TargetMode="External"/><Relationship Id="rId1094" Type="http://schemas.openxmlformats.org/officeDocument/2006/relationships/hyperlink" Target="mailto:jrowe@lakecomonj.org" TargetMode="External"/><Relationship Id="rId1108" Type="http://schemas.openxmlformats.org/officeDocument/2006/relationships/hyperlink" Target="mailto:planning@townshipoflower.org" TargetMode="External"/><Relationship Id="rId1315" Type="http://schemas.openxmlformats.org/officeDocument/2006/relationships/hyperlink" Target="https://ecode360.com/attachment/BO4055/BO4055-021Af%20Zoning%20Map.pdf" TargetMode="External"/><Relationship Id="rId1967" Type="http://schemas.openxmlformats.org/officeDocument/2006/relationships/hyperlink" Target="https://www.marlboro-nj.gov/Departments/planning-zoning-division" TargetMode="External"/><Relationship Id="rId117" Type="http://schemas.openxmlformats.org/officeDocument/2006/relationships/hyperlink" Target="https://ecode360.com/6682547" TargetMode="External"/><Relationship Id="rId671" Type="http://schemas.openxmlformats.org/officeDocument/2006/relationships/hyperlink" Target="https://www.ucnj.com/contactus" TargetMode="External"/><Relationship Id="rId769" Type="http://schemas.openxmlformats.org/officeDocument/2006/relationships/hyperlink" Target="https://avalonboro.net/government/department-of-administration/zoning-office/" TargetMode="External"/><Relationship Id="rId976" Type="http://schemas.openxmlformats.org/officeDocument/2006/relationships/hyperlink" Target="https://www.westwindsornj.org/departments/land-use-planning-zoning" TargetMode="External"/><Relationship Id="rId1399" Type="http://schemas.openxmlformats.org/officeDocument/2006/relationships/hyperlink" Target="https://www.milltownnj.org/DocumentCenter/View/3964/Milltown-Zoning-Map?bidId=" TargetMode="External"/><Relationship Id="rId324" Type="http://schemas.openxmlformats.org/officeDocument/2006/relationships/hyperlink" Target="https://ecode360.com/35703137" TargetMode="External"/><Relationship Id="rId531" Type="http://schemas.openxmlformats.org/officeDocument/2006/relationships/hyperlink" Target="https://www.pemberton-twp.com/departments/community_development/zoning_division/index.php" TargetMode="External"/><Relationship Id="rId629" Type="http://schemas.openxmlformats.org/officeDocument/2006/relationships/hyperlink" Target="http://www.delancotownship.com/content/5300/7041/default.aspx" TargetMode="External"/><Relationship Id="rId1161" Type="http://schemas.openxmlformats.org/officeDocument/2006/relationships/hyperlink" Target="https://www.penningtonboro.org/user/121/contact" TargetMode="External"/><Relationship Id="rId1259" Type="http://schemas.openxmlformats.org/officeDocument/2006/relationships/hyperlink" Target="https://www.oradell.org/building-department/files/zoning-map-2018" TargetMode="External"/><Relationship Id="rId1466" Type="http://schemas.openxmlformats.org/officeDocument/2006/relationships/hyperlink" Target="https://ecode360.com/attachment/LA0472/LA0472-335g%20Zoning%20Map.pdf" TargetMode="External"/><Relationship Id="rId2005" Type="http://schemas.openxmlformats.org/officeDocument/2006/relationships/hyperlink" Target="https://www.newhanovertwp.com/township-ordinances" TargetMode="External"/><Relationship Id="rId836" Type="http://schemas.openxmlformats.org/officeDocument/2006/relationships/hyperlink" Target="https://www.hackettstown.net/zoning" TargetMode="External"/><Relationship Id="rId1021" Type="http://schemas.openxmlformats.org/officeDocument/2006/relationships/hyperlink" Target="mailto:jkim@closternj.us" TargetMode="External"/><Relationship Id="rId1119" Type="http://schemas.openxmlformats.org/officeDocument/2006/relationships/hyperlink" Target="https://www.mendhamtownship.org/user/406/contact" TargetMode="External"/><Relationship Id="rId1673" Type="http://schemas.openxmlformats.org/officeDocument/2006/relationships/hyperlink" Target="https://webgen1files1.revize.com/shamongnj/Documents/Department%20Contacts%20%20Hours/Building%20Code/SHAMONG_Zoning_Map_(Color)_20121231(1).pdf" TargetMode="External"/><Relationship Id="rId1880" Type="http://schemas.openxmlformats.org/officeDocument/2006/relationships/hyperlink" Target="https://www.ewingnj.org/filelink/fileman-files/ETRA/ZoningMapsm1.pdf" TargetMode="External"/><Relationship Id="rId1978" Type="http://schemas.openxmlformats.org/officeDocument/2006/relationships/hyperlink" Target="https://www.ringwoodnj.net/content/2347/2355/2379.aspx" TargetMode="External"/><Relationship Id="rId903" Type="http://schemas.openxmlformats.org/officeDocument/2006/relationships/hyperlink" Target="https://netcong.org/zoning/" TargetMode="External"/><Relationship Id="rId1326" Type="http://schemas.openxmlformats.org/officeDocument/2006/relationships/hyperlink" Target="https://da89b2f4-dcf6-4071-8686-db0eeb060d95.usrfiles.com/ugd/da89b2_781941d926924d269996199601b30eaf.pdf" TargetMode="External"/><Relationship Id="rId1533" Type="http://schemas.openxmlformats.org/officeDocument/2006/relationships/hyperlink" Target="https://www.westfieldnj.gov/DocumentCenter/View/430/Westfield-Zoning-Map-PDF" TargetMode="External"/><Relationship Id="rId1740" Type="http://schemas.openxmlformats.org/officeDocument/2006/relationships/hyperlink" Target="mailto:lgraham@keyportonline.com" TargetMode="External"/><Relationship Id="rId32" Type="http://schemas.openxmlformats.org/officeDocument/2006/relationships/hyperlink" Target="https://ecode360.com/36097718" TargetMode="External"/><Relationship Id="rId1600" Type="http://schemas.openxmlformats.org/officeDocument/2006/relationships/hyperlink" Target="mailto:j-campbell@townofmorristown.org" TargetMode="External"/><Relationship Id="rId1838" Type="http://schemas.openxmlformats.org/officeDocument/2006/relationships/hyperlink" Target="https://www.co.burlington.nj.us/DocumentCenter/View/6684" TargetMode="External"/><Relationship Id="rId181" Type="http://schemas.openxmlformats.org/officeDocument/2006/relationships/hyperlink" Target="https://ecode360.com/35912567" TargetMode="External"/><Relationship Id="rId1905" Type="http://schemas.openxmlformats.org/officeDocument/2006/relationships/hyperlink" Target="https://www.matawanborough.com/matawan/Our%20COMMUNITY/2015%20BOM%20Zoning%20Map.pdf?1743107665" TargetMode="External"/><Relationship Id="rId279" Type="http://schemas.openxmlformats.org/officeDocument/2006/relationships/hyperlink" Target="https://ecode360.com/11283472" TargetMode="External"/><Relationship Id="rId486" Type="http://schemas.openxmlformats.org/officeDocument/2006/relationships/hyperlink" Target="https://ecode360.com/38303380" TargetMode="External"/><Relationship Id="rId693" Type="http://schemas.openxmlformats.org/officeDocument/2006/relationships/hyperlink" Target="https://www.twp.freehold.nj.us/225/Department-of-Zoning-Housing-Enforcement" TargetMode="External"/><Relationship Id="rId139" Type="http://schemas.openxmlformats.org/officeDocument/2006/relationships/hyperlink" Target="https://ecode360.com/35467568" TargetMode="External"/><Relationship Id="rId346" Type="http://schemas.openxmlformats.org/officeDocument/2006/relationships/hyperlink" Target="https://ecode360.com/36333839" TargetMode="External"/><Relationship Id="rId553" Type="http://schemas.openxmlformats.org/officeDocument/2006/relationships/hyperlink" Target="https://www.rutherfordboronj.com/departments/building/" TargetMode="External"/><Relationship Id="rId760" Type="http://schemas.openxmlformats.org/officeDocument/2006/relationships/hyperlink" Target="https://www.aberdeennj.org/221/Planning-Zoning-Development" TargetMode="External"/><Relationship Id="rId998" Type="http://schemas.openxmlformats.org/officeDocument/2006/relationships/hyperlink" Target="mailto:zoning@bethlehemnj.org" TargetMode="External"/><Relationship Id="rId1183" Type="http://schemas.openxmlformats.org/officeDocument/2006/relationships/hyperlink" Target="mailto:zoning@rockyhill-nj.gov" TargetMode="External"/><Relationship Id="rId1390" Type="http://schemas.openxmlformats.org/officeDocument/2006/relationships/hyperlink" Target="https://www.hopewelltwp.org/DocumentCenter/View/2411/18_082715_Zoning-Maps-with-Sewer-Service" TargetMode="External"/><Relationship Id="rId206" Type="http://schemas.openxmlformats.org/officeDocument/2006/relationships/hyperlink" Target="https://ecode360.com/34633662" TargetMode="External"/><Relationship Id="rId413" Type="http://schemas.openxmlformats.org/officeDocument/2006/relationships/hyperlink" Target="https://www.hackettstown.net/sites/g/files/vyhlif646/f/uploads/hackettstown_ldo_2018.pdf" TargetMode="External"/><Relationship Id="rId858" Type="http://schemas.openxmlformats.org/officeDocument/2006/relationships/hyperlink" Target="https://www.kearnynj.org/construction-code-enforcement/" TargetMode="External"/><Relationship Id="rId1043" Type="http://schemas.openxmlformats.org/officeDocument/2006/relationships/hyperlink" Target="mailto:wscott@cityofenglewood.org" TargetMode="External"/><Relationship Id="rId1488" Type="http://schemas.openxmlformats.org/officeDocument/2006/relationships/hyperlink" Target="https://pennsgrove-nj.org/wp-content/uploads/2022/04/PE0949-450c-Zoning-Maps-min.pdf" TargetMode="External"/><Relationship Id="rId1695" Type="http://schemas.openxmlformats.org/officeDocument/2006/relationships/hyperlink" Target="mailto:jdaniels@chathamtownship.org" TargetMode="External"/><Relationship Id="rId620" Type="http://schemas.openxmlformats.org/officeDocument/2006/relationships/hyperlink" Target="https://www.elmwoodparknj.us/departments/building-department" TargetMode="External"/><Relationship Id="rId718" Type="http://schemas.openxmlformats.org/officeDocument/2006/relationships/hyperlink" Target="http://pinebeachborough.us/Zoning%20and%20Land%20Use.htm" TargetMode="External"/><Relationship Id="rId925" Type="http://schemas.openxmlformats.org/officeDocument/2006/relationships/hyperlink" Target="https://www.princetonnj.gov/451/Zoning-Department" TargetMode="External"/><Relationship Id="rId1250" Type="http://schemas.openxmlformats.org/officeDocument/2006/relationships/hyperlink" Target="https://www.mahwahtwp.org/DocumentCenter/View/127/Zoning-Map-PDF" TargetMode="External"/><Relationship Id="rId1348" Type="http://schemas.openxmlformats.org/officeDocument/2006/relationships/hyperlink" Target="https://meri.njmeadowlands.gov/downloads/gis/maps/Secaucus_Zoning_WebMap_District_11x17_Portrait.pdf" TargetMode="External"/><Relationship Id="rId1555" Type="http://schemas.openxmlformats.org/officeDocument/2006/relationships/hyperlink" Target="https://ecode360.com/attachment/CA0524/CA0524-150a%20Zoning%20Map.pdf" TargetMode="External"/><Relationship Id="rId1762" Type="http://schemas.openxmlformats.org/officeDocument/2006/relationships/hyperlink" Target="tel:908-879-3660" TargetMode="External"/><Relationship Id="rId1110" Type="http://schemas.openxmlformats.org/officeDocument/2006/relationships/hyperlink" Target="mailto:dsimone@magnolia-nj.org" TargetMode="External"/><Relationship Id="rId1208" Type="http://schemas.openxmlformats.org/officeDocument/2006/relationships/hyperlink" Target="mailto:Sgomez@surfcitynj.org" TargetMode="External"/><Relationship Id="rId1415" Type="http://schemas.openxmlformats.org/officeDocument/2006/relationships/hyperlink" Target="https://twp.freehold.nj.us/DocumentCenter/View/249/Zoning-Map-PDF?bidId=" TargetMode="External"/><Relationship Id="rId54" Type="http://schemas.openxmlformats.org/officeDocument/2006/relationships/hyperlink" Target="https://ecode360.com/9134222" TargetMode="External"/><Relationship Id="rId1622" Type="http://schemas.openxmlformats.org/officeDocument/2006/relationships/hyperlink" Target="https://southbrunswicknj.gov/wp-content/uploads/2022/06/sbzones_12_2021_esize_3-1.pdf" TargetMode="External"/><Relationship Id="rId1927" Type="http://schemas.openxmlformats.org/officeDocument/2006/relationships/hyperlink" Target="https://core-docs.s3.us-east-1.amazonaws.com/documents/asset/uploaded_file/4491/TRV/3827961/Zoning_Map_of_the_Township_PDF_.pdf" TargetMode="External"/><Relationship Id="rId270" Type="http://schemas.openxmlformats.org/officeDocument/2006/relationships/hyperlink" Target="https://ecode360.com/11265968" TargetMode="External"/><Relationship Id="rId130" Type="http://schemas.openxmlformats.org/officeDocument/2006/relationships/hyperlink" Target="https://ecode360.com/6698413" TargetMode="External"/><Relationship Id="rId368" Type="http://schemas.openxmlformats.org/officeDocument/2006/relationships/hyperlink" Target="https://ecode360.com/35114237" TargetMode="External"/><Relationship Id="rId575" Type="http://schemas.openxmlformats.org/officeDocument/2006/relationships/hyperlink" Target="mailto:kathy.burgess@keansburg-nj.us" TargetMode="External"/><Relationship Id="rId782" Type="http://schemas.openxmlformats.org/officeDocument/2006/relationships/hyperlink" Target="https://www.blairstowntownship.org/departments/zoning___code_enforcement/index.php" TargetMode="External"/><Relationship Id="rId228" Type="http://schemas.openxmlformats.org/officeDocument/2006/relationships/hyperlink" Target="https://ecode360.com/35181869" TargetMode="External"/><Relationship Id="rId435" Type="http://schemas.openxmlformats.org/officeDocument/2006/relationships/hyperlink" Target="https://ecode360.com/34621706" TargetMode="External"/><Relationship Id="rId642" Type="http://schemas.openxmlformats.org/officeDocument/2006/relationships/hyperlink" Target="mailto:kwharton@somerdale-nj.com" TargetMode="External"/><Relationship Id="rId1065" Type="http://schemas.openxmlformats.org/officeDocument/2006/relationships/hyperlink" Target="mailto:zoning@historicgreenwichnj.org" TargetMode="External"/><Relationship Id="rId1272" Type="http://schemas.openxmlformats.org/officeDocument/2006/relationships/hyperlink" Target="https://www.wallingtonnj.org/zoning-board-adjustment/files/zoning-map-borough-wallington" TargetMode="External"/><Relationship Id="rId502" Type="http://schemas.openxmlformats.org/officeDocument/2006/relationships/hyperlink" Target="https://ecode360.com/36392134" TargetMode="External"/><Relationship Id="rId947" Type="http://schemas.openxmlformats.org/officeDocument/2006/relationships/hyperlink" Target="https://www.staffordnj.gov/170/Community-DevelopmentZoning-Department" TargetMode="External"/><Relationship Id="rId1132" Type="http://schemas.openxmlformats.org/officeDocument/2006/relationships/hyperlink" Target="mailto:pclifford@moorestown.nj.us" TargetMode="External"/><Relationship Id="rId1577" Type="http://schemas.openxmlformats.org/officeDocument/2006/relationships/hyperlink" Target="https://www.laurelsprings-nj.com/combined-land-use-board/zoning" TargetMode="External"/><Relationship Id="rId1784" Type="http://schemas.openxmlformats.org/officeDocument/2006/relationships/hyperlink" Target="https://ecode360.com/user/file/clerk@belmar.com/570514134.pdf" TargetMode="External"/><Relationship Id="rId1991" Type="http://schemas.openxmlformats.org/officeDocument/2006/relationships/hyperlink" Target="http://www.boroughofwoodbine.net/" TargetMode="External"/><Relationship Id="rId76" Type="http://schemas.openxmlformats.org/officeDocument/2006/relationships/hyperlink" Target="https://ecode360.com/33312083" TargetMode="External"/><Relationship Id="rId807" Type="http://schemas.openxmlformats.org/officeDocument/2006/relationships/hyperlink" Target="https://www.cranfordnj.org/office-planning-zoning" TargetMode="External"/><Relationship Id="rId1437" Type="http://schemas.openxmlformats.org/officeDocument/2006/relationships/hyperlink" Target="https://www.westlongbranch.org/sites/g/files/vyhlif5196/f/uploads/zoning_map.pdf" TargetMode="External"/><Relationship Id="rId1644" Type="http://schemas.openxmlformats.org/officeDocument/2006/relationships/hyperlink" Target="https://hasbrouck-heightsnj.org/pages/construction-code-enforcement" TargetMode="External"/><Relationship Id="rId1851" Type="http://schemas.openxmlformats.org/officeDocument/2006/relationships/hyperlink" Target="https://www.hamptontownshipnj.info/user/816/contact" TargetMode="External"/><Relationship Id="rId1504" Type="http://schemas.openxmlformats.org/officeDocument/2006/relationships/hyperlink" Target="https://ecode360.com/attachment/SO4087/SO4087-034a%20Zoning%20Map.pdf" TargetMode="External"/><Relationship Id="rId1711" Type="http://schemas.openxmlformats.org/officeDocument/2006/relationships/hyperlink" Target="https://www.cityofpassaic.com/247/Code-Enforcement-Zoning" TargetMode="External"/><Relationship Id="rId1949" Type="http://schemas.openxmlformats.org/officeDocument/2006/relationships/hyperlink" Target="https://branchvilleborough.org/directory/" TargetMode="External"/><Relationship Id="rId292" Type="http://schemas.openxmlformats.org/officeDocument/2006/relationships/hyperlink" Target="https://ecode360.com/13026455" TargetMode="External"/><Relationship Id="rId1809" Type="http://schemas.openxmlformats.org/officeDocument/2006/relationships/hyperlink" Target="https://www.elizabethnj.org/DocumentCenter/View/1351/Elizabeth-Zoning-Map-?bidId=" TargetMode="External"/><Relationship Id="rId597" Type="http://schemas.openxmlformats.org/officeDocument/2006/relationships/hyperlink" Target="https://www.weehawken-nj.us/departments/building-department" TargetMode="External"/><Relationship Id="rId152" Type="http://schemas.openxmlformats.org/officeDocument/2006/relationships/hyperlink" Target="https://ecode360.com/11387115" TargetMode="External"/><Relationship Id="rId457" Type="http://schemas.openxmlformats.org/officeDocument/2006/relationships/hyperlink" Target="https://ecode360.com/6692452" TargetMode="External"/><Relationship Id="rId1087" Type="http://schemas.openxmlformats.org/officeDocument/2006/relationships/hyperlink" Target="mailto:bmaresca@jamesburgborough.org" TargetMode="External"/><Relationship Id="rId1294" Type="http://schemas.openxmlformats.org/officeDocument/2006/relationships/hyperlink" Target="https://www.woodlandtownship.org/vertical/sites/%7B398AF088-65EC-478C-9A50-C859C1E90BF3%7D/uploads/Zoning_Map.pdf" TargetMode="External"/><Relationship Id="rId664" Type="http://schemas.openxmlformats.org/officeDocument/2006/relationships/hyperlink" Target="https://bwhnj.com/boards-committees/planning-board/" TargetMode="External"/><Relationship Id="rId871" Type="http://schemas.openxmlformats.org/officeDocument/2006/relationships/hyperlink" Target="https://townshipoflower.org/planning-zoning.php" TargetMode="External"/><Relationship Id="rId969" Type="http://schemas.openxmlformats.org/officeDocument/2006/relationships/hyperlink" Target="https://watchungnj.gov/departments/zoning" TargetMode="External"/><Relationship Id="rId1599" Type="http://schemas.openxmlformats.org/officeDocument/2006/relationships/hyperlink" Target="mailto:dtesta@npmail.org" TargetMode="External"/><Relationship Id="rId317" Type="http://schemas.openxmlformats.org/officeDocument/2006/relationships/hyperlink" Target="https://ecode360.com/11769584" TargetMode="External"/><Relationship Id="rId524" Type="http://schemas.openxmlformats.org/officeDocument/2006/relationships/hyperlink" Target="https://ecode360.com/40912751" TargetMode="External"/><Relationship Id="rId731" Type="http://schemas.openxmlformats.org/officeDocument/2006/relationships/hyperlink" Target="https://historicwoodstown.org/index.asp?SEC=3719472C-DF56-49F1-8E3F-D9DB70A21C36&amp;Type=B_BASIC" TargetMode="External"/><Relationship Id="rId1154" Type="http://schemas.openxmlformats.org/officeDocument/2006/relationships/hyperlink" Target="mailto:Clerk@oldmanstownship.com" TargetMode="External"/><Relationship Id="rId1361" Type="http://schemas.openxmlformats.org/officeDocument/2006/relationships/hyperlink" Target="https://www.franklinlakes.org/vertical/Sites/%7B02E9C1B5-59B4-4B82-8487-CE42C675CF8A%7D/uploads/2016-08-08_Zoning_Map_(2016).pdf" TargetMode="External"/><Relationship Id="rId1459" Type="http://schemas.openxmlformats.org/officeDocument/2006/relationships/hyperlink" Target="https://www.whartonnj.com/images/2021_Zoning_Map_11x17_1.pdf" TargetMode="External"/><Relationship Id="rId98" Type="http://schemas.openxmlformats.org/officeDocument/2006/relationships/hyperlink" Target="https://ecode360.com/31119967" TargetMode="External"/><Relationship Id="rId829" Type="http://schemas.openxmlformats.org/officeDocument/2006/relationships/hyperlink" Target="https://www.franklintownshipnj.org/152/Planning-Zoning" TargetMode="External"/><Relationship Id="rId1014" Type="http://schemas.openxmlformats.org/officeDocument/2006/relationships/hyperlink" Target="mailto:KGaeta@chnj.gov" TargetMode="External"/><Relationship Id="rId1221" Type="http://schemas.openxmlformats.org/officeDocument/2006/relationships/hyperlink" Target="mailto:cmalfara@ventnorcity.org" TargetMode="External"/><Relationship Id="rId1666" Type="http://schemas.openxmlformats.org/officeDocument/2006/relationships/hyperlink" Target="http://www.edgewaterpark-nj.com/content/163/338/4748.aspx" TargetMode="External"/><Relationship Id="rId1873" Type="http://schemas.openxmlformats.org/officeDocument/2006/relationships/hyperlink" Target="https://gis.chtownship.com/CHZoningmap/index.html" TargetMode="External"/><Relationship Id="rId1319" Type="http://schemas.openxmlformats.org/officeDocument/2006/relationships/hyperlink" Target="https://www.middletownship.com/zone/Middle%20Zoning%20%20south%20(revised).pdf" TargetMode="External"/><Relationship Id="rId1526" Type="http://schemas.openxmlformats.org/officeDocument/2006/relationships/hyperlink" Target="https://hillsidenj.us/css/hillsidenj/attachments/22986/5ebb2529e9ad6_Zoning_Map.pdf" TargetMode="External"/><Relationship Id="rId1733" Type="http://schemas.openxmlformats.org/officeDocument/2006/relationships/hyperlink" Target="https://www.scotchplainsnj.gov/index.php/departments/building-department" TargetMode="External"/><Relationship Id="rId1940" Type="http://schemas.openxmlformats.org/officeDocument/2006/relationships/hyperlink" Target="https://www.washingtonboro-nj.gov/DocumentCenter/View/453/Borough-of-Washington-Zoning-Map-PDF?bidId=" TargetMode="External"/><Relationship Id="rId25" Type="http://schemas.openxmlformats.org/officeDocument/2006/relationships/hyperlink" Target="https://ecode360.com/36278506" TargetMode="External"/><Relationship Id="rId1800" Type="http://schemas.openxmlformats.org/officeDocument/2006/relationships/hyperlink" Target="https://delrantownship.org/wp-content/uploads/2024/05/Delran_Zoning_Map-1.pdf" TargetMode="External"/><Relationship Id="rId174" Type="http://schemas.openxmlformats.org/officeDocument/2006/relationships/hyperlink" Target="https://ecode360.com/34978977" TargetMode="External"/><Relationship Id="rId381" Type="http://schemas.openxmlformats.org/officeDocument/2006/relationships/hyperlink" Target="https://ecode360.com/35143140" TargetMode="External"/><Relationship Id="rId241" Type="http://schemas.openxmlformats.org/officeDocument/2006/relationships/hyperlink" Target="https://ecode360.com/10101374" TargetMode="External"/><Relationship Id="rId479" Type="http://schemas.openxmlformats.org/officeDocument/2006/relationships/hyperlink" Target="https://ecode360.com/34975500" TargetMode="External"/><Relationship Id="rId686" Type="http://schemas.openxmlformats.org/officeDocument/2006/relationships/hyperlink" Target="https://www.jamesburgborough.org/departments/zoning_and_housing.php" TargetMode="External"/><Relationship Id="rId893" Type="http://schemas.openxmlformats.org/officeDocument/2006/relationships/hyperlink" Target="https://montaguenj.org/departments___services/construction_department/index.php" TargetMode="External"/><Relationship Id="rId339" Type="http://schemas.openxmlformats.org/officeDocument/2006/relationships/hyperlink" Target="https://ecode360.com/34756487" TargetMode="External"/><Relationship Id="rId546" Type="http://schemas.openxmlformats.org/officeDocument/2006/relationships/hyperlink" Target="https://www.oldtappan.net/departments/construction" TargetMode="External"/><Relationship Id="rId753" Type="http://schemas.openxmlformats.org/officeDocument/2006/relationships/hyperlink" Target="https://oxfordtwpnj.org/index.php/2021/06/01/construction-and-land-use/" TargetMode="External"/><Relationship Id="rId1176" Type="http://schemas.openxmlformats.org/officeDocument/2006/relationships/hyperlink" Target="mailto:jsetticase@ridgefieldboro.com" TargetMode="External"/><Relationship Id="rId1383" Type="http://schemas.openxmlformats.org/officeDocument/2006/relationships/hyperlink" Target="https://ecode360.com/attachment/LE2241/LE2241-400e%20Zoning%20Map.pdf" TargetMode="External"/><Relationship Id="rId101" Type="http://schemas.openxmlformats.org/officeDocument/2006/relationships/hyperlink" Target="https://ecode360.com/36235740" TargetMode="External"/><Relationship Id="rId406" Type="http://schemas.openxmlformats.org/officeDocument/2006/relationships/hyperlink" Target="https://ecode360.com/14459581" TargetMode="External"/><Relationship Id="rId960" Type="http://schemas.openxmlformats.org/officeDocument/2006/relationships/hyperlink" Target="https://www.victorygardensnj.gov/PB/index.html" TargetMode="External"/><Relationship Id="rId1036" Type="http://schemas.openxmlformats.org/officeDocument/2006/relationships/hyperlink" Target="mailto:construction.official@easthanovertownship.com" TargetMode="External"/><Relationship Id="rId1243" Type="http://schemas.openxmlformats.org/officeDocument/2006/relationships/hyperlink" Target="https://www.atlantic-county.org/gis/pdfs/MunicipalZoning-Aerial/ESTZoning2010_Aerial2013_reduced.pdf" TargetMode="External"/><Relationship Id="rId1590" Type="http://schemas.openxmlformats.org/officeDocument/2006/relationships/hyperlink" Target="https://rochelleparknj.gov/building-department-2/" TargetMode="External"/><Relationship Id="rId1688" Type="http://schemas.openxmlformats.org/officeDocument/2006/relationships/hyperlink" Target="https://www.hazlettwp.org/formcenter/Contact-Township-Staff-21/Contact-Rob-Bengivenga-199" TargetMode="External"/><Relationship Id="rId1895" Type="http://schemas.openxmlformats.org/officeDocument/2006/relationships/hyperlink" Target="https://irvingtonnj.gov/wp-content/uploads/2023/12/Zoning-Map-PDF-Version-Township-Map-Page.pdf" TargetMode="External"/><Relationship Id="rId613" Type="http://schemas.openxmlformats.org/officeDocument/2006/relationships/hyperlink" Target="https://www.twp.walpack.nj.us/directory.htm" TargetMode="External"/><Relationship Id="rId820" Type="http://schemas.openxmlformats.org/officeDocument/2006/relationships/hyperlink" Target="https://www.elizabethnj.org/231/Zoning-Board-of-Adjustment" TargetMode="External"/><Relationship Id="rId918" Type="http://schemas.openxmlformats.org/officeDocument/2006/relationships/hyperlink" Target="https://www.phillipsburgnj.org/our-town/departments/zoning-office/" TargetMode="External"/><Relationship Id="rId1450" Type="http://schemas.openxmlformats.org/officeDocument/2006/relationships/hyperlink" Target="https://morrisplainsboro.org/wp-content/uploads/2021/04/Morris-Plains-Zoning-Map-2019.pdf" TargetMode="External"/><Relationship Id="rId1548" Type="http://schemas.openxmlformats.org/officeDocument/2006/relationships/hyperlink" Target="https://ecode360.com/attachment/WA0680/WA0680-123b%20Zoning%20Map.pdf" TargetMode="External"/><Relationship Id="rId1755" Type="http://schemas.openxmlformats.org/officeDocument/2006/relationships/hyperlink" Target="https://manningtontwp.com/housing-zoning/" TargetMode="External"/><Relationship Id="rId1103" Type="http://schemas.openxmlformats.org/officeDocument/2006/relationships/hyperlink" Target="mailto:k-dalton@littleferrynj.org" TargetMode="External"/><Relationship Id="rId1310" Type="http://schemas.openxmlformats.org/officeDocument/2006/relationships/hyperlink" Target="https://ecode360.com/attachment/SO0443/SO0443-162a%20Zoning%20Map.pdf" TargetMode="External"/><Relationship Id="rId1408" Type="http://schemas.openxmlformats.org/officeDocument/2006/relationships/hyperlink" Target="https://www.allenhurstnj.org/sites/g/files/vyhlif5496/f/agendas/final_zoning_map_revised_8-26-20.pdf" TargetMode="External"/><Relationship Id="rId1962" Type="http://schemas.openxmlformats.org/officeDocument/2006/relationships/hyperlink" Target="https://www.lakehurst-nj.gov/department/construction.php" TargetMode="External"/><Relationship Id="rId47" Type="http://schemas.openxmlformats.org/officeDocument/2006/relationships/hyperlink" Target="https://ecode360.com/36451542?noresponsive=false" TargetMode="External"/><Relationship Id="rId1615" Type="http://schemas.openxmlformats.org/officeDocument/2006/relationships/hyperlink" Target="https://ecode360.com/MO0544/laws/LF1644908.pdf" TargetMode="External"/><Relationship Id="rId1822" Type="http://schemas.openxmlformats.org/officeDocument/2006/relationships/hyperlink" Target="https://www.cranburytownship.org/sites/g/files/vyhlif4296/f/uploads/zoning_map.pdf" TargetMode="External"/><Relationship Id="rId196" Type="http://schemas.openxmlformats.org/officeDocument/2006/relationships/hyperlink" Target="https://ecode360.com/13985053" TargetMode="External"/><Relationship Id="rId263" Type="http://schemas.openxmlformats.org/officeDocument/2006/relationships/hyperlink" Target="https://ecode360.com/36134954" TargetMode="External"/><Relationship Id="rId470" Type="http://schemas.openxmlformats.org/officeDocument/2006/relationships/hyperlink" Target="https://library.municode.com/nj/audubon_borough/codes/code_of_ordinances?nodeId=PTIIPLDE_CH113LADE_ARTVIIZORE" TargetMode="External"/><Relationship Id="rId123" Type="http://schemas.openxmlformats.org/officeDocument/2006/relationships/hyperlink" Target="https://ecode360.com/29932417" TargetMode="External"/><Relationship Id="rId330" Type="http://schemas.openxmlformats.org/officeDocument/2006/relationships/hyperlink" Target="https://ecode360.com/11349008" TargetMode="External"/><Relationship Id="rId568" Type="http://schemas.openxmlformats.org/officeDocument/2006/relationships/hyperlink" Target="http://thecityofbeverly.com/land-use" TargetMode="External"/><Relationship Id="rId775" Type="http://schemas.openxmlformats.org/officeDocument/2006/relationships/hyperlink" Target="https://www.beachwoodusa.com/constructiondepartment" TargetMode="External"/><Relationship Id="rId982" Type="http://schemas.openxmlformats.org/officeDocument/2006/relationships/hyperlink" Target="mailto:Paula.Ramsay@aberdeennj.org" TargetMode="External"/><Relationship Id="rId1198" Type="http://schemas.openxmlformats.org/officeDocument/2006/relationships/hyperlink" Target="mailto:zoningofficial@southorange.org" TargetMode="External"/><Relationship Id="rId2011" Type="http://schemas.openxmlformats.org/officeDocument/2006/relationships/hyperlink" Target="https://www.chesterfieldtwpnj.gov/zoning/page/zoning-officer-email" TargetMode="External"/><Relationship Id="rId428" Type="http://schemas.openxmlformats.org/officeDocument/2006/relationships/hyperlink" Target="https://www.lawrencetwpcumberlandnj.com/Minutes_and_Other_Municipal_Documents/Lawrence%20Twp%20Cumberland%20NJ%20Development%20Regulations%20Ordinance%20July%2014%202003.pdf" TargetMode="External"/><Relationship Id="rId635" Type="http://schemas.openxmlformats.org/officeDocument/2006/relationships/hyperlink" Target="https://harmonytwp-nj.gov/departments/zoning-office/" TargetMode="External"/><Relationship Id="rId842" Type="http://schemas.openxmlformats.org/officeDocument/2006/relationships/hyperlink" Target="https://harrisontwp.us/municipal-departments/zoning-officer/" TargetMode="External"/><Relationship Id="rId1058" Type="http://schemas.openxmlformats.org/officeDocument/2006/relationships/hyperlink" Target="https://www.fredonnj.gov/user/54/contact" TargetMode="External"/><Relationship Id="rId1265" Type="http://schemas.openxmlformats.org/officeDocument/2006/relationships/hyperlink" Target="https://rockleighnj.org/Index_PDF/2018/2018_Rockleigh_Zoning_Map.pdf" TargetMode="External"/><Relationship Id="rId1472" Type="http://schemas.openxmlformats.org/officeDocument/2006/relationships/hyperlink" Target="http://www.pinebeachborough.us/PB%20Borough/Zoning%20Map%20-%20Borough%20of%20Pine%20Beach%20(1-10-2022%20Update).pdf" TargetMode="External"/><Relationship Id="rId702" Type="http://schemas.openxmlformats.org/officeDocument/2006/relationships/hyperlink" Target="http://www.ubnj.net/ubnj/Departments/Construction%20Department/" TargetMode="External"/><Relationship Id="rId1125" Type="http://schemas.openxmlformats.org/officeDocument/2006/relationships/hyperlink" Target="mailto:dolsen@monmouthbeach.org" TargetMode="External"/><Relationship Id="rId1332" Type="http://schemas.openxmlformats.org/officeDocument/2006/relationships/hyperlink" Target="https://ecode360.com/attachment/LI1238/LI1238-170b%20Zoning%20Map.pdf" TargetMode="External"/><Relationship Id="rId1777" Type="http://schemas.openxmlformats.org/officeDocument/2006/relationships/hyperlink" Target="https://www.acnj.gov/Forms" TargetMode="External"/><Relationship Id="rId1984" Type="http://schemas.openxmlformats.org/officeDocument/2006/relationships/hyperlink" Target="https://www.springlakeboro.org/departments/zoning-department" TargetMode="External"/><Relationship Id="rId69" Type="http://schemas.openxmlformats.org/officeDocument/2006/relationships/hyperlink" Target="https://ecode360.com/34887069" TargetMode="External"/><Relationship Id="rId1637" Type="http://schemas.openxmlformats.org/officeDocument/2006/relationships/hyperlink" Target="mailto:Zoning.Office@townshipofhamilton.com" TargetMode="External"/><Relationship Id="rId1844" Type="http://schemas.openxmlformats.org/officeDocument/2006/relationships/hyperlink" Target="https://www.atlantic-county.org/gis/pdfs/SmartGrowth/COR_ZoneBuildout.pdf" TargetMode="External"/><Relationship Id="rId1704" Type="http://schemas.openxmlformats.org/officeDocument/2006/relationships/hyperlink" Target="mailto:wackley@eagleswoodtwpnj.us" TargetMode="External"/><Relationship Id="rId285" Type="http://schemas.openxmlformats.org/officeDocument/2006/relationships/hyperlink" Target="https://ecode360.com/11410939" TargetMode="External"/><Relationship Id="rId1911" Type="http://schemas.openxmlformats.org/officeDocument/2006/relationships/hyperlink" Target="https://mountainlakes.gov/wp-content/uploads/2014/11/ML-Zone-Map-11x17.pdf" TargetMode="External"/><Relationship Id="rId492" Type="http://schemas.openxmlformats.org/officeDocument/2006/relationships/hyperlink" Target="https://ecode360.com/34659351" TargetMode="External"/><Relationship Id="rId797" Type="http://schemas.openxmlformats.org/officeDocument/2006/relationships/hyperlink" Target="https://www.chathamborough.org/departments/construction" TargetMode="External"/><Relationship Id="rId145" Type="http://schemas.openxmlformats.org/officeDocument/2006/relationships/hyperlink" Target="https://ecode360.com/14288370" TargetMode="External"/><Relationship Id="rId352" Type="http://schemas.openxmlformats.org/officeDocument/2006/relationships/hyperlink" Target="https://ecode360.com/16156587" TargetMode="External"/><Relationship Id="rId1287" Type="http://schemas.openxmlformats.org/officeDocument/2006/relationships/hyperlink" Target="https://www.pemberton-twp.com/PembertonTwp_ZoningMap_2021_UpdatedPerPinelands.pdf" TargetMode="External"/><Relationship Id="rId212" Type="http://schemas.openxmlformats.org/officeDocument/2006/relationships/hyperlink" Target="https://ecode360.com/33926340" TargetMode="External"/><Relationship Id="rId657" Type="http://schemas.openxmlformats.org/officeDocument/2006/relationships/hyperlink" Target="https://www.newarknj.gov/departments/planning" TargetMode="External"/><Relationship Id="rId864" Type="http://schemas.openxmlformats.org/officeDocument/2006/relationships/hyperlink" Target="https://www.lawrencetwpcumberlandnj.com/OfficialsandAgencies.htm" TargetMode="External"/><Relationship Id="rId1494" Type="http://schemas.openxmlformats.org/officeDocument/2006/relationships/hyperlink" Target="http://www.allowaytownship.com/downloads/Housing/Zoning%20Map.pdf" TargetMode="External"/><Relationship Id="rId1799" Type="http://schemas.openxmlformats.org/officeDocument/2006/relationships/hyperlink" Target="mailto:townclerk@oxfordtwpnj.org" TargetMode="External"/><Relationship Id="rId517" Type="http://schemas.openxmlformats.org/officeDocument/2006/relationships/hyperlink" Target="https://ecode360.com/28937503" TargetMode="External"/><Relationship Id="rId724" Type="http://schemas.openxmlformats.org/officeDocument/2006/relationships/hyperlink" Target="https://www.cliftonnj.org/242/Zoning" TargetMode="External"/><Relationship Id="rId931" Type="http://schemas.openxmlformats.org/officeDocument/2006/relationships/hyperlink" Target="https://www.robbinsville-twp.org/departments/planning_and_zoning/index.php" TargetMode="External"/><Relationship Id="rId1147" Type="http://schemas.openxmlformats.org/officeDocument/2006/relationships/hyperlink" Target="mailto:zoning@northvalenj.org" TargetMode="External"/><Relationship Id="rId1354" Type="http://schemas.openxmlformats.org/officeDocument/2006/relationships/hyperlink" Target="https://mullicatownship.org/wp-content/uploads/2019/08/2019-08-05_Draft_Z0001-Reduced.pdf" TargetMode="External"/><Relationship Id="rId1561" Type="http://schemas.openxmlformats.org/officeDocument/2006/relationships/hyperlink" Target="https://ecode360.com/attachment/SO1812/SO1812-090a%20Zoning%20Map.pdf" TargetMode="External"/><Relationship Id="rId60" Type="http://schemas.openxmlformats.org/officeDocument/2006/relationships/hyperlink" Target="https://www.helmettaboro.com/FCpdf/Land%20Development%20Regulations.pdf" TargetMode="External"/><Relationship Id="rId1007" Type="http://schemas.openxmlformats.org/officeDocument/2006/relationships/hyperlink" Target="mailto:ltilton@buenavistanj.com" TargetMode="External"/><Relationship Id="rId1214" Type="http://schemas.openxmlformats.org/officeDocument/2006/relationships/hyperlink" Target="mailto:PReed@TuckertonBorough.com" TargetMode="External"/><Relationship Id="rId1421" Type="http://schemas.openxmlformats.org/officeDocument/2006/relationships/hyperlink" Target="https://keansburgnj.gov/PDF/construction/zoning-map.pdf" TargetMode="External"/><Relationship Id="rId1659" Type="http://schemas.openxmlformats.org/officeDocument/2006/relationships/hyperlink" Target="mailto:BuildingTA@essexfellsboro.com" TargetMode="External"/><Relationship Id="rId1866" Type="http://schemas.openxmlformats.org/officeDocument/2006/relationships/hyperlink" Target="mailto:zoning@stanhopenj.gov" TargetMode="External"/><Relationship Id="rId1519" Type="http://schemas.openxmlformats.org/officeDocument/2006/relationships/hyperlink" Target="https://www.sandystontownship.com/government/forms/zoning-board-of-adjustment-documents/89-zoning-map-1/file" TargetMode="External"/><Relationship Id="rId1726" Type="http://schemas.openxmlformats.org/officeDocument/2006/relationships/hyperlink" Target="https://www.boontontownship.com/planning-zoning-board" TargetMode="External"/><Relationship Id="rId1933" Type="http://schemas.openxmlformats.org/officeDocument/2006/relationships/hyperlink" Target="https://ecode360.com/attachment/SO3594/SO3594-012b%20App%20B_Zoning%20Map.pdf" TargetMode="External"/><Relationship Id="rId18" Type="http://schemas.openxmlformats.org/officeDocument/2006/relationships/hyperlink" Target="https://ecode360.com/35163667" TargetMode="External"/><Relationship Id="rId167" Type="http://schemas.openxmlformats.org/officeDocument/2006/relationships/hyperlink" Target="https://ecode360.com/14188730" TargetMode="External"/><Relationship Id="rId374" Type="http://schemas.openxmlformats.org/officeDocument/2006/relationships/hyperlink" Target="https://stowcreektwp.org/wp-content/uploads/2022/04/2017-StowCreekTwpOrdinance.pdf" TargetMode="External"/><Relationship Id="rId581" Type="http://schemas.openxmlformats.org/officeDocument/2006/relationships/hyperlink" Target="http://www.somerspointgov.org/mainpages/construction.asp" TargetMode="External"/><Relationship Id="rId234" Type="http://schemas.openxmlformats.org/officeDocument/2006/relationships/hyperlink" Target="https://ecode360.com/35211388" TargetMode="External"/><Relationship Id="rId679" Type="http://schemas.openxmlformats.org/officeDocument/2006/relationships/hyperlink" Target="https://www.tewksburytwp.net/government/departments/zoning_.php" TargetMode="External"/><Relationship Id="rId886" Type="http://schemas.openxmlformats.org/officeDocument/2006/relationships/hyperlink" Target="https://www.middlesexboro-nj.gov/zoningcode-enforcement" TargetMode="External"/><Relationship Id="rId2" Type="http://schemas.openxmlformats.org/officeDocument/2006/relationships/hyperlink" Target="https://ecode360.com/11420899" TargetMode="External"/><Relationship Id="rId441" Type="http://schemas.openxmlformats.org/officeDocument/2006/relationships/hyperlink" Target="https://ecode360.com/34703168" TargetMode="External"/><Relationship Id="rId539" Type="http://schemas.openxmlformats.org/officeDocument/2006/relationships/hyperlink" Target="http://www.littleferrynj.org/content/121/default.aspx" TargetMode="External"/><Relationship Id="rId746" Type="http://schemas.openxmlformats.org/officeDocument/2006/relationships/hyperlink" Target="https://www.cityofrahway.org/181/Division-of-Land-Use" TargetMode="External"/><Relationship Id="rId1071" Type="http://schemas.openxmlformats.org/officeDocument/2006/relationships/hyperlink" Target="https://www.hardwicktwp.com/contact-us/" TargetMode="External"/><Relationship Id="rId1169" Type="http://schemas.openxmlformats.org/officeDocument/2006/relationships/hyperlink" Target="https://www.plumsted.org/construction" TargetMode="External"/><Relationship Id="rId1376" Type="http://schemas.openxmlformats.org/officeDocument/2006/relationships/hyperlink" Target="https://frenchtownboro.com/download/clerk-office/ZoningMapAmendment2017_2.pdf" TargetMode="External"/><Relationship Id="rId1583" Type="http://schemas.openxmlformats.org/officeDocument/2006/relationships/hyperlink" Target="https://www.margate-nj.com/planning-board-zoning" TargetMode="External"/><Relationship Id="rId301" Type="http://schemas.openxmlformats.org/officeDocument/2006/relationships/hyperlink" Target="https://ecode360.com/9067936" TargetMode="External"/><Relationship Id="rId953" Type="http://schemas.openxmlformats.org/officeDocument/2006/relationships/hyperlink" Target="https://www.townshipoftabernacle-nj.gov/departments/zoning.php" TargetMode="External"/><Relationship Id="rId1029" Type="http://schemas.openxmlformats.org/officeDocument/2006/relationships/hyperlink" Target="mailto:treimel@delrantownship.org" TargetMode="External"/><Relationship Id="rId1236" Type="http://schemas.openxmlformats.org/officeDocument/2006/relationships/hyperlink" Target="mailto:tschindler@winslowtownship.com" TargetMode="External"/><Relationship Id="rId1790" Type="http://schemas.openxmlformats.org/officeDocument/2006/relationships/hyperlink" Target="https://ecode360.com/attachment/BL0149/BL0149-092e%20Appendix%20B%20Zoning%20Map.pdf" TargetMode="External"/><Relationship Id="rId1888" Type="http://schemas.openxmlformats.org/officeDocument/2006/relationships/hyperlink" Target="https://glotwp19.wpenginepowered.com/wp-content/uploads/2025/03/GloucesterTownship_ZoningMap_Update_2024.pdf" TargetMode="External"/><Relationship Id="rId82" Type="http://schemas.openxmlformats.org/officeDocument/2006/relationships/hyperlink" Target="https://ecode360.com/14612358" TargetMode="External"/><Relationship Id="rId606" Type="http://schemas.openxmlformats.org/officeDocument/2006/relationships/hyperlink" Target="mailto:zoning@lowerallowayscreek-nj.gov" TargetMode="External"/><Relationship Id="rId813" Type="http://schemas.openxmlformats.org/officeDocument/2006/relationships/hyperlink" Target="https://www.dover.nj.us/cn/webpage.cfm?tpid=2378" TargetMode="External"/><Relationship Id="rId1443" Type="http://schemas.openxmlformats.org/officeDocument/2006/relationships/hyperlink" Target="https://www.jeffersontownship.net/DocumentCenter/View/3362/Jefferson-Township-Zoning-Map?bidId" TargetMode="External"/><Relationship Id="rId1650" Type="http://schemas.openxmlformats.org/officeDocument/2006/relationships/hyperlink" Target="https://wclnj.com/departments/construction?highlight" TargetMode="External"/><Relationship Id="rId1748" Type="http://schemas.openxmlformats.org/officeDocument/2006/relationships/hyperlink" Target="https://www.berlinnj.org/planning-zoning/" TargetMode="External"/><Relationship Id="rId1303" Type="http://schemas.openxmlformats.org/officeDocument/2006/relationships/hyperlink" Target="http://cms5.revize.com/revize/haddonfield/Construction%20Office/0417-Zoning%20Map_08-2020%20-%20USE%20THIS%20ONE.pdf" TargetMode="External"/><Relationship Id="rId1510" Type="http://schemas.openxmlformats.org/officeDocument/2006/relationships/hyperlink" Target="https://www.franklinborough.org/index.php/community/info-cont/zoning-map" TargetMode="External"/><Relationship Id="rId1955" Type="http://schemas.openxmlformats.org/officeDocument/2006/relationships/hyperlink" Target="https://englewoodcliffsnj.org/building-department/" TargetMode="External"/><Relationship Id="rId1608" Type="http://schemas.openxmlformats.org/officeDocument/2006/relationships/hyperlink" Target="https://d1ac2c.p3cdn1.secureserver.net/wp-content/uploads/2023/03/Zoning-Map-2020.pdf" TargetMode="External"/><Relationship Id="rId1815" Type="http://schemas.openxmlformats.org/officeDocument/2006/relationships/hyperlink" Target="https://cms1files.revize.com/denville/docs/Construction/Zoning_Map_Shoppes_B2_Revision_010816_001_2_.pdf" TargetMode="External"/><Relationship Id="rId189" Type="http://schemas.openxmlformats.org/officeDocument/2006/relationships/hyperlink" Target="https://ecode360.com/35814779" TargetMode="External"/><Relationship Id="rId396" Type="http://schemas.openxmlformats.org/officeDocument/2006/relationships/hyperlink" Target="https://ecode360.com/10145520" TargetMode="External"/><Relationship Id="rId256" Type="http://schemas.openxmlformats.org/officeDocument/2006/relationships/hyperlink" Target="https://ecode360.com/34772439" TargetMode="External"/><Relationship Id="rId463" Type="http://schemas.openxmlformats.org/officeDocument/2006/relationships/hyperlink" Target="https://ecode360.com/34550493" TargetMode="External"/><Relationship Id="rId670" Type="http://schemas.openxmlformats.org/officeDocument/2006/relationships/hyperlink" Target="mailto:tomomalley@westnewyorknj.org" TargetMode="External"/><Relationship Id="rId1093" Type="http://schemas.openxmlformats.org/officeDocument/2006/relationships/hyperlink" Target="mailto:zoning@lafayettetwp.org" TargetMode="External"/><Relationship Id="rId116" Type="http://schemas.openxmlformats.org/officeDocument/2006/relationships/hyperlink" Target="https://ecode360.com/13618568" TargetMode="External"/><Relationship Id="rId323" Type="http://schemas.openxmlformats.org/officeDocument/2006/relationships/hyperlink" Target="https://ecode360.com/8923818" TargetMode="External"/><Relationship Id="rId530" Type="http://schemas.openxmlformats.org/officeDocument/2006/relationships/hyperlink" Target="https://www.pembertonborough.us/contact-us.html" TargetMode="External"/><Relationship Id="rId768" Type="http://schemas.openxmlformats.org/officeDocument/2006/relationships/hyperlink" Target="http://www.audubonparknj.org/" TargetMode="External"/><Relationship Id="rId975" Type="http://schemas.openxmlformats.org/officeDocument/2006/relationships/hyperlink" Target="https://westwildwood.org/departments/code-enforcement/" TargetMode="External"/><Relationship Id="rId1160" Type="http://schemas.openxmlformats.org/officeDocument/2006/relationships/hyperlink" Target="mailto:sjnoll@peapackgladstone.org" TargetMode="External"/><Relationship Id="rId1398" Type="http://schemas.openxmlformats.org/officeDocument/2006/relationships/hyperlink" Target="https://static1.squarespace.com/static/5ee8c28c4123db0c8d74ece8/t/5eeb9ae806f6df35a51044a6/1592498921775/MiddlesexZoningMap3-12-2014REV.pdf" TargetMode="External"/><Relationship Id="rId2004" Type="http://schemas.openxmlformats.org/officeDocument/2006/relationships/hyperlink" Target="https://ecode360.com/41286452" TargetMode="External"/><Relationship Id="rId628" Type="http://schemas.openxmlformats.org/officeDocument/2006/relationships/hyperlink" Target="mailto:lneely@cinnaminsonnj.org" TargetMode="External"/><Relationship Id="rId835" Type="http://schemas.openxmlformats.org/officeDocument/2006/relationships/hyperlink" Target="https://www.hackensack.org/building-housing-and-land-use/" TargetMode="External"/><Relationship Id="rId1258" Type="http://schemas.openxmlformats.org/officeDocument/2006/relationships/hyperlink" Target="https://oldtappan.net/government/forms/construction/90-zoning-map-bulk-schedule/file" TargetMode="External"/><Relationship Id="rId1465" Type="http://schemas.openxmlformats.org/officeDocument/2006/relationships/hyperlink" Target="https://islandheightsborough.gov/wp-content/uploads/2021/09/Island-Heights-Zoning-Map.pdf" TargetMode="External"/><Relationship Id="rId1672" Type="http://schemas.openxmlformats.org/officeDocument/2006/relationships/hyperlink" Target="mailto:zoningofficer@riveron-nj.com" TargetMode="External"/><Relationship Id="rId1020" Type="http://schemas.openxmlformats.org/officeDocument/2006/relationships/hyperlink" Target="https://www.clintonnj.gov/user/40/contact" TargetMode="External"/><Relationship Id="rId1118" Type="http://schemas.openxmlformats.org/officeDocument/2006/relationships/hyperlink" Target="mailto:abell@medfordtownship.com" TargetMode="External"/><Relationship Id="rId1325" Type="http://schemas.openxmlformats.org/officeDocument/2006/relationships/hyperlink" Target="https://westwildwood.org/wp-content/uploads/2017/12/Zoning-Map.pdf" TargetMode="External"/><Relationship Id="rId1532" Type="http://schemas.openxmlformats.org/officeDocument/2006/relationships/hyperlink" Target="https://www.uniontownship.com/DocumentCenter/View/4250/Zoning-Map-last-revised-November-2022-PDF" TargetMode="External"/><Relationship Id="rId1977" Type="http://schemas.openxmlformats.org/officeDocument/2006/relationships/hyperlink" Target="https://www.piscatawaynj.org/departments/community_development/planning_division/index.php" TargetMode="External"/><Relationship Id="rId902" Type="http://schemas.openxmlformats.org/officeDocument/2006/relationships/hyperlink" Target="https://www.nationalparknj.com/departments/zoning___constructions/index.php" TargetMode="External"/><Relationship Id="rId1837" Type="http://schemas.openxmlformats.org/officeDocument/2006/relationships/hyperlink" Target="http://www.delancotownship.com/filestorage/5328/5330/5332/5343/8643/Delanco_Zoning_Map_0417.pdf" TargetMode="External"/><Relationship Id="rId31" Type="http://schemas.openxmlformats.org/officeDocument/2006/relationships/hyperlink" Target="https://ecode360.com/8741373" TargetMode="External"/><Relationship Id="rId180" Type="http://schemas.openxmlformats.org/officeDocument/2006/relationships/hyperlink" Target="https://ecode360.com/35411794" TargetMode="External"/><Relationship Id="rId278" Type="http://schemas.openxmlformats.org/officeDocument/2006/relationships/hyperlink" Target="https://ecode360.com/9264492" TargetMode="External"/><Relationship Id="rId1904" Type="http://schemas.openxmlformats.org/officeDocument/2006/relationships/hyperlink" Target="https://www.marlboro-nj.gov/_Content/pdf/ZoningMap(1).pdf" TargetMode="External"/><Relationship Id="rId485" Type="http://schemas.openxmlformats.org/officeDocument/2006/relationships/hyperlink" Target="https://ecode360.com/37600557" TargetMode="External"/><Relationship Id="rId692" Type="http://schemas.openxmlformats.org/officeDocument/2006/relationships/hyperlink" Target="https://www.freeholdboroughnj.gov/departments/construction/zoning-department" TargetMode="External"/><Relationship Id="rId138" Type="http://schemas.openxmlformats.org/officeDocument/2006/relationships/hyperlink" Target="https://ecode360.com/5063812" TargetMode="External"/><Relationship Id="rId345" Type="http://schemas.openxmlformats.org/officeDocument/2006/relationships/hyperlink" Target="https://ecode360.com/105813" TargetMode="External"/><Relationship Id="rId552" Type="http://schemas.openxmlformats.org/officeDocument/2006/relationships/hyperlink" Target="https://rockleighnj.org/building/" TargetMode="External"/><Relationship Id="rId997" Type="http://schemas.openxmlformats.org/officeDocument/2006/relationships/hyperlink" Target="mailto:nkoederitz@bernards.org" TargetMode="External"/><Relationship Id="rId1182" Type="http://schemas.openxmlformats.org/officeDocument/2006/relationships/hyperlink" Target="mailto:BoardSecretary@robbinsville.net" TargetMode="External"/><Relationship Id="rId205" Type="http://schemas.openxmlformats.org/officeDocument/2006/relationships/hyperlink" Target="https://ecode360.com/9586465" TargetMode="External"/><Relationship Id="rId412" Type="http://schemas.openxmlformats.org/officeDocument/2006/relationships/hyperlink" Target="https://ecode360.com/34834896" TargetMode="External"/><Relationship Id="rId857" Type="http://schemas.openxmlformats.org/officeDocument/2006/relationships/hyperlink" Target="https://keansburgnj.gov/development/construction-office/" TargetMode="External"/><Relationship Id="rId1042" Type="http://schemas.openxmlformats.org/officeDocument/2006/relationships/hyperlink" Target="mailto:zoning@elktownshipnj.gov" TargetMode="External"/><Relationship Id="rId1487" Type="http://schemas.openxmlformats.org/officeDocument/2006/relationships/hyperlink" Target="https://www.lowerallowayscreek-nj.gov/sites/g/files/vyhlif3381/f/uploads/p_28000-28499_28081.00_cadd_dwg_28081.00_zoning_map_color_1.pdf" TargetMode="External"/><Relationship Id="rId1694" Type="http://schemas.openxmlformats.org/officeDocument/2006/relationships/hyperlink" Target="mailto:mroller@boontontownship.com" TargetMode="External"/><Relationship Id="rId717" Type="http://schemas.openxmlformats.org/officeDocument/2006/relationships/hyperlink" Target="https://www.twpoceannj.gov/Departments/construction" TargetMode="External"/><Relationship Id="rId924" Type="http://schemas.openxmlformats.org/officeDocument/2006/relationships/hyperlink" Target="https://ptboro.com/departments/building-code-enforcement/zoning-code-enforcement/" TargetMode="External"/><Relationship Id="rId1347" Type="http://schemas.openxmlformats.org/officeDocument/2006/relationships/hyperlink" Target="https://www.northbergen.org/_Content/pdf/NB2006zoningmap2.pdf" TargetMode="External"/><Relationship Id="rId1554" Type="http://schemas.openxmlformats.org/officeDocument/2006/relationships/hyperlink" Target="https://ecode360.com/attachment/CA1942/CA1942-525a%20Zoning%20Map.pdf" TargetMode="External"/><Relationship Id="rId1761" Type="http://schemas.openxmlformats.org/officeDocument/2006/relationships/hyperlink" Target="https://ecode360.com/8913340" TargetMode="External"/><Relationship Id="rId1999" Type="http://schemas.openxmlformats.org/officeDocument/2006/relationships/hyperlink" Target="https://www.farhillsnj.org/ordinances.php" TargetMode="External"/><Relationship Id="rId53" Type="http://schemas.openxmlformats.org/officeDocument/2006/relationships/hyperlink" Target="https://ecode360.com/6347457" TargetMode="External"/><Relationship Id="rId1207" Type="http://schemas.openxmlformats.org/officeDocument/2006/relationships/hyperlink" Target="mailto:codeenforcement@stratfordnj.org" TargetMode="External"/><Relationship Id="rId1414" Type="http://schemas.openxmlformats.org/officeDocument/2006/relationships/hyperlink" Target="https://ulidigitalmarketing.blob.core.windows.net/ulidcnc/2019/05/Zoning-rev5.pdf" TargetMode="External"/><Relationship Id="rId1621" Type="http://schemas.openxmlformats.org/officeDocument/2006/relationships/hyperlink" Target="mailto:poudrierr@shnj.org" TargetMode="External"/><Relationship Id="rId1859" Type="http://schemas.openxmlformats.org/officeDocument/2006/relationships/hyperlink" Target="http://www.twp.pennsauken.nj.us/content/planning-and-zoning-department" TargetMode="External"/><Relationship Id="rId1719" Type="http://schemas.openxmlformats.org/officeDocument/2006/relationships/hyperlink" Target="mailto:gregchontow@msn.com" TargetMode="External"/><Relationship Id="rId1926" Type="http://schemas.openxmlformats.org/officeDocument/2006/relationships/hyperlink" Target="https://ecode360.com/attachment/RI0926/RI0926-096c%20Zoning%20District%20Maps.pdf" TargetMode="External"/><Relationship Id="rId367" Type="http://schemas.openxmlformats.org/officeDocument/2006/relationships/hyperlink" Target="https://ecode360.com/8051605" TargetMode="External"/><Relationship Id="rId574" Type="http://schemas.openxmlformats.org/officeDocument/2006/relationships/hyperlink" Target="https://abseconnj.gov/index.php/departments/city-departments/construction" TargetMode="External"/><Relationship Id="rId227" Type="http://schemas.openxmlformats.org/officeDocument/2006/relationships/hyperlink" Target="https://ecode360.com/8042224" TargetMode="External"/><Relationship Id="rId781" Type="http://schemas.openxmlformats.org/officeDocument/2006/relationships/hyperlink" Target="https://bethlehemnj.org/zoning-officer/" TargetMode="External"/><Relationship Id="rId879" Type="http://schemas.openxmlformats.org/officeDocument/2006/relationships/hyperlink" Target="https://mantuatownship.com/departments/community-development/zoning-department/" TargetMode="External"/><Relationship Id="rId434" Type="http://schemas.openxmlformats.org/officeDocument/2006/relationships/hyperlink" Target="https://library.municode.com/nj/new_brunswick/codes/municipal_code?nodeId=TIT17ZO_CH17.01TIINPU" TargetMode="External"/><Relationship Id="rId641" Type="http://schemas.openxmlformats.org/officeDocument/2006/relationships/hyperlink" Target="https://somerdale-nj.com/departments/planning-zoning/" TargetMode="External"/><Relationship Id="rId739" Type="http://schemas.openxmlformats.org/officeDocument/2006/relationships/hyperlink" Target="https://sbbnj.com/planningzoning-board/" TargetMode="External"/><Relationship Id="rId1064" Type="http://schemas.openxmlformats.org/officeDocument/2006/relationships/hyperlink" Target="mailto:elagrua@greenbrooktwp.org" TargetMode="External"/><Relationship Id="rId1271" Type="http://schemas.openxmlformats.org/officeDocument/2006/relationships/hyperlink" Target="https://www.waldwicknj.org/vertical/Sites/%7B567094C1-458F-4866-B290-7E609A8C3478%7D/uploads/Zoning_Map(1).pdf" TargetMode="External"/><Relationship Id="rId1369" Type="http://schemas.openxmlformats.org/officeDocument/2006/relationships/hyperlink" Target="https://mantuatownship.com/wp-content/uploads/2020/02/2019-Zoning-Map.pdf" TargetMode="External"/><Relationship Id="rId1576" Type="http://schemas.openxmlformats.org/officeDocument/2006/relationships/hyperlink" Target="https://www.twp.howell.nj.us/136/Planning-Zoning" TargetMode="External"/><Relationship Id="rId501" Type="http://schemas.openxmlformats.org/officeDocument/2006/relationships/hyperlink" Target="https://ecode360.com/36146430" TargetMode="External"/><Relationship Id="rId946" Type="http://schemas.openxmlformats.org/officeDocument/2006/relationships/hyperlink" Target="https://springfield-nj.us/departments/engineering/zoning/" TargetMode="External"/><Relationship Id="rId1131" Type="http://schemas.openxmlformats.org/officeDocument/2006/relationships/hyperlink" Target="https://www.moonachie.us/user/301/contact" TargetMode="External"/><Relationship Id="rId1229" Type="http://schemas.openxmlformats.org/officeDocument/2006/relationships/hyperlink" Target="mailto:waterfordzoning@waterfordtwp.org" TargetMode="External"/><Relationship Id="rId1783" Type="http://schemas.openxmlformats.org/officeDocument/2006/relationships/hyperlink" Target="https://ecode360.com/attachment/BE4059/BE4059-023a%20Zoning%20Map.pdf" TargetMode="External"/><Relationship Id="rId1990" Type="http://schemas.openxmlformats.org/officeDocument/2006/relationships/hyperlink" Target="https://www.winfield-nj.org/building-department.html" TargetMode="External"/><Relationship Id="rId75" Type="http://schemas.openxmlformats.org/officeDocument/2006/relationships/hyperlink" Target="https://ecode360.com/8204960" TargetMode="External"/><Relationship Id="rId806" Type="http://schemas.openxmlformats.org/officeDocument/2006/relationships/hyperlink" Target="https://www.cranburytownship.org/zoning-officer" TargetMode="External"/><Relationship Id="rId1436" Type="http://schemas.openxmlformats.org/officeDocument/2006/relationships/hyperlink" Target="https://www.arcgis.com/apps/OnePane/basicviewer/index.html?appid=bf80f564b3ec4ffe873ca94c70fed2a1" TargetMode="External"/><Relationship Id="rId1643" Type="http://schemas.openxmlformats.org/officeDocument/2006/relationships/hyperlink" Target="mailto:bmclaughlin@hackensack.org" TargetMode="External"/><Relationship Id="rId1850" Type="http://schemas.openxmlformats.org/officeDocument/2006/relationships/hyperlink" Target="https://www.hamptontownshipnj.info/zoning-department" TargetMode="External"/><Relationship Id="rId1503" Type="http://schemas.openxmlformats.org/officeDocument/2006/relationships/hyperlink" Target="https://drive.google.com/file/d/1-VJQkumN9s16X7uZ3v4_3yb6aR-9MbAj/view" TargetMode="External"/><Relationship Id="rId1710" Type="http://schemas.openxmlformats.org/officeDocument/2006/relationships/hyperlink" Target="mailto:jdimaria@lfnj.com" TargetMode="External"/><Relationship Id="rId1948" Type="http://schemas.openxmlformats.org/officeDocument/2006/relationships/hyperlink" Target="https://www.cityofbordentown.com/page/office-of-housing-inspectioffice-of-housing-inspection-code-enforcementon-code-enforcement" TargetMode="External"/><Relationship Id="rId291" Type="http://schemas.openxmlformats.org/officeDocument/2006/relationships/hyperlink" Target="https://ecode360.com/7166045" TargetMode="External"/><Relationship Id="rId1808" Type="http://schemas.openxmlformats.org/officeDocument/2006/relationships/hyperlink" Target="https://www.nj.gov/agriculture/sadc/documents/home/genpub/Delaware,%20Hunterdon.pdf" TargetMode="External"/><Relationship Id="rId151" Type="http://schemas.openxmlformats.org/officeDocument/2006/relationships/hyperlink" Target="https://ecode360.com/11380267" TargetMode="External"/><Relationship Id="rId389" Type="http://schemas.openxmlformats.org/officeDocument/2006/relationships/hyperlink" Target="https://library.municode.com/nj/east_greenwich_township/codes/municipal_code?nodeId=TIT16LADECO" TargetMode="External"/><Relationship Id="rId596" Type="http://schemas.openxmlformats.org/officeDocument/2006/relationships/hyperlink" Target="https://www.ucnj.com/Departments/building-department" TargetMode="External"/><Relationship Id="rId249" Type="http://schemas.openxmlformats.org/officeDocument/2006/relationships/hyperlink" Target="https://ecode360.com/13543075" TargetMode="External"/><Relationship Id="rId456" Type="http://schemas.openxmlformats.org/officeDocument/2006/relationships/hyperlink" Target="https://ecode360.com/34123295" TargetMode="External"/><Relationship Id="rId663" Type="http://schemas.openxmlformats.org/officeDocument/2006/relationships/hyperlink" Target="https://woodbury.nj.us/1184/Code-Enforcement" TargetMode="External"/><Relationship Id="rId870" Type="http://schemas.openxmlformats.org/officeDocument/2006/relationships/hyperlink" Target="https://www.livingstonnj.org/1725/Zoning" TargetMode="External"/><Relationship Id="rId1086" Type="http://schemas.openxmlformats.org/officeDocument/2006/relationships/hyperlink" Target="https://www.jacksontwpnj.net/formcenter/Contact-Us-4/Planning-Zoning-57" TargetMode="External"/><Relationship Id="rId1293" Type="http://schemas.openxmlformats.org/officeDocument/2006/relationships/hyperlink" Target="https://wi3070.zoninghub.com/zoningmap.aspx" TargetMode="External"/><Relationship Id="rId109" Type="http://schemas.openxmlformats.org/officeDocument/2006/relationships/hyperlink" Target="https://ecode360.com/9092271" TargetMode="External"/><Relationship Id="rId316" Type="http://schemas.openxmlformats.org/officeDocument/2006/relationships/hyperlink" Target="https://ecode360.com/35938632" TargetMode="External"/><Relationship Id="rId523" Type="http://schemas.openxmlformats.org/officeDocument/2006/relationships/hyperlink" Target="https://mountainside.municipalcodeonline.com/book?type=ordinances" TargetMode="External"/><Relationship Id="rId968" Type="http://schemas.openxmlformats.org/officeDocument/2006/relationships/hyperlink" Target="http://www.washington-twp-warren.org/departments/zoning_officer.php" TargetMode="External"/><Relationship Id="rId1153" Type="http://schemas.openxmlformats.org/officeDocument/2006/relationships/hyperlink" Target="mailto:construction@oldtappan.net" TargetMode="External"/><Relationship Id="rId1598" Type="http://schemas.openxmlformats.org/officeDocument/2006/relationships/hyperlink" Target="mailto:zoning@pennsauken.gov" TargetMode="External"/><Relationship Id="rId97" Type="http://schemas.openxmlformats.org/officeDocument/2006/relationships/hyperlink" Target="https://ecode360.com/8056032" TargetMode="External"/><Relationship Id="rId730" Type="http://schemas.openxmlformats.org/officeDocument/2006/relationships/hyperlink" Target="http://www.quintonnj.com/qtzone.htm" TargetMode="External"/><Relationship Id="rId828" Type="http://schemas.openxmlformats.org/officeDocument/2006/relationships/hyperlink" Target="https://www.franklintwpnj.org/departments/planning-zoning" TargetMode="External"/><Relationship Id="rId1013" Type="http://schemas.openxmlformats.org/officeDocument/2006/relationships/hyperlink" Target="mailto:SolteszJ@carteret.net" TargetMode="External"/><Relationship Id="rId1360" Type="http://schemas.openxmlformats.org/officeDocument/2006/relationships/hyperlink" Target="https://www.fortleenj.org/DocumentCenter/View/417/Zoning-Map-PDF" TargetMode="External"/><Relationship Id="rId1458" Type="http://schemas.openxmlformats.org/officeDocument/2006/relationships/hyperlink" Target="https://www.wtmorris.org/PDF/zoning/documents/zoning_map.pdf" TargetMode="External"/><Relationship Id="rId1665" Type="http://schemas.openxmlformats.org/officeDocument/2006/relationships/hyperlink" Target="mailto:BTCodeEnforcement@bordentowntwp.org" TargetMode="External"/><Relationship Id="rId1872" Type="http://schemas.openxmlformats.org/officeDocument/2006/relationships/hyperlink" Target="https://mcclibrary.blob.core.usgovcloudapi.net/codecontent/16788/355458/16-08-030.png" TargetMode="External"/><Relationship Id="rId1220" Type="http://schemas.openxmlformats.org/officeDocument/2006/relationships/hyperlink" Target="mailto:planning@uppertownship.com" TargetMode="External"/><Relationship Id="rId1318" Type="http://schemas.openxmlformats.org/officeDocument/2006/relationships/hyperlink" Target="https://townshipoflower.org/planningandzoning/2010_0520_ZoningMap.pdf" TargetMode="External"/><Relationship Id="rId1525" Type="http://schemas.openxmlformats.org/officeDocument/2006/relationships/hyperlink" Target="https://www.berkeleyheights.gov/DocumentCenter/View/893/Zoning-Map-PDF?bidId=" TargetMode="External"/><Relationship Id="rId1732" Type="http://schemas.openxmlformats.org/officeDocument/2006/relationships/hyperlink" Target="https://www.patersonnj.gov/department/division.php?structureid=64" TargetMode="External"/><Relationship Id="rId24" Type="http://schemas.openxmlformats.org/officeDocument/2006/relationships/hyperlink" Target="https://westwildwood.org/wp-content/uploads/2019/11/Section-III-ZoningDistrictsRulesRegulations-10.15.13.pdf" TargetMode="External"/><Relationship Id="rId173" Type="http://schemas.openxmlformats.org/officeDocument/2006/relationships/hyperlink" Target="https://ecode360.com/36487179" TargetMode="External"/><Relationship Id="rId380" Type="http://schemas.openxmlformats.org/officeDocument/2006/relationships/hyperlink" Target="https://ecode360.com/9417895" TargetMode="External"/><Relationship Id="rId240" Type="http://schemas.openxmlformats.org/officeDocument/2006/relationships/hyperlink" Target="https://ecode360.com/10086640" TargetMode="External"/><Relationship Id="rId478" Type="http://schemas.openxmlformats.org/officeDocument/2006/relationships/hyperlink" Target="https://southorange.municipalcodeonline.com/book?type=ordinances" TargetMode="External"/><Relationship Id="rId685" Type="http://schemas.openxmlformats.org/officeDocument/2006/relationships/hyperlink" Target="https://www.dunellen-nj.gov/departments/construction/index.php" TargetMode="External"/><Relationship Id="rId892" Type="http://schemas.openxmlformats.org/officeDocument/2006/relationships/hyperlink" Target="https://www.monroetwp.com/index.php/departments/planning-zoning" TargetMode="External"/><Relationship Id="rId100" Type="http://schemas.openxmlformats.org/officeDocument/2006/relationships/hyperlink" Target="https://ecode360.com/9589088" TargetMode="External"/><Relationship Id="rId338" Type="http://schemas.openxmlformats.org/officeDocument/2006/relationships/hyperlink" Target="https://ecode360.com/31164079" TargetMode="External"/><Relationship Id="rId545" Type="http://schemas.openxmlformats.org/officeDocument/2006/relationships/hyperlink" Target="https://www.oakland-nj.org/construction-and-code-enforcement/pages/zoning-enforcement" TargetMode="External"/><Relationship Id="rId752" Type="http://schemas.openxmlformats.org/officeDocument/2006/relationships/hyperlink" Target="https://www.hardwicktwp.com/departments/" TargetMode="External"/><Relationship Id="rId1175" Type="http://schemas.openxmlformats.org/officeDocument/2006/relationships/hyperlink" Target="mailto:sebanks@redbanknj.org" TargetMode="External"/><Relationship Id="rId1382" Type="http://schemas.openxmlformats.org/officeDocument/2006/relationships/hyperlink" Target="https://lambertvillenj.org/government/documents/board-documents/zoning-board-of-adjustment-documents/zoning-maps/9-zoning-map/file" TargetMode="External"/><Relationship Id="rId2019" Type="http://schemas.openxmlformats.org/officeDocument/2006/relationships/printerSettings" Target="../printerSettings/printerSettings1.bin"/><Relationship Id="rId405" Type="http://schemas.openxmlformats.org/officeDocument/2006/relationships/hyperlink" Target="https://ecode360.com/15939090" TargetMode="External"/><Relationship Id="rId612" Type="http://schemas.openxmlformats.org/officeDocument/2006/relationships/hyperlink" Target="mailto:zoning@greentwp.com" TargetMode="External"/><Relationship Id="rId1035" Type="http://schemas.openxmlformats.org/officeDocument/2006/relationships/hyperlink" Target="mailto:ahogleneg@eastgreenwichnj.com" TargetMode="External"/><Relationship Id="rId1242" Type="http://schemas.openxmlformats.org/officeDocument/2006/relationships/hyperlink" Target="mailto:cmiller@woodbury.nj.us" TargetMode="External"/><Relationship Id="rId1687" Type="http://schemas.openxmlformats.org/officeDocument/2006/relationships/hyperlink" Target="https://www.hazlettwp.org/190/Zoning-Office" TargetMode="External"/><Relationship Id="rId1894" Type="http://schemas.openxmlformats.org/officeDocument/2006/relationships/hyperlink" Target="https://www.hillsdalenj.org/vertical/Sites/%7BFE916F8D-CA48-4788-B4B7-6A2BF8501398%7D/uploads/2020_zoning_map_and_schedule.pdf" TargetMode="External"/><Relationship Id="rId917" Type="http://schemas.openxmlformats.org/officeDocument/2006/relationships/hyperlink" Target="https://www.pennsville.org/government/construction-code-office/" TargetMode="External"/><Relationship Id="rId1102" Type="http://schemas.openxmlformats.org/officeDocument/2006/relationships/hyperlink" Target="mailto:joanw@bolp.org" TargetMode="External"/><Relationship Id="rId1547" Type="http://schemas.openxmlformats.org/officeDocument/2006/relationships/hyperlink" Target="https://webgen1files.revize.com/bnpnj/Master.Plan.Attachment%205(Zoning%20Map).pdf" TargetMode="External"/><Relationship Id="rId1754" Type="http://schemas.openxmlformats.org/officeDocument/2006/relationships/hyperlink" Target="https://lodi-nj.org/p/zoning-department" TargetMode="External"/><Relationship Id="rId1961" Type="http://schemas.openxmlformats.org/officeDocument/2006/relationships/hyperlink" Target="https://irvingtonnj.gov/community-development-and-planning/" TargetMode="External"/><Relationship Id="rId46" Type="http://schemas.openxmlformats.org/officeDocument/2006/relationships/hyperlink" Target="https://ecode360.com/34485471" TargetMode="External"/><Relationship Id="rId1407" Type="http://schemas.openxmlformats.org/officeDocument/2006/relationships/hyperlink" Target="https://www.aberdeennj.org/DocumentCenter/View/170/Properties-Listed-by-Zone-PDF?bidId=" TargetMode="External"/><Relationship Id="rId1614" Type="http://schemas.openxmlformats.org/officeDocument/2006/relationships/hyperlink" Target="https://www.leonianj.gov/home/showpublisheddocument/4446/638150839261770000" TargetMode="External"/><Relationship Id="rId1821" Type="http://schemas.openxmlformats.org/officeDocument/2006/relationships/hyperlink" Target="https://cms1files.revize.com/dunellennj/docs/Zoning%20Map.pdf" TargetMode="External"/><Relationship Id="rId195" Type="http://schemas.openxmlformats.org/officeDocument/2006/relationships/hyperlink" Target="https://ecode360.com/11389947" TargetMode="External"/><Relationship Id="rId1919" Type="http://schemas.openxmlformats.org/officeDocument/2006/relationships/hyperlink" Target="https://www.pennsauken.gov/222/Zoning-Maps" TargetMode="External"/><Relationship Id="rId262" Type="http://schemas.openxmlformats.org/officeDocument/2006/relationships/hyperlink" Target="https://ecode360.com/34953997" TargetMode="External"/><Relationship Id="rId567" Type="http://schemas.openxmlformats.org/officeDocument/2006/relationships/hyperlink" Target="https://bergenfield.com/bergenfield-building-department" TargetMode="External"/><Relationship Id="rId1197" Type="http://schemas.openxmlformats.org/officeDocument/2006/relationships/hyperlink" Target="mailto:ZoningOfficer@southhackensacknj.org" TargetMode="External"/><Relationship Id="rId122" Type="http://schemas.openxmlformats.org/officeDocument/2006/relationships/hyperlink" Target="https://ecode360.com/35507125" TargetMode="External"/><Relationship Id="rId774" Type="http://schemas.openxmlformats.org/officeDocument/2006/relationships/hyperlink" Target="https://www.bayonnenj.org/Departments/department-of-planning-and-zoning-and-development" TargetMode="External"/><Relationship Id="rId981" Type="http://schemas.openxmlformats.org/officeDocument/2006/relationships/hyperlink" Target="http://www.wpnj.us/content/167/327/default.aspx" TargetMode="External"/><Relationship Id="rId1057" Type="http://schemas.openxmlformats.org/officeDocument/2006/relationships/hyperlink" Target="mailto:zoning@franklin-twp.org" TargetMode="External"/><Relationship Id="rId2010" Type="http://schemas.openxmlformats.org/officeDocument/2006/relationships/hyperlink" Target="mailto:bbritton@capemaycity.com" TargetMode="External"/><Relationship Id="rId427" Type="http://schemas.openxmlformats.org/officeDocument/2006/relationships/hyperlink" Target="https://ecode360.com/31999635" TargetMode="External"/><Relationship Id="rId634" Type="http://schemas.openxmlformats.org/officeDocument/2006/relationships/hyperlink" Target="https://wrightstownborough.com/index.php/government/construction-office" TargetMode="External"/><Relationship Id="rId841" Type="http://schemas.openxmlformats.org/officeDocument/2006/relationships/hyperlink" Target="https://www.hardingnj.org/departments/zoning" TargetMode="External"/><Relationship Id="rId1264" Type="http://schemas.openxmlformats.org/officeDocument/2006/relationships/hyperlink" Target="https://rochelleparknj.gov/wp-content/uploads/2019/08/Zoning-2.9.16.pdf" TargetMode="External"/><Relationship Id="rId1471" Type="http://schemas.openxmlformats.org/officeDocument/2006/relationships/hyperlink" Target="https://www.twpoceannj.gov/Departments/construction" TargetMode="External"/><Relationship Id="rId1569" Type="http://schemas.openxmlformats.org/officeDocument/2006/relationships/hyperlink" Target="https://www.boroughofeastnewark.com/Departments/building-and-construction" TargetMode="External"/><Relationship Id="rId701" Type="http://schemas.openxmlformats.org/officeDocument/2006/relationships/hyperlink" Target="https://www.townshipofshrewsbury.com/departments.html" TargetMode="External"/><Relationship Id="rId939" Type="http://schemas.openxmlformats.org/officeDocument/2006/relationships/hyperlink" Target="https://shipbottom.org/government/departments/building-zoning/" TargetMode="External"/><Relationship Id="rId1124" Type="http://schemas.openxmlformats.org/officeDocument/2006/relationships/hyperlink" Target="mailto:Construction@MineHill.com" TargetMode="External"/><Relationship Id="rId1331" Type="http://schemas.openxmlformats.org/officeDocument/2006/relationships/hyperlink" Target="https://www.glenridgenj.org/pdfs/ProposedZoneMapOctober2016.pdf" TargetMode="External"/><Relationship Id="rId1776" Type="http://schemas.openxmlformats.org/officeDocument/2006/relationships/hyperlink" Target="https://www.trentonnj.org/Directory.aspx?did=76" TargetMode="External"/><Relationship Id="rId1983" Type="http://schemas.openxmlformats.org/officeDocument/2006/relationships/hyperlink" Target="https://www.southharrison-nj.org/municipal-departments/construction-code-enforcement-office" TargetMode="External"/><Relationship Id="rId68" Type="http://schemas.openxmlformats.org/officeDocument/2006/relationships/hyperlink" Target="https://ecode360.com/35019251" TargetMode="External"/><Relationship Id="rId1429" Type="http://schemas.openxmlformats.org/officeDocument/2006/relationships/hyperlink" Target="http://www.web2sons.org/zoning/maps/RooseveltZoneMap.pdf" TargetMode="External"/><Relationship Id="rId1636" Type="http://schemas.openxmlformats.org/officeDocument/2006/relationships/hyperlink" Target="https://ecode360.com/attachment/FL4073/FL4073-026b%20Zoning%20Map.pdf" TargetMode="External"/><Relationship Id="rId1843" Type="http://schemas.openxmlformats.org/officeDocument/2006/relationships/hyperlink" Target="https://www.cresskillboro.com/government/forms/construction/553-zoning-map-1/file" TargetMode="External"/><Relationship Id="rId1703" Type="http://schemas.openxmlformats.org/officeDocument/2006/relationships/hyperlink" Target="mailto:scolella@riverdalenj.gov" TargetMode="External"/><Relationship Id="rId1910" Type="http://schemas.openxmlformats.org/officeDocument/2006/relationships/hyperlink" Target="https://ecode360.com/attachment/MO4095/MO4095-016b%20Zoning%20Map.pdf" TargetMode="External"/><Relationship Id="rId284" Type="http://schemas.openxmlformats.org/officeDocument/2006/relationships/hyperlink" Target="https://ecode360.com/15393684" TargetMode="External"/><Relationship Id="rId491" Type="http://schemas.openxmlformats.org/officeDocument/2006/relationships/hyperlink" Target="https://ecode360.com/35678813" TargetMode="External"/><Relationship Id="rId144" Type="http://schemas.openxmlformats.org/officeDocument/2006/relationships/hyperlink" Target="http://oceangatenjgov.com/wp-content/uploads/2018/09/ord617-18-Land-Use.pdf" TargetMode="External"/><Relationship Id="rId589" Type="http://schemas.openxmlformats.org/officeDocument/2006/relationships/hyperlink" Target="mailto:tweiss@mountephraim-nj.com" TargetMode="External"/><Relationship Id="rId796" Type="http://schemas.openxmlformats.org/officeDocument/2006/relationships/hyperlink" Target="https://www.capemaycity.com/departments/ConstructionZoning" TargetMode="External"/><Relationship Id="rId351" Type="http://schemas.openxmlformats.org/officeDocument/2006/relationships/hyperlink" Target="https://ecode360.com/10200753" TargetMode="External"/><Relationship Id="rId449" Type="http://schemas.openxmlformats.org/officeDocument/2006/relationships/hyperlink" Target="https://ecode360.com/10293811?highlight=land%20use" TargetMode="External"/><Relationship Id="rId656" Type="http://schemas.openxmlformats.org/officeDocument/2006/relationships/hyperlink" Target="https://commercialtwp.com/government/departments/construction/" TargetMode="External"/><Relationship Id="rId863" Type="http://schemas.openxmlformats.org/officeDocument/2006/relationships/hyperlink" Target="https://www.lawrencetwp.com/departments/engineering-planning-zoning" TargetMode="External"/><Relationship Id="rId1079" Type="http://schemas.openxmlformats.org/officeDocument/2006/relationships/hyperlink" Target="mailto:aholtzman@hobokennj.gov" TargetMode="External"/><Relationship Id="rId1286" Type="http://schemas.openxmlformats.org/officeDocument/2006/relationships/hyperlink" Target="https://www.co.burlington.nj.us/DocumentCenter/View/6704" TargetMode="External"/><Relationship Id="rId1493" Type="http://schemas.openxmlformats.org/officeDocument/2006/relationships/hyperlink" Target="https://www.nj.gov/dep/wqmp/docs/20151019-salem-chap-ix-14-upper-pittgsgrove-maps.pdf" TargetMode="External"/><Relationship Id="rId211" Type="http://schemas.openxmlformats.org/officeDocument/2006/relationships/hyperlink" Target="https://ecode360.com/36967882" TargetMode="External"/><Relationship Id="rId309" Type="http://schemas.openxmlformats.org/officeDocument/2006/relationships/hyperlink" Target="https://ecode360.com/36088579" TargetMode="External"/><Relationship Id="rId516" Type="http://schemas.openxmlformats.org/officeDocument/2006/relationships/hyperlink" Target="https://ecode360.com/11316238" TargetMode="External"/><Relationship Id="rId1146" Type="http://schemas.openxmlformats.org/officeDocument/2006/relationships/hyperlink" Target="mailto:zoning@cityofnorthfield.org" TargetMode="External"/><Relationship Id="rId1798" Type="http://schemas.openxmlformats.org/officeDocument/2006/relationships/hyperlink" Target="https://ecode360.com/38918062?highlight=zoning&amp;searchId=22717920880405442" TargetMode="External"/><Relationship Id="rId723" Type="http://schemas.openxmlformats.org/officeDocument/2006/relationships/hyperlink" Target="http://www.bloomingdalenj.net/Cit-e-Access/webpage.cfm?TID=137&amp;TPID=13069" TargetMode="External"/><Relationship Id="rId930" Type="http://schemas.openxmlformats.org/officeDocument/2006/relationships/hyperlink" Target="https://riversidetwp.org/construction-and-zoning-office/" TargetMode="External"/><Relationship Id="rId1006" Type="http://schemas.openxmlformats.org/officeDocument/2006/relationships/hyperlink" Target="mailto:zoning@buenaboro.org" TargetMode="External"/><Relationship Id="rId1353" Type="http://schemas.openxmlformats.org/officeDocument/2006/relationships/hyperlink" Target="https://www.margate-nj.com/flood-protection-information/files/margate-city-zoning-map" TargetMode="External"/><Relationship Id="rId1560" Type="http://schemas.openxmlformats.org/officeDocument/2006/relationships/hyperlink" Target="https://monroetownshipnj.org/wp-content/uploads/2018/07/Zoning-Map.pdf" TargetMode="External"/><Relationship Id="rId1658" Type="http://schemas.openxmlformats.org/officeDocument/2006/relationships/hyperlink" Target="mailto:Lloyd.Raheem2@eastorange-nj.gov" TargetMode="External"/><Relationship Id="rId1865" Type="http://schemas.openxmlformats.org/officeDocument/2006/relationships/hyperlink" Target="tel:609-263-1166%20Ext%204" TargetMode="External"/><Relationship Id="rId1213" Type="http://schemas.openxmlformats.org/officeDocument/2006/relationships/hyperlink" Target="mailto:code-zoning@tintonfalls.com" TargetMode="External"/><Relationship Id="rId1420" Type="http://schemas.openxmlformats.org/officeDocument/2006/relationships/hyperlink" Target="https://ecode360.com/attachment/IN4101/IN4101-026c%20Zoning%20Map.pdf" TargetMode="External"/><Relationship Id="rId1518" Type="http://schemas.openxmlformats.org/officeDocument/2006/relationships/hyperlink" Target="https://www.ogdensburgnj.org/wp-content/documents/Borough%20of%20Ogdensburg%20Zoning%20Map.pdf" TargetMode="External"/><Relationship Id="rId1725" Type="http://schemas.openxmlformats.org/officeDocument/2006/relationships/hyperlink" Target="http://www.andoverboroughnj.org/2022/Zoning%20map.pdf" TargetMode="External"/><Relationship Id="rId1932" Type="http://schemas.openxmlformats.org/officeDocument/2006/relationships/hyperlink" Target="https://www.seaislecitynj.us/media/Forms/Construction/SIC%20zoning%20map%20sht%204.PDF" TargetMode="External"/><Relationship Id="rId17" Type="http://schemas.openxmlformats.org/officeDocument/2006/relationships/hyperlink" Target="https://ecode360.com/12289876" TargetMode="External"/><Relationship Id="rId166" Type="http://schemas.openxmlformats.org/officeDocument/2006/relationships/hyperlink" Target="https://ecode360.com/9112866" TargetMode="External"/><Relationship Id="rId373" Type="http://schemas.openxmlformats.org/officeDocument/2006/relationships/hyperlink" Target="https://ecode360.com/6286474" TargetMode="External"/><Relationship Id="rId580" Type="http://schemas.openxmlformats.org/officeDocument/2006/relationships/hyperlink" Target="https://www.portrepublicnj.org/government/departments/" TargetMode="External"/><Relationship Id="rId1" Type="http://schemas.openxmlformats.org/officeDocument/2006/relationships/hyperlink" Target="https://ecode360.com/13848225" TargetMode="External"/><Relationship Id="rId233" Type="http://schemas.openxmlformats.org/officeDocument/2006/relationships/hyperlink" Target="https://ecode360.com/10052217" TargetMode="External"/><Relationship Id="rId440" Type="http://schemas.openxmlformats.org/officeDocument/2006/relationships/hyperlink" Target="https://ecode360.com/35076961" TargetMode="External"/><Relationship Id="rId678" Type="http://schemas.openxmlformats.org/officeDocument/2006/relationships/hyperlink" Target="https://kingwoodtownship.com/departments/zoning-office" TargetMode="External"/><Relationship Id="rId885" Type="http://schemas.openxmlformats.org/officeDocument/2006/relationships/hyperlink" Target="https://www.middletownnj.org/268/Zoning-Officer" TargetMode="External"/><Relationship Id="rId1070" Type="http://schemas.openxmlformats.org/officeDocument/2006/relationships/hyperlink" Target="mailto:gbyrnes@hardingnj.org" TargetMode="External"/><Relationship Id="rId300" Type="http://schemas.openxmlformats.org/officeDocument/2006/relationships/hyperlink" Target="https://ecode360.com/35370581" TargetMode="External"/><Relationship Id="rId538" Type="http://schemas.openxmlformats.org/officeDocument/2006/relationships/hyperlink" Target="https://www.hhkborough.com/zoning-official" TargetMode="External"/><Relationship Id="rId745" Type="http://schemas.openxmlformats.org/officeDocument/2006/relationships/hyperlink" Target="https://www.mountainside-nj.com/engineering" TargetMode="External"/><Relationship Id="rId952" Type="http://schemas.openxmlformats.org/officeDocument/2006/relationships/hyperlink" Target="https://www.historicswedesboro.com/zoning-rental-registration/" TargetMode="External"/><Relationship Id="rId1168" Type="http://schemas.openxmlformats.org/officeDocument/2006/relationships/hyperlink" Target="mailto:sstewart@pleasantvillenj.us" TargetMode="External"/><Relationship Id="rId1375" Type="http://schemas.openxmlformats.org/officeDocument/2006/relationships/hyperlink" Target="https://ecode360.com/attachment/BL2976/BL2976-270b%20Zoning%20Map.pdf" TargetMode="External"/><Relationship Id="rId1582" Type="http://schemas.openxmlformats.org/officeDocument/2006/relationships/hyperlink" Target="https://www.leonianj.gov/borough-government/borough-departments/building-department" TargetMode="External"/><Relationship Id="rId81" Type="http://schemas.openxmlformats.org/officeDocument/2006/relationships/hyperlink" Target="https://ecode360.com/35819138" TargetMode="External"/><Relationship Id="rId605" Type="http://schemas.openxmlformats.org/officeDocument/2006/relationships/hyperlink" Target="mailto:zoninq@manninqtontwp.com" TargetMode="External"/><Relationship Id="rId812" Type="http://schemas.openxmlformats.org/officeDocument/2006/relationships/hyperlink" Target="https://www.deptford-nj.org/planning-zoning" TargetMode="External"/><Relationship Id="rId1028" Type="http://schemas.openxmlformats.org/officeDocument/2006/relationships/hyperlink" Target="mailto:zoning@deerfieldtownship.org" TargetMode="External"/><Relationship Id="rId1235" Type="http://schemas.openxmlformats.org/officeDocument/2006/relationships/hyperlink" Target="mailto:amarini@westwoodnj.gov" TargetMode="External"/><Relationship Id="rId1442" Type="http://schemas.openxmlformats.org/officeDocument/2006/relationships/hyperlink" Target="https://www.hardingnj.org/government/forms/zoning/zoning-department/additional-documents-1/751-zoning-map/file" TargetMode="External"/><Relationship Id="rId1887" Type="http://schemas.openxmlformats.org/officeDocument/2006/relationships/hyperlink" Target="https://garwood.org/vertical/Sites/%7B7F1088A0-CEC9-4505-80EE-1DF1BF7DFFBD%7D/uploads/Garwood_Zoning_Map.pdf" TargetMode="External"/><Relationship Id="rId1302" Type="http://schemas.openxmlformats.org/officeDocument/2006/relationships/hyperlink" Target="https://www.haddontwp.com/wp-content/uploads/2020/05/HADDON-TOWNSHIP-ZONING-MAP.pdf" TargetMode="External"/><Relationship Id="rId1747" Type="http://schemas.openxmlformats.org/officeDocument/2006/relationships/hyperlink" Target="mailto:m.maute@bordentowntwp.org" TargetMode="External"/><Relationship Id="rId1954" Type="http://schemas.openxmlformats.org/officeDocument/2006/relationships/hyperlink" Target="https://www.emersonnj.org/index.asp?SEC=CAE99956-793B-48C6-930F-762AC417DF10" TargetMode="External"/><Relationship Id="rId39" Type="http://schemas.openxmlformats.org/officeDocument/2006/relationships/hyperlink" Target="https://ecode360.com/12503741" TargetMode="External"/><Relationship Id="rId1607" Type="http://schemas.openxmlformats.org/officeDocument/2006/relationships/hyperlink" Target="https://www.farhillsnj.org/zoning.php" TargetMode="External"/><Relationship Id="rId1814" Type="http://schemas.openxmlformats.org/officeDocument/2006/relationships/hyperlink" Target="https://www.dover.nj.us/Documents/Planning%20and%20Zoning/Zoning_Map_2018%20Rev%2001-08-18.pdf" TargetMode="External"/><Relationship Id="rId188" Type="http://schemas.openxmlformats.org/officeDocument/2006/relationships/hyperlink" Target="https://ecode360.com/35475318" TargetMode="External"/><Relationship Id="rId395" Type="http://schemas.openxmlformats.org/officeDocument/2006/relationships/hyperlink" Target="https://ecode360.com/35953871" TargetMode="External"/><Relationship Id="rId255" Type="http://schemas.openxmlformats.org/officeDocument/2006/relationships/hyperlink" Target="https://ecode360.com/10110447" TargetMode="External"/><Relationship Id="rId462" Type="http://schemas.openxmlformats.org/officeDocument/2006/relationships/hyperlink" Target="https://ecode360.com/36352526" TargetMode="External"/><Relationship Id="rId1092" Type="http://schemas.openxmlformats.org/officeDocument/2006/relationships/hyperlink" Target="mailto:lacey.zoning@laceytownship.org&#160;" TargetMode="External"/><Relationship Id="rId1397" Type="http://schemas.openxmlformats.org/officeDocument/2006/relationships/hyperlink" Target="https://www.hpboro.com/home/showpublisheddocument/152/637363623570930000" TargetMode="External"/><Relationship Id="rId115" Type="http://schemas.openxmlformats.org/officeDocument/2006/relationships/hyperlink" Target="https://ecode360.com/36006607" TargetMode="External"/><Relationship Id="rId322" Type="http://schemas.openxmlformats.org/officeDocument/2006/relationships/hyperlink" Target="https://ecode360.com/8919723" TargetMode="External"/><Relationship Id="rId767" Type="http://schemas.openxmlformats.org/officeDocument/2006/relationships/hyperlink" Target="https://www.ahnj.com/ahnj/Departments/Zoning%20Office/" TargetMode="External"/><Relationship Id="rId974" Type="http://schemas.openxmlformats.org/officeDocument/2006/relationships/hyperlink" Target="https://www.westorange.org/778/Zoning-Enforcement-Property-Maint-Public" TargetMode="External"/><Relationship Id="rId2003" Type="http://schemas.openxmlformats.org/officeDocument/2006/relationships/hyperlink" Target="https://ecode360.com/30785265" TargetMode="External"/><Relationship Id="rId627" Type="http://schemas.openxmlformats.org/officeDocument/2006/relationships/hyperlink" Target="https://cinnaminsonnj.org/office-of-community-and-economic-development/" TargetMode="External"/><Relationship Id="rId834" Type="http://schemas.openxmlformats.org/officeDocument/2006/relationships/hyperlink" Target="https://www.greenwichtwp.com/2168/Construction-Code-Office" TargetMode="External"/><Relationship Id="rId1257" Type="http://schemas.openxmlformats.org/officeDocument/2006/relationships/hyperlink" Target="https://www.oakland-nj.org/about-borough/files/zoning-map-2015" TargetMode="External"/><Relationship Id="rId1464" Type="http://schemas.openxmlformats.org/officeDocument/2006/relationships/hyperlink" Target="https://www.jacksontwpnj.net/DocumentCenter/View/3819/Zoning-Map-PDF" TargetMode="External"/><Relationship Id="rId1671" Type="http://schemas.openxmlformats.org/officeDocument/2006/relationships/hyperlink" Target="https://cms7files.revize.com/mountlaurel/Zoning%20Map%202020.pdf" TargetMode="External"/><Relationship Id="rId901" Type="http://schemas.openxmlformats.org/officeDocument/2006/relationships/hyperlink" Target="https://mullicatownship.org/departments/development-housing/zoning/" TargetMode="External"/><Relationship Id="rId1117" Type="http://schemas.openxmlformats.org/officeDocument/2006/relationships/hyperlink" Target="mailto:construction@mauricerivertwp.org" TargetMode="External"/><Relationship Id="rId1324" Type="http://schemas.openxmlformats.org/officeDocument/2006/relationships/hyperlink" Target="https://www.westcapemay.us/document-center/zoning-department/243-zoning-map-adopted-july-2008-readopted-november-2010/file.html" TargetMode="External"/><Relationship Id="rId1531" Type="http://schemas.openxmlformats.org/officeDocument/2006/relationships/hyperlink" Target="https://cityofsummit.org/DocumentCenter/View/93/Zoning-Map-PDF-" TargetMode="External"/><Relationship Id="rId1769" Type="http://schemas.openxmlformats.org/officeDocument/2006/relationships/hyperlink" Target="tel:973-263-4373" TargetMode="External"/><Relationship Id="rId1976" Type="http://schemas.openxmlformats.org/officeDocument/2006/relationships/hyperlink" Target="https://orangenj.gov/355/Zoning-Division" TargetMode="External"/><Relationship Id="rId30" Type="http://schemas.openxmlformats.org/officeDocument/2006/relationships/hyperlink" Target="https://library.municode.com/nj/tewksbury_township/codes/development_code?nodeId=ARTVIIZOPR" TargetMode="External"/><Relationship Id="rId1629" Type="http://schemas.openxmlformats.org/officeDocument/2006/relationships/hyperlink" Target="https://meri.njmeadowlands.gov/downloads/gis/maps/Carlstadt_Zoning_20150710.pdf" TargetMode="External"/><Relationship Id="rId1836" Type="http://schemas.openxmlformats.org/officeDocument/2006/relationships/hyperlink" Target="https://clementon-nj.com/wp-content/uploads/2021/04/Zoning-Map.pdf" TargetMode="External"/><Relationship Id="rId1903" Type="http://schemas.openxmlformats.org/officeDocument/2006/relationships/hyperlink" Target="https://manningtontwp.com/wp-content/uploads/2022/12/ZONING-MAP-min.pdf" TargetMode="External"/><Relationship Id="rId277" Type="http://schemas.openxmlformats.org/officeDocument/2006/relationships/hyperlink" Target="https://ecode360.com/9258589" TargetMode="External"/><Relationship Id="rId484" Type="http://schemas.openxmlformats.org/officeDocument/2006/relationships/hyperlink" Target="https://ecode360.com/35541272" TargetMode="External"/><Relationship Id="rId137" Type="http://schemas.openxmlformats.org/officeDocument/2006/relationships/hyperlink" Target="https://ecode360.com/34732066" TargetMode="External"/><Relationship Id="rId344" Type="http://schemas.openxmlformats.org/officeDocument/2006/relationships/hyperlink" Target="https://ecode360.com/6395224" TargetMode="External"/><Relationship Id="rId691" Type="http://schemas.openxmlformats.org/officeDocument/2006/relationships/hyperlink" Target="https://www.eatontownnj.com/196/Land-Use---Zoning-Code-Enforcement" TargetMode="External"/><Relationship Id="rId789" Type="http://schemas.openxmlformats.org/officeDocument/2006/relationships/hyperlink" Target="https://brigantinebeach.org/municipal/departments/construction-office/" TargetMode="External"/><Relationship Id="rId996" Type="http://schemas.openxmlformats.org/officeDocument/2006/relationships/hyperlink" Target="mailto:zoning@berlinnj.org" TargetMode="External"/><Relationship Id="rId551" Type="http://schemas.openxmlformats.org/officeDocument/2006/relationships/hyperlink" Target="https://www.riveredgenj.org/departments/BuildingDepartment" TargetMode="External"/><Relationship Id="rId649" Type="http://schemas.openxmlformats.org/officeDocument/2006/relationships/hyperlink" Target="https://www.wildwoodnj.org/administration" TargetMode="External"/><Relationship Id="rId856" Type="http://schemas.openxmlformats.org/officeDocument/2006/relationships/hyperlink" Target="https://www.jerseycitynj.gov/cityhall/housinganddevelopment/zoning" TargetMode="External"/><Relationship Id="rId1181" Type="http://schemas.openxmlformats.org/officeDocument/2006/relationships/hyperlink" Target="mailto:acosello@riversidetwp.org" TargetMode="External"/><Relationship Id="rId1279" Type="http://schemas.openxmlformats.org/officeDocument/2006/relationships/hyperlink" Target="https://evesham-nj.org/government/forms/construction/community-development-documents/486-zoning-map/file" TargetMode="External"/><Relationship Id="rId1486" Type="http://schemas.openxmlformats.org/officeDocument/2006/relationships/hyperlink" Target="http://www.wpnj.us/filestorage/167/327/211209apb_Zoning_Map_ADOPTED11x17.pdf" TargetMode="External"/><Relationship Id="rId204" Type="http://schemas.openxmlformats.org/officeDocument/2006/relationships/hyperlink" Target="https://ecode360.com/11261881" TargetMode="External"/><Relationship Id="rId411" Type="http://schemas.openxmlformats.org/officeDocument/2006/relationships/hyperlink" Target="https://ecode360.com/31920804" TargetMode="External"/><Relationship Id="rId509" Type="http://schemas.openxmlformats.org/officeDocument/2006/relationships/hyperlink" Target="https://ecode360.com/34926755" TargetMode="External"/><Relationship Id="rId1041" Type="http://schemas.openxmlformats.org/officeDocument/2006/relationships/hyperlink" Target="mailto:Zoning@ehtgov.org" TargetMode="External"/><Relationship Id="rId1139" Type="http://schemas.openxmlformats.org/officeDocument/2006/relationships/hyperlink" Target="mailto:ebroyles@cityofnewbrunswick.org" TargetMode="External"/><Relationship Id="rId1346" Type="http://schemas.openxmlformats.org/officeDocument/2006/relationships/hyperlink" Target="https://meri.njmeadowlands.gov/downloads/gis/maps/Kearny_Zoning_WebMap_District_11x17_Portrait.pdf" TargetMode="External"/><Relationship Id="rId1693" Type="http://schemas.openxmlformats.org/officeDocument/2006/relationships/hyperlink" Target="https://www.rumsonnj.gov/zoning-code" TargetMode="External"/><Relationship Id="rId1998" Type="http://schemas.openxmlformats.org/officeDocument/2006/relationships/hyperlink" Target="https://ecode360.com/42145684" TargetMode="External"/><Relationship Id="rId716" Type="http://schemas.openxmlformats.org/officeDocument/2006/relationships/hyperlink" Target="https://www.longbeachtownship.com/construction-zoning/" TargetMode="External"/><Relationship Id="rId923" Type="http://schemas.openxmlformats.org/officeDocument/2006/relationships/hyperlink" Target="https://pointpleasantbeach.org/departments/building-department/" TargetMode="External"/><Relationship Id="rId1553" Type="http://schemas.openxmlformats.org/officeDocument/2006/relationships/hyperlink" Target="https://ecode360.com/attachment/WO0578/WO0578-202c%20Zoning%20Map.pdf" TargetMode="External"/><Relationship Id="rId1760" Type="http://schemas.openxmlformats.org/officeDocument/2006/relationships/hyperlink" Target="mailto:jscialla@saddleriver.org&#160;" TargetMode="External"/><Relationship Id="rId1858" Type="http://schemas.openxmlformats.org/officeDocument/2006/relationships/hyperlink" Target="https://boroughofpalmyra.com/departments/zoning.php" TargetMode="External"/><Relationship Id="rId52" Type="http://schemas.openxmlformats.org/officeDocument/2006/relationships/hyperlink" Target="https://ecode360.com/36813655" TargetMode="External"/><Relationship Id="rId1206" Type="http://schemas.openxmlformats.org/officeDocument/2006/relationships/hyperlink" Target="mailto:zoning@stocktonboronj.us" TargetMode="External"/><Relationship Id="rId1413" Type="http://schemas.openxmlformats.org/officeDocument/2006/relationships/hyperlink" Target="https://cms8.revize.com/revize/farmingdale/Documents%20Center/Department/Zoning/1030201794805AM_1.PDF" TargetMode="External"/><Relationship Id="rId1620" Type="http://schemas.openxmlformats.org/officeDocument/2006/relationships/hyperlink" Target="https://shilohborough.com/government/planning-zoning/" TargetMode="External"/><Relationship Id="rId1718" Type="http://schemas.openxmlformats.org/officeDocument/2006/relationships/hyperlink" Target="mailto:elagrua@southboundbrook.com" TargetMode="External"/><Relationship Id="rId1925" Type="http://schemas.openxmlformats.org/officeDocument/2006/relationships/hyperlink" Target="https://pr0441.zoninghub.com/zoningmap.aspx" TargetMode="External"/><Relationship Id="rId299" Type="http://schemas.openxmlformats.org/officeDocument/2006/relationships/hyperlink" Target="https://ecode360.com/32691564" TargetMode="External"/><Relationship Id="rId159" Type="http://schemas.openxmlformats.org/officeDocument/2006/relationships/hyperlink" Target="https://ecode360.com/11788457" TargetMode="External"/><Relationship Id="rId366" Type="http://schemas.openxmlformats.org/officeDocument/2006/relationships/hyperlink" Target="https://ecode360.com/9071192" TargetMode="External"/><Relationship Id="rId573" Type="http://schemas.openxmlformats.org/officeDocument/2006/relationships/hyperlink" Target="https://buenavistanj.com/departments/joint-planning-and-zoning-board/" TargetMode="External"/><Relationship Id="rId780" Type="http://schemas.openxmlformats.org/officeDocument/2006/relationships/hyperlink" Target="https://bernardsville.gov/departments/zone" TargetMode="External"/><Relationship Id="rId226" Type="http://schemas.openxmlformats.org/officeDocument/2006/relationships/hyperlink" Target="https://ecode360.com/8032387" TargetMode="External"/><Relationship Id="rId433" Type="http://schemas.openxmlformats.org/officeDocument/2006/relationships/hyperlink" Target="https://library.municode.com/nj/harrison/codes/code_of_ordinances?nodeId=TIT17LADEOR_ARTIVZO01" TargetMode="External"/><Relationship Id="rId878" Type="http://schemas.openxmlformats.org/officeDocument/2006/relationships/hyperlink" Target="https://www.mantoloking.org/zoning" TargetMode="External"/><Relationship Id="rId1063" Type="http://schemas.openxmlformats.org/officeDocument/2006/relationships/hyperlink" Target="mailto:tjeffery@glenrocknj.net" TargetMode="External"/><Relationship Id="rId1270" Type="http://schemas.openxmlformats.org/officeDocument/2006/relationships/hyperlink" Target="https://meri.njmeadowlands.gov/downloads/gis/maps/Teterboro_Zoning_WebMap_District_11x17_Portrait.pdf" TargetMode="External"/><Relationship Id="rId640" Type="http://schemas.openxmlformats.org/officeDocument/2006/relationships/hyperlink" Target="https://www.oaklyn-nj.net/page/departments" TargetMode="External"/><Relationship Id="rId738" Type="http://schemas.openxmlformats.org/officeDocument/2006/relationships/hyperlink" Target="mailto:jmuselli@somervillenj.org" TargetMode="External"/><Relationship Id="rId945" Type="http://schemas.openxmlformats.org/officeDocument/2006/relationships/hyperlink" Target="https://spartanj.org/197/Planning-Zoning" TargetMode="External"/><Relationship Id="rId1368" Type="http://schemas.openxmlformats.org/officeDocument/2006/relationships/hyperlink" Target="https://www.greenwichtwp.com/DocumentCenter/View/1576/zoning_map_revised" TargetMode="External"/><Relationship Id="rId1575" Type="http://schemas.openxmlformats.org/officeDocument/2006/relationships/hyperlink" Target="https://www.hamptonboro.org/departments/zone" TargetMode="External"/><Relationship Id="rId1782" Type="http://schemas.openxmlformats.org/officeDocument/2006/relationships/hyperlink" Target="https://ecode360.com/attachment/BE4090/BE4090-013c%20Zoning%20Map.pdf" TargetMode="External"/><Relationship Id="rId74" Type="http://schemas.openxmlformats.org/officeDocument/2006/relationships/hyperlink" Target="https://ecode360.com/31176547" TargetMode="External"/><Relationship Id="rId500" Type="http://schemas.openxmlformats.org/officeDocument/2006/relationships/hyperlink" Target="https://ecode360.com/8207708" TargetMode="External"/><Relationship Id="rId805" Type="http://schemas.openxmlformats.org/officeDocument/2006/relationships/hyperlink" Target="https://sites.google.com/view/corbincitynj/municipal-services/zoningconstruction" TargetMode="External"/><Relationship Id="rId1130" Type="http://schemas.openxmlformats.org/officeDocument/2006/relationships/hyperlink" Target="mailto:cgruber@montvaleboro.org" TargetMode="External"/><Relationship Id="rId1228" Type="http://schemas.openxmlformats.org/officeDocument/2006/relationships/hyperlink" Target="mailto:ctaylor@watchungnj.gov" TargetMode="External"/><Relationship Id="rId1435" Type="http://schemas.openxmlformats.org/officeDocument/2006/relationships/hyperlink" Target="http://www.ubnj.net/ubnj/Departments/Planning%20Board/Zoning%20Map%202016.pdf?1677014933" TargetMode="External"/><Relationship Id="rId1642" Type="http://schemas.openxmlformats.org/officeDocument/2006/relationships/hyperlink" Target="https://www.franklinlakes.org/index.asp?SEC=5E439A39-1ACC-4A85-931C-7F7AE6561DD3" TargetMode="External"/><Relationship Id="rId1947" Type="http://schemas.openxmlformats.org/officeDocument/2006/relationships/hyperlink" Target="https://www.belmar.com/departments/community-affairs/construction" TargetMode="External"/><Relationship Id="rId1502" Type="http://schemas.openxmlformats.org/officeDocument/2006/relationships/hyperlink" Target="https://www.raritanboro.org/_Content/pdf/Raritan-Zoning-Districts.pdf" TargetMode="External"/><Relationship Id="rId1807" Type="http://schemas.openxmlformats.org/officeDocument/2006/relationships/hyperlink" Target="https://drive.google.com/file/d/1mI3T6p-4V_2NToCjhWC5Fn_9dfAgTuI1/view" TargetMode="External"/><Relationship Id="rId290" Type="http://schemas.openxmlformats.org/officeDocument/2006/relationships/hyperlink" Target="https://ecode360.com/9409877" TargetMode="External"/><Relationship Id="rId388" Type="http://schemas.openxmlformats.org/officeDocument/2006/relationships/hyperlink" Target="https://ecode360.com/DE0193" TargetMode="External"/><Relationship Id="rId150" Type="http://schemas.openxmlformats.org/officeDocument/2006/relationships/hyperlink" Target="https://ecode360.com/36292076" TargetMode="External"/><Relationship Id="rId595" Type="http://schemas.openxmlformats.org/officeDocument/2006/relationships/hyperlink" Target="mailto:jcampbell@roselandnj.org" TargetMode="External"/><Relationship Id="rId248" Type="http://schemas.openxmlformats.org/officeDocument/2006/relationships/hyperlink" Target="https://ecode360.com/10263516" TargetMode="External"/><Relationship Id="rId455" Type="http://schemas.openxmlformats.org/officeDocument/2006/relationships/hyperlink" Target="https://ecode360.com/10461504" TargetMode="External"/><Relationship Id="rId662" Type="http://schemas.openxmlformats.org/officeDocument/2006/relationships/hyperlink" Target="https://www.newfieldborough.org/contact-us/" TargetMode="External"/><Relationship Id="rId1085" Type="http://schemas.openxmlformats.org/officeDocument/2006/relationships/hyperlink" Target="mailto:zoning@independencenj.com" TargetMode="External"/><Relationship Id="rId1292" Type="http://schemas.openxmlformats.org/officeDocument/2006/relationships/hyperlink" Target="https://www.westamptonnj.gov/sites/g/files/vyhlif5171/f/uploads/zoning_map.pdf" TargetMode="External"/><Relationship Id="rId108" Type="http://schemas.openxmlformats.org/officeDocument/2006/relationships/hyperlink" Target="https://ecode360.com/10030924" TargetMode="External"/><Relationship Id="rId315" Type="http://schemas.openxmlformats.org/officeDocument/2006/relationships/hyperlink" Target="https://ecode360.com/6660620" TargetMode="External"/><Relationship Id="rId522" Type="http://schemas.openxmlformats.org/officeDocument/2006/relationships/hyperlink" Target="https://library.municode.com/nj/berkeley_heights_township/codes/code_of_ordinances?nodeId=APXAMULAUSPROR_PT6ZO" TargetMode="External"/><Relationship Id="rId967" Type="http://schemas.openxmlformats.org/officeDocument/2006/relationships/hyperlink" Target="https://www.wtbcnj.org/departments/zoning-official" TargetMode="External"/><Relationship Id="rId1152" Type="http://schemas.openxmlformats.org/officeDocument/2006/relationships/hyperlink" Target="mailto:zoning@ogdensburgnj.gov" TargetMode="External"/><Relationship Id="rId1597" Type="http://schemas.openxmlformats.org/officeDocument/2006/relationships/hyperlink" Target="https://boroughofwenonah.com/government/construction-code-enforcement/" TargetMode="External"/><Relationship Id="rId96" Type="http://schemas.openxmlformats.org/officeDocument/2006/relationships/hyperlink" Target="https://ecode360.com/35770062" TargetMode="External"/><Relationship Id="rId827" Type="http://schemas.openxmlformats.org/officeDocument/2006/relationships/hyperlink" Target="http://www.folsomborough.com/services/construction.asp" TargetMode="External"/><Relationship Id="rId1012" Type="http://schemas.openxmlformats.org/officeDocument/2006/relationships/hyperlink" Target="mailto:housingzoningofficer@carneyspointtwp.org" TargetMode="External"/><Relationship Id="rId1457" Type="http://schemas.openxmlformats.org/officeDocument/2006/relationships/hyperlink" Target="https://www.roxburynj.us/DocumentCenter/View/744/zonemap?bidId=" TargetMode="External"/><Relationship Id="rId1664" Type="http://schemas.openxmlformats.org/officeDocument/2006/relationships/hyperlink" Target="https://upperdeerfield.com/administration/housing-zoning/" TargetMode="External"/><Relationship Id="rId1871" Type="http://schemas.openxmlformats.org/officeDocument/2006/relationships/hyperlink" Target="https://waynetownship.com/planning-and-zoning/email-zoning/" TargetMode="External"/><Relationship Id="rId1317" Type="http://schemas.openxmlformats.org/officeDocument/2006/relationships/hyperlink" Target="http://www.alpinenj07620.org/sitebuildercontent/sitebuilderfiles/zoningmap28x42.pdf" TargetMode="External"/><Relationship Id="rId1524" Type="http://schemas.openxmlformats.org/officeDocument/2006/relationships/hyperlink" Target="https://www.wantagetwp.com/municipal/2015/WANT-RD-ZONE-30-42-Plot.pdf" TargetMode="External"/><Relationship Id="rId1731" Type="http://schemas.openxmlformats.org/officeDocument/2006/relationships/hyperlink" Target="mailto:edavitt@millburntwp.org" TargetMode="External"/><Relationship Id="rId1969" Type="http://schemas.openxmlformats.org/officeDocument/2006/relationships/hyperlink" Target="https://www.metuchennj.org/departments/zoning" TargetMode="External"/><Relationship Id="rId23" Type="http://schemas.openxmlformats.org/officeDocument/2006/relationships/hyperlink" Target="https://www.lawrencetwp.com/departments/engineering-planning-zoning/land-use-ordinance" TargetMode="External"/><Relationship Id="rId1829" Type="http://schemas.openxmlformats.org/officeDocument/2006/relationships/hyperlink" Target="https://core-docs.s3.us-east-1.amazonaws.com/documents/asset/uploaded_file/4528/BOC/3874928/Zoning_Map_of_Borough_of_Closter.pdf" TargetMode="External"/><Relationship Id="rId172" Type="http://schemas.openxmlformats.org/officeDocument/2006/relationships/hyperlink" Target="https://ecode360.com/10254213" TargetMode="External"/><Relationship Id="rId477" Type="http://schemas.openxmlformats.org/officeDocument/2006/relationships/hyperlink" Target="https://ecode360.com/10115497" TargetMode="External"/><Relationship Id="rId684" Type="http://schemas.openxmlformats.org/officeDocument/2006/relationships/hyperlink" Target="https://www.carteret.net/construction-office-3/" TargetMode="External"/><Relationship Id="rId337" Type="http://schemas.openxmlformats.org/officeDocument/2006/relationships/hyperlink" Target="https://ecode360.com/15124336" TargetMode="External"/><Relationship Id="rId891" Type="http://schemas.openxmlformats.org/officeDocument/2006/relationships/hyperlink" Target="https://monroetownshipnj.org/3-2/department-of-development-housing/zoning-office/" TargetMode="External"/><Relationship Id="rId989" Type="http://schemas.openxmlformats.org/officeDocument/2006/relationships/hyperlink" Target="mailto:apclerk@audubonparknj.org" TargetMode="External"/><Relationship Id="rId2018" Type="http://schemas.openxmlformats.org/officeDocument/2006/relationships/hyperlink" Target="https://www.winfield-nj.org/ordinances.html" TargetMode="External"/><Relationship Id="rId544" Type="http://schemas.openxmlformats.org/officeDocument/2006/relationships/hyperlink" Target="https://www.northarlington.org/Departments/construction-department" TargetMode="External"/><Relationship Id="rId751" Type="http://schemas.openxmlformats.org/officeDocument/2006/relationships/hyperlink" Target="https://www.kenilworthborough.com/183/Construction-Building-Department" TargetMode="External"/><Relationship Id="rId849" Type="http://schemas.openxmlformats.org/officeDocument/2006/relationships/hyperlink" Target="https://www.hinellaboro.org/" TargetMode="External"/><Relationship Id="rId1174" Type="http://schemas.openxmlformats.org/officeDocument/2006/relationships/hyperlink" Target="mailto:jdagostaro@ramseynj.com" TargetMode="External"/><Relationship Id="rId1381" Type="http://schemas.openxmlformats.org/officeDocument/2006/relationships/hyperlink" Target="https://kingwoodtownship.com/zoning-board-pages-2/257-zoning-map" TargetMode="External"/><Relationship Id="rId1479" Type="http://schemas.openxmlformats.org/officeDocument/2006/relationships/hyperlink" Target="https://tuckertonborough.com/content/upload/1/landuse/2017-master-plan-re-examination-borough-of-tuckerton-zone-map.pdf" TargetMode="External"/><Relationship Id="rId1686" Type="http://schemas.openxmlformats.org/officeDocument/2006/relationships/hyperlink" Target="https://www.spotswoodboro.com/183/Planning-Zoning" TargetMode="External"/><Relationship Id="rId404" Type="http://schemas.openxmlformats.org/officeDocument/2006/relationships/hyperlink" Target="https://ecode360.com/36027729" TargetMode="External"/><Relationship Id="rId611" Type="http://schemas.openxmlformats.org/officeDocument/2006/relationships/hyperlink" Target="https://frankfordtownship.org/departments/zoning/" TargetMode="External"/><Relationship Id="rId1034" Type="http://schemas.openxmlformats.org/officeDocument/2006/relationships/hyperlink" Target="mailto:mmullin@dunellenborough.com" TargetMode="External"/><Relationship Id="rId1241" Type="http://schemas.openxmlformats.org/officeDocument/2006/relationships/hyperlink" Target="https://www.wyckoff-nj.com/user/42/contact" TargetMode="External"/><Relationship Id="rId1339" Type="http://schemas.openxmlformats.org/officeDocument/2006/relationships/hyperlink" Target="https://ecode360.com/attachment/VE0815/VE0815-150b%202011%20Zoning%20Map.pdf" TargetMode="External"/><Relationship Id="rId1893" Type="http://schemas.openxmlformats.org/officeDocument/2006/relationships/hyperlink" Target="https://www.hawthornenj.org/DocumentCenter/View/4746/Zoning-Map-2023" TargetMode="External"/><Relationship Id="rId709" Type="http://schemas.openxmlformats.org/officeDocument/2006/relationships/hyperlink" Target="mailto:johnd@barnegat.net" TargetMode="External"/><Relationship Id="rId916" Type="http://schemas.openxmlformats.org/officeDocument/2006/relationships/hyperlink" Target="https://www.penningtonboro.org/planning-zoning" TargetMode="External"/><Relationship Id="rId1101" Type="http://schemas.openxmlformats.org/officeDocument/2006/relationships/hyperlink" Target="mailto:zoning@libertytownship.org" TargetMode="External"/><Relationship Id="rId1546" Type="http://schemas.openxmlformats.org/officeDocument/2006/relationships/hyperlink" Target="https://www.locharbournj.us/sites/g/files/vyhlif5551/f/uploads/265_-_amend_section_412_fees_-_planning_board_section_702_b_zone_section_705_c_zone.pdf" TargetMode="External"/><Relationship Id="rId1753" Type="http://schemas.openxmlformats.org/officeDocument/2006/relationships/hyperlink" Target="https://www.harringtonparknj.gov/departments/construction" TargetMode="External"/><Relationship Id="rId1960" Type="http://schemas.openxmlformats.org/officeDocument/2006/relationships/hyperlink" Target="https://frenchtownboro.com/departments/construction-zoning/" TargetMode="External"/><Relationship Id="rId45" Type="http://schemas.openxmlformats.org/officeDocument/2006/relationships/hyperlink" Target="https://ecode360.com/9549632" TargetMode="External"/><Relationship Id="rId1406" Type="http://schemas.openxmlformats.org/officeDocument/2006/relationships/hyperlink" Target="https://www.twp.woodbridge.nj.us/DocumentCenter/View/729/Zoning-Map--Revised-February-PDF" TargetMode="External"/><Relationship Id="rId1613" Type="http://schemas.openxmlformats.org/officeDocument/2006/relationships/hyperlink" Target="https://ecode360.com/40151518?highlight=zone,zoned,zoning&amp;searchId=43018355515817723" TargetMode="External"/><Relationship Id="rId1820" Type="http://schemas.openxmlformats.org/officeDocument/2006/relationships/hyperlink" Target="https://www.eastbrunswick.org/DocumentCenter/View/1007/2018-Zoning-Map-PDF" TargetMode="External"/><Relationship Id="rId194" Type="http://schemas.openxmlformats.org/officeDocument/2006/relationships/hyperlink" Target="https://ecode360.com/36299715" TargetMode="External"/><Relationship Id="rId1918" Type="http://schemas.openxmlformats.org/officeDocument/2006/relationships/hyperlink" Target="http://www.peapackgladstone.org/filestorage/144/146/5659/PG-BASE-ZONING_36_x_36%5B8747%5D.pdf" TargetMode="External"/><Relationship Id="rId261" Type="http://schemas.openxmlformats.org/officeDocument/2006/relationships/hyperlink" Target="https://ecode360.com/8277050" TargetMode="External"/><Relationship Id="rId499" Type="http://schemas.openxmlformats.org/officeDocument/2006/relationships/hyperlink" Target="https://ecode360.com/36181331" TargetMode="External"/><Relationship Id="rId359" Type="http://schemas.openxmlformats.org/officeDocument/2006/relationships/hyperlink" Target="https://ecode360.com/12702485" TargetMode="External"/><Relationship Id="rId566" Type="http://schemas.openxmlformats.org/officeDocument/2006/relationships/hyperlink" Target="https://dumontnj.gov/building-department" TargetMode="External"/><Relationship Id="rId773" Type="http://schemas.openxmlformats.org/officeDocument/2006/relationships/hyperlink" Target="https://barringtonboro.com/borough-services/construction-zoning/" TargetMode="External"/><Relationship Id="rId1196" Type="http://schemas.openxmlformats.org/officeDocument/2006/relationships/hyperlink" Target="mailto:rtplanning@rockawaytownship.org" TargetMode="External"/><Relationship Id="rId121" Type="http://schemas.openxmlformats.org/officeDocument/2006/relationships/hyperlink" Target="https://ecode360.com/10354651" TargetMode="External"/><Relationship Id="rId219" Type="http://schemas.openxmlformats.org/officeDocument/2006/relationships/hyperlink" Target="https://ecode360.com/10027367" TargetMode="External"/><Relationship Id="rId426" Type="http://schemas.openxmlformats.org/officeDocument/2006/relationships/hyperlink" Target="https://ecode360.com/7646897" TargetMode="External"/><Relationship Id="rId633" Type="http://schemas.openxmlformats.org/officeDocument/2006/relationships/hyperlink" Target="https://www.willingboronj.gov/Home/Components/StaffDirectory/StaffDirectory/210/84?sortn=SName&amp;npage=2&amp;sortd=desc" TargetMode="External"/><Relationship Id="rId980" Type="http://schemas.openxmlformats.org/officeDocument/2006/relationships/hyperlink" Target="https://wildwoodcrest.org/planningzoning.php" TargetMode="External"/><Relationship Id="rId1056" Type="http://schemas.openxmlformats.org/officeDocument/2006/relationships/hyperlink" Target="mailto:zoning@franklintownship.com" TargetMode="External"/><Relationship Id="rId1263" Type="http://schemas.openxmlformats.org/officeDocument/2006/relationships/hyperlink" Target="https://ecode360.com/attachment/RI1557/RI1557-416d%20Zoning%20Map.pdf" TargetMode="External"/><Relationship Id="rId840" Type="http://schemas.openxmlformats.org/officeDocument/2006/relationships/hyperlink" Target="https://www.hamiltonnj.com/207/Zoning-Enforcement" TargetMode="External"/><Relationship Id="rId938" Type="http://schemas.openxmlformats.org/officeDocument/2006/relationships/hyperlink" Target="https://www.seaislecitynj.us/departments/ConstructionOffice" TargetMode="External"/><Relationship Id="rId1470" Type="http://schemas.openxmlformats.org/officeDocument/2006/relationships/hyperlink" Target="https://ecode360.com/attachment/MA4063/MA4063-030b%20Sheet%201.pdf" TargetMode="External"/><Relationship Id="rId1568" Type="http://schemas.openxmlformats.org/officeDocument/2006/relationships/hyperlink" Target="https://njogis-newjersey.opendata.arcgis.com/datasets/sussex::sussex-county-zoning-1/about" TargetMode="External"/><Relationship Id="rId1775" Type="http://schemas.openxmlformats.org/officeDocument/2006/relationships/hyperlink" Target="tel:7323897615" TargetMode="External"/><Relationship Id="rId67" Type="http://schemas.openxmlformats.org/officeDocument/2006/relationships/hyperlink" Target="https://ecode360.com/6934942" TargetMode="External"/><Relationship Id="rId700" Type="http://schemas.openxmlformats.org/officeDocument/2006/relationships/hyperlink" Target="https://www.shrewsburyboro.com/snj/Departments/Construction/" TargetMode="External"/><Relationship Id="rId1123" Type="http://schemas.openxmlformats.org/officeDocument/2006/relationships/hyperlink" Target="mailto:mmarlor@milltownboro.com" TargetMode="External"/><Relationship Id="rId1330" Type="http://schemas.openxmlformats.org/officeDocument/2006/relationships/hyperlink" Target="https://www.essexfellsboro.com/_Content/pdf/Essex-Fells-Zoning-Map3.pdf" TargetMode="External"/><Relationship Id="rId1428" Type="http://schemas.openxmlformats.org/officeDocument/2006/relationships/hyperlink" Target="https://www.neptunecitynj.com/sites/g/files/vyhlif5316/f/uploads/2018_zoning_map.pdf" TargetMode="External"/><Relationship Id="rId1635" Type="http://schemas.openxmlformats.org/officeDocument/2006/relationships/hyperlink" Target="https://www.berlinnj.org/Document_Center/Department/Planning%20Zoining/2019%20Zoning%20Map.pdf" TargetMode="External"/><Relationship Id="rId1982" Type="http://schemas.openxmlformats.org/officeDocument/2006/relationships/hyperlink" Target="https://www.somervillenj.org/zoning-permits/" TargetMode="External"/><Relationship Id="rId1842" Type="http://schemas.openxmlformats.org/officeDocument/2006/relationships/hyperlink" Target="https://dumontnj.gov/documents/zoningmap.pdf" TargetMode="External"/><Relationship Id="rId1702" Type="http://schemas.openxmlformats.org/officeDocument/2006/relationships/hyperlink" Target="https://www.parsippany.net/Departments/zoning-division" TargetMode="External"/><Relationship Id="rId283" Type="http://schemas.openxmlformats.org/officeDocument/2006/relationships/hyperlink" Target="https://ecode360.com/16163497" TargetMode="External"/><Relationship Id="rId490" Type="http://schemas.openxmlformats.org/officeDocument/2006/relationships/hyperlink" Target="https://ecode360.com/35378092" TargetMode="External"/><Relationship Id="rId143" Type="http://schemas.openxmlformats.org/officeDocument/2006/relationships/hyperlink" Target="https://ecode360.com/35382135" TargetMode="External"/><Relationship Id="rId350" Type="http://schemas.openxmlformats.org/officeDocument/2006/relationships/hyperlink" Target="https://ecode360.com/10197436" TargetMode="External"/><Relationship Id="rId588" Type="http://schemas.openxmlformats.org/officeDocument/2006/relationships/hyperlink" Target="https://glotwp.com/department/community-development-planning/" TargetMode="External"/><Relationship Id="rId795" Type="http://schemas.openxmlformats.org/officeDocument/2006/relationships/hyperlink" Target="https://www.ci.camden.nj.us/planning-development-department/" TargetMode="External"/><Relationship Id="rId9" Type="http://schemas.openxmlformats.org/officeDocument/2006/relationships/hyperlink" Target="https://ecode360.com/12545632" TargetMode="External"/><Relationship Id="rId210" Type="http://schemas.openxmlformats.org/officeDocument/2006/relationships/hyperlink" Target="https://ecode360.com/35108252" TargetMode="External"/><Relationship Id="rId448" Type="http://schemas.openxmlformats.org/officeDocument/2006/relationships/hyperlink" Target="https://ecode360.com/34422518" TargetMode="External"/><Relationship Id="rId655" Type="http://schemas.openxmlformats.org/officeDocument/2006/relationships/hyperlink" Target="mailto:fairfield@fairfieldtownshipnj.org" TargetMode="External"/><Relationship Id="rId862" Type="http://schemas.openxmlformats.org/officeDocument/2006/relationships/hyperlink" Target="https://www.lavallette.org/zoning.html" TargetMode="External"/><Relationship Id="rId1078" Type="http://schemas.openxmlformats.org/officeDocument/2006/relationships/hyperlink" Target="mailto:hsmith@hillsidenj.us" TargetMode="External"/><Relationship Id="rId1285" Type="http://schemas.openxmlformats.org/officeDocument/2006/relationships/hyperlink" Target="https://www.northhanovertwp.com/Zoning/NH%20Zoning%20Map%2019.pdf" TargetMode="External"/><Relationship Id="rId1492" Type="http://schemas.openxmlformats.org/officeDocument/2006/relationships/hyperlink" Target="https://cityofsalemnj.gov/wp-content/uploads/2019/08/SalemCity-Zoning-Map-min.pdf" TargetMode="External"/><Relationship Id="rId308" Type="http://schemas.openxmlformats.org/officeDocument/2006/relationships/hyperlink" Target="https://ecode360.com/7162402" TargetMode="External"/><Relationship Id="rId515" Type="http://schemas.openxmlformats.org/officeDocument/2006/relationships/hyperlink" Target="https://ecode360.com/35943105" TargetMode="External"/><Relationship Id="rId722" Type="http://schemas.openxmlformats.org/officeDocument/2006/relationships/hyperlink" Target="https://tuckertonborough.com/government/departments/construction-and-code-enforcement" TargetMode="External"/><Relationship Id="rId1145" Type="http://schemas.openxmlformats.org/officeDocument/2006/relationships/hyperlink" Target="mailto:dspeigel@northwildwood.com" TargetMode="External"/><Relationship Id="rId1352" Type="http://schemas.openxmlformats.org/officeDocument/2006/relationships/hyperlink" Target="https://www.longportnj.gov/Maps/zoning-map.pdf" TargetMode="External"/><Relationship Id="rId1797" Type="http://schemas.openxmlformats.org/officeDocument/2006/relationships/hyperlink" Target="https://resources.finalsite.net/images/v1697572450/audubonschoolsorg/lupjacbgwsznbnu1ldlr/zoning-map.pdf" TargetMode="External"/><Relationship Id="rId89" Type="http://schemas.openxmlformats.org/officeDocument/2006/relationships/hyperlink" Target="https://ecode360.com/12875623" TargetMode="External"/><Relationship Id="rId1005" Type="http://schemas.openxmlformats.org/officeDocument/2006/relationships/hyperlink" Target="https://brigantinebeach.org/municipal/departments/construction-office/" TargetMode="External"/><Relationship Id="rId1212" Type="http://schemas.openxmlformats.org/officeDocument/2006/relationships/hyperlink" Target="mailto:zoning@tewksburytwp.net" TargetMode="External"/><Relationship Id="rId1657" Type="http://schemas.openxmlformats.org/officeDocument/2006/relationships/hyperlink" Target="mailto:immersi@cedargrovenj.org" TargetMode="External"/><Relationship Id="rId1864" Type="http://schemas.openxmlformats.org/officeDocument/2006/relationships/hyperlink" Target="tel:(609)%20823-2731%20Ext.%20107/108/109" TargetMode="External"/><Relationship Id="rId1517" Type="http://schemas.openxmlformats.org/officeDocument/2006/relationships/hyperlink" Target="http://www.newtontownhall.com/DocumentCenter/View/1506/Newton-Zoning-Map?bidId=" TargetMode="External"/><Relationship Id="rId1724" Type="http://schemas.openxmlformats.org/officeDocument/2006/relationships/hyperlink" Target="https://www.shamong.net/department_contacts__hours/building_code_construction_permits__zoning/index.php" TargetMode="External"/><Relationship Id="rId16" Type="http://schemas.openxmlformats.org/officeDocument/2006/relationships/hyperlink" Target="https://ecode360.com/10011224" TargetMode="External"/><Relationship Id="rId1931" Type="http://schemas.openxmlformats.org/officeDocument/2006/relationships/hyperlink" Target="https://ecode360.com/attachment/SC0174/SC0174-023e%20Zoning%20Map.pdf" TargetMode="External"/><Relationship Id="rId165" Type="http://schemas.openxmlformats.org/officeDocument/2006/relationships/hyperlink" Target="https://www.pennsville.org/download/forms_library/ordinances/land_development/Chapter-05-Zoning-Districts-and-Regulations-Variances.pdf" TargetMode="External"/><Relationship Id="rId372" Type="http://schemas.openxmlformats.org/officeDocument/2006/relationships/hyperlink" Target="https://downetwpnj.org/wp-content/uploads/2016/08/DTZoningOrdinance.pdf" TargetMode="External"/><Relationship Id="rId677" Type="http://schemas.openxmlformats.org/officeDocument/2006/relationships/hyperlink" Target="https://franklin-twp.org/departments/zoning-and-health/" TargetMode="External"/><Relationship Id="rId232" Type="http://schemas.openxmlformats.org/officeDocument/2006/relationships/hyperlink" Target="https://ecode360.com/11960852" TargetMode="External"/><Relationship Id="rId884" Type="http://schemas.openxmlformats.org/officeDocument/2006/relationships/hyperlink" Target="https://middletownship.com/departments/zoning-office/" TargetMode="External"/><Relationship Id="rId537" Type="http://schemas.openxmlformats.org/officeDocument/2006/relationships/hyperlink" Target="https://www.hillsdalenj.org/buildingconstructionzoning" TargetMode="External"/><Relationship Id="rId744" Type="http://schemas.openxmlformats.org/officeDocument/2006/relationships/hyperlink" Target="https://garwood.org/index.asp?SEC=ADC50B6E-7941-4F8B-A5B0-709D6E3DAF42" TargetMode="External"/><Relationship Id="rId951" Type="http://schemas.openxmlformats.org/officeDocument/2006/relationships/hyperlink" Target="https://www.sussexboro.com/directory/zoning/" TargetMode="External"/><Relationship Id="rId1167" Type="http://schemas.openxmlformats.org/officeDocument/2006/relationships/hyperlink" Target="mailto:planningandzoning@plainsboronj.com" TargetMode="External"/><Relationship Id="rId1374" Type="http://schemas.openxmlformats.org/officeDocument/2006/relationships/hyperlink" Target="https://woolwichtwp.org/wp-content/uploads/2020/01/2018-11-Exhibit-A_Zoning-Map.pdf" TargetMode="External"/><Relationship Id="rId1581" Type="http://schemas.openxmlformats.org/officeDocument/2006/relationships/hyperlink" Target="https://lambertvillenj.org/departments/construction" TargetMode="External"/><Relationship Id="rId1679" Type="http://schemas.openxmlformats.org/officeDocument/2006/relationships/hyperlink" Target="mailto:zoning@voorheesnj.com" TargetMode="External"/><Relationship Id="rId80" Type="http://schemas.openxmlformats.org/officeDocument/2006/relationships/hyperlink" Target="https://ecode360.com/7635029" TargetMode="External"/><Relationship Id="rId604" Type="http://schemas.openxmlformats.org/officeDocument/2006/relationships/hyperlink" Target="mailto:zoningcode@ptboro.com" TargetMode="External"/><Relationship Id="rId811" Type="http://schemas.openxmlformats.org/officeDocument/2006/relationships/hyperlink" Target="https://www.delrantownship.org/zoning-department/" TargetMode="External"/><Relationship Id="rId1027" Type="http://schemas.openxmlformats.org/officeDocument/2006/relationships/hyperlink" Target="mailto:bldgdept@cresskillboro.org" TargetMode="External"/><Relationship Id="rId1234" Type="http://schemas.openxmlformats.org/officeDocument/2006/relationships/hyperlink" Target="mailto:zoning@westfieldnj.gov" TargetMode="External"/><Relationship Id="rId1441" Type="http://schemas.openxmlformats.org/officeDocument/2006/relationships/hyperlink" Target="https://chestertownship.maps.arcgis.com/apps/webappviewer/index.html?id=72344c9bb02c48e1be0aa5e6fc7e3251" TargetMode="External"/><Relationship Id="rId1886" Type="http://schemas.openxmlformats.org/officeDocument/2006/relationships/hyperlink" Target="https://www.franklintwpwarren.org/wp-content/uploads/2024/11/Zoning_map.pdf" TargetMode="External"/><Relationship Id="rId909" Type="http://schemas.openxmlformats.org/officeDocument/2006/relationships/hyperlink" Target="https://northwildwood.com/departments/construction-office/" TargetMode="External"/><Relationship Id="rId1301" Type="http://schemas.openxmlformats.org/officeDocument/2006/relationships/hyperlink" Target="https://www.cityofgloucester.org/sites/g/files/vyhlif5381/f/uploads/gloucester_city_zoning_map_-_click_here.pdf" TargetMode="External"/><Relationship Id="rId1539" Type="http://schemas.openxmlformats.org/officeDocument/2006/relationships/hyperlink" Target="https://independencenj.com/pdfs/zoningmap.pdf" TargetMode="External"/><Relationship Id="rId1746" Type="http://schemas.openxmlformats.org/officeDocument/2006/relationships/hyperlink" Target="mailto:ncoyne@townshipofwall.com" TargetMode="External"/><Relationship Id="rId1953" Type="http://schemas.openxmlformats.org/officeDocument/2006/relationships/hyperlink" Target="https://www.eggharborcity.org/building" TargetMode="External"/><Relationship Id="rId38" Type="http://schemas.openxmlformats.org/officeDocument/2006/relationships/hyperlink" Target="https://ecode360.com/11992420" TargetMode="External"/><Relationship Id="rId1606" Type="http://schemas.openxmlformats.org/officeDocument/2006/relationships/hyperlink" Target="https://www.cityofenglewood.org/1166/Code-Enforcement" TargetMode="External"/><Relationship Id="rId1813" Type="http://schemas.openxmlformats.org/officeDocument/2006/relationships/hyperlink" Target="https://www.easthanovertownship.com/_Content/pdf/ZoningMap.pdf" TargetMode="External"/><Relationship Id="rId187" Type="http://schemas.openxmlformats.org/officeDocument/2006/relationships/hyperlink" Target="https://ecode360.com/9571491" TargetMode="External"/><Relationship Id="rId394" Type="http://schemas.openxmlformats.org/officeDocument/2006/relationships/hyperlink" Target="https://ecode360.com/11293721" TargetMode="External"/><Relationship Id="rId254" Type="http://schemas.openxmlformats.org/officeDocument/2006/relationships/hyperlink" Target="https://ecode360.com/10309001" TargetMode="External"/><Relationship Id="rId699" Type="http://schemas.openxmlformats.org/officeDocument/2006/relationships/hyperlink" Target="https://www.seabrightnj.org/sbnj/Departments/Building%20Department/" TargetMode="External"/><Relationship Id="rId1091" Type="http://schemas.openxmlformats.org/officeDocument/2006/relationships/hyperlink" Target="mailto:mthomas@kinnelonboro.org" TargetMode="External"/><Relationship Id="rId114" Type="http://schemas.openxmlformats.org/officeDocument/2006/relationships/hyperlink" Target="https://ecode360.com/28279847" TargetMode="External"/><Relationship Id="rId461" Type="http://schemas.openxmlformats.org/officeDocument/2006/relationships/hyperlink" Target="https://ecode360.com/12542290" TargetMode="External"/><Relationship Id="rId559" Type="http://schemas.openxmlformats.org/officeDocument/2006/relationships/hyperlink" Target="https://secaucusnj.gov/departments/construction" TargetMode="External"/><Relationship Id="rId766" Type="http://schemas.openxmlformats.org/officeDocument/2006/relationships/hyperlink" Target="https://www.cityofasburypark.com/257/Planning-Redevelopment" TargetMode="External"/><Relationship Id="rId1189" Type="http://schemas.openxmlformats.org/officeDocument/2006/relationships/hyperlink" Target="mailto:nbyrne@seaislecitynj.us" TargetMode="External"/><Relationship Id="rId1396" Type="http://schemas.openxmlformats.org/officeDocument/2006/relationships/hyperlink" Target="https://www.helmettaboro.com/FCpdf/Land%20Development%20Regulations.pdf" TargetMode="External"/><Relationship Id="rId321" Type="http://schemas.openxmlformats.org/officeDocument/2006/relationships/hyperlink" Target="https://ecode360.com/8949343" TargetMode="External"/><Relationship Id="rId419" Type="http://schemas.openxmlformats.org/officeDocument/2006/relationships/hyperlink" Target="https://ecode360.com/29584043" TargetMode="External"/><Relationship Id="rId626" Type="http://schemas.openxmlformats.org/officeDocument/2006/relationships/hyperlink" Target="mailto:cdalfonso@thecityofbeverly.com" TargetMode="External"/><Relationship Id="rId973" Type="http://schemas.openxmlformats.org/officeDocument/2006/relationships/hyperlink" Target="https://www.westlongbranch.org/zoning-officer" TargetMode="External"/><Relationship Id="rId1049" Type="http://schemas.openxmlformats.org/officeDocument/2006/relationships/hyperlink" Target="mailto:prenaldi@historicflemington.com" TargetMode="External"/><Relationship Id="rId1256" Type="http://schemas.openxmlformats.org/officeDocument/2006/relationships/hyperlink" Target="https://www.norwoodboro.org/departments/construction_code_enforcement/zoning_map.php" TargetMode="External"/><Relationship Id="rId2002" Type="http://schemas.openxmlformats.org/officeDocument/2006/relationships/hyperlink" Target="https://www.lebanonboro.com/ordinances" TargetMode="External"/><Relationship Id="rId833" Type="http://schemas.openxmlformats.org/officeDocument/2006/relationships/hyperlink" Target="https://www.greenbrooktwp.org/cms.php?page_id=125&amp;page_name=Planning%20&amp;%20Zoning" TargetMode="External"/><Relationship Id="rId1116" Type="http://schemas.openxmlformats.org/officeDocument/2006/relationships/hyperlink" Target="mailto:zoning@marlboro-nj.gov." TargetMode="External"/><Relationship Id="rId1463" Type="http://schemas.openxmlformats.org/officeDocument/2006/relationships/hyperlink" Target="https://www.harveycedars.org/documents/Zoning/Zoning%20Map.pdf" TargetMode="External"/><Relationship Id="rId1670" Type="http://schemas.openxmlformats.org/officeDocument/2006/relationships/hyperlink" Target="https://medfordtownship.com/planning-zoning/" TargetMode="External"/><Relationship Id="rId1768" Type="http://schemas.openxmlformats.org/officeDocument/2006/relationships/hyperlink" Target="tel:973-728-2759" TargetMode="External"/><Relationship Id="rId900" Type="http://schemas.openxmlformats.org/officeDocument/2006/relationships/hyperlink" Target="https://www.mountlaurel.com/department/planning___zoning/index.php" TargetMode="External"/><Relationship Id="rId1323" Type="http://schemas.openxmlformats.org/officeDocument/2006/relationships/hyperlink" Target="https://uppertownship.com/wp-content/uploads/2020/05/UT-Zoning-2020-Map.pdf" TargetMode="External"/><Relationship Id="rId1530" Type="http://schemas.openxmlformats.org/officeDocument/2006/relationships/hyperlink" Target="https://nj-rahway.civicplus.com/DocumentCenter/View/92/Zoning-Map-PDF?bidId=" TargetMode="External"/><Relationship Id="rId1628" Type="http://schemas.openxmlformats.org/officeDocument/2006/relationships/hyperlink" Target="https://caldwell-nj.com/vertical/sites/%7B6BAC054F-223B-4082-A606-DE1D76D33F98%7D/uploads/Zoning_Map.pdf" TargetMode="External"/><Relationship Id="rId1975" Type="http://schemas.openxmlformats.org/officeDocument/2006/relationships/hyperlink" Target="https://ogdensburgnj.org/departments/zoning-department/" TargetMode="External"/><Relationship Id="rId1835" Type="http://schemas.openxmlformats.org/officeDocument/2006/relationships/hyperlink" Target="http://cms6.revize.com/revize/collingswoodnj/government/departments/docs/zoning/1.ZONING%20MAP.pdf" TargetMode="External"/><Relationship Id="rId1902" Type="http://schemas.openxmlformats.org/officeDocument/2006/relationships/hyperlink" Target="https://manchestertwp.com/wp-content/uploads/2024/10/Zoning-Map-Manchester-Township-NJ-Adopted-3-11-2024-Per-Ordinance-24-009-004.pdf" TargetMode="External"/><Relationship Id="rId276" Type="http://schemas.openxmlformats.org/officeDocument/2006/relationships/hyperlink" Target="https://ecode360.com/11280857" TargetMode="External"/><Relationship Id="rId483" Type="http://schemas.openxmlformats.org/officeDocument/2006/relationships/hyperlink" Target="https://ecode360.com/10295328" TargetMode="External"/><Relationship Id="rId690" Type="http://schemas.openxmlformats.org/officeDocument/2006/relationships/hyperlink" Target="https://www.briellenj.gov/general-information/pages/building-office-hours" TargetMode="External"/><Relationship Id="rId136" Type="http://schemas.openxmlformats.org/officeDocument/2006/relationships/hyperlink" Target="https://ecode360.com/15718704" TargetMode="External"/><Relationship Id="rId343" Type="http://schemas.openxmlformats.org/officeDocument/2006/relationships/hyperlink" Target="https://ecode360.com/29793062" TargetMode="External"/><Relationship Id="rId550" Type="http://schemas.openxmlformats.org/officeDocument/2006/relationships/hyperlink" Target="https://www.ridgefieldnj.gov/index.asp?SEC=F257D928-5B82-4109-87AC-1E2D4FF7FA39&amp;Type=B_BASIC" TargetMode="External"/><Relationship Id="rId788" Type="http://schemas.openxmlformats.org/officeDocument/2006/relationships/hyperlink" Target="https://www.bridgewaternj.gov/zoning/" TargetMode="External"/><Relationship Id="rId995" Type="http://schemas.openxmlformats.org/officeDocument/2006/relationships/hyperlink" Target="mailto:MRavenda@bergenfieldnj.gov" TargetMode="External"/><Relationship Id="rId1180" Type="http://schemas.openxmlformats.org/officeDocument/2006/relationships/hyperlink" Target="mailto:mhaag@rivervalenj.org" TargetMode="External"/><Relationship Id="rId203" Type="http://schemas.openxmlformats.org/officeDocument/2006/relationships/hyperlink" Target="https://ecode360.com/34738311" TargetMode="External"/><Relationship Id="rId648" Type="http://schemas.openxmlformats.org/officeDocument/2006/relationships/hyperlink" Target="mailto:nroach@westcapemay.us" TargetMode="External"/><Relationship Id="rId855" Type="http://schemas.openxmlformats.org/officeDocument/2006/relationships/hyperlink" Target="https://www.jacksontwpnj.net/171/Planning-Zoning" TargetMode="External"/><Relationship Id="rId1040" Type="http://schemas.openxmlformats.org/officeDocument/2006/relationships/hyperlink" Target="mailto:zoningofficial@eggharborcity.org" TargetMode="External"/><Relationship Id="rId1278" Type="http://schemas.openxmlformats.org/officeDocument/2006/relationships/hyperlink" Target="https://ecode360.com/attachment/BU2898/BU2898-207a%20Zoning%20Maps.pdf" TargetMode="External"/><Relationship Id="rId1485" Type="http://schemas.openxmlformats.org/officeDocument/2006/relationships/hyperlink" Target="https://www.totowanj.org/_files/ugd/0ca20b_7c1ee987bcc947a0aecb7a08a3f67983.pdf" TargetMode="External"/><Relationship Id="rId1692" Type="http://schemas.openxmlformats.org/officeDocument/2006/relationships/hyperlink" Target="https://oceanportboro.com/government/department/zoning-board-of-adjustment-documents/626-zoning-map/file" TargetMode="External"/><Relationship Id="rId410" Type="http://schemas.openxmlformats.org/officeDocument/2006/relationships/hyperlink" Target="https://ecode360.com/10080572" TargetMode="External"/><Relationship Id="rId508" Type="http://schemas.openxmlformats.org/officeDocument/2006/relationships/hyperlink" Target="https://ecode360.com/36224557" TargetMode="External"/><Relationship Id="rId715" Type="http://schemas.openxmlformats.org/officeDocument/2006/relationships/hyperlink" Target="mailto:zoning@leht.com" TargetMode="External"/><Relationship Id="rId922" Type="http://schemas.openxmlformats.org/officeDocument/2006/relationships/hyperlink" Target="https://www.plumsted.org/construction" TargetMode="External"/><Relationship Id="rId1138" Type="http://schemas.openxmlformats.org/officeDocument/2006/relationships/hyperlink" Target="mailto:rblakeslee@netcong.org" TargetMode="External"/><Relationship Id="rId1345" Type="http://schemas.openxmlformats.org/officeDocument/2006/relationships/hyperlink" Target="https://experience.arcgis.com/experience/63717e4171904651a65fe9827fcb5571/" TargetMode="External"/><Relationship Id="rId1552" Type="http://schemas.openxmlformats.org/officeDocument/2006/relationships/hyperlink" Target="https://njogis-newjersey.opendata.arcgis.com/datasets/sussex::sussex-county-zoning-1/about" TargetMode="External"/><Relationship Id="rId1997" Type="http://schemas.openxmlformats.org/officeDocument/2006/relationships/hyperlink" Target="tel:7328272176" TargetMode="External"/><Relationship Id="rId1205" Type="http://schemas.openxmlformats.org/officeDocument/2006/relationships/hyperlink" Target="mailto:Zoning@stillwatertwp.com" TargetMode="External"/><Relationship Id="rId1857" Type="http://schemas.openxmlformats.org/officeDocument/2006/relationships/hyperlink" Target="https://palisadesparknj.org/departments/building-department/" TargetMode="External"/><Relationship Id="rId51" Type="http://schemas.openxmlformats.org/officeDocument/2006/relationships/hyperlink" Target="https://ecode360.com/36109812" TargetMode="External"/><Relationship Id="rId1412" Type="http://schemas.openxmlformats.org/officeDocument/2006/relationships/hyperlink" Target="https://www.fairhavennj.org/sites/g/files/vyhlif4411/f/uploads/zoning_dept._-_zoning_map_0.pdf" TargetMode="External"/><Relationship Id="rId1717" Type="http://schemas.openxmlformats.org/officeDocument/2006/relationships/hyperlink" Target="mailto:jnieves@manvillenj.org" TargetMode="External"/><Relationship Id="rId1924" Type="http://schemas.openxmlformats.org/officeDocument/2006/relationships/hyperlink" Target="https://www.princetonnj.gov/DocumentCenter/View/12501/OFFICIAL-CONSOLIDATED-ZONING-MAP-11-28-22-REV-7-22-24-PDF?bidId=" TargetMode="External"/><Relationship Id="rId298" Type="http://schemas.openxmlformats.org/officeDocument/2006/relationships/hyperlink" Target="https://ecode360.com/36039187" TargetMode="External"/><Relationship Id="rId158" Type="http://schemas.openxmlformats.org/officeDocument/2006/relationships/hyperlink" Target="https://ecode360.com/10396130" TargetMode="External"/><Relationship Id="rId365" Type="http://schemas.openxmlformats.org/officeDocument/2006/relationships/hyperlink" Target="https://ecode360.com/11491894" TargetMode="External"/><Relationship Id="rId572" Type="http://schemas.openxmlformats.org/officeDocument/2006/relationships/hyperlink" Target="http://www.alpinenj07620.org/id8.html" TargetMode="External"/><Relationship Id="rId225" Type="http://schemas.openxmlformats.org/officeDocument/2006/relationships/hyperlink" Target="https://ecode360.com/33438491" TargetMode="External"/><Relationship Id="rId432" Type="http://schemas.openxmlformats.org/officeDocument/2006/relationships/hyperlink" Target="https://library.municode.com/nj/glen_ridge_borough/codes/code_of_ordinances?nodeId=TIT17ZO" TargetMode="External"/><Relationship Id="rId877" Type="http://schemas.openxmlformats.org/officeDocument/2006/relationships/hyperlink" Target="https://www.mansfieldtwp.com/zoning" TargetMode="External"/><Relationship Id="rId1062" Type="http://schemas.openxmlformats.org/officeDocument/2006/relationships/hyperlink" Target="mailto:CPierpont@glassboro.org." TargetMode="External"/><Relationship Id="rId737" Type="http://schemas.openxmlformats.org/officeDocument/2006/relationships/hyperlink" Target="https://www.rockyhill-nj.gov/services/zoning-construction" TargetMode="External"/><Relationship Id="rId944" Type="http://schemas.openxmlformats.org/officeDocument/2006/relationships/hyperlink" Target="https://www.southtomsriver.org/zoningandcodeenforcement" TargetMode="External"/><Relationship Id="rId1367" Type="http://schemas.openxmlformats.org/officeDocument/2006/relationships/hyperlink" Target="http://taxmaps.info/docs/zoning/0806_Zoning_Map.pdf" TargetMode="External"/><Relationship Id="rId1574" Type="http://schemas.openxmlformats.org/officeDocument/2006/relationships/hyperlink" Target="http://www.greenwichtownship.org/our-government/recreation-commission/" TargetMode="External"/><Relationship Id="rId1781" Type="http://schemas.openxmlformats.org/officeDocument/2006/relationships/hyperlink" Target="https://demarestnj.gov/departments/construction" TargetMode="External"/><Relationship Id="rId73" Type="http://schemas.openxmlformats.org/officeDocument/2006/relationships/hyperlink" Target="https://library.municode.com/nj/south_brunswick_township/codes/code_of_ordinances?nodeId=CH62LAUS_ARTIVZO" TargetMode="External"/><Relationship Id="rId804" Type="http://schemas.openxmlformats.org/officeDocument/2006/relationships/hyperlink" Target="https://coltsneck.org/departments/planning-zoning/" TargetMode="External"/><Relationship Id="rId1227" Type="http://schemas.openxmlformats.org/officeDocument/2006/relationships/hyperlink" Target="mailto:zoning@wtmorris.net" TargetMode="External"/><Relationship Id="rId1434" Type="http://schemas.openxmlformats.org/officeDocument/2006/relationships/hyperlink" Target="https://www.tintonfalls.com/government/documents/department-documents/zoning/551-zoning-map/file" TargetMode="External"/><Relationship Id="rId1641" Type="http://schemas.openxmlformats.org/officeDocument/2006/relationships/hyperlink" Target="https://fairlawn.org/p/zoning" TargetMode="External"/><Relationship Id="rId1879" Type="http://schemas.openxmlformats.org/officeDocument/2006/relationships/hyperlink" Target="https://cdn.townweb.com/englewoodcliffsnj.org/wp-content/uploads/2023/06/ZoningMap_1999.pdf" TargetMode="External"/><Relationship Id="rId1501" Type="http://schemas.openxmlformats.org/officeDocument/2006/relationships/hyperlink" Target="https://docs.northplainfieldnj.gov/maps/zoning.pdf" TargetMode="External"/><Relationship Id="rId1739" Type="http://schemas.openxmlformats.org/officeDocument/2006/relationships/hyperlink" Target="https://highlandsborough.org/zoning-department/" TargetMode="External"/><Relationship Id="rId1946" Type="http://schemas.openxmlformats.org/officeDocument/2006/relationships/hyperlink" Target="https://www.audubonnj.com/constructionzoning" TargetMode="External"/><Relationship Id="rId1806" Type="http://schemas.openxmlformats.org/officeDocument/2006/relationships/hyperlink" Target="https://www.nj.gov/dep/wqmp/docs/20151019-salem-chap-ix-3-elmer-maps.pdf" TargetMode="External"/><Relationship Id="rId387" Type="http://schemas.openxmlformats.org/officeDocument/2006/relationships/hyperlink" Target="https://ecode360.com/34523834" TargetMode="External"/><Relationship Id="rId594" Type="http://schemas.openxmlformats.org/officeDocument/2006/relationships/hyperlink" Target="https://www.northcaldwell.org/building-zoning" TargetMode="External"/><Relationship Id="rId247" Type="http://schemas.openxmlformats.org/officeDocument/2006/relationships/hyperlink" Target="https://ecode360.com/35573893" TargetMode="External"/><Relationship Id="rId899" Type="http://schemas.openxmlformats.org/officeDocument/2006/relationships/hyperlink" Target="https://twp.mountholly.nj.us/departments/planning-zoning/" TargetMode="External"/><Relationship Id="rId1084" Type="http://schemas.openxmlformats.org/officeDocument/2006/relationships/hyperlink" Target="mailto:aalexeev@hopewelltwp.org" TargetMode="External"/><Relationship Id="rId107" Type="http://schemas.openxmlformats.org/officeDocument/2006/relationships/hyperlink" Target="https://ecode360.com/13435455" TargetMode="External"/><Relationship Id="rId454" Type="http://schemas.openxmlformats.org/officeDocument/2006/relationships/hyperlink" Target="https://ecode360.com/13124483" TargetMode="External"/><Relationship Id="rId661" Type="http://schemas.openxmlformats.org/officeDocument/2006/relationships/hyperlink" Target="mailto:soatman@logan-twp.org" TargetMode="External"/><Relationship Id="rId759" Type="http://schemas.openxmlformats.org/officeDocument/2006/relationships/hyperlink" Target="https://stratfordnj.org/joint-land-board/" TargetMode="External"/><Relationship Id="rId966" Type="http://schemas.openxmlformats.org/officeDocument/2006/relationships/hyperlink" Target="https://www.twp.washington.nj.us/departments/planning___zoning/zoning_information/index.php" TargetMode="External"/><Relationship Id="rId1291" Type="http://schemas.openxmlformats.org/officeDocument/2006/relationships/hyperlink" Target="https://www.co.burlington.nj.us/DocumentCenter/View/6712" TargetMode="External"/><Relationship Id="rId1389" Type="http://schemas.openxmlformats.org/officeDocument/2006/relationships/hyperlink" Target="https://www.hopewellboro-nj.us/download/hopewell-borough-zoning-map/" TargetMode="External"/><Relationship Id="rId1596" Type="http://schemas.openxmlformats.org/officeDocument/2006/relationships/hyperlink" Target="https://www.upperpittsgrovenj.org/forms-downloads" TargetMode="External"/><Relationship Id="rId314" Type="http://schemas.openxmlformats.org/officeDocument/2006/relationships/hyperlink" Target="https://ecode360.com/28223260" TargetMode="External"/><Relationship Id="rId521" Type="http://schemas.openxmlformats.org/officeDocument/2006/relationships/hyperlink" Target="https://ecode360.com/36122325" TargetMode="External"/><Relationship Id="rId619" Type="http://schemas.openxmlformats.org/officeDocument/2006/relationships/hyperlink" Target="mailto:tambrogio@saddlebrooknj.gov" TargetMode="External"/><Relationship Id="rId1151" Type="http://schemas.openxmlformats.org/officeDocument/2006/relationships/hyperlink" Target="mailto:jsmith@oceanportboro.com" TargetMode="External"/><Relationship Id="rId1249" Type="http://schemas.openxmlformats.org/officeDocument/2006/relationships/hyperlink" Target="https://ecode360.com/attachment/LO0288/LO0288-585a%20Zoning%20Map.pdf" TargetMode="External"/><Relationship Id="rId95" Type="http://schemas.openxmlformats.org/officeDocument/2006/relationships/hyperlink" Target="https://ecode360.com/14160157" TargetMode="External"/><Relationship Id="rId826" Type="http://schemas.openxmlformats.org/officeDocument/2006/relationships/hyperlink" Target="https://www.historicflemington.com/departments/construction" TargetMode="External"/><Relationship Id="rId1011" Type="http://schemas.openxmlformats.org/officeDocument/2006/relationships/hyperlink" Target="mailto:DaveM@CarlstadtNJ.us" TargetMode="External"/><Relationship Id="rId1109" Type="http://schemas.openxmlformats.org/officeDocument/2006/relationships/hyperlink" Target="mailto:cborstad@lumbertontwp.com" TargetMode="External"/><Relationship Id="rId1456" Type="http://schemas.openxmlformats.org/officeDocument/2006/relationships/hyperlink" Target="https://www.rockawaytownship.org/DocumentCenter/View/1104/Zoning-Map-PDF" TargetMode="External"/><Relationship Id="rId1663" Type="http://schemas.openxmlformats.org/officeDocument/2006/relationships/hyperlink" Target="mailto:info@shilohborough.com" TargetMode="External"/><Relationship Id="rId1870" Type="http://schemas.openxmlformats.org/officeDocument/2006/relationships/hyperlink" Target="https://www.mountolivetwpnj.org/email-contact/node/12726/field_email/sidebar_standard" TargetMode="External"/><Relationship Id="rId1968" Type="http://schemas.openxmlformats.org/officeDocument/2006/relationships/hyperlink" Target="https://www.merchantvillenj.gov/department/zoning_office.php" TargetMode="External"/><Relationship Id="rId1316" Type="http://schemas.openxmlformats.org/officeDocument/2006/relationships/hyperlink" Target="https://www.atlantic-county.org/gis/pdfs/SmartGrowth/ATC_ZoneBuildout.pdf" TargetMode="External"/><Relationship Id="rId1523" Type="http://schemas.openxmlformats.org/officeDocument/2006/relationships/hyperlink" Target="http://www.vernontwp.com/pdf/zoning_map.pdf" TargetMode="External"/><Relationship Id="rId1730" Type="http://schemas.openxmlformats.org/officeDocument/2006/relationships/hyperlink" Target="mailto:zoning@livingstonnj.org" TargetMode="External"/><Relationship Id="rId22" Type="http://schemas.openxmlformats.org/officeDocument/2006/relationships/hyperlink" Target="https://ecode360.com/9247169" TargetMode="External"/><Relationship Id="rId1828" Type="http://schemas.openxmlformats.org/officeDocument/2006/relationships/hyperlink" Target="https://www.claytonnj.com/sites/g/files/vyhlif4281/f/uploads/clayton_zoning_map_-_final-2019_from_rose_ann.pdf" TargetMode="External"/><Relationship Id="rId171" Type="http://schemas.openxmlformats.org/officeDocument/2006/relationships/hyperlink" Target="https://ecode360.com/6274401" TargetMode="External"/><Relationship Id="rId269" Type="http://schemas.openxmlformats.org/officeDocument/2006/relationships/hyperlink" Target="https://ecode360.com/35555740" TargetMode="External"/><Relationship Id="rId476" Type="http://schemas.openxmlformats.org/officeDocument/2006/relationships/hyperlink" Target="https://library.municode.com/nj/califon/codes/code_of_ordinances?nodeId=TIT16LADE" TargetMode="External"/><Relationship Id="rId683" Type="http://schemas.openxmlformats.org/officeDocument/2006/relationships/hyperlink" Target="mailto:planning.zoning@trentonnj.org" TargetMode="External"/><Relationship Id="rId890" Type="http://schemas.openxmlformats.org/officeDocument/2006/relationships/hyperlink" Target="https://www.monmouthbeach.org/government/departments/zoning/" TargetMode="External"/><Relationship Id="rId129" Type="http://schemas.openxmlformats.org/officeDocument/2006/relationships/hyperlink" Target="https://ecode360.com/11334089" TargetMode="External"/><Relationship Id="rId336" Type="http://schemas.openxmlformats.org/officeDocument/2006/relationships/hyperlink" Target="https://ecode360.com/34786497" TargetMode="External"/><Relationship Id="rId543" Type="http://schemas.openxmlformats.org/officeDocument/2006/relationships/hyperlink" Target="https://www.montvale.org/departments/construction" TargetMode="External"/><Relationship Id="rId988" Type="http://schemas.openxmlformats.org/officeDocument/2006/relationships/hyperlink" Target="mailto:Zoningofficer@ahnj.com" TargetMode="External"/><Relationship Id="rId1173" Type="http://schemas.openxmlformats.org/officeDocument/2006/relationships/hyperlink" Target="mailto:zoning@cityofrahway.com" TargetMode="External"/><Relationship Id="rId1380" Type="http://schemas.openxmlformats.org/officeDocument/2006/relationships/hyperlink" Target="https://ecode360.com/attachment/HO1127/HO1127-100m%20Zoning%20Map.pdf" TargetMode="External"/><Relationship Id="rId2017" Type="http://schemas.openxmlformats.org/officeDocument/2006/relationships/hyperlink" Target="https://ecode360.com/attachment/MA4063/MA4063-030d%20Sheet%203.pdf" TargetMode="External"/><Relationship Id="rId403" Type="http://schemas.openxmlformats.org/officeDocument/2006/relationships/hyperlink" Target="https://library.municode.com/nj/jersey_city/codes/code_of_ordinances?nodeId=CH345ZO" TargetMode="External"/><Relationship Id="rId750" Type="http://schemas.openxmlformats.org/officeDocument/2006/relationships/hyperlink" Target="mailto:rbelluscio@rosellepark.net" TargetMode="External"/><Relationship Id="rId848" Type="http://schemas.openxmlformats.org/officeDocument/2006/relationships/hyperlink" Target="https://hillsidenj.us/planning-and-zoning" TargetMode="External"/><Relationship Id="rId1033" Type="http://schemas.openxmlformats.org/officeDocument/2006/relationships/hyperlink" Target="mailto:zoningdowne@comcast.net" TargetMode="External"/><Relationship Id="rId1478" Type="http://schemas.openxmlformats.org/officeDocument/2006/relationships/hyperlink" Target="https://tomsrivertownship.com/DocumentCenter/View/237/Zoning-Map-PDF" TargetMode="External"/><Relationship Id="rId1685" Type="http://schemas.openxmlformats.org/officeDocument/2006/relationships/hyperlink" Target="mailto:jcampbell@sbtnj.net" TargetMode="External"/><Relationship Id="rId1892" Type="http://schemas.openxmlformats.org/officeDocument/2006/relationships/hyperlink" Target="https://ecode360.com/attachment/HA1928/HA1928-225c%20Zoning%20Map.pdf" TargetMode="External"/><Relationship Id="rId610" Type="http://schemas.openxmlformats.org/officeDocument/2006/relationships/hyperlink" Target="mailto:zoning@byramtwp.org" TargetMode="External"/><Relationship Id="rId708" Type="http://schemas.openxmlformats.org/officeDocument/2006/relationships/hyperlink" Target="https://www.fpboro.net/departments/planing-and-zoning/" TargetMode="External"/><Relationship Id="rId915" Type="http://schemas.openxmlformats.org/officeDocument/2006/relationships/hyperlink" Target="https://www.pembertonborough.us/planningzoning.html" TargetMode="External"/><Relationship Id="rId1240" Type="http://schemas.openxmlformats.org/officeDocument/2006/relationships/hyperlink" Target="mailto:mbrown@woodlandtownship.org" TargetMode="External"/><Relationship Id="rId1338" Type="http://schemas.openxmlformats.org/officeDocument/2006/relationships/hyperlink" Target="https://roseland.maps.arcgis.com/apps/webappviewer/index.html?id=a45c4992c14642a79f5ca954f48b2175" TargetMode="External"/><Relationship Id="rId1545" Type="http://schemas.openxmlformats.org/officeDocument/2006/relationships/hyperlink" Target="https://static1.squarespace.com/static/5bd359cf9b7d1522a142aea3/t/603577bbd8b96d2565610bc6/1614116797029/zoning+map.pdf" TargetMode="External"/><Relationship Id="rId1100" Type="http://schemas.openxmlformats.org/officeDocument/2006/relationships/hyperlink" Target="mailto:zoning@lebtwp.net" TargetMode="External"/><Relationship Id="rId1405" Type="http://schemas.openxmlformats.org/officeDocument/2006/relationships/hyperlink" Target="https://www.southrivernj.org/DocumentCenter/View/373/Zoning-Map-PDF?bidId=" TargetMode="External"/><Relationship Id="rId1752" Type="http://schemas.openxmlformats.org/officeDocument/2006/relationships/hyperlink" Target="https://gibbsborotownhall.com/construction-office/" TargetMode="External"/><Relationship Id="rId44" Type="http://schemas.openxmlformats.org/officeDocument/2006/relationships/hyperlink" Target="https://ecode360.com/12168364" TargetMode="External"/><Relationship Id="rId1612" Type="http://schemas.openxmlformats.org/officeDocument/2006/relationships/hyperlink" Target="https://ecode360.com/attachment/KN1730/KN1730-011a%20Zoning%20Map.pdf" TargetMode="External"/><Relationship Id="rId1917" Type="http://schemas.openxmlformats.org/officeDocument/2006/relationships/hyperlink" Target="https://oxfordtwpnj.org/wp-content/uploads/2024/03/Oxford-Zoning-Map-for-ordinance-5-5-2021-CBO-Overlay.pdf" TargetMode="External"/><Relationship Id="rId193" Type="http://schemas.openxmlformats.org/officeDocument/2006/relationships/hyperlink" Target="https://ecode360.com/12520973" TargetMode="External"/><Relationship Id="rId498" Type="http://schemas.openxmlformats.org/officeDocument/2006/relationships/hyperlink" Target="https://ecode360.com/35608798" TargetMode="External"/><Relationship Id="rId260" Type="http://schemas.openxmlformats.org/officeDocument/2006/relationships/hyperlink" Target="https://ecode360.com/10329566" TargetMode="External"/><Relationship Id="rId120" Type="http://schemas.openxmlformats.org/officeDocument/2006/relationships/hyperlink" Target="https://ecode360.com/34055799" TargetMode="External"/><Relationship Id="rId358" Type="http://schemas.openxmlformats.org/officeDocument/2006/relationships/hyperlink" Target="https://ecode360.com/35569263" TargetMode="External"/><Relationship Id="rId565" Type="http://schemas.openxmlformats.org/officeDocument/2006/relationships/hyperlink" Target="https://cedargrovenj.org/departments/public-works-department/planning-zoning-department/" TargetMode="External"/><Relationship Id="rId772" Type="http://schemas.openxmlformats.org/officeDocument/2006/relationships/hyperlink" Target="http://www.barnegat.net/departments/code-enforcement-zoning-office/" TargetMode="External"/><Relationship Id="rId1195" Type="http://schemas.openxmlformats.org/officeDocument/2006/relationships/hyperlink" Target="mailto:lruff@rochelleparknj.gov" TargetMode="External"/><Relationship Id="rId218" Type="http://schemas.openxmlformats.org/officeDocument/2006/relationships/hyperlink" Target="https://ecode360.com/10019997" TargetMode="External"/><Relationship Id="rId425" Type="http://schemas.openxmlformats.org/officeDocument/2006/relationships/hyperlink" Target="https://ecode360.com/13251326" TargetMode="External"/><Relationship Id="rId632" Type="http://schemas.openxmlformats.org/officeDocument/2006/relationships/hyperlink" Target="https://riverton-nj.com/construction-code-enforcement/" TargetMode="External"/><Relationship Id="rId1055" Type="http://schemas.openxmlformats.org/officeDocument/2006/relationships/hyperlink" Target="mailto:mark.healey@franklinnj.gov" TargetMode="External"/><Relationship Id="rId1262" Type="http://schemas.openxmlformats.org/officeDocument/2006/relationships/hyperlink" Target="https://meri.njmeadowlands.gov/downloads/gis/maps/Ridgefield_Zoning_WebMap_District_11x17_Portrait.pdf" TargetMode="External"/><Relationship Id="rId937" Type="http://schemas.openxmlformats.org/officeDocument/2006/relationships/hyperlink" Target="https://www.seagirt-nj.gov/zoning-and-code-enforcement" TargetMode="External"/><Relationship Id="rId1122" Type="http://schemas.openxmlformats.org/officeDocument/2006/relationships/hyperlink" Target="mailto:zoning@middlesexboro-nj.gov" TargetMode="External"/><Relationship Id="rId1567" Type="http://schemas.openxmlformats.org/officeDocument/2006/relationships/hyperlink" Target="https://njogis-newjersey.opendata.arcgis.com/datasets/sussex::sussex-county-zoning-1/explore?location=41.127827%2C-74.680582%2C11.57" TargetMode="External"/><Relationship Id="rId1774" Type="http://schemas.openxmlformats.org/officeDocument/2006/relationships/hyperlink" Target="tel:7329384500" TargetMode="External"/><Relationship Id="rId1981" Type="http://schemas.openxmlformats.org/officeDocument/2006/relationships/hyperlink" Target="https://www.seasideparknj.org/departments/zoning_department.php" TargetMode="External"/><Relationship Id="rId66" Type="http://schemas.openxmlformats.org/officeDocument/2006/relationships/hyperlink" Target="https://ecode360.com/8532410" TargetMode="External"/><Relationship Id="rId1427" Type="http://schemas.openxmlformats.org/officeDocument/2006/relationships/hyperlink" Target="https://ecode360.com/attachment/MO3812/MO3812-030d%20Appendix%20D%20Zoning%20Map.pdf" TargetMode="External"/><Relationship Id="rId1634" Type="http://schemas.openxmlformats.org/officeDocument/2006/relationships/hyperlink" Target="https://ecode360.com/8647177" TargetMode="External"/><Relationship Id="rId1841" Type="http://schemas.openxmlformats.org/officeDocument/2006/relationships/hyperlink" Target="https://www.eastrutherfordnj.net/building-department/files/zoning-map" TargetMode="External"/><Relationship Id="rId1939" Type="http://schemas.openxmlformats.org/officeDocument/2006/relationships/hyperlink" Target="https://www.ucnj.com/_Content/pdf/misc/Zoning_Map_UC.pdf" TargetMode="External"/><Relationship Id="rId1701" Type="http://schemas.openxmlformats.org/officeDocument/2006/relationships/hyperlink" Target="mailto:zoning@mtnlakes.org" TargetMode="External"/><Relationship Id="rId282" Type="http://schemas.openxmlformats.org/officeDocument/2006/relationships/hyperlink" Target="https://ecode360.com/37833320" TargetMode="External"/><Relationship Id="rId587" Type="http://schemas.openxmlformats.org/officeDocument/2006/relationships/hyperlink" Target="https://berlintwp.com/planning-zoning-board/" TargetMode="External"/><Relationship Id="rId8" Type="http://schemas.openxmlformats.org/officeDocument/2006/relationships/hyperlink" Target="https://ecode360.com/15568995" TargetMode="External"/><Relationship Id="rId142" Type="http://schemas.openxmlformats.org/officeDocument/2006/relationships/hyperlink" Target="https://ecode360.com/10305304" TargetMode="External"/><Relationship Id="rId447" Type="http://schemas.openxmlformats.org/officeDocument/2006/relationships/hyperlink" Target="https://ecode360.com/27015151" TargetMode="External"/><Relationship Id="rId794" Type="http://schemas.openxmlformats.org/officeDocument/2006/relationships/hyperlink" Target="https://www.califonboro.org/category/planning-zoning/" TargetMode="External"/><Relationship Id="rId1077" Type="http://schemas.openxmlformats.org/officeDocument/2006/relationships/hyperlink" Target="mailto:mmclaughlin@hillsborough-nj.org" TargetMode="External"/><Relationship Id="rId654" Type="http://schemas.openxmlformats.org/officeDocument/2006/relationships/hyperlink" Target="http://fairfieldtownshipnj.org/departments/construction/" TargetMode="External"/><Relationship Id="rId861" Type="http://schemas.openxmlformats.org/officeDocument/2006/relationships/hyperlink" Target="https://www.lakewoodnj.gov/department/zoning" TargetMode="External"/><Relationship Id="rId959" Type="http://schemas.openxmlformats.org/officeDocument/2006/relationships/hyperlink" Target="https://www.vernontwp.com/index.php/government/departments/planning-zoning" TargetMode="External"/><Relationship Id="rId1284" Type="http://schemas.openxmlformats.org/officeDocument/2006/relationships/hyperlink" Target="https://www.co.burlington.nj.us/DocumentCenter/View/6701" TargetMode="External"/><Relationship Id="rId1491" Type="http://schemas.openxmlformats.org/officeDocument/2006/relationships/hyperlink" Target="https://www.nj.gov/dep/wqmp/docs/20151019-salem-chap-ix-12-quinton-maps.pdf" TargetMode="External"/><Relationship Id="rId1589" Type="http://schemas.openxmlformats.org/officeDocument/2006/relationships/hyperlink" Target="https://www.holmdeltownship.com/177/Zoning-Office" TargetMode="External"/><Relationship Id="rId307" Type="http://schemas.openxmlformats.org/officeDocument/2006/relationships/hyperlink" Target="https://ecode360.com/8468356" TargetMode="External"/><Relationship Id="rId514" Type="http://schemas.openxmlformats.org/officeDocument/2006/relationships/hyperlink" Target="https://www.patersonnj.gov/egov/documents/1463422578_02635.pdf" TargetMode="External"/><Relationship Id="rId721" Type="http://schemas.openxmlformats.org/officeDocument/2006/relationships/hyperlink" Target="https://tomsrivertownship.com/374/Zoning" TargetMode="External"/><Relationship Id="rId1144" Type="http://schemas.openxmlformats.org/officeDocument/2006/relationships/hyperlink" Target="mailto:TWPNBcommdev@northbrunswicknj.gov" TargetMode="External"/><Relationship Id="rId1351" Type="http://schemas.openxmlformats.org/officeDocument/2006/relationships/hyperlink" Target="http://linwoodcity.org/pdf/zoningMap.pdf" TargetMode="External"/><Relationship Id="rId1449" Type="http://schemas.openxmlformats.org/officeDocument/2006/relationships/hyperlink" Target="http://www.montvillenj.org/DocumentCenter/View/1002/Amended-Zoning-Map-Aug-2016?bidId=" TargetMode="External"/><Relationship Id="rId1796" Type="http://schemas.openxmlformats.org/officeDocument/2006/relationships/hyperlink" Target="https://www.allendalenj.gov/media/2ynbeeoi/zoning_map.jpg" TargetMode="External"/><Relationship Id="rId88" Type="http://schemas.openxmlformats.org/officeDocument/2006/relationships/hyperlink" Target="https://ecode360.com/6283412" TargetMode="External"/><Relationship Id="rId819" Type="http://schemas.openxmlformats.org/officeDocument/2006/relationships/hyperlink" Target="https://www.ehtgov.org/departments/planning___development/zoning.php" TargetMode="External"/><Relationship Id="rId1004" Type="http://schemas.openxmlformats.org/officeDocument/2006/relationships/hyperlink" Target="mailto:Zoning@bradleybeachnj.gov" TargetMode="External"/><Relationship Id="rId1211" Type="http://schemas.openxmlformats.org/officeDocument/2006/relationships/hyperlink" Target="mailto:code@teterboronj.org" TargetMode="External"/><Relationship Id="rId1656" Type="http://schemas.openxmlformats.org/officeDocument/2006/relationships/hyperlink" Target="mailto:fdelorenzo@bellevillenj.org" TargetMode="External"/><Relationship Id="rId1863" Type="http://schemas.openxmlformats.org/officeDocument/2006/relationships/hyperlink" Target="https://www.leht.com/departments/" TargetMode="External"/><Relationship Id="rId1309" Type="http://schemas.openxmlformats.org/officeDocument/2006/relationships/hyperlink" Target="https://www.stratfordnj.org/pdf/revit/zoning-map.pdf" TargetMode="External"/><Relationship Id="rId1516" Type="http://schemas.openxmlformats.org/officeDocument/2006/relationships/hyperlink" Target="https://webgen1files1.revize.com/montaguetwpnj/Document_Center/Department/Zoning/ZoningMap.pdf" TargetMode="External"/><Relationship Id="rId1723" Type="http://schemas.openxmlformats.org/officeDocument/2006/relationships/hyperlink" Target="https://uftnj.com/download/93/construction-department-permit/3890/uft-zoning-map.pdf" TargetMode="External"/><Relationship Id="rId1930" Type="http://schemas.openxmlformats.org/officeDocument/2006/relationships/hyperlink" Target="https://runnemedenj.org/tax-maps/" TargetMode="External"/><Relationship Id="rId15" Type="http://schemas.openxmlformats.org/officeDocument/2006/relationships/hyperlink" Target="https://ecode360.com/8751721" TargetMode="External"/><Relationship Id="rId164" Type="http://schemas.openxmlformats.org/officeDocument/2006/relationships/hyperlink" Target="https://ecode360.com/30578273" TargetMode="External"/><Relationship Id="rId371" Type="http://schemas.openxmlformats.org/officeDocument/2006/relationships/hyperlink" Target="https://ecode360.com/5055397" TargetMode="External"/><Relationship Id="rId469" Type="http://schemas.openxmlformats.org/officeDocument/2006/relationships/hyperlink" Target="https://ecode360.com/13785205" TargetMode="External"/><Relationship Id="rId676" Type="http://schemas.openxmlformats.org/officeDocument/2006/relationships/hyperlink" Target="https://www.eastamwelltownship.com/258/Zoning-Office" TargetMode="External"/><Relationship Id="rId883" Type="http://schemas.openxmlformats.org/officeDocument/2006/relationships/hyperlink" Target="https://www.mendhamnj.org/cn/webpage.cfm?tpid=15725" TargetMode="External"/><Relationship Id="rId1099" Type="http://schemas.openxmlformats.org/officeDocument/2006/relationships/hyperlink" Target="mailto:catskilljoe@yahoo.com" TargetMode="External"/><Relationship Id="rId231" Type="http://schemas.openxmlformats.org/officeDocument/2006/relationships/hyperlink" Target="https://ecode360.com/29977686" TargetMode="External"/><Relationship Id="rId329" Type="http://schemas.openxmlformats.org/officeDocument/2006/relationships/hyperlink" Target="https://ecode360.com/9435477" TargetMode="External"/><Relationship Id="rId536" Type="http://schemas.openxmlformats.org/officeDocument/2006/relationships/hyperlink" Target="https://glenrocknj.net/departments/zoning-department" TargetMode="External"/><Relationship Id="rId1166" Type="http://schemas.openxmlformats.org/officeDocument/2006/relationships/hyperlink" Target="mailto:ndela.costley@plainfieldnj.gov" TargetMode="External"/><Relationship Id="rId1373" Type="http://schemas.openxmlformats.org/officeDocument/2006/relationships/hyperlink" Target="https://westville-nj.com/wp-content/uploads/2014/07/westvillezoningmap11x172009.pdf" TargetMode="External"/><Relationship Id="rId743" Type="http://schemas.openxmlformats.org/officeDocument/2006/relationships/hyperlink" Target="https://www.franklinborough.org/index.php/departments/building-and-code-enforcement/zoning-officer-code-enforcement" TargetMode="External"/><Relationship Id="rId950" Type="http://schemas.openxmlformats.org/officeDocument/2006/relationships/hyperlink" Target="https://www.cityofsummit.org/188/Planning-Zoning" TargetMode="External"/><Relationship Id="rId1026" Type="http://schemas.openxmlformats.org/officeDocument/2006/relationships/hyperlink" Target="https://www.cranfordnj.org/people/kathleen-nemeth" TargetMode="External"/><Relationship Id="rId1580" Type="http://schemas.openxmlformats.org/officeDocument/2006/relationships/hyperlink" Target="https://www.guttenbergnj.org/Departments/building-department" TargetMode="External"/><Relationship Id="rId1678" Type="http://schemas.openxmlformats.org/officeDocument/2006/relationships/hyperlink" Target="mailto:williamgallagher@cityofgloucester.org" TargetMode="External"/><Relationship Id="rId1885" Type="http://schemas.openxmlformats.org/officeDocument/2006/relationships/hyperlink" Target="https://ecode360.com/attachment/FR1024/FR1024-220b%20Zoning%20Map.pdf" TargetMode="External"/><Relationship Id="rId603" Type="http://schemas.openxmlformats.org/officeDocument/2006/relationships/hyperlink" Target="mailto:cmorillo@harveycedars.org" TargetMode="External"/><Relationship Id="rId810" Type="http://schemas.openxmlformats.org/officeDocument/2006/relationships/hyperlink" Target="https://www.delawaretwpnj.org/departments/zoning-office" TargetMode="External"/><Relationship Id="rId908" Type="http://schemas.openxmlformats.org/officeDocument/2006/relationships/hyperlink" Target="https://www.northhanovertwp.com/Zoning/zoning%20page.html" TargetMode="External"/><Relationship Id="rId1233" Type="http://schemas.openxmlformats.org/officeDocument/2006/relationships/hyperlink" Target="mailto:landuse@westwindsortwp.com" TargetMode="External"/><Relationship Id="rId1440" Type="http://schemas.openxmlformats.org/officeDocument/2006/relationships/hyperlink" Target="https://www.chesterborough.org/government/forms/zoning-board-of-adjustment-documents/118-zoning-map-with-rpld-historic/file" TargetMode="External"/><Relationship Id="rId1538" Type="http://schemas.openxmlformats.org/officeDocument/2006/relationships/hyperlink" Target="https://ecode360.com/attachment/HA4041/HA4041-013a%20Zoning%20Map.pdf" TargetMode="External"/><Relationship Id="rId1300" Type="http://schemas.openxmlformats.org/officeDocument/2006/relationships/hyperlink" Target="https://ecode360.com/attachment/CH2676/CH2676-285a%20Zoning%20Map.pdf" TargetMode="External"/><Relationship Id="rId1745" Type="http://schemas.openxmlformats.org/officeDocument/2006/relationships/hyperlink" Target="https://www.wallnj.gov/300/Land-Use-Office" TargetMode="External"/><Relationship Id="rId1952" Type="http://schemas.openxmlformats.org/officeDocument/2006/relationships/hyperlink" Target="https://www.closterboro.com/page/building-department" TargetMode="External"/><Relationship Id="rId37" Type="http://schemas.openxmlformats.org/officeDocument/2006/relationships/hyperlink" Target="https://ecode360.com/10266095" TargetMode="External"/><Relationship Id="rId1605" Type="http://schemas.openxmlformats.org/officeDocument/2006/relationships/hyperlink" Target="https://ecode360.com/attachment/AV0655/AV0655-113b%20Zoning%20Map.pdf" TargetMode="External"/><Relationship Id="rId1812" Type="http://schemas.openxmlformats.org/officeDocument/2006/relationships/hyperlink" Target="https://www.nj.gov/dep/wqmp/docs/20151019-salem-chap-ix-4-elsinboro-maps.pdf" TargetMode="External"/><Relationship Id="rId186" Type="http://schemas.openxmlformats.org/officeDocument/2006/relationships/hyperlink" Target="https://ecode360.com/10248901" TargetMode="External"/><Relationship Id="rId393" Type="http://schemas.openxmlformats.org/officeDocument/2006/relationships/hyperlink" Target="https://ecode360.com/7181569" TargetMode="External"/><Relationship Id="rId253" Type="http://schemas.openxmlformats.org/officeDocument/2006/relationships/hyperlink" Target="https://ecode360.com/13642182" TargetMode="External"/><Relationship Id="rId460" Type="http://schemas.openxmlformats.org/officeDocument/2006/relationships/hyperlink" Target="https://ecode360.com/36054386" TargetMode="External"/><Relationship Id="rId698" Type="http://schemas.openxmlformats.org/officeDocument/2006/relationships/hyperlink" Target="https://neptunetownship.org/departments/land-use" TargetMode="External"/><Relationship Id="rId1090" Type="http://schemas.openxmlformats.org/officeDocument/2006/relationships/hyperlink" Target="mailto:zoning@kingwoodtownship.com" TargetMode="External"/><Relationship Id="rId113" Type="http://schemas.openxmlformats.org/officeDocument/2006/relationships/hyperlink" Target="https://ecode360.com/10290657" TargetMode="External"/><Relationship Id="rId320" Type="http://schemas.openxmlformats.org/officeDocument/2006/relationships/hyperlink" Target="https://ecode360.com/26819763" TargetMode="External"/><Relationship Id="rId558" Type="http://schemas.openxmlformats.org/officeDocument/2006/relationships/hyperlink" Target="https://www.wyckoff-nj.com/building-zoning-property-maintenance" TargetMode="External"/><Relationship Id="rId765" Type="http://schemas.openxmlformats.org/officeDocument/2006/relationships/hyperlink" Target="https://www.andovertwp.org/directory/zoning/" TargetMode="External"/><Relationship Id="rId972" Type="http://schemas.openxmlformats.org/officeDocument/2006/relationships/hyperlink" Target="https://www.westcaldwell.com/Departments/planning-and-zoning" TargetMode="External"/><Relationship Id="rId1188" Type="http://schemas.openxmlformats.org/officeDocument/2006/relationships/hyperlink" Target="https://www.seagirt-nj.gov/user/129/contact" TargetMode="External"/><Relationship Id="rId1395" Type="http://schemas.openxmlformats.org/officeDocument/2006/relationships/hyperlink" Target="https://www.carteret.net/wp-content/uploads/2018/08/Zoning-Map-in-color.pdf" TargetMode="External"/><Relationship Id="rId2001" Type="http://schemas.openxmlformats.org/officeDocument/2006/relationships/hyperlink" Target="https://www.cityofgloucester.org/sites/g/files/vyhlif5381/f/uploads/2023_zoning_ordinance.pdf" TargetMode="External"/><Relationship Id="rId418" Type="http://schemas.openxmlformats.org/officeDocument/2006/relationships/hyperlink" Target="https://ecode360.com/10271076" TargetMode="External"/><Relationship Id="rId625" Type="http://schemas.openxmlformats.org/officeDocument/2006/relationships/hyperlink" Target="https://www.woodlandtownship.org/permits" TargetMode="External"/><Relationship Id="rId832" Type="http://schemas.openxmlformats.org/officeDocument/2006/relationships/hyperlink" Target="https://www.cityofgloucester.org/code-enforcement-housing-department" TargetMode="External"/><Relationship Id="rId1048" Type="http://schemas.openxmlformats.org/officeDocument/2006/relationships/hyperlink" Target="mailto:kcoward@farhillsnj.org" TargetMode="External"/><Relationship Id="rId1255" Type="http://schemas.openxmlformats.org/officeDocument/2006/relationships/hyperlink" Target="http://66.226.135.107/building/PDF/Northvale-Zoning-Map-FINAL-11-11-09.pdf" TargetMode="External"/><Relationship Id="rId1462" Type="http://schemas.openxmlformats.org/officeDocument/2006/relationships/hyperlink" Target="https://ecode360.com/attachment/BE0372/BE0372-017b%20Zoning%20Map.pdf" TargetMode="External"/><Relationship Id="rId1115" Type="http://schemas.openxmlformats.org/officeDocument/2006/relationships/hyperlink" Target="mailto:zoning@mapleshade.com" TargetMode="External"/><Relationship Id="rId1322" Type="http://schemas.openxmlformats.org/officeDocument/2006/relationships/hyperlink" Target="https://stoneharbornj.org/wp-content/uploads/2020/08/0510-Zoning_12-6-2011_SIGNED.pdf" TargetMode="External"/><Relationship Id="rId1767" Type="http://schemas.openxmlformats.org/officeDocument/2006/relationships/hyperlink" Target="tel:908-231-1300,%20ext.%20125" TargetMode="External"/><Relationship Id="rId1974" Type="http://schemas.openxmlformats.org/officeDocument/2006/relationships/hyperlink" Target="https://oceantwp.org/p/planning-and-zoning-personnel" TargetMode="External"/><Relationship Id="rId59" Type="http://schemas.openxmlformats.org/officeDocument/2006/relationships/hyperlink" Target="https://ecode360.com/34716725" TargetMode="External"/><Relationship Id="rId1627" Type="http://schemas.openxmlformats.org/officeDocument/2006/relationships/hyperlink" Target="https://ecode360.com/attachment/FR4078/FR4078-LDOk%20Zoning%20Map.pdf" TargetMode="External"/><Relationship Id="rId1834" Type="http://schemas.openxmlformats.org/officeDocument/2006/relationships/hyperlink" Target="https://dennistwp.org/wp-content/uploads/2019/04/DennisTownshipZoningMapApril2013-min.pdf" TargetMode="External"/><Relationship Id="rId1901" Type="http://schemas.openxmlformats.org/officeDocument/2006/relationships/hyperlink" Target="https://www.manasquan-nj.gov/sites/g/files/vyhlif831/f/uploads/amended_zoning_map_in_color_2023.pdf" TargetMode="External"/><Relationship Id="rId275" Type="http://schemas.openxmlformats.org/officeDocument/2006/relationships/hyperlink" Target="https://ecode360.com/35166120" TargetMode="External"/><Relationship Id="rId482" Type="http://schemas.openxmlformats.org/officeDocument/2006/relationships/hyperlink" Target="https://ecode360.com/10528001" TargetMode="External"/><Relationship Id="rId135" Type="http://schemas.openxmlformats.org/officeDocument/2006/relationships/hyperlink" Target="https://ecode360.com/40156906" TargetMode="External"/><Relationship Id="rId342" Type="http://schemas.openxmlformats.org/officeDocument/2006/relationships/hyperlink" Target="https://ecode360.com/11341677" TargetMode="External"/><Relationship Id="rId787" Type="http://schemas.openxmlformats.org/officeDocument/2006/relationships/hyperlink" Target="https://www.bradleybeachnj.gov/zoning-office/" TargetMode="External"/><Relationship Id="rId994" Type="http://schemas.openxmlformats.org/officeDocument/2006/relationships/hyperlink" Target="mailto:ddirenzo@bellmawr.com" TargetMode="External"/><Relationship Id="rId2023" Type="http://schemas.microsoft.com/office/2017/10/relationships/threadedComment" Target="../threadedComments/threadedComment1.xml"/><Relationship Id="rId202" Type="http://schemas.openxmlformats.org/officeDocument/2006/relationships/hyperlink" Target="https://ecode360.com/31837085" TargetMode="External"/><Relationship Id="rId647" Type="http://schemas.openxmlformats.org/officeDocument/2006/relationships/hyperlink" Target="https://www.westcapemay.us/departments/zoning.html" TargetMode="External"/><Relationship Id="rId854" Type="http://schemas.openxmlformats.org/officeDocument/2006/relationships/hyperlink" Target="https://independencenj.com/departments/building-department/" TargetMode="External"/><Relationship Id="rId1277" Type="http://schemas.openxmlformats.org/officeDocument/2006/relationships/hyperlink" Target="http://thecityofbeverly.com/wp-content/uploads/2014/06/Beverly-Zoning-Map.pdf" TargetMode="External"/><Relationship Id="rId1484" Type="http://schemas.openxmlformats.org/officeDocument/2006/relationships/hyperlink" Target="http://www.ringwoodnj.net/filestorage/2500/2502/4077/zoning_map.pdf" TargetMode="External"/><Relationship Id="rId1691" Type="http://schemas.openxmlformats.org/officeDocument/2006/relationships/hyperlink" Target="mailto:kmaloney@oceantwp.org" TargetMode="External"/><Relationship Id="rId507" Type="http://schemas.openxmlformats.org/officeDocument/2006/relationships/hyperlink" Target="https://ecode360.com/34589700" TargetMode="External"/><Relationship Id="rId714" Type="http://schemas.openxmlformats.org/officeDocument/2006/relationships/hyperlink" Target="http://www.laceytownship.org/content/4702/3676/3847/" TargetMode="External"/><Relationship Id="rId921" Type="http://schemas.openxmlformats.org/officeDocument/2006/relationships/hyperlink" Target="https://www.plainfieldnj.gov/departments/economic_development/zoning_division/index.php" TargetMode="External"/><Relationship Id="rId1137" Type="http://schemas.openxmlformats.org/officeDocument/2006/relationships/hyperlink" Target="mailto:ldestefano@mullicatownship.org" TargetMode="External"/><Relationship Id="rId1344" Type="http://schemas.openxmlformats.org/officeDocument/2006/relationships/hyperlink" Target="https://cityofhoboken.maps.arcgis.com/apps/webappviewer/index.html?id=3673c59835754c0b9bea72d9f0e4406d" TargetMode="External"/><Relationship Id="rId1551" Type="http://schemas.openxmlformats.org/officeDocument/2006/relationships/hyperlink" Target="https://www.saddleriver.org/vertical/sites/%7B2E7E07BD-0A79-4A05-9B79-960D47AACDC0%7D/uploads/ZONING_MAP_Rev_2014.pdf" TargetMode="External"/><Relationship Id="rId1789" Type="http://schemas.openxmlformats.org/officeDocument/2006/relationships/hyperlink" Target="https://ecode360.com/attachment/BE1218/BE1218-102o%20Zoning%20Map.pdf" TargetMode="External"/><Relationship Id="rId1996" Type="http://schemas.openxmlformats.org/officeDocument/2006/relationships/hyperlink" Target="tel:9735094981" TargetMode="External"/><Relationship Id="rId50" Type="http://schemas.openxmlformats.org/officeDocument/2006/relationships/hyperlink" Target="https://ecode360.com/36401490" TargetMode="External"/><Relationship Id="rId1204" Type="http://schemas.openxmlformats.org/officeDocument/2006/relationships/hyperlink" Target="mailto:gbrown@staffordnj.gov" TargetMode="External"/><Relationship Id="rId1411" Type="http://schemas.openxmlformats.org/officeDocument/2006/relationships/hyperlink" Target="https://ecode360.com/attachment/BR2100/BR2100-450b%20Zoning%20Map.pdf" TargetMode="External"/><Relationship Id="rId1649" Type="http://schemas.openxmlformats.org/officeDocument/2006/relationships/hyperlink" Target="https://www.waldwicknj.org/BuildingFAQs" TargetMode="External"/><Relationship Id="rId1856" Type="http://schemas.openxmlformats.org/officeDocument/2006/relationships/hyperlink" Target="https://www.hopewellboro-nj.us/resources/zoning-office/" TargetMode="External"/><Relationship Id="rId1509" Type="http://schemas.openxmlformats.org/officeDocument/2006/relationships/hyperlink" Target="https://frankfordtownship.org/departments/zoning/Fk-Zone-October2013.pdf" TargetMode="External"/><Relationship Id="rId1716" Type="http://schemas.openxmlformats.org/officeDocument/2006/relationships/hyperlink" Target="https://www.pilesgrovenj.org/zoning-housing" TargetMode="External"/><Relationship Id="rId1923" Type="http://schemas.openxmlformats.org/officeDocument/2006/relationships/hyperlink" Target="https://ecode360.com/attachment/PO0252/PO0252-019a%20Zoning%20Map.pdf" TargetMode="External"/><Relationship Id="rId297" Type="http://schemas.openxmlformats.org/officeDocument/2006/relationships/hyperlink" Target="https://ecode360.com/8962061" TargetMode="External"/><Relationship Id="rId157" Type="http://schemas.openxmlformats.org/officeDocument/2006/relationships/hyperlink" Target="https://ecode360.com/35996072" TargetMode="External"/><Relationship Id="rId364" Type="http://schemas.openxmlformats.org/officeDocument/2006/relationships/hyperlink" Target="https://ecode360.com/36535534" TargetMode="External"/><Relationship Id="rId571" Type="http://schemas.openxmlformats.org/officeDocument/2006/relationships/hyperlink" Target="https://www.bogotaonline.org/building-department" TargetMode="External"/><Relationship Id="rId669" Type="http://schemas.openxmlformats.org/officeDocument/2006/relationships/hyperlink" Target="https://www.westnewyorknj.org/Departments/building-department" TargetMode="External"/><Relationship Id="rId876" Type="http://schemas.openxmlformats.org/officeDocument/2006/relationships/hyperlink" Target="https://mansfieldtownship-nj.gov/index.php/offices/zoning" TargetMode="External"/><Relationship Id="rId1299" Type="http://schemas.openxmlformats.org/officeDocument/2006/relationships/hyperlink" Target="https://www.ci.camden.nj.us/wp-content/uploads/2020/08/zoning_map.pdf" TargetMode="External"/><Relationship Id="rId224" Type="http://schemas.openxmlformats.org/officeDocument/2006/relationships/hyperlink" Target="https://ecode360.com/14373928" TargetMode="External"/><Relationship Id="rId431" Type="http://schemas.openxmlformats.org/officeDocument/2006/relationships/hyperlink" Target="https://www.laurelsprings-nj.com/sites/g/files/vyhlif4591/f/uploads/855-2021-as_ch_270-zoning-for_notice.pdf" TargetMode="External"/><Relationship Id="rId529" Type="http://schemas.openxmlformats.org/officeDocument/2006/relationships/hyperlink" Target="https://www.teterboronj.org/departments/construction?highlight=WyJ6b25pbmciXQ==" TargetMode="External"/><Relationship Id="rId736" Type="http://schemas.openxmlformats.org/officeDocument/2006/relationships/hyperlink" Target="http://www.peapackgladstone.org/content/202/2683/default.aspx" TargetMode="External"/><Relationship Id="rId1061" Type="http://schemas.openxmlformats.org/officeDocument/2006/relationships/hyperlink" Target="mailto:rschultz@garfieldnj.org" TargetMode="External"/><Relationship Id="rId1159" Type="http://schemas.openxmlformats.org/officeDocument/2006/relationships/hyperlink" Target="mailto:gmarra@paulsboronj.org" TargetMode="External"/><Relationship Id="rId1366" Type="http://schemas.openxmlformats.org/officeDocument/2006/relationships/hyperlink" Target="https://www.franklintownshipnj.org/DocumentCenter/View/5771/Zoning-Map---Franklin-Township-PDF" TargetMode="External"/><Relationship Id="rId943" Type="http://schemas.openxmlformats.org/officeDocument/2006/relationships/hyperlink" Target="http://www.southplainfieldnj.com/spnj/Departments/Departments/Zoning%20%26%20Property%20Maintenance/" TargetMode="External"/><Relationship Id="rId1019" Type="http://schemas.openxmlformats.org/officeDocument/2006/relationships/hyperlink" Target="mailto:jriggi@cliffsideparknj.gov" TargetMode="External"/><Relationship Id="rId1573" Type="http://schemas.openxmlformats.org/officeDocument/2006/relationships/hyperlink" Target="https://www.gtnj.org/index.php/departments/community-development/planning-and-zoning" TargetMode="External"/><Relationship Id="rId1780" Type="http://schemas.openxmlformats.org/officeDocument/2006/relationships/hyperlink" Target="https://www.cityofbridgetonnj.gov/195/Planning-Zoning-Administration" TargetMode="External"/><Relationship Id="rId1878" Type="http://schemas.openxmlformats.org/officeDocument/2006/relationships/hyperlink" Target="https://www.emersonnj.org/vertical/Sites/%7B3CE7C79E-1CDE-42D4-BE99-DEDBCE95F9A4%7D/uploads/Adopted_Zoning_Map_May_3_2022_Rev_2(1).pdf" TargetMode="External"/><Relationship Id="rId72" Type="http://schemas.openxmlformats.org/officeDocument/2006/relationships/hyperlink" Target="https://ecode360.com/36481465" TargetMode="External"/><Relationship Id="rId803" Type="http://schemas.openxmlformats.org/officeDocument/2006/relationships/hyperlink" Target="https://www.clintonnj.gov/construction-zoning" TargetMode="External"/><Relationship Id="rId1226" Type="http://schemas.openxmlformats.org/officeDocument/2006/relationships/hyperlink" Target="mailto:jsetticase@twpofwashington.us" TargetMode="External"/><Relationship Id="rId1433" Type="http://schemas.openxmlformats.org/officeDocument/2006/relationships/hyperlink" Target="https://www.townshipofshrewsbury.com/uploads/3/4/2/9/34299549/figure_7_-zoning_map.pdf" TargetMode="External"/><Relationship Id="rId1640" Type="http://schemas.openxmlformats.org/officeDocument/2006/relationships/hyperlink" Target="https://www.cliffsideparknj.gov/departments/zoning_office.php" TargetMode="External"/><Relationship Id="rId1738" Type="http://schemas.openxmlformats.org/officeDocument/2006/relationships/hyperlink" Target="https://www.eastorange-nj.gov/222/Policy-Planning-Development" TargetMode="External"/><Relationship Id="rId1500" Type="http://schemas.openxmlformats.org/officeDocument/2006/relationships/hyperlink" Target="https://www.manvillenj.org/DocumentCenter/View/4285/Zoning-Map" TargetMode="External"/><Relationship Id="rId1945" Type="http://schemas.openxmlformats.org/officeDocument/2006/relationships/hyperlink" Target="https://www.andoverboroughnj.org/planning-zoning-board"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86C3DE-742E-4FA7-B880-004F372BC580}">
  <sheetPr codeName="Sheet1"/>
  <dimension ref="A1:J613"/>
  <sheetViews>
    <sheetView tabSelected="1" zoomScale="85" zoomScaleNormal="85" workbookViewId="0">
      <pane ySplit="3" topLeftCell="A4" activePane="bottomLeft" state="frozen"/>
      <selection pane="bottomLeft" activeCell="A2" sqref="A2:G2"/>
    </sheetView>
  </sheetViews>
  <sheetFormatPr defaultRowHeight="24.9" customHeight="1" x14ac:dyDescent="0.3"/>
  <cols>
    <col min="1" max="1" width="27.6640625" customWidth="1"/>
    <col min="2" max="2" width="12.44140625" customWidth="1"/>
    <col min="3" max="3" width="12.109375" style="23" customWidth="1"/>
    <col min="4" max="4" width="41.5546875" customWidth="1"/>
    <col min="5" max="5" width="46.44140625" customWidth="1"/>
    <col min="6" max="6" width="33.33203125" style="4" customWidth="1"/>
    <col min="7" max="7" width="59.77734375" customWidth="1"/>
    <col min="8" max="8" width="99" customWidth="1"/>
    <col min="9" max="9" width="60.5546875" hidden="1" customWidth="1"/>
    <col min="10" max="10" width="42.33203125" hidden="1" customWidth="1"/>
  </cols>
  <sheetData>
    <row r="1" spans="1:10" s="16" customFormat="1" ht="46.2" customHeight="1" x14ac:dyDescent="0.5">
      <c r="A1" s="6" t="s">
        <v>0</v>
      </c>
      <c r="B1" s="6"/>
      <c r="C1" s="20"/>
      <c r="D1" s="6"/>
      <c r="E1" s="3"/>
      <c r="F1" s="8"/>
      <c r="G1" s="3"/>
      <c r="H1" s="3"/>
      <c r="I1" s="3"/>
      <c r="J1" s="3"/>
    </row>
    <row r="2" spans="1:10" ht="80.400000000000006" customHeight="1" x14ac:dyDescent="0.3">
      <c r="A2" s="46" t="s">
        <v>1</v>
      </c>
      <c r="B2" s="46"/>
      <c r="C2" s="46"/>
      <c r="D2" s="46"/>
      <c r="E2" s="46"/>
      <c r="F2" s="46"/>
      <c r="G2" s="46"/>
      <c r="H2" s="33"/>
      <c r="J2" s="15"/>
    </row>
    <row r="3" spans="1:10" ht="36.6" customHeight="1" x14ac:dyDescent="0.3">
      <c r="A3" s="2" t="s">
        <v>2</v>
      </c>
      <c r="B3" s="2" t="s">
        <v>3</v>
      </c>
      <c r="C3" s="21" t="s">
        <v>4</v>
      </c>
      <c r="D3" s="1" t="s">
        <v>5</v>
      </c>
      <c r="E3" s="1" t="s">
        <v>7</v>
      </c>
      <c r="F3" s="1" t="s">
        <v>9</v>
      </c>
      <c r="G3" s="1" t="s">
        <v>10</v>
      </c>
      <c r="H3" s="1" t="s">
        <v>8</v>
      </c>
      <c r="I3" s="13" t="s">
        <v>6</v>
      </c>
      <c r="J3" s="1" t="s">
        <v>11</v>
      </c>
    </row>
    <row r="4" spans="1:10" s="11" customFormat="1" ht="24.9" customHeight="1" x14ac:dyDescent="0.3">
      <c r="A4" s="17" t="s">
        <v>12</v>
      </c>
      <c r="B4" s="17" t="s">
        <v>13</v>
      </c>
      <c r="C4" s="22" t="s">
        <v>14</v>
      </c>
      <c r="D4" s="9" t="str">
        <f>HYPERLINK(I4,A4&amp;" Zoning Listing by Parcel")</f>
        <v>Aberdeen Township Zoning Listing by Parcel</v>
      </c>
      <c r="E4" s="9" t="str">
        <f t="shared" ref="E4:E19" si="0">HYPERLINK(J4, A4&amp;" Zoning Ordinances")</f>
        <v>Aberdeen Township Zoning Ordinances</v>
      </c>
      <c r="F4" s="10" t="s">
        <v>17</v>
      </c>
      <c r="G4" s="41" t="s">
        <v>18</v>
      </c>
      <c r="H4" s="41" t="s">
        <v>16</v>
      </c>
      <c r="I4" s="12" t="s">
        <v>15</v>
      </c>
      <c r="J4" s="9" t="s">
        <v>19</v>
      </c>
    </row>
    <row r="5" spans="1:10" s="11" customFormat="1" ht="24.9" customHeight="1" x14ac:dyDescent="0.3">
      <c r="A5" s="17" t="s">
        <v>20</v>
      </c>
      <c r="B5" s="17" t="s">
        <v>21</v>
      </c>
      <c r="C5" s="22" t="s">
        <v>22</v>
      </c>
      <c r="D5" s="9" t="str">
        <f t="shared" ref="D5:D19" si="1">HYPERLINK(I5,A5&amp;" Zoning Map")</f>
        <v>Absecon City Zoning Map</v>
      </c>
      <c r="E5" s="9" t="str">
        <f t="shared" si="0"/>
        <v>Absecon City Zoning Ordinances</v>
      </c>
      <c r="F5" s="10" t="s">
        <v>25</v>
      </c>
      <c r="G5" s="41" t="s">
        <v>26</v>
      </c>
      <c r="H5" s="41" t="s">
        <v>24</v>
      </c>
      <c r="I5" s="12" t="s">
        <v>23</v>
      </c>
      <c r="J5" s="9" t="s">
        <v>27</v>
      </c>
    </row>
    <row r="6" spans="1:10" s="11" customFormat="1" ht="24.9" customHeight="1" x14ac:dyDescent="0.3">
      <c r="A6" s="17" t="s">
        <v>28</v>
      </c>
      <c r="B6" s="17" t="s">
        <v>29</v>
      </c>
      <c r="C6" s="22" t="s">
        <v>30</v>
      </c>
      <c r="D6" s="9" t="str">
        <f t="shared" si="1"/>
        <v>Alexandria Township Zoning Map</v>
      </c>
      <c r="E6" s="9" t="str">
        <f t="shared" si="0"/>
        <v>Alexandria Township Zoning Ordinances</v>
      </c>
      <c r="F6" s="10" t="s">
        <v>32</v>
      </c>
      <c r="G6" s="41" t="s">
        <v>33</v>
      </c>
      <c r="H6" s="41" t="s">
        <v>31</v>
      </c>
      <c r="I6" s="19" t="s">
        <v>34</v>
      </c>
      <c r="J6" s="9" t="s">
        <v>35</v>
      </c>
    </row>
    <row r="7" spans="1:10" s="11" customFormat="1" ht="24.9" customHeight="1" x14ac:dyDescent="0.3">
      <c r="A7" s="17" t="s">
        <v>36</v>
      </c>
      <c r="B7" s="17" t="s">
        <v>37</v>
      </c>
      <c r="C7" s="22" t="s">
        <v>38</v>
      </c>
      <c r="D7" s="9" t="str">
        <f t="shared" si="1"/>
        <v>Allamuchy Township Zoning Map</v>
      </c>
      <c r="E7" s="9" t="str">
        <f t="shared" si="0"/>
        <v>Allamuchy Township Zoning Ordinances</v>
      </c>
      <c r="F7" s="10" t="s">
        <v>41</v>
      </c>
      <c r="G7" s="41" t="s">
        <v>42</v>
      </c>
      <c r="H7" s="41" t="s">
        <v>40</v>
      </c>
      <c r="I7" s="12" t="s">
        <v>39</v>
      </c>
      <c r="J7" s="9" t="s">
        <v>43</v>
      </c>
    </row>
    <row r="8" spans="1:10" s="11" customFormat="1" ht="24.9" customHeight="1" x14ac:dyDescent="0.3">
      <c r="A8" s="17" t="s">
        <v>44</v>
      </c>
      <c r="B8" s="17" t="s">
        <v>45</v>
      </c>
      <c r="C8" s="22" t="s">
        <v>46</v>
      </c>
      <c r="D8" s="9" t="str">
        <f t="shared" si="1"/>
        <v>Allendale Borough Zoning Map</v>
      </c>
      <c r="E8" s="14" t="str">
        <f t="shared" si="0"/>
        <v>Allendale Borough Zoning Ordinances</v>
      </c>
      <c r="F8" s="10" t="s">
        <v>48</v>
      </c>
      <c r="G8" s="42" t="s">
        <v>85</v>
      </c>
      <c r="H8" s="41" t="s">
        <v>47</v>
      </c>
      <c r="I8" s="19" t="s">
        <v>49</v>
      </c>
      <c r="J8" s="9" t="s">
        <v>50</v>
      </c>
    </row>
    <row r="9" spans="1:10" s="11" customFormat="1" ht="24.9" customHeight="1" x14ac:dyDescent="0.3">
      <c r="A9" s="17" t="s">
        <v>51</v>
      </c>
      <c r="B9" s="17" t="s">
        <v>13</v>
      </c>
      <c r="C9" s="22" t="s">
        <v>52</v>
      </c>
      <c r="D9" s="9" t="str">
        <f t="shared" si="1"/>
        <v>Allenhurst Borough Zoning Map</v>
      </c>
      <c r="E9" s="14" t="str">
        <f t="shared" si="0"/>
        <v>Allenhurst Borough Zoning Ordinances</v>
      </c>
      <c r="F9" s="10" t="s">
        <v>55</v>
      </c>
      <c r="G9" s="41" t="s">
        <v>56</v>
      </c>
      <c r="H9" s="41" t="s">
        <v>54</v>
      </c>
      <c r="I9" s="12" t="s">
        <v>53</v>
      </c>
      <c r="J9" s="9" t="s">
        <v>57</v>
      </c>
    </row>
    <row r="10" spans="1:10" s="11" customFormat="1" ht="30" customHeight="1" x14ac:dyDescent="0.3">
      <c r="A10" s="17" t="s">
        <v>58</v>
      </c>
      <c r="B10" s="17" t="s">
        <v>13</v>
      </c>
      <c r="C10" s="22" t="s">
        <v>59</v>
      </c>
      <c r="D10" s="9" t="str">
        <f t="shared" si="1"/>
        <v>Allentown Borough Zoning Map</v>
      </c>
      <c r="E10" s="14" t="str">
        <f t="shared" si="0"/>
        <v>Allentown Borough Zoning Ordinances</v>
      </c>
      <c r="F10" s="10" t="s">
        <v>62</v>
      </c>
      <c r="G10" s="41" t="s">
        <v>63</v>
      </c>
      <c r="H10" s="41" t="s">
        <v>61</v>
      </c>
      <c r="I10" s="12" t="s">
        <v>60</v>
      </c>
      <c r="J10" s="9" t="s">
        <v>64</v>
      </c>
    </row>
    <row r="11" spans="1:10" s="11" customFormat="1" ht="24.9" customHeight="1" x14ac:dyDescent="0.3">
      <c r="A11" s="17" t="s">
        <v>65</v>
      </c>
      <c r="B11" s="17" t="s">
        <v>66</v>
      </c>
      <c r="C11" s="22" t="s">
        <v>67</v>
      </c>
      <c r="D11" s="9" t="str">
        <f t="shared" si="1"/>
        <v>Alloway Township Zoning Map</v>
      </c>
      <c r="E11" s="14" t="str">
        <f t="shared" si="0"/>
        <v>Alloway Township Zoning Ordinances</v>
      </c>
      <c r="F11" s="10" t="s">
        <v>70</v>
      </c>
      <c r="G11" s="41" t="s">
        <v>71</v>
      </c>
      <c r="H11" s="41" t="s">
        <v>69</v>
      </c>
      <c r="I11" s="12" t="s">
        <v>68</v>
      </c>
      <c r="J11" s="9" t="s">
        <v>72</v>
      </c>
    </row>
    <row r="12" spans="1:10" s="11" customFormat="1" ht="24.9" customHeight="1" x14ac:dyDescent="0.3">
      <c r="A12" s="17" t="s">
        <v>73</v>
      </c>
      <c r="B12" s="17" t="s">
        <v>37</v>
      </c>
      <c r="C12" s="22" t="s">
        <v>74</v>
      </c>
      <c r="D12" s="9" t="str">
        <f t="shared" si="1"/>
        <v>Alpha Borough Zoning Map</v>
      </c>
      <c r="E12" s="14" t="str">
        <f t="shared" si="0"/>
        <v>Alpha Borough Zoning Ordinances</v>
      </c>
      <c r="F12" s="10" t="s">
        <v>77</v>
      </c>
      <c r="G12" s="41" t="s">
        <v>78</v>
      </c>
      <c r="H12" s="41" t="s">
        <v>76</v>
      </c>
      <c r="I12" s="12" t="s">
        <v>75</v>
      </c>
      <c r="J12" s="9" t="s">
        <v>79</v>
      </c>
    </row>
    <row r="13" spans="1:10" s="11" customFormat="1" ht="24.9" customHeight="1" x14ac:dyDescent="0.3">
      <c r="A13" s="17" t="s">
        <v>80</v>
      </c>
      <c r="B13" s="17" t="s">
        <v>45</v>
      </c>
      <c r="C13" s="22" t="s">
        <v>81</v>
      </c>
      <c r="D13" s="9" t="str">
        <f t="shared" si="1"/>
        <v>Alpine Borough Zoning Map</v>
      </c>
      <c r="E13" s="14" t="str">
        <f t="shared" si="0"/>
        <v>Alpine Borough Zoning Ordinances</v>
      </c>
      <c r="F13" s="10" t="s">
        <v>84</v>
      </c>
      <c r="G13" s="41" t="s">
        <v>85</v>
      </c>
      <c r="H13" s="41" t="s">
        <v>83</v>
      </c>
      <c r="I13" s="12" t="s">
        <v>82</v>
      </c>
      <c r="J13" s="9" t="s">
        <v>86</v>
      </c>
    </row>
    <row r="14" spans="1:10" s="11" customFormat="1" ht="31.2" customHeight="1" x14ac:dyDescent="0.3">
      <c r="A14" s="17" t="s">
        <v>87</v>
      </c>
      <c r="B14" s="17" t="s">
        <v>88</v>
      </c>
      <c r="C14" s="22" t="s">
        <v>89</v>
      </c>
      <c r="D14" s="9" t="str">
        <f t="shared" si="1"/>
        <v>Andover Borough Zoning Map</v>
      </c>
      <c r="E14" s="14" t="str">
        <f t="shared" si="0"/>
        <v>Andover Borough Zoning Ordinances</v>
      </c>
      <c r="F14" s="10" t="s">
        <v>92</v>
      </c>
      <c r="G14" s="41" t="s">
        <v>93</v>
      </c>
      <c r="H14" s="41" t="s">
        <v>91</v>
      </c>
      <c r="I14" s="12" t="s">
        <v>90</v>
      </c>
      <c r="J14" s="9" t="s">
        <v>94</v>
      </c>
    </row>
    <row r="15" spans="1:10" s="11" customFormat="1" ht="24.9" customHeight="1" x14ac:dyDescent="0.3">
      <c r="A15" s="17" t="s">
        <v>95</v>
      </c>
      <c r="B15" s="17" t="s">
        <v>88</v>
      </c>
      <c r="C15" s="22" t="s">
        <v>96</v>
      </c>
      <c r="D15" s="9" t="str">
        <f t="shared" si="1"/>
        <v>Andover Township Zoning Map</v>
      </c>
      <c r="E15" s="14" t="str">
        <f t="shared" si="0"/>
        <v>Andover Township Zoning Ordinances</v>
      </c>
      <c r="F15" s="10" t="s">
        <v>99</v>
      </c>
      <c r="G15" s="41" t="s">
        <v>100</v>
      </c>
      <c r="H15" s="41" t="s">
        <v>98</v>
      </c>
      <c r="I15" s="12" t="s">
        <v>97</v>
      </c>
      <c r="J15" s="9" t="s">
        <v>101</v>
      </c>
    </row>
    <row r="16" spans="1:10" s="11" customFormat="1" ht="24.9" customHeight="1" x14ac:dyDescent="0.3">
      <c r="A16" s="17" t="s">
        <v>102</v>
      </c>
      <c r="B16" s="17" t="s">
        <v>13</v>
      </c>
      <c r="C16" s="22" t="s">
        <v>103</v>
      </c>
      <c r="D16" s="9" t="str">
        <f t="shared" si="1"/>
        <v>Asbury Park City Zoning Map</v>
      </c>
      <c r="E16" s="14" t="str">
        <f t="shared" si="0"/>
        <v>Asbury Park City Zoning Ordinances</v>
      </c>
      <c r="F16" s="10" t="s">
        <v>106</v>
      </c>
      <c r="G16" s="41" t="s">
        <v>107</v>
      </c>
      <c r="H16" s="41" t="s">
        <v>105</v>
      </c>
      <c r="I16" s="12" t="s">
        <v>104</v>
      </c>
      <c r="J16" s="9" t="s">
        <v>108</v>
      </c>
    </row>
    <row r="17" spans="1:10" s="11" customFormat="1" ht="24.9" customHeight="1" x14ac:dyDescent="0.3">
      <c r="A17" s="17" t="s">
        <v>109</v>
      </c>
      <c r="B17" s="17" t="s">
        <v>21</v>
      </c>
      <c r="C17" s="22" t="s">
        <v>110</v>
      </c>
      <c r="D17" s="9" t="str">
        <f t="shared" si="1"/>
        <v>Atlantic City Zoning Map</v>
      </c>
      <c r="E17" s="14" t="str">
        <f t="shared" si="0"/>
        <v>Atlantic City Zoning Ordinances</v>
      </c>
      <c r="F17" s="10" t="s">
        <v>113</v>
      </c>
      <c r="G17" s="41" t="s">
        <v>114</v>
      </c>
      <c r="H17" s="41" t="s">
        <v>112</v>
      </c>
      <c r="I17" s="12" t="s">
        <v>111</v>
      </c>
      <c r="J17" s="9" t="s">
        <v>115</v>
      </c>
    </row>
    <row r="18" spans="1:10" s="11" customFormat="1" ht="24.9" customHeight="1" x14ac:dyDescent="0.3">
      <c r="A18" s="17" t="s">
        <v>116</v>
      </c>
      <c r="B18" s="17" t="s">
        <v>13</v>
      </c>
      <c r="C18" s="22" t="s">
        <v>117</v>
      </c>
      <c r="D18" s="9" t="str">
        <f t="shared" si="1"/>
        <v>Atlantic Highlands Borough Zoning Map</v>
      </c>
      <c r="E18" s="14" t="str">
        <f t="shared" si="0"/>
        <v>Atlantic Highlands Borough Zoning Ordinances</v>
      </c>
      <c r="F18" s="10" t="s">
        <v>120</v>
      </c>
      <c r="G18" s="41" t="s">
        <v>121</v>
      </c>
      <c r="H18" s="41" t="s">
        <v>119</v>
      </c>
      <c r="I18" s="12" t="s">
        <v>118</v>
      </c>
      <c r="J18" s="9" t="s">
        <v>122</v>
      </c>
    </row>
    <row r="19" spans="1:10" s="11" customFormat="1" ht="24.9" customHeight="1" x14ac:dyDescent="0.3">
      <c r="A19" s="17" t="s">
        <v>123</v>
      </c>
      <c r="B19" s="17" t="s">
        <v>124</v>
      </c>
      <c r="C19" s="22" t="s">
        <v>125</v>
      </c>
      <c r="D19" s="9" t="str">
        <f t="shared" si="1"/>
        <v>Audubon Borough Zoning Map</v>
      </c>
      <c r="E19" s="14" t="str">
        <f t="shared" si="0"/>
        <v>Audubon Borough Zoning Ordinances</v>
      </c>
      <c r="F19" s="10" t="s">
        <v>127</v>
      </c>
      <c r="G19" s="41" t="s">
        <v>128</v>
      </c>
      <c r="H19" s="41" t="s">
        <v>126</v>
      </c>
      <c r="I19" s="9" t="s">
        <v>129</v>
      </c>
      <c r="J19" s="9" t="s">
        <v>130</v>
      </c>
    </row>
    <row r="20" spans="1:10" s="11" customFormat="1" ht="24.9" customHeight="1" x14ac:dyDescent="0.3">
      <c r="A20" s="17" t="s">
        <v>131</v>
      </c>
      <c r="B20" s="17" t="s">
        <v>124</v>
      </c>
      <c r="C20" s="22" t="s">
        <v>132</v>
      </c>
      <c r="D20" s="9" t="s">
        <v>133</v>
      </c>
      <c r="E20" s="14" t="s">
        <v>133</v>
      </c>
      <c r="F20" s="10" t="s">
        <v>135</v>
      </c>
      <c r="G20" s="41" t="s">
        <v>136</v>
      </c>
      <c r="H20" s="41" t="s">
        <v>134</v>
      </c>
      <c r="I20" s="12" t="s">
        <v>133</v>
      </c>
      <c r="J20" s="9" t="s">
        <v>133</v>
      </c>
    </row>
    <row r="21" spans="1:10" s="11" customFormat="1" ht="24.9" customHeight="1" x14ac:dyDescent="0.3">
      <c r="A21" s="17" t="s">
        <v>137</v>
      </c>
      <c r="B21" s="17" t="s">
        <v>138</v>
      </c>
      <c r="C21" s="22" t="s">
        <v>139</v>
      </c>
      <c r="D21" s="9" t="str">
        <f t="shared" ref="D21:D52" si="2">HYPERLINK(I21,A21&amp;" Zoning Map")</f>
        <v>Avalon Borough Zoning Map</v>
      </c>
      <c r="E21" s="14" t="str">
        <f t="shared" ref="E21:E52" si="3">HYPERLINK(J21, A21&amp;" Zoning Ordinances")</f>
        <v>Avalon Borough Zoning Ordinances</v>
      </c>
      <c r="F21" s="10" t="s">
        <v>142</v>
      </c>
      <c r="G21" s="41" t="s">
        <v>143</v>
      </c>
      <c r="H21" s="41" t="s">
        <v>141</v>
      </c>
      <c r="I21" s="12" t="s">
        <v>140</v>
      </c>
      <c r="J21" s="9" t="s">
        <v>144</v>
      </c>
    </row>
    <row r="22" spans="1:10" s="11" customFormat="1" ht="24.9" customHeight="1" x14ac:dyDescent="0.3">
      <c r="A22" s="17" t="s">
        <v>145</v>
      </c>
      <c r="B22" s="17" t="s">
        <v>13</v>
      </c>
      <c r="C22" s="22" t="s">
        <v>146</v>
      </c>
      <c r="D22" s="9" t="str">
        <f t="shared" si="2"/>
        <v>Avon-by-the-Sea Borough Zoning Map</v>
      </c>
      <c r="E22" s="14" t="str">
        <f t="shared" si="3"/>
        <v>Avon-by-the-Sea Borough Zoning Ordinances</v>
      </c>
      <c r="F22" s="10" t="s">
        <v>149</v>
      </c>
      <c r="G22" s="41" t="s">
        <v>150</v>
      </c>
      <c r="H22" s="41" t="s">
        <v>148</v>
      </c>
      <c r="I22" s="12" t="s">
        <v>147</v>
      </c>
      <c r="J22" s="9" t="s">
        <v>151</v>
      </c>
    </row>
    <row r="23" spans="1:10" s="11" customFormat="1" ht="24.9" customHeight="1" x14ac:dyDescent="0.3">
      <c r="A23" s="17" t="s">
        <v>152</v>
      </c>
      <c r="B23" s="17" t="s">
        <v>153</v>
      </c>
      <c r="C23" s="22" t="s">
        <v>154</v>
      </c>
      <c r="D23" s="9" t="str">
        <f t="shared" si="2"/>
        <v>Barnegat Light Borough Zoning Map</v>
      </c>
      <c r="E23" s="14" t="str">
        <f t="shared" si="3"/>
        <v>Barnegat Light Borough Zoning Ordinances</v>
      </c>
      <c r="F23" s="10" t="s">
        <v>157</v>
      </c>
      <c r="G23" s="41" t="s">
        <v>85</v>
      </c>
      <c r="H23" s="41" t="s">
        <v>156</v>
      </c>
      <c r="I23" s="12" t="s">
        <v>155</v>
      </c>
      <c r="J23" s="9" t="s">
        <v>158</v>
      </c>
    </row>
    <row r="24" spans="1:10" s="11" customFormat="1" ht="24.9" customHeight="1" x14ac:dyDescent="0.3">
      <c r="A24" s="17" t="s">
        <v>159</v>
      </c>
      <c r="B24" s="17" t="s">
        <v>153</v>
      </c>
      <c r="C24" s="22" t="s">
        <v>160</v>
      </c>
      <c r="D24" s="9" t="str">
        <f t="shared" si="2"/>
        <v>Barnegat Township Zoning Map</v>
      </c>
      <c r="E24" s="14" t="str">
        <f t="shared" si="3"/>
        <v>Barnegat Township Zoning Ordinances</v>
      </c>
      <c r="F24" s="10" t="s">
        <v>163</v>
      </c>
      <c r="G24" s="41" t="s">
        <v>164</v>
      </c>
      <c r="H24" s="41" t="s">
        <v>162</v>
      </c>
      <c r="I24" s="12" t="s">
        <v>161</v>
      </c>
      <c r="J24" s="9" t="s">
        <v>165</v>
      </c>
    </row>
    <row r="25" spans="1:10" s="11" customFormat="1" ht="24.9" customHeight="1" x14ac:dyDescent="0.3">
      <c r="A25" s="17" t="s">
        <v>166</v>
      </c>
      <c r="B25" s="17" t="s">
        <v>124</v>
      </c>
      <c r="C25" s="22" t="s">
        <v>167</v>
      </c>
      <c r="D25" s="9" t="str">
        <f t="shared" si="2"/>
        <v>Barrington Borough Zoning Map</v>
      </c>
      <c r="E25" s="14" t="str">
        <f t="shared" si="3"/>
        <v>Barrington Borough Zoning Ordinances</v>
      </c>
      <c r="F25" s="10" t="s">
        <v>170</v>
      </c>
      <c r="G25" s="41" t="s">
        <v>171</v>
      </c>
      <c r="H25" s="41" t="s">
        <v>169</v>
      </c>
      <c r="I25" s="12" t="s">
        <v>168</v>
      </c>
      <c r="J25" s="14" t="s">
        <v>172</v>
      </c>
    </row>
    <row r="26" spans="1:10" s="11" customFormat="1" ht="24.9" customHeight="1" x14ac:dyDescent="0.3">
      <c r="A26" s="17" t="s">
        <v>173</v>
      </c>
      <c r="B26" s="17" t="s">
        <v>174</v>
      </c>
      <c r="C26" s="22" t="s">
        <v>175</v>
      </c>
      <c r="D26" s="9" t="str">
        <f t="shared" si="2"/>
        <v>Bass River Township Zoning Map</v>
      </c>
      <c r="E26" s="14" t="str">
        <f t="shared" si="3"/>
        <v>Bass River Township Zoning Ordinances</v>
      </c>
      <c r="F26" s="10" t="s">
        <v>178</v>
      </c>
      <c r="G26" s="41" t="s">
        <v>179</v>
      </c>
      <c r="H26" s="41" t="s">
        <v>177</v>
      </c>
      <c r="I26" s="12" t="s">
        <v>176</v>
      </c>
      <c r="J26" s="9" t="s">
        <v>180</v>
      </c>
    </row>
    <row r="27" spans="1:10" s="11" customFormat="1" ht="24.9" customHeight="1" x14ac:dyDescent="0.3">
      <c r="A27" s="17" t="s">
        <v>181</v>
      </c>
      <c r="B27" s="17" t="s">
        <v>153</v>
      </c>
      <c r="C27" s="22" t="s">
        <v>182</v>
      </c>
      <c r="D27" s="9" t="str">
        <f t="shared" si="2"/>
        <v>Bay Head Borough Zoning Map</v>
      </c>
      <c r="E27" s="14" t="str">
        <f t="shared" si="3"/>
        <v>Bay Head Borough Zoning Ordinances</v>
      </c>
      <c r="F27" s="10" t="s">
        <v>185</v>
      </c>
      <c r="G27" s="41" t="s">
        <v>186</v>
      </c>
      <c r="H27" s="41" t="s">
        <v>184</v>
      </c>
      <c r="I27" s="12" t="s">
        <v>183</v>
      </c>
      <c r="J27" s="9" t="s">
        <v>187</v>
      </c>
    </row>
    <row r="28" spans="1:10" s="11" customFormat="1" ht="24.9" customHeight="1" x14ac:dyDescent="0.3">
      <c r="A28" s="17" t="s">
        <v>188</v>
      </c>
      <c r="B28" s="17" t="s">
        <v>189</v>
      </c>
      <c r="C28" s="22" t="s">
        <v>190</v>
      </c>
      <c r="D28" s="9" t="str">
        <f t="shared" si="2"/>
        <v>Bayonne City Zoning Map</v>
      </c>
      <c r="E28" s="14" t="str">
        <f t="shared" si="3"/>
        <v>Bayonne City Zoning Ordinances</v>
      </c>
      <c r="F28" s="10" t="s">
        <v>192</v>
      </c>
      <c r="G28" s="41" t="s">
        <v>193</v>
      </c>
      <c r="H28" s="41" t="s">
        <v>3844</v>
      </c>
      <c r="I28" s="12" t="s">
        <v>191</v>
      </c>
      <c r="J28" s="9" t="s">
        <v>194</v>
      </c>
    </row>
    <row r="29" spans="1:10" s="11" customFormat="1" ht="24.9" customHeight="1" x14ac:dyDescent="0.3">
      <c r="A29" s="17" t="s">
        <v>195</v>
      </c>
      <c r="B29" s="17" t="s">
        <v>153</v>
      </c>
      <c r="C29" s="22" t="s">
        <v>196</v>
      </c>
      <c r="D29" s="9" t="str">
        <f t="shared" si="2"/>
        <v>Beach Haven Borough Zoning Map</v>
      </c>
      <c r="E29" s="14" t="str">
        <f t="shared" si="3"/>
        <v>Beach Haven Borough Zoning Ordinances</v>
      </c>
      <c r="F29" s="10" t="s">
        <v>199</v>
      </c>
      <c r="G29" s="41" t="s">
        <v>200</v>
      </c>
      <c r="H29" s="41" t="s">
        <v>198</v>
      </c>
      <c r="I29" s="12" t="s">
        <v>197</v>
      </c>
      <c r="J29" s="9" t="s">
        <v>201</v>
      </c>
    </row>
    <row r="30" spans="1:10" s="11" customFormat="1" ht="24.9" customHeight="1" x14ac:dyDescent="0.3">
      <c r="A30" s="17" t="s">
        <v>202</v>
      </c>
      <c r="B30" s="17" t="s">
        <v>153</v>
      </c>
      <c r="C30" s="22" t="s">
        <v>203</v>
      </c>
      <c r="D30" s="9" t="str">
        <f t="shared" si="2"/>
        <v>Beachwood Borough Zoning Map</v>
      </c>
      <c r="E30" s="14" t="str">
        <f t="shared" si="3"/>
        <v>Beachwood Borough Zoning Ordinances</v>
      </c>
      <c r="F30" s="10" t="s">
        <v>206</v>
      </c>
      <c r="G30" s="41" t="s">
        <v>3861</v>
      </c>
      <c r="H30" s="41" t="s">
        <v>205</v>
      </c>
      <c r="I30" s="12" t="s">
        <v>204</v>
      </c>
      <c r="J30" s="9" t="s">
        <v>207</v>
      </c>
    </row>
    <row r="31" spans="1:10" s="11" customFormat="1" ht="24.9" customHeight="1" x14ac:dyDescent="0.3">
      <c r="A31" s="17" t="s">
        <v>208</v>
      </c>
      <c r="B31" s="17" t="s">
        <v>209</v>
      </c>
      <c r="C31" s="22" t="s">
        <v>210</v>
      </c>
      <c r="D31" s="9" t="str">
        <f t="shared" si="2"/>
        <v>Bedminster Township Zoning Map</v>
      </c>
      <c r="E31" s="14" t="str">
        <f t="shared" si="3"/>
        <v>Bedminster Township Zoning Ordinances</v>
      </c>
      <c r="F31" s="10" t="s">
        <v>212</v>
      </c>
      <c r="G31" s="41" t="s">
        <v>213</v>
      </c>
      <c r="H31" s="41" t="s">
        <v>211</v>
      </c>
      <c r="I31" s="12" t="s">
        <v>214</v>
      </c>
      <c r="J31" s="9" t="s">
        <v>215</v>
      </c>
    </row>
    <row r="32" spans="1:10" s="11" customFormat="1" ht="24.9" customHeight="1" x14ac:dyDescent="0.3">
      <c r="A32" s="17" t="s">
        <v>216</v>
      </c>
      <c r="B32" s="17" t="s">
        <v>217</v>
      </c>
      <c r="C32" s="22" t="s">
        <v>218</v>
      </c>
      <c r="D32" s="9" t="str">
        <f t="shared" si="2"/>
        <v>Belleville Township Zoning Map</v>
      </c>
      <c r="E32" s="14" t="str">
        <f t="shared" si="3"/>
        <v>Belleville Township Zoning Ordinances</v>
      </c>
      <c r="F32" s="10" t="s">
        <v>220</v>
      </c>
      <c r="G32" s="41" t="s">
        <v>221</v>
      </c>
      <c r="H32" s="41" t="s">
        <v>219</v>
      </c>
      <c r="I32" s="30" t="s">
        <v>222</v>
      </c>
      <c r="J32" s="9" t="s">
        <v>223</v>
      </c>
    </row>
    <row r="33" spans="1:10" s="11" customFormat="1" ht="24.9" customHeight="1" x14ac:dyDescent="0.3">
      <c r="A33" s="17" t="s">
        <v>224</v>
      </c>
      <c r="B33" s="17" t="s">
        <v>124</v>
      </c>
      <c r="C33" s="22" t="s">
        <v>225</v>
      </c>
      <c r="D33" s="9" t="str">
        <f t="shared" si="2"/>
        <v>Bellmawr Borough Zoning Map</v>
      </c>
      <c r="E33" s="14" t="str">
        <f t="shared" si="3"/>
        <v>Bellmawr Borough Zoning Ordinances</v>
      </c>
      <c r="F33" s="10" t="s">
        <v>228</v>
      </c>
      <c r="G33" s="41" t="s">
        <v>229</v>
      </c>
      <c r="H33" s="41" t="s">
        <v>227</v>
      </c>
      <c r="I33" s="12" t="s">
        <v>226</v>
      </c>
      <c r="J33" s="9" t="s">
        <v>230</v>
      </c>
    </row>
    <row r="34" spans="1:10" s="11" customFormat="1" ht="24.9" customHeight="1" x14ac:dyDescent="0.3">
      <c r="A34" s="17" t="s">
        <v>231</v>
      </c>
      <c r="B34" s="17" t="s">
        <v>13</v>
      </c>
      <c r="C34" s="22" t="s">
        <v>232</v>
      </c>
      <c r="D34" s="9" t="str">
        <f t="shared" si="2"/>
        <v>Belmar Borough Zoning Map</v>
      </c>
      <c r="E34" s="14" t="str">
        <f t="shared" si="3"/>
        <v>Belmar Borough Zoning Ordinances</v>
      </c>
      <c r="F34" s="10" t="s">
        <v>234</v>
      </c>
      <c r="G34" s="41" t="s">
        <v>235</v>
      </c>
      <c r="H34" s="41" t="s">
        <v>233</v>
      </c>
      <c r="I34" s="19" t="s">
        <v>236</v>
      </c>
      <c r="J34" s="9" t="s">
        <v>237</v>
      </c>
    </row>
    <row r="35" spans="1:10" s="11" customFormat="1" ht="24.9" customHeight="1" x14ac:dyDescent="0.3">
      <c r="A35" s="17" t="s">
        <v>238</v>
      </c>
      <c r="B35" s="17" t="s">
        <v>37</v>
      </c>
      <c r="C35" s="22" t="s">
        <v>239</v>
      </c>
      <c r="D35" s="9" t="str">
        <f t="shared" si="2"/>
        <v>Belvidere Town Zoning Map</v>
      </c>
      <c r="E35" s="14" t="str">
        <f t="shared" si="3"/>
        <v>Belvidere Town Zoning Ordinances</v>
      </c>
      <c r="F35" s="10" t="s">
        <v>241</v>
      </c>
      <c r="G35" s="41" t="s">
        <v>242</v>
      </c>
      <c r="H35" s="41" t="s">
        <v>240</v>
      </c>
      <c r="I35" s="30" t="s">
        <v>243</v>
      </c>
      <c r="J35" s="9" t="s">
        <v>244</v>
      </c>
    </row>
    <row r="36" spans="1:10" s="11" customFormat="1" ht="24.9" customHeight="1" x14ac:dyDescent="0.3">
      <c r="A36" s="17" t="s">
        <v>245</v>
      </c>
      <c r="B36" s="17" t="s">
        <v>45</v>
      </c>
      <c r="C36" s="22" t="s">
        <v>246</v>
      </c>
      <c r="D36" s="9" t="str">
        <f t="shared" si="2"/>
        <v>Bergenfield Borough Zoning Map</v>
      </c>
      <c r="E36" s="14" t="str">
        <f t="shared" si="3"/>
        <v>Bergenfield Borough Zoning Ordinances</v>
      </c>
      <c r="F36" s="10" t="s">
        <v>248</v>
      </c>
      <c r="G36" s="41" t="s">
        <v>249</v>
      </c>
      <c r="H36" s="41" t="s">
        <v>247</v>
      </c>
      <c r="I36" s="30" t="s">
        <v>250</v>
      </c>
      <c r="J36" s="9" t="s">
        <v>251</v>
      </c>
    </row>
    <row r="37" spans="1:10" s="11" customFormat="1" ht="24.9" customHeight="1" x14ac:dyDescent="0.3">
      <c r="A37" s="17" t="s">
        <v>252</v>
      </c>
      <c r="B37" s="17" t="s">
        <v>253</v>
      </c>
      <c r="C37" s="22" t="s">
        <v>254</v>
      </c>
      <c r="D37" s="9" t="str">
        <f t="shared" si="2"/>
        <v>Berkeley Heights Township Zoning Map</v>
      </c>
      <c r="E37" s="14" t="str">
        <f t="shared" si="3"/>
        <v>Berkeley Heights Township Zoning Ordinances</v>
      </c>
      <c r="F37" s="10" t="s">
        <v>257</v>
      </c>
      <c r="G37" s="41" t="s">
        <v>249</v>
      </c>
      <c r="H37" s="41" t="s">
        <v>256</v>
      </c>
      <c r="I37" s="12" t="s">
        <v>255</v>
      </c>
      <c r="J37" s="9" t="s">
        <v>258</v>
      </c>
    </row>
    <row r="38" spans="1:10" s="11" customFormat="1" ht="24.9" customHeight="1" x14ac:dyDescent="0.3">
      <c r="A38" s="17" t="s">
        <v>259</v>
      </c>
      <c r="B38" s="17" t="s">
        <v>153</v>
      </c>
      <c r="C38" s="22" t="s">
        <v>260</v>
      </c>
      <c r="D38" s="9" t="str">
        <f t="shared" si="2"/>
        <v>Berkeley Township Zoning Map</v>
      </c>
      <c r="E38" s="14" t="str">
        <f t="shared" si="3"/>
        <v>Berkeley Township Zoning Ordinances</v>
      </c>
      <c r="F38" s="10" t="s">
        <v>262</v>
      </c>
      <c r="G38" s="41" t="s">
        <v>263</v>
      </c>
      <c r="H38" s="41" t="s">
        <v>261</v>
      </c>
      <c r="I38" s="30" t="s">
        <v>264</v>
      </c>
      <c r="J38" s="9" t="s">
        <v>265</v>
      </c>
    </row>
    <row r="39" spans="1:10" s="11" customFormat="1" ht="24.9" customHeight="1" x14ac:dyDescent="0.3">
      <c r="A39" s="17" t="s">
        <v>266</v>
      </c>
      <c r="B39" s="17" t="s">
        <v>124</v>
      </c>
      <c r="C39" s="22" t="s">
        <v>267</v>
      </c>
      <c r="D39" s="9" t="str">
        <f t="shared" si="2"/>
        <v>Berlin Borough Zoning Map</v>
      </c>
      <c r="E39" s="14" t="str">
        <f t="shared" si="3"/>
        <v>Berlin Borough Zoning Ordinances</v>
      </c>
      <c r="F39" s="10" t="s">
        <v>270</v>
      </c>
      <c r="G39" s="41" t="s">
        <v>271</v>
      </c>
      <c r="H39" s="41" t="s">
        <v>269</v>
      </c>
      <c r="I39" s="12" t="s">
        <v>268</v>
      </c>
      <c r="J39" s="9" t="s">
        <v>272</v>
      </c>
    </row>
    <row r="40" spans="1:10" s="11" customFormat="1" ht="24.9" customHeight="1" x14ac:dyDescent="0.3">
      <c r="A40" s="17" t="s">
        <v>273</v>
      </c>
      <c r="B40" s="17" t="s">
        <v>124</v>
      </c>
      <c r="C40" s="22" t="s">
        <v>274</v>
      </c>
      <c r="D40" s="9" t="str">
        <f t="shared" si="2"/>
        <v>Berlin Township Zoning Map</v>
      </c>
      <c r="E40" s="14" t="str">
        <f t="shared" si="3"/>
        <v>Berlin Township Zoning Ordinances</v>
      </c>
      <c r="F40" s="10" t="s">
        <v>278</v>
      </c>
      <c r="G40" s="41" t="s">
        <v>85</v>
      </c>
      <c r="H40" s="41" t="s">
        <v>277</v>
      </c>
      <c r="I40" s="12" t="s">
        <v>276</v>
      </c>
      <c r="J40" s="9" t="s">
        <v>279</v>
      </c>
    </row>
    <row r="41" spans="1:10" s="11" customFormat="1" ht="24.9" customHeight="1" x14ac:dyDescent="0.3">
      <c r="A41" s="17" t="s">
        <v>280</v>
      </c>
      <c r="B41" s="17" t="s">
        <v>209</v>
      </c>
      <c r="C41" s="22" t="s">
        <v>281</v>
      </c>
      <c r="D41" s="9" t="str">
        <f t="shared" si="2"/>
        <v>Bernards Township Zoning Map</v>
      </c>
      <c r="E41" s="14" t="str">
        <f t="shared" si="3"/>
        <v>Bernards Township Zoning Ordinances</v>
      </c>
      <c r="F41" s="10" t="s">
        <v>284</v>
      </c>
      <c r="G41" s="41" t="s">
        <v>285</v>
      </c>
      <c r="H41" s="41" t="s">
        <v>283</v>
      </c>
      <c r="I41" s="12" t="s">
        <v>282</v>
      </c>
      <c r="J41" s="9" t="s">
        <v>286</v>
      </c>
    </row>
    <row r="42" spans="1:10" s="11" customFormat="1" ht="24.9" customHeight="1" x14ac:dyDescent="0.3">
      <c r="A42" s="17" t="s">
        <v>287</v>
      </c>
      <c r="B42" s="17" t="s">
        <v>209</v>
      </c>
      <c r="C42" s="22" t="s">
        <v>288</v>
      </c>
      <c r="D42" s="9" t="str">
        <f t="shared" si="2"/>
        <v>Bernardsville Borough Zoning Map</v>
      </c>
      <c r="E42" s="14" t="str">
        <f t="shared" si="3"/>
        <v>Bernardsville Borough Zoning Ordinances</v>
      </c>
      <c r="F42" s="10" t="s">
        <v>290</v>
      </c>
      <c r="G42" s="41" t="s">
        <v>291</v>
      </c>
      <c r="H42" s="41" t="s">
        <v>289</v>
      </c>
      <c r="I42" s="12" t="s">
        <v>292</v>
      </c>
      <c r="J42" s="9" t="s">
        <v>293</v>
      </c>
    </row>
    <row r="43" spans="1:10" s="11" customFormat="1" ht="24.9" customHeight="1" x14ac:dyDescent="0.3">
      <c r="A43" s="17" t="s">
        <v>294</v>
      </c>
      <c r="B43" s="17" t="s">
        <v>29</v>
      </c>
      <c r="C43" s="22" t="s">
        <v>295</v>
      </c>
      <c r="D43" s="9" t="str">
        <f t="shared" si="2"/>
        <v>Bethlehem Township Zoning Map</v>
      </c>
      <c r="E43" s="14" t="str">
        <f t="shared" si="3"/>
        <v>Bethlehem Township Zoning Ordinances</v>
      </c>
      <c r="F43" s="10" t="s">
        <v>297</v>
      </c>
      <c r="G43" s="41" t="s">
        <v>298</v>
      </c>
      <c r="H43" s="41" t="s">
        <v>296</v>
      </c>
      <c r="I43" s="19" t="s">
        <v>299</v>
      </c>
      <c r="J43" s="9" t="s">
        <v>300</v>
      </c>
    </row>
    <row r="44" spans="1:10" s="11" customFormat="1" ht="24.9" customHeight="1" x14ac:dyDescent="0.3">
      <c r="A44" s="17" t="s">
        <v>301</v>
      </c>
      <c r="B44" s="17" t="s">
        <v>174</v>
      </c>
      <c r="C44" s="22" t="s">
        <v>302</v>
      </c>
      <c r="D44" s="9" t="str">
        <f t="shared" si="2"/>
        <v>Beverly City Zoning Map</v>
      </c>
      <c r="E44" s="14" t="str">
        <f t="shared" si="3"/>
        <v>Beverly City Zoning Ordinances</v>
      </c>
      <c r="F44" s="10" t="s">
        <v>305</v>
      </c>
      <c r="G44" s="41" t="s">
        <v>306</v>
      </c>
      <c r="H44" s="41" t="s">
        <v>304</v>
      </c>
      <c r="I44" s="12" t="s">
        <v>303</v>
      </c>
      <c r="J44" s="9" t="s">
        <v>307</v>
      </c>
    </row>
    <row r="45" spans="1:10" s="11" customFormat="1" ht="24.9" customHeight="1" x14ac:dyDescent="0.3">
      <c r="A45" s="17" t="s">
        <v>308</v>
      </c>
      <c r="B45" s="17" t="s">
        <v>37</v>
      </c>
      <c r="C45" s="22" t="s">
        <v>309</v>
      </c>
      <c r="D45" s="9" t="str">
        <f t="shared" si="2"/>
        <v>Blairstown Township Zoning Map</v>
      </c>
      <c r="E45" s="14" t="str">
        <f t="shared" si="3"/>
        <v>Blairstown Township Zoning Ordinances</v>
      </c>
      <c r="F45" s="10" t="s">
        <v>312</v>
      </c>
      <c r="G45" s="41" t="s">
        <v>313</v>
      </c>
      <c r="H45" s="41" t="s">
        <v>311</v>
      </c>
      <c r="I45" s="12" t="s">
        <v>310</v>
      </c>
      <c r="J45" s="9" t="s">
        <v>314</v>
      </c>
    </row>
    <row r="46" spans="1:10" s="11" customFormat="1" ht="24.9" customHeight="1" x14ac:dyDescent="0.3">
      <c r="A46" s="17" t="s">
        <v>315</v>
      </c>
      <c r="B46" s="17" t="s">
        <v>217</v>
      </c>
      <c r="C46" s="22" t="s">
        <v>316</v>
      </c>
      <c r="D46" s="9" t="str">
        <f t="shared" si="2"/>
        <v>Bloomfield Township Zoning Map</v>
      </c>
      <c r="E46" s="14" t="str">
        <f t="shared" si="3"/>
        <v>Bloomfield Township Zoning Ordinances</v>
      </c>
      <c r="F46" s="10" t="s">
        <v>319</v>
      </c>
      <c r="G46" s="41" t="s">
        <v>320</v>
      </c>
      <c r="H46" s="41" t="s">
        <v>318</v>
      </c>
      <c r="I46" s="12" t="s">
        <v>317</v>
      </c>
      <c r="J46" s="9" t="s">
        <v>321</v>
      </c>
    </row>
    <row r="47" spans="1:10" s="11" customFormat="1" ht="24.9" customHeight="1" x14ac:dyDescent="0.3">
      <c r="A47" s="17" t="s">
        <v>322</v>
      </c>
      <c r="B47" s="17" t="s">
        <v>323</v>
      </c>
      <c r="C47" s="22" t="s">
        <v>324</v>
      </c>
      <c r="D47" s="9" t="str">
        <f t="shared" si="2"/>
        <v>Bloomingdale Borough Zoning Map</v>
      </c>
      <c r="E47" s="14" t="str">
        <f t="shared" si="3"/>
        <v>Bloomingdale Borough Zoning Ordinances</v>
      </c>
      <c r="F47" s="10" t="s">
        <v>326</v>
      </c>
      <c r="G47" s="41" t="s">
        <v>327</v>
      </c>
      <c r="H47" s="41" t="s">
        <v>325</v>
      </c>
      <c r="I47" s="30" t="s">
        <v>328</v>
      </c>
      <c r="J47" s="9" t="s">
        <v>329</v>
      </c>
    </row>
    <row r="48" spans="1:10" s="11" customFormat="1" ht="24.9" customHeight="1" x14ac:dyDescent="0.3">
      <c r="A48" s="17" t="s">
        <v>330</v>
      </c>
      <c r="B48" s="17" t="s">
        <v>29</v>
      </c>
      <c r="C48" s="22" t="s">
        <v>331</v>
      </c>
      <c r="D48" s="9" t="str">
        <f t="shared" si="2"/>
        <v>Bloomsbury Borough Zoning Map</v>
      </c>
      <c r="E48" s="14" t="str">
        <f t="shared" si="3"/>
        <v>Bloomsbury Borough Zoning Ordinances</v>
      </c>
      <c r="F48" s="10" t="s">
        <v>334</v>
      </c>
      <c r="G48" s="41" t="s">
        <v>335</v>
      </c>
      <c r="H48" s="41" t="s">
        <v>333</v>
      </c>
      <c r="I48" s="12" t="s">
        <v>332</v>
      </c>
      <c r="J48" s="9" t="s">
        <v>336</v>
      </c>
    </row>
    <row r="49" spans="1:10" s="11" customFormat="1" ht="24.9" customHeight="1" x14ac:dyDescent="0.3">
      <c r="A49" s="17" t="s">
        <v>337</v>
      </c>
      <c r="B49" s="17" t="s">
        <v>45</v>
      </c>
      <c r="C49" s="22" t="s">
        <v>338</v>
      </c>
      <c r="D49" s="9" t="str">
        <f t="shared" si="2"/>
        <v>Bogota Borough Zoning Map</v>
      </c>
      <c r="E49" s="14" t="str">
        <f t="shared" si="3"/>
        <v>Bogota Borough Zoning Ordinances</v>
      </c>
      <c r="F49" s="10" t="s">
        <v>341</v>
      </c>
      <c r="G49" s="41" t="s">
        <v>342</v>
      </c>
      <c r="H49" s="41" t="s">
        <v>340</v>
      </c>
      <c r="I49" s="12" t="s">
        <v>339</v>
      </c>
      <c r="J49" s="9" t="s">
        <v>343</v>
      </c>
    </row>
    <row r="50" spans="1:10" s="11" customFormat="1" ht="24.9" customHeight="1" x14ac:dyDescent="0.3">
      <c r="A50" s="17" t="s">
        <v>344</v>
      </c>
      <c r="B50" s="17" t="s">
        <v>345</v>
      </c>
      <c r="C50" s="22" t="s">
        <v>346</v>
      </c>
      <c r="D50" s="9" t="str">
        <f t="shared" si="2"/>
        <v>Boonton Town Zoning Map</v>
      </c>
      <c r="E50" s="14" t="str">
        <f t="shared" si="3"/>
        <v>Boonton Town Zoning Ordinances</v>
      </c>
      <c r="F50" s="10" t="s">
        <v>349</v>
      </c>
      <c r="G50" s="41" t="s">
        <v>350</v>
      </c>
      <c r="H50" s="41" t="s">
        <v>348</v>
      </c>
      <c r="I50" s="12" t="s">
        <v>347</v>
      </c>
      <c r="J50" s="9" t="s">
        <v>351</v>
      </c>
    </row>
    <row r="51" spans="1:10" s="11" customFormat="1" ht="24.9" customHeight="1" x14ac:dyDescent="0.3">
      <c r="A51" s="17" t="s">
        <v>352</v>
      </c>
      <c r="B51" s="17" t="s">
        <v>345</v>
      </c>
      <c r="C51" s="22" t="s">
        <v>353</v>
      </c>
      <c r="D51" s="9" t="str">
        <f t="shared" si="2"/>
        <v>Boonton Township Zoning Map</v>
      </c>
      <c r="E51" s="14" t="str">
        <f t="shared" si="3"/>
        <v>Boonton Township Zoning Ordinances</v>
      </c>
      <c r="F51" s="10" t="s">
        <v>356</v>
      </c>
      <c r="G51" s="41" t="s">
        <v>357</v>
      </c>
      <c r="H51" s="41" t="s">
        <v>355</v>
      </c>
      <c r="I51" s="12" t="s">
        <v>354</v>
      </c>
      <c r="J51" s="9" t="s">
        <v>358</v>
      </c>
    </row>
    <row r="52" spans="1:10" s="11" customFormat="1" ht="24.9" customHeight="1" x14ac:dyDescent="0.3">
      <c r="A52" s="17" t="s">
        <v>359</v>
      </c>
      <c r="B52" s="17" t="s">
        <v>174</v>
      </c>
      <c r="C52" s="22" t="s">
        <v>360</v>
      </c>
      <c r="D52" s="9" t="str">
        <f t="shared" si="2"/>
        <v>Bordentown City Zoning Map</v>
      </c>
      <c r="E52" s="14" t="str">
        <f t="shared" si="3"/>
        <v>Bordentown City Zoning Ordinances</v>
      </c>
      <c r="F52" s="10" t="s">
        <v>3849</v>
      </c>
      <c r="G52" s="41" t="s">
        <v>361</v>
      </c>
      <c r="H52" s="41" t="s">
        <v>3845</v>
      </c>
      <c r="I52" s="12" t="s">
        <v>362</v>
      </c>
      <c r="J52" s="9" t="s">
        <v>363</v>
      </c>
    </row>
    <row r="53" spans="1:10" s="11" customFormat="1" ht="24.9" customHeight="1" x14ac:dyDescent="0.3">
      <c r="A53" s="17" t="s">
        <v>364</v>
      </c>
      <c r="B53" s="17" t="s">
        <v>174</v>
      </c>
      <c r="C53" s="22" t="s">
        <v>365</v>
      </c>
      <c r="D53" s="9" t="str">
        <f t="shared" ref="D53:D84" si="4">HYPERLINK(I53,A53&amp;" Zoning Map")</f>
        <v>Bordentown Township Zoning Map</v>
      </c>
      <c r="E53" s="14" t="str">
        <f t="shared" ref="E53:E84" si="5">HYPERLINK(J53, A53&amp;" Zoning Ordinances")</f>
        <v>Bordentown Township Zoning Ordinances</v>
      </c>
      <c r="F53" s="10" t="s">
        <v>368</v>
      </c>
      <c r="G53" s="41" t="s">
        <v>369</v>
      </c>
      <c r="H53" s="41" t="s">
        <v>367</v>
      </c>
      <c r="I53" s="12" t="s">
        <v>366</v>
      </c>
      <c r="J53" s="9" t="s">
        <v>370</v>
      </c>
    </row>
    <row r="54" spans="1:10" s="11" customFormat="1" ht="24.9" customHeight="1" x14ac:dyDescent="0.3">
      <c r="A54" s="17" t="s">
        <v>371</v>
      </c>
      <c r="B54" s="17" t="s">
        <v>209</v>
      </c>
      <c r="C54" s="22" t="s">
        <v>372</v>
      </c>
      <c r="D54" s="9" t="str">
        <f t="shared" si="4"/>
        <v>Bound Brook Borough Zoning Map</v>
      </c>
      <c r="E54" s="14" t="str">
        <f t="shared" si="5"/>
        <v>Bound Brook Borough Zoning Ordinances</v>
      </c>
      <c r="F54" s="10" t="s">
        <v>375</v>
      </c>
      <c r="G54" s="41" t="s">
        <v>376</v>
      </c>
      <c r="H54" s="41" t="s">
        <v>374</v>
      </c>
      <c r="I54" s="12" t="s">
        <v>373</v>
      </c>
      <c r="J54" s="9" t="s">
        <v>377</v>
      </c>
    </row>
    <row r="55" spans="1:10" s="11" customFormat="1" ht="24.9" customHeight="1" x14ac:dyDescent="0.3">
      <c r="A55" s="17" t="s">
        <v>378</v>
      </c>
      <c r="B55" s="17" t="s">
        <v>13</v>
      </c>
      <c r="C55" s="22" t="s">
        <v>379</v>
      </c>
      <c r="D55" s="9" t="str">
        <f t="shared" si="4"/>
        <v>Bradley Beach Borough Zoning Map</v>
      </c>
      <c r="E55" s="14" t="str">
        <f t="shared" si="5"/>
        <v>Bradley Beach Borough Zoning Ordinances</v>
      </c>
      <c r="F55" s="10" t="s">
        <v>382</v>
      </c>
      <c r="G55" s="41" t="s">
        <v>383</v>
      </c>
      <c r="H55" s="41" t="s">
        <v>381</v>
      </c>
      <c r="I55" s="12" t="s">
        <v>380</v>
      </c>
      <c r="J55" s="9" t="s">
        <v>384</v>
      </c>
    </row>
    <row r="56" spans="1:10" s="11" customFormat="1" ht="24.9" customHeight="1" x14ac:dyDescent="0.3">
      <c r="A56" s="17" t="s">
        <v>385</v>
      </c>
      <c r="B56" s="17" t="s">
        <v>209</v>
      </c>
      <c r="C56" s="22" t="s">
        <v>386</v>
      </c>
      <c r="D56" s="9" t="str">
        <f t="shared" si="4"/>
        <v>Branchburg Township Zoning Map</v>
      </c>
      <c r="E56" s="14" t="str">
        <f t="shared" si="5"/>
        <v>Branchburg Township Zoning Ordinances</v>
      </c>
      <c r="F56" s="10" t="s">
        <v>388</v>
      </c>
      <c r="G56" s="41" t="s">
        <v>389</v>
      </c>
      <c r="H56" s="41" t="s">
        <v>387</v>
      </c>
      <c r="I56" s="30" t="s">
        <v>390</v>
      </c>
      <c r="J56" s="9" t="s">
        <v>391</v>
      </c>
    </row>
    <row r="57" spans="1:10" s="11" customFormat="1" ht="24.9" customHeight="1" x14ac:dyDescent="0.3">
      <c r="A57" s="17" t="s">
        <v>392</v>
      </c>
      <c r="B57" s="17" t="s">
        <v>88</v>
      </c>
      <c r="C57" s="22" t="s">
        <v>393</v>
      </c>
      <c r="D57" s="9" t="str">
        <f t="shared" si="4"/>
        <v>Branchville Borough Zoning Map</v>
      </c>
      <c r="E57" s="14" t="str">
        <f t="shared" si="5"/>
        <v>Branchville Borough Zoning Ordinances</v>
      </c>
      <c r="F57" s="10" t="s">
        <v>396</v>
      </c>
      <c r="G57" s="41" t="s">
        <v>85</v>
      </c>
      <c r="H57" s="43" t="s">
        <v>395</v>
      </c>
      <c r="I57" s="12" t="s">
        <v>394</v>
      </c>
      <c r="J57" s="9" t="s">
        <v>397</v>
      </c>
    </row>
    <row r="58" spans="1:10" s="11" customFormat="1" ht="24.9" customHeight="1" x14ac:dyDescent="0.3">
      <c r="A58" s="17" t="s">
        <v>398</v>
      </c>
      <c r="B58" s="17" t="s">
        <v>153</v>
      </c>
      <c r="C58" s="22" t="s">
        <v>399</v>
      </c>
      <c r="D58" s="9" t="str">
        <f t="shared" si="4"/>
        <v>Brick Township Zoning Map</v>
      </c>
      <c r="E58" s="14" t="str">
        <f t="shared" si="5"/>
        <v>Brick Township Zoning Ordinances</v>
      </c>
      <c r="F58" s="10" t="s">
        <v>401</v>
      </c>
      <c r="G58" s="41" t="s">
        <v>85</v>
      </c>
      <c r="H58" s="43" t="s">
        <v>400</v>
      </c>
      <c r="I58" s="12" t="s">
        <v>402</v>
      </c>
      <c r="J58" s="9" t="s">
        <v>403</v>
      </c>
    </row>
    <row r="59" spans="1:10" s="11" customFormat="1" ht="24.9" customHeight="1" x14ac:dyDescent="0.3">
      <c r="A59" s="17" t="s">
        <v>404</v>
      </c>
      <c r="B59" s="17" t="s">
        <v>405</v>
      </c>
      <c r="C59" s="22" t="s">
        <v>406</v>
      </c>
      <c r="D59" s="9" t="str">
        <f t="shared" si="4"/>
        <v>Bridgeton City Zoning Map</v>
      </c>
      <c r="E59" s="14" t="str">
        <f t="shared" si="5"/>
        <v>Bridgeton City Zoning Ordinances</v>
      </c>
      <c r="F59" s="10" t="s">
        <v>409</v>
      </c>
      <c r="G59" s="41" t="s">
        <v>410</v>
      </c>
      <c r="H59" s="41" t="s">
        <v>408</v>
      </c>
      <c r="I59" s="12" t="s">
        <v>407</v>
      </c>
      <c r="J59" s="9" t="s">
        <v>411</v>
      </c>
    </row>
    <row r="60" spans="1:10" s="11" customFormat="1" ht="24.9" customHeight="1" x14ac:dyDescent="0.3">
      <c r="A60" s="17" t="s">
        <v>412</v>
      </c>
      <c r="B60" s="17" t="s">
        <v>209</v>
      </c>
      <c r="C60" s="22" t="s">
        <v>413</v>
      </c>
      <c r="D60" s="9" t="str">
        <f t="shared" si="4"/>
        <v>Bridgewater Township Zoning Map</v>
      </c>
      <c r="E60" s="14" t="str">
        <f t="shared" si="5"/>
        <v>Bridgewater Township Zoning Ordinances</v>
      </c>
      <c r="F60" s="10" t="s">
        <v>416</v>
      </c>
      <c r="G60" s="41" t="s">
        <v>85</v>
      </c>
      <c r="H60" s="41" t="s">
        <v>415</v>
      </c>
      <c r="I60" s="12" t="s">
        <v>414</v>
      </c>
      <c r="J60" s="9" t="s">
        <v>417</v>
      </c>
    </row>
    <row r="61" spans="1:10" s="11" customFormat="1" ht="24.9" customHeight="1" x14ac:dyDescent="0.3">
      <c r="A61" s="17" t="s">
        <v>418</v>
      </c>
      <c r="B61" s="17" t="s">
        <v>13</v>
      </c>
      <c r="C61" s="22" t="s">
        <v>419</v>
      </c>
      <c r="D61" s="9" t="str">
        <f t="shared" si="4"/>
        <v>Brielle Borough Zoning Map</v>
      </c>
      <c r="E61" s="14" t="str">
        <f t="shared" si="5"/>
        <v>Brielle Borough Zoning Ordinances</v>
      </c>
      <c r="F61" s="10" t="s">
        <v>421</v>
      </c>
      <c r="G61" s="41" t="s">
        <v>85</v>
      </c>
      <c r="H61" s="41" t="s">
        <v>420</v>
      </c>
      <c r="I61" s="30" t="s">
        <v>422</v>
      </c>
      <c r="J61" s="9" t="s">
        <v>423</v>
      </c>
    </row>
    <row r="62" spans="1:10" s="11" customFormat="1" ht="24.9" customHeight="1" x14ac:dyDescent="0.3">
      <c r="A62" s="17" t="s">
        <v>424</v>
      </c>
      <c r="B62" s="17" t="s">
        <v>21</v>
      </c>
      <c r="C62" s="22" t="s">
        <v>425</v>
      </c>
      <c r="D62" s="9" t="str">
        <f t="shared" si="4"/>
        <v>Brigantine City Zoning Map</v>
      </c>
      <c r="E62" s="14" t="str">
        <f t="shared" si="5"/>
        <v>Brigantine City Zoning Ordinances</v>
      </c>
      <c r="F62" s="10" t="s">
        <v>428</v>
      </c>
      <c r="G62" s="41" t="s">
        <v>427</v>
      </c>
      <c r="H62" s="41" t="s">
        <v>427</v>
      </c>
      <c r="I62" s="12" t="s">
        <v>426</v>
      </c>
      <c r="J62" s="9" t="s">
        <v>429</v>
      </c>
    </row>
    <row r="63" spans="1:10" s="11" customFormat="1" ht="24.9" customHeight="1" x14ac:dyDescent="0.3">
      <c r="A63" s="17" t="s">
        <v>430</v>
      </c>
      <c r="B63" s="17" t="s">
        <v>124</v>
      </c>
      <c r="C63" s="22" t="s">
        <v>431</v>
      </c>
      <c r="D63" s="9" t="str">
        <f t="shared" si="4"/>
        <v>Brooklawn Borough Zoning Map</v>
      </c>
      <c r="E63" s="14" t="str">
        <f t="shared" si="5"/>
        <v>Brooklawn Borough Zoning Ordinances</v>
      </c>
      <c r="F63" s="10" t="s">
        <v>434</v>
      </c>
      <c r="G63" s="41" t="s">
        <v>435</v>
      </c>
      <c r="H63" s="41" t="s">
        <v>433</v>
      </c>
      <c r="I63" s="12" t="s">
        <v>432</v>
      </c>
      <c r="J63" s="9" t="s">
        <v>436</v>
      </c>
    </row>
    <row r="64" spans="1:10" s="11" customFormat="1" ht="24.9" customHeight="1" x14ac:dyDescent="0.3">
      <c r="A64" s="17" t="s">
        <v>437</v>
      </c>
      <c r="B64" s="17" t="s">
        <v>21</v>
      </c>
      <c r="C64" s="22" t="s">
        <v>438</v>
      </c>
      <c r="D64" s="9" t="str">
        <f t="shared" si="4"/>
        <v>Buena Borough Zoning Map</v>
      </c>
      <c r="E64" s="14" t="str">
        <f t="shared" si="5"/>
        <v>Buena Borough Zoning Ordinances</v>
      </c>
      <c r="F64" s="10" t="s">
        <v>441</v>
      </c>
      <c r="G64" s="41" t="s">
        <v>442</v>
      </c>
      <c r="H64" s="41" t="s">
        <v>440</v>
      </c>
      <c r="I64" s="12" t="s">
        <v>439</v>
      </c>
      <c r="J64" s="9" t="s">
        <v>443</v>
      </c>
    </row>
    <row r="65" spans="1:10" s="11" customFormat="1" ht="24.9" customHeight="1" x14ac:dyDescent="0.3">
      <c r="A65" s="17" t="s">
        <v>444</v>
      </c>
      <c r="B65" s="17" t="s">
        <v>21</v>
      </c>
      <c r="C65" s="22" t="s">
        <v>445</v>
      </c>
      <c r="D65" s="9" t="str">
        <f t="shared" si="4"/>
        <v>Buena Vista Township Zoning Map</v>
      </c>
      <c r="E65" s="14" t="str">
        <f t="shared" si="5"/>
        <v>Buena Vista Township Zoning Ordinances</v>
      </c>
      <c r="F65" s="10" t="s">
        <v>448</v>
      </c>
      <c r="G65" s="41" t="s">
        <v>449</v>
      </c>
      <c r="H65" s="41" t="s">
        <v>447</v>
      </c>
      <c r="I65" s="12" t="s">
        <v>446</v>
      </c>
      <c r="J65" s="9" t="s">
        <v>450</v>
      </c>
    </row>
    <row r="66" spans="1:10" s="11" customFormat="1" ht="24.9" customHeight="1" x14ac:dyDescent="0.3">
      <c r="A66" s="17" t="s">
        <v>451</v>
      </c>
      <c r="B66" s="17" t="s">
        <v>174</v>
      </c>
      <c r="C66" s="22" t="s">
        <v>452</v>
      </c>
      <c r="D66" s="9" t="str">
        <f t="shared" si="4"/>
        <v>Burlington City Zoning Map</v>
      </c>
      <c r="E66" s="14" t="str">
        <f t="shared" si="5"/>
        <v>Burlington City Zoning Ordinances</v>
      </c>
      <c r="F66" s="10" t="s">
        <v>3851</v>
      </c>
      <c r="G66" s="41" t="s">
        <v>3852</v>
      </c>
      <c r="H66" s="43" t="s">
        <v>3850</v>
      </c>
      <c r="I66" s="12" t="s">
        <v>453</v>
      </c>
      <c r="J66" s="9" t="s">
        <v>454</v>
      </c>
    </row>
    <row r="67" spans="1:10" s="11" customFormat="1" ht="24.9" customHeight="1" x14ac:dyDescent="0.3">
      <c r="A67" s="17" t="s">
        <v>455</v>
      </c>
      <c r="B67" s="17" t="s">
        <v>174</v>
      </c>
      <c r="C67" s="22" t="s">
        <v>456</v>
      </c>
      <c r="D67" s="9" t="str">
        <f t="shared" si="4"/>
        <v>Burlington Township Zoning Map</v>
      </c>
      <c r="E67" s="14" t="str">
        <f t="shared" si="5"/>
        <v>Burlington Township Zoning Ordinances</v>
      </c>
      <c r="F67" s="10" t="s">
        <v>459</v>
      </c>
      <c r="G67" s="41" t="s">
        <v>85</v>
      </c>
      <c r="H67" s="41" t="s">
        <v>458</v>
      </c>
      <c r="I67" s="12" t="s">
        <v>457</v>
      </c>
      <c r="J67" s="9" t="s">
        <v>460</v>
      </c>
    </row>
    <row r="68" spans="1:10" s="11" customFormat="1" ht="24.9" customHeight="1" x14ac:dyDescent="0.3">
      <c r="A68" s="17" t="s">
        <v>461</v>
      </c>
      <c r="B68" s="17" t="s">
        <v>345</v>
      </c>
      <c r="C68" s="22" t="s">
        <v>462</v>
      </c>
      <c r="D68" s="9" t="str">
        <f t="shared" si="4"/>
        <v>Butler Borough Zoning Map</v>
      </c>
      <c r="E68" s="14" t="str">
        <f t="shared" si="5"/>
        <v>Butler Borough Zoning Ordinances</v>
      </c>
      <c r="F68" s="10" t="s">
        <v>465</v>
      </c>
      <c r="G68" s="41" t="s">
        <v>466</v>
      </c>
      <c r="H68" s="41" t="s">
        <v>464</v>
      </c>
      <c r="I68" s="12" t="s">
        <v>463</v>
      </c>
      <c r="J68" s="9" t="s">
        <v>467</v>
      </c>
    </row>
    <row r="69" spans="1:10" s="11" customFormat="1" ht="24.9" customHeight="1" x14ac:dyDescent="0.3">
      <c r="A69" s="17" t="s">
        <v>468</v>
      </c>
      <c r="B69" s="17" t="s">
        <v>88</v>
      </c>
      <c r="C69" s="22" t="s">
        <v>469</v>
      </c>
      <c r="D69" s="9" t="str">
        <f t="shared" si="4"/>
        <v>Byram Township Zoning Map</v>
      </c>
      <c r="E69" s="14" t="str">
        <f t="shared" si="5"/>
        <v>Byram Township Zoning Ordinances</v>
      </c>
      <c r="F69" s="10" t="s">
        <v>472</v>
      </c>
      <c r="G69" s="41" t="s">
        <v>3862</v>
      </c>
      <c r="H69" s="41" t="s">
        <v>471</v>
      </c>
      <c r="I69" s="12" t="s">
        <v>470</v>
      </c>
      <c r="J69" s="9" t="s">
        <v>473</v>
      </c>
    </row>
    <row r="70" spans="1:10" s="11" customFormat="1" ht="24.9" customHeight="1" x14ac:dyDescent="0.3">
      <c r="A70" s="17" t="s">
        <v>474</v>
      </c>
      <c r="B70" s="17" t="s">
        <v>217</v>
      </c>
      <c r="C70" s="22" t="s">
        <v>475</v>
      </c>
      <c r="D70" s="9" t="str">
        <f t="shared" si="4"/>
        <v>Caldwell Borough Zoning Map</v>
      </c>
      <c r="E70" s="14" t="str">
        <f t="shared" si="5"/>
        <v>Caldwell Borough Zoning Ordinances</v>
      </c>
      <c r="F70" s="10" t="s">
        <v>478</v>
      </c>
      <c r="G70" s="41" t="s">
        <v>479</v>
      </c>
      <c r="H70" s="41" t="s">
        <v>477</v>
      </c>
      <c r="I70" s="12" t="s">
        <v>476</v>
      </c>
      <c r="J70" s="9" t="s">
        <v>480</v>
      </c>
    </row>
    <row r="71" spans="1:10" s="11" customFormat="1" ht="24.9" customHeight="1" x14ac:dyDescent="0.3">
      <c r="A71" s="17" t="s">
        <v>481</v>
      </c>
      <c r="B71" s="17" t="s">
        <v>29</v>
      </c>
      <c r="C71" s="22" t="s">
        <v>482</v>
      </c>
      <c r="D71" s="9" t="str">
        <f t="shared" si="4"/>
        <v>Califon Borough Zoning Map</v>
      </c>
      <c r="E71" s="14" t="str">
        <f t="shared" si="5"/>
        <v>Califon Borough Zoning Ordinances</v>
      </c>
      <c r="F71" s="10" t="s">
        <v>485</v>
      </c>
      <c r="G71" s="41" t="s">
        <v>486</v>
      </c>
      <c r="H71" s="41" t="s">
        <v>484</v>
      </c>
      <c r="I71" s="9" t="s">
        <v>483</v>
      </c>
      <c r="J71" s="9" t="s">
        <v>487</v>
      </c>
    </row>
    <row r="72" spans="1:10" s="11" customFormat="1" ht="24.9" customHeight="1" x14ac:dyDescent="0.3">
      <c r="A72" s="17" t="s">
        <v>488</v>
      </c>
      <c r="B72" s="17" t="s">
        <v>124</v>
      </c>
      <c r="C72" s="22" t="s">
        <v>489</v>
      </c>
      <c r="D72" s="9" t="str">
        <f t="shared" si="4"/>
        <v>Camden City Zoning Map</v>
      </c>
      <c r="E72" s="14" t="str">
        <f t="shared" si="5"/>
        <v>Camden City Zoning Ordinances</v>
      </c>
      <c r="F72" s="10" t="s">
        <v>492</v>
      </c>
      <c r="G72" s="41" t="s">
        <v>493</v>
      </c>
      <c r="H72" s="41" t="s">
        <v>491</v>
      </c>
      <c r="I72" s="12" t="s">
        <v>490</v>
      </c>
      <c r="J72" s="9" t="s">
        <v>494</v>
      </c>
    </row>
    <row r="73" spans="1:10" s="11" customFormat="1" ht="24.9" customHeight="1" x14ac:dyDescent="0.3">
      <c r="A73" s="17" t="s">
        <v>495</v>
      </c>
      <c r="B73" s="17" t="s">
        <v>138</v>
      </c>
      <c r="C73" s="22" t="s">
        <v>496</v>
      </c>
      <c r="D73" s="9" t="str">
        <f t="shared" si="4"/>
        <v>Cape May City Zoning Map</v>
      </c>
      <c r="E73" s="14" t="str">
        <f t="shared" si="5"/>
        <v>Cape May City Zoning Ordinances</v>
      </c>
      <c r="F73" s="10" t="s">
        <v>499</v>
      </c>
      <c r="G73" s="41" t="s">
        <v>500</v>
      </c>
      <c r="H73" s="41" t="s">
        <v>498</v>
      </c>
      <c r="I73" s="12" t="s">
        <v>497</v>
      </c>
      <c r="J73" s="9" t="s">
        <v>501</v>
      </c>
    </row>
    <row r="74" spans="1:10" s="11" customFormat="1" ht="24.9" customHeight="1" x14ac:dyDescent="0.3">
      <c r="A74" s="17" t="s">
        <v>502</v>
      </c>
      <c r="B74" s="17" t="s">
        <v>138</v>
      </c>
      <c r="C74" s="22" t="s">
        <v>503</v>
      </c>
      <c r="D74" s="9" t="str">
        <f t="shared" si="4"/>
        <v>Cape May Point Borough Zoning Map</v>
      </c>
      <c r="E74" s="14" t="str">
        <f t="shared" si="5"/>
        <v>Cape May Point Borough Zoning Ordinances</v>
      </c>
      <c r="F74" s="10" t="s">
        <v>506</v>
      </c>
      <c r="G74" s="41" t="s">
        <v>507</v>
      </c>
      <c r="H74" s="41" t="s">
        <v>505</v>
      </c>
      <c r="I74" s="12" t="s">
        <v>504</v>
      </c>
      <c r="J74" s="9" t="s">
        <v>508</v>
      </c>
    </row>
    <row r="75" spans="1:10" s="11" customFormat="1" ht="24.9" customHeight="1" x14ac:dyDescent="0.3">
      <c r="A75" s="17" t="s">
        <v>509</v>
      </c>
      <c r="B75" s="17" t="s">
        <v>45</v>
      </c>
      <c r="C75" s="22" t="s">
        <v>510</v>
      </c>
      <c r="D75" s="9" t="str">
        <f t="shared" si="4"/>
        <v>Carlstadt Borough Zoning Map</v>
      </c>
      <c r="E75" s="14" t="str">
        <f t="shared" si="5"/>
        <v>Carlstadt Borough Zoning Ordinances</v>
      </c>
      <c r="F75" s="10" t="s">
        <v>513</v>
      </c>
      <c r="G75" s="41" t="s">
        <v>514</v>
      </c>
      <c r="H75" s="41" t="s">
        <v>512</v>
      </c>
      <c r="I75" s="12" t="s">
        <v>511</v>
      </c>
      <c r="J75" s="9" t="s">
        <v>515</v>
      </c>
    </row>
    <row r="76" spans="1:10" s="11" customFormat="1" ht="24.9" customHeight="1" x14ac:dyDescent="0.3">
      <c r="A76" s="17" t="s">
        <v>516</v>
      </c>
      <c r="B76" s="17" t="s">
        <v>66</v>
      </c>
      <c r="C76" s="22" t="s">
        <v>517</v>
      </c>
      <c r="D76" s="9" t="str">
        <f t="shared" si="4"/>
        <v>Carneys Point Township Zoning Map</v>
      </c>
      <c r="E76" s="14" t="str">
        <f t="shared" si="5"/>
        <v>Carneys Point Township Zoning Ordinances</v>
      </c>
      <c r="F76" s="10" t="s">
        <v>520</v>
      </c>
      <c r="G76" s="41" t="s">
        <v>521</v>
      </c>
      <c r="H76" s="41" t="s">
        <v>519</v>
      </c>
      <c r="I76" s="12" t="s">
        <v>518</v>
      </c>
      <c r="J76" s="9" t="s">
        <v>522</v>
      </c>
    </row>
    <row r="77" spans="1:10" s="11" customFormat="1" ht="24.9" customHeight="1" x14ac:dyDescent="0.3">
      <c r="A77" s="17" t="s">
        <v>523</v>
      </c>
      <c r="B77" s="17" t="s">
        <v>524</v>
      </c>
      <c r="C77" s="22" t="s">
        <v>525</v>
      </c>
      <c r="D77" s="9" t="str">
        <f t="shared" si="4"/>
        <v>Carteret Borough Zoning Map</v>
      </c>
      <c r="E77" s="14" t="str">
        <f t="shared" si="5"/>
        <v>Carteret Borough Zoning Ordinances</v>
      </c>
      <c r="F77" s="10" t="s">
        <v>528</v>
      </c>
      <c r="G77" s="41" t="s">
        <v>529</v>
      </c>
      <c r="H77" s="41" t="s">
        <v>527</v>
      </c>
      <c r="I77" s="12" t="s">
        <v>526</v>
      </c>
      <c r="J77" s="9" t="s">
        <v>530</v>
      </c>
    </row>
    <row r="78" spans="1:10" s="11" customFormat="1" ht="24.9" customHeight="1" x14ac:dyDescent="0.3">
      <c r="A78" s="17" t="s">
        <v>531</v>
      </c>
      <c r="B78" s="17" t="s">
        <v>217</v>
      </c>
      <c r="C78" s="22" t="s">
        <v>532</v>
      </c>
      <c r="D78" s="9" t="str">
        <f t="shared" si="4"/>
        <v>Cedar Grove Township Zoning Map</v>
      </c>
      <c r="E78" s="14" t="str">
        <f t="shared" si="5"/>
        <v>Cedar Grove Township Zoning Ordinances</v>
      </c>
      <c r="F78" s="10" t="s">
        <v>535</v>
      </c>
      <c r="G78" s="41" t="s">
        <v>536</v>
      </c>
      <c r="H78" s="41" t="s">
        <v>534</v>
      </c>
      <c r="I78" s="12" t="s">
        <v>533</v>
      </c>
      <c r="J78" s="9" t="s">
        <v>537</v>
      </c>
    </row>
    <row r="79" spans="1:10" s="11" customFormat="1" ht="24.9" customHeight="1" x14ac:dyDescent="0.3">
      <c r="A79" s="17" t="s">
        <v>538</v>
      </c>
      <c r="B79" s="17" t="s">
        <v>345</v>
      </c>
      <c r="C79" s="22" t="s">
        <v>539</v>
      </c>
      <c r="D79" s="9" t="str">
        <f t="shared" si="4"/>
        <v>Chatham Borough Zoning Map</v>
      </c>
      <c r="E79" s="14" t="str">
        <f t="shared" si="5"/>
        <v>Chatham Borough Zoning Ordinances</v>
      </c>
      <c r="F79" s="10" t="s">
        <v>3853</v>
      </c>
      <c r="G79" s="41" t="s">
        <v>542</v>
      </c>
      <c r="H79" s="41" t="s">
        <v>541</v>
      </c>
      <c r="I79" s="12" t="s">
        <v>540</v>
      </c>
      <c r="J79" s="9" t="s">
        <v>543</v>
      </c>
    </row>
    <row r="80" spans="1:10" s="11" customFormat="1" ht="24.9" customHeight="1" x14ac:dyDescent="0.3">
      <c r="A80" s="17" t="s">
        <v>544</v>
      </c>
      <c r="B80" s="17" t="s">
        <v>345</v>
      </c>
      <c r="C80" s="22" t="s">
        <v>545</v>
      </c>
      <c r="D80" s="9" t="str">
        <f t="shared" si="4"/>
        <v>Chatham Township Zoning Map</v>
      </c>
      <c r="E80" s="14" t="str">
        <f t="shared" si="5"/>
        <v>Chatham Township Zoning Ordinances</v>
      </c>
      <c r="F80" s="10" t="s">
        <v>548</v>
      </c>
      <c r="G80" s="41" t="s">
        <v>549</v>
      </c>
      <c r="H80" s="41" t="s">
        <v>547</v>
      </c>
      <c r="I80" s="12" t="s">
        <v>546</v>
      </c>
      <c r="J80" s="9" t="s">
        <v>550</v>
      </c>
    </row>
    <row r="81" spans="1:10" s="11" customFormat="1" ht="24.9" customHeight="1" x14ac:dyDescent="0.3">
      <c r="A81" s="17" t="s">
        <v>551</v>
      </c>
      <c r="B81" s="17" t="s">
        <v>124</v>
      </c>
      <c r="C81" s="22" t="s">
        <v>552</v>
      </c>
      <c r="D81" s="9" t="str">
        <f t="shared" si="4"/>
        <v>Cherry Hill Township Zoning Map</v>
      </c>
      <c r="E81" s="14" t="str">
        <f t="shared" si="5"/>
        <v>Cherry Hill Township Zoning Ordinances</v>
      </c>
      <c r="F81" s="10" t="s">
        <v>554</v>
      </c>
      <c r="G81" s="41" t="s">
        <v>3863</v>
      </c>
      <c r="H81" s="41" t="s">
        <v>553</v>
      </c>
      <c r="I81" s="12" t="s">
        <v>3827</v>
      </c>
      <c r="J81" s="9" t="s">
        <v>555</v>
      </c>
    </row>
    <row r="82" spans="1:10" s="11" customFormat="1" ht="24.9" customHeight="1" x14ac:dyDescent="0.3">
      <c r="A82" s="17" t="s">
        <v>556</v>
      </c>
      <c r="B82" s="17" t="s">
        <v>124</v>
      </c>
      <c r="C82" s="22" t="s">
        <v>557</v>
      </c>
      <c r="D82" s="9" t="str">
        <f t="shared" si="4"/>
        <v>Chesilhurst Borough Zoning Map</v>
      </c>
      <c r="E82" s="14" t="str">
        <f t="shared" si="5"/>
        <v>Chesilhurst Borough Zoning Ordinances</v>
      </c>
      <c r="F82" s="10" t="s">
        <v>560</v>
      </c>
      <c r="G82" s="41" t="s">
        <v>561</v>
      </c>
      <c r="H82" s="41" t="s">
        <v>559</v>
      </c>
      <c r="I82" s="12" t="s">
        <v>558</v>
      </c>
      <c r="J82" s="9" t="s">
        <v>562</v>
      </c>
    </row>
    <row r="83" spans="1:10" s="11" customFormat="1" ht="24.9" customHeight="1" x14ac:dyDescent="0.3">
      <c r="A83" s="17" t="s">
        <v>563</v>
      </c>
      <c r="B83" s="17" t="s">
        <v>345</v>
      </c>
      <c r="C83" s="22" t="s">
        <v>564</v>
      </c>
      <c r="D83" s="9" t="str">
        <f t="shared" si="4"/>
        <v>Chester Borough Zoning Map</v>
      </c>
      <c r="E83" s="14" t="str">
        <f t="shared" si="5"/>
        <v>Chester Borough Zoning Ordinances</v>
      </c>
      <c r="F83" s="10" t="s">
        <v>567</v>
      </c>
      <c r="G83" s="41" t="s">
        <v>568</v>
      </c>
      <c r="H83" s="41" t="s">
        <v>566</v>
      </c>
      <c r="I83" s="12" t="s">
        <v>565</v>
      </c>
      <c r="J83" s="9" t="s">
        <v>569</v>
      </c>
    </row>
    <row r="84" spans="1:10" s="11" customFormat="1" ht="24.9" customHeight="1" x14ac:dyDescent="0.3">
      <c r="A84" s="17" t="s">
        <v>570</v>
      </c>
      <c r="B84" s="17" t="s">
        <v>345</v>
      </c>
      <c r="C84" s="22" t="s">
        <v>571</v>
      </c>
      <c r="D84" s="9" t="str">
        <f t="shared" si="4"/>
        <v>Chester Township Zoning Map</v>
      </c>
      <c r="E84" s="14" t="str">
        <f t="shared" si="5"/>
        <v>Chester Township Zoning Ordinances</v>
      </c>
      <c r="F84" s="10" t="s">
        <v>574</v>
      </c>
      <c r="G84" s="41" t="s">
        <v>575</v>
      </c>
      <c r="H84" s="41" t="s">
        <v>573</v>
      </c>
      <c r="I84" s="12" t="s">
        <v>572</v>
      </c>
      <c r="J84" s="9" t="s">
        <v>576</v>
      </c>
    </row>
    <row r="85" spans="1:10" s="11" customFormat="1" ht="24.9" customHeight="1" x14ac:dyDescent="0.3">
      <c r="A85" s="17" t="s">
        <v>577</v>
      </c>
      <c r="B85" s="17" t="s">
        <v>174</v>
      </c>
      <c r="C85" s="22" t="s">
        <v>578</v>
      </c>
      <c r="D85" s="9" t="str">
        <f t="shared" ref="D85:D104" si="6">HYPERLINK(I85,A85&amp;" Zoning Map")</f>
        <v>Chesterfield Township Zoning Map</v>
      </c>
      <c r="E85" s="14" t="str">
        <f t="shared" ref="E85:E116" si="7">HYPERLINK(J85, A85&amp;" Zoning Ordinances")</f>
        <v>Chesterfield Township Zoning Ordinances</v>
      </c>
      <c r="F85" s="10" t="s">
        <v>580</v>
      </c>
      <c r="G85" s="41" t="s">
        <v>3864</v>
      </c>
      <c r="H85" s="41" t="s">
        <v>3846</v>
      </c>
      <c r="I85" s="31" t="s">
        <v>579</v>
      </c>
      <c r="J85" s="9" t="s">
        <v>581</v>
      </c>
    </row>
    <row r="86" spans="1:10" s="11" customFormat="1" ht="24.9" customHeight="1" x14ac:dyDescent="0.3">
      <c r="A86" s="17" t="s">
        <v>582</v>
      </c>
      <c r="B86" s="17" t="s">
        <v>174</v>
      </c>
      <c r="C86" s="22" t="s">
        <v>583</v>
      </c>
      <c r="D86" s="9" t="str">
        <f t="shared" si="6"/>
        <v>Cinnaminson Township Zoning Map</v>
      </c>
      <c r="E86" s="14" t="str">
        <f t="shared" si="7"/>
        <v>Cinnaminson Township Zoning Ordinances</v>
      </c>
      <c r="F86" s="10" t="s">
        <v>586</v>
      </c>
      <c r="G86" s="41" t="s">
        <v>587</v>
      </c>
      <c r="H86" s="41" t="s">
        <v>585</v>
      </c>
      <c r="I86" s="12" t="s">
        <v>584</v>
      </c>
      <c r="J86" s="9" t="s">
        <v>588</v>
      </c>
    </row>
    <row r="87" spans="1:10" s="11" customFormat="1" ht="24.9" customHeight="1" x14ac:dyDescent="0.3">
      <c r="A87" s="17" t="s">
        <v>589</v>
      </c>
      <c r="B87" s="17" t="s">
        <v>253</v>
      </c>
      <c r="C87" s="24" t="s">
        <v>590</v>
      </c>
      <c r="D87" s="9" t="str">
        <f t="shared" si="6"/>
        <v>Clark Township Zoning Map</v>
      </c>
      <c r="E87" s="14" t="str">
        <f t="shared" si="7"/>
        <v>Clark Township Zoning Ordinances</v>
      </c>
      <c r="F87" s="10" t="s">
        <v>593</v>
      </c>
      <c r="G87" s="41" t="s">
        <v>594</v>
      </c>
      <c r="H87" s="41" t="s">
        <v>592</v>
      </c>
      <c r="I87" s="12" t="s">
        <v>591</v>
      </c>
      <c r="J87" s="9" t="s">
        <v>595</v>
      </c>
    </row>
    <row r="88" spans="1:10" s="11" customFormat="1" ht="24.9" customHeight="1" x14ac:dyDescent="0.3">
      <c r="A88" s="17" t="s">
        <v>596</v>
      </c>
      <c r="B88" s="17" t="s">
        <v>597</v>
      </c>
      <c r="C88" s="24" t="s">
        <v>598</v>
      </c>
      <c r="D88" s="9" t="str">
        <f t="shared" si="6"/>
        <v>Clayton Borough Zoning Map</v>
      </c>
      <c r="E88" s="14" t="str">
        <f t="shared" si="7"/>
        <v>Clayton Borough Zoning Ordinances</v>
      </c>
      <c r="F88" s="10" t="s">
        <v>601</v>
      </c>
      <c r="G88" s="41" t="s">
        <v>602</v>
      </c>
      <c r="H88" s="41" t="s">
        <v>600</v>
      </c>
      <c r="I88" s="12" t="s">
        <v>599</v>
      </c>
      <c r="J88" s="9" t="s">
        <v>603</v>
      </c>
    </row>
    <row r="89" spans="1:10" s="11" customFormat="1" ht="24.9" customHeight="1" x14ac:dyDescent="0.3">
      <c r="A89" s="17" t="s">
        <v>604</v>
      </c>
      <c r="B89" s="17" t="s">
        <v>124</v>
      </c>
      <c r="C89" s="24" t="s">
        <v>605</v>
      </c>
      <c r="D89" s="9" t="str">
        <f t="shared" si="6"/>
        <v>Clementon Borough Zoning Map</v>
      </c>
      <c r="E89" s="14" t="str">
        <f t="shared" si="7"/>
        <v>Clementon Borough Zoning Ordinances</v>
      </c>
      <c r="F89" s="10" t="s">
        <v>608</v>
      </c>
      <c r="G89" s="41" t="s">
        <v>609</v>
      </c>
      <c r="H89" s="41" t="s">
        <v>607</v>
      </c>
      <c r="I89" s="12" t="s">
        <v>606</v>
      </c>
      <c r="J89" s="9" t="s">
        <v>610</v>
      </c>
    </row>
    <row r="90" spans="1:10" s="11" customFormat="1" ht="24.9" customHeight="1" x14ac:dyDescent="0.3">
      <c r="A90" s="17" t="s">
        <v>611</v>
      </c>
      <c r="B90" s="17" t="s">
        <v>45</v>
      </c>
      <c r="C90" s="24" t="s">
        <v>612</v>
      </c>
      <c r="D90" s="9" t="str">
        <f t="shared" si="6"/>
        <v>Cliffside Park Borough Zoning Map</v>
      </c>
      <c r="E90" s="14" t="str">
        <f t="shared" si="7"/>
        <v>Cliffside Park Borough Zoning Ordinances</v>
      </c>
      <c r="F90" s="10" t="s">
        <v>615</v>
      </c>
      <c r="G90" s="41" t="s">
        <v>616</v>
      </c>
      <c r="H90" s="41" t="s">
        <v>614</v>
      </c>
      <c r="I90" s="12" t="s">
        <v>613</v>
      </c>
      <c r="J90" s="9" t="s">
        <v>617</v>
      </c>
    </row>
    <row r="91" spans="1:10" s="11" customFormat="1" ht="24.9" customHeight="1" x14ac:dyDescent="0.3">
      <c r="A91" s="17" t="s">
        <v>618</v>
      </c>
      <c r="B91" s="17" t="s">
        <v>323</v>
      </c>
      <c r="C91" s="24" t="s">
        <v>619</v>
      </c>
      <c r="D91" s="9" t="str">
        <f t="shared" si="6"/>
        <v>Clifton City Zoning Map</v>
      </c>
      <c r="E91" s="14" t="str">
        <f t="shared" si="7"/>
        <v>Clifton City Zoning Ordinances</v>
      </c>
      <c r="F91" s="10" t="s">
        <v>622</v>
      </c>
      <c r="G91" s="41" t="s">
        <v>623</v>
      </c>
      <c r="H91" s="41" t="s">
        <v>621</v>
      </c>
      <c r="I91" s="12" t="s">
        <v>620</v>
      </c>
      <c r="J91" s="9" t="s">
        <v>624</v>
      </c>
    </row>
    <row r="92" spans="1:10" s="11" customFormat="1" ht="24.9" customHeight="1" x14ac:dyDescent="0.3">
      <c r="A92" s="17" t="s">
        <v>625</v>
      </c>
      <c r="B92" s="17" t="s">
        <v>29</v>
      </c>
      <c r="C92" s="24" t="s">
        <v>626</v>
      </c>
      <c r="D92" s="9" t="str">
        <f t="shared" si="6"/>
        <v>Clinton Town Zoning Map</v>
      </c>
      <c r="E92" s="14" t="str">
        <f t="shared" si="7"/>
        <v>Clinton Town Zoning Ordinances</v>
      </c>
      <c r="F92" s="10" t="s">
        <v>629</v>
      </c>
      <c r="G92" s="41" t="s">
        <v>630</v>
      </c>
      <c r="H92" s="41" t="s">
        <v>628</v>
      </c>
      <c r="I92" s="12" t="s">
        <v>627</v>
      </c>
      <c r="J92" s="9" t="s">
        <v>631</v>
      </c>
    </row>
    <row r="93" spans="1:10" s="11" customFormat="1" ht="24.9" customHeight="1" x14ac:dyDescent="0.3">
      <c r="A93" s="17" t="s">
        <v>632</v>
      </c>
      <c r="B93" s="17" t="s">
        <v>29</v>
      </c>
      <c r="C93" s="24" t="s">
        <v>633</v>
      </c>
      <c r="D93" s="9" t="str">
        <f t="shared" si="6"/>
        <v>Clinton Township Zoning Map</v>
      </c>
      <c r="E93" s="14" t="str">
        <f t="shared" si="7"/>
        <v>Clinton Township Zoning Ordinances</v>
      </c>
      <c r="F93" s="10" t="s">
        <v>636</v>
      </c>
      <c r="G93" s="41" t="s">
        <v>637</v>
      </c>
      <c r="H93" s="41" t="s">
        <v>635</v>
      </c>
      <c r="I93" s="31" t="s">
        <v>634</v>
      </c>
      <c r="J93" s="9" t="s">
        <v>638</v>
      </c>
    </row>
    <row r="94" spans="1:10" s="11" customFormat="1" ht="24.9" customHeight="1" x14ac:dyDescent="0.3">
      <c r="A94" s="17" t="s">
        <v>639</v>
      </c>
      <c r="B94" s="17" t="s">
        <v>45</v>
      </c>
      <c r="C94" s="24" t="s">
        <v>640</v>
      </c>
      <c r="D94" s="9" t="str">
        <f t="shared" si="6"/>
        <v>Closter Borough Zoning Map</v>
      </c>
      <c r="E94" s="14" t="str">
        <f t="shared" si="7"/>
        <v>Closter Borough Zoning Ordinances</v>
      </c>
      <c r="F94" s="10" t="s">
        <v>642</v>
      </c>
      <c r="G94" s="41" t="s">
        <v>643</v>
      </c>
      <c r="H94" s="43" t="s">
        <v>641</v>
      </c>
      <c r="I94" s="12" t="s">
        <v>3828</v>
      </c>
      <c r="J94" s="9" t="s">
        <v>644</v>
      </c>
    </row>
    <row r="95" spans="1:10" s="11" customFormat="1" ht="24.9" customHeight="1" x14ac:dyDescent="0.3">
      <c r="A95" s="17" t="s">
        <v>645</v>
      </c>
      <c r="B95" s="17" t="s">
        <v>124</v>
      </c>
      <c r="C95" s="24" t="s">
        <v>646</v>
      </c>
      <c r="D95" s="9" t="str">
        <f t="shared" si="6"/>
        <v>Collingswood Borough Zoning Map</v>
      </c>
      <c r="E95" s="14" t="str">
        <f t="shared" si="7"/>
        <v>Collingswood Borough Zoning Ordinances</v>
      </c>
      <c r="F95" s="10" t="s">
        <v>649</v>
      </c>
      <c r="G95" s="41" t="s">
        <v>650</v>
      </c>
      <c r="H95" s="41" t="s">
        <v>648</v>
      </c>
      <c r="I95" s="12" t="s">
        <v>647</v>
      </c>
      <c r="J95" s="9" t="s">
        <v>651</v>
      </c>
    </row>
    <row r="96" spans="1:10" s="11" customFormat="1" ht="24.9" customHeight="1" x14ac:dyDescent="0.3">
      <c r="A96" s="17" t="s">
        <v>652</v>
      </c>
      <c r="B96" s="17" t="s">
        <v>13</v>
      </c>
      <c r="C96" s="24" t="s">
        <v>653</v>
      </c>
      <c r="D96" s="9" t="str">
        <f t="shared" si="6"/>
        <v>Colts Neck Township Zoning Map</v>
      </c>
      <c r="E96" s="14" t="str">
        <f t="shared" si="7"/>
        <v>Colts Neck Township Zoning Ordinances</v>
      </c>
      <c r="F96" s="10" t="s">
        <v>656</v>
      </c>
      <c r="G96" s="41" t="s">
        <v>657</v>
      </c>
      <c r="H96" s="41" t="s">
        <v>655</v>
      </c>
      <c r="I96" s="12" t="s">
        <v>654</v>
      </c>
      <c r="J96" s="9" t="s">
        <v>658</v>
      </c>
    </row>
    <row r="97" spans="1:10" s="11" customFormat="1" ht="24.9" customHeight="1" x14ac:dyDescent="0.3">
      <c r="A97" s="17" t="s">
        <v>659</v>
      </c>
      <c r="B97" s="17" t="s">
        <v>405</v>
      </c>
      <c r="C97" s="24" t="s">
        <v>660</v>
      </c>
      <c r="D97" s="9" t="str">
        <f t="shared" si="6"/>
        <v>Commercial Township Zoning Map</v>
      </c>
      <c r="E97" s="14" t="str">
        <f t="shared" si="7"/>
        <v>Commercial Township Zoning Ordinances</v>
      </c>
      <c r="F97" s="10" t="s">
        <v>663</v>
      </c>
      <c r="G97" s="41" t="s">
        <v>85</v>
      </c>
      <c r="H97" s="41" t="s">
        <v>662</v>
      </c>
      <c r="I97" s="12" t="s">
        <v>661</v>
      </c>
      <c r="J97" s="9" t="s">
        <v>664</v>
      </c>
    </row>
    <row r="98" spans="1:10" s="11" customFormat="1" ht="24.9" customHeight="1" x14ac:dyDescent="0.3">
      <c r="A98" s="17" t="s">
        <v>665</v>
      </c>
      <c r="B98" s="17" t="s">
        <v>21</v>
      </c>
      <c r="C98" s="24" t="s">
        <v>666</v>
      </c>
      <c r="D98" s="9" t="str">
        <f t="shared" si="6"/>
        <v>Corbin City Zoning Map</v>
      </c>
      <c r="E98" s="14" t="str">
        <f t="shared" si="7"/>
        <v>Corbin City Zoning Ordinances</v>
      </c>
      <c r="F98" s="10" t="s">
        <v>669</v>
      </c>
      <c r="G98" s="41" t="s">
        <v>670</v>
      </c>
      <c r="H98" s="41" t="s">
        <v>668</v>
      </c>
      <c r="I98" s="12" t="s">
        <v>667</v>
      </c>
      <c r="J98" s="9" t="s">
        <v>671</v>
      </c>
    </row>
    <row r="99" spans="1:10" s="11" customFormat="1" ht="24.9" customHeight="1" x14ac:dyDescent="0.3">
      <c r="A99" s="17" t="s">
        <v>672</v>
      </c>
      <c r="B99" s="17" t="s">
        <v>524</v>
      </c>
      <c r="C99" s="24" t="s">
        <v>673</v>
      </c>
      <c r="D99" s="9" t="str">
        <f t="shared" si="6"/>
        <v>Cranbury Township Zoning Map</v>
      </c>
      <c r="E99" s="14" t="str">
        <f t="shared" si="7"/>
        <v>Cranbury Township Zoning Ordinances</v>
      </c>
      <c r="F99" s="10" t="s">
        <v>676</v>
      </c>
      <c r="G99" s="41" t="s">
        <v>677</v>
      </c>
      <c r="H99" s="41" t="s">
        <v>675</v>
      </c>
      <c r="I99" s="12" t="s">
        <v>674</v>
      </c>
      <c r="J99" s="9" t="s">
        <v>678</v>
      </c>
    </row>
    <row r="100" spans="1:10" s="11" customFormat="1" ht="24.9" customHeight="1" x14ac:dyDescent="0.3">
      <c r="A100" s="17" t="s">
        <v>679</v>
      </c>
      <c r="B100" s="17" t="s">
        <v>253</v>
      </c>
      <c r="C100" s="24" t="s">
        <v>680</v>
      </c>
      <c r="D100" s="9" t="str">
        <f t="shared" si="6"/>
        <v>Cranford Township Zoning Map</v>
      </c>
      <c r="E100" s="14" t="str">
        <f t="shared" si="7"/>
        <v>Cranford Township Zoning Ordinances</v>
      </c>
      <c r="F100" s="10" t="s">
        <v>683</v>
      </c>
      <c r="G100" s="41" t="s">
        <v>684</v>
      </c>
      <c r="H100" s="41" t="s">
        <v>682</v>
      </c>
      <c r="I100" s="12" t="s">
        <v>681</v>
      </c>
      <c r="J100" s="9" t="s">
        <v>685</v>
      </c>
    </row>
    <row r="101" spans="1:10" s="11" customFormat="1" ht="24.9" customHeight="1" x14ac:dyDescent="0.3">
      <c r="A101" s="17" t="s">
        <v>686</v>
      </c>
      <c r="B101" s="17" t="s">
        <v>45</v>
      </c>
      <c r="C101" s="24" t="s">
        <v>687</v>
      </c>
      <c r="D101" s="9" t="str">
        <f t="shared" si="6"/>
        <v>Cresskill Borough Zoning Map</v>
      </c>
      <c r="E101" s="14" t="str">
        <f t="shared" si="7"/>
        <v>Cresskill Borough Zoning Ordinances</v>
      </c>
      <c r="F101" s="10" t="s">
        <v>690</v>
      </c>
      <c r="G101" s="41" t="s">
        <v>691</v>
      </c>
      <c r="H101" s="41" t="s">
        <v>689</v>
      </c>
      <c r="I101" s="12" t="s">
        <v>688</v>
      </c>
      <c r="J101" s="9" t="s">
        <v>692</v>
      </c>
    </row>
    <row r="102" spans="1:10" s="11" customFormat="1" ht="24.9" customHeight="1" x14ac:dyDescent="0.3">
      <c r="A102" s="17" t="s">
        <v>693</v>
      </c>
      <c r="B102" s="17" t="s">
        <v>13</v>
      </c>
      <c r="C102" s="24" t="s">
        <v>694</v>
      </c>
      <c r="D102" s="9" t="str">
        <f t="shared" si="6"/>
        <v>Deal Borough Zoning Map</v>
      </c>
      <c r="E102" s="14" t="str">
        <f t="shared" si="7"/>
        <v>Deal Borough Zoning Ordinances</v>
      </c>
      <c r="F102" s="10" t="s">
        <v>697</v>
      </c>
      <c r="G102" s="41" t="s">
        <v>698</v>
      </c>
      <c r="H102" s="41" t="s">
        <v>696</v>
      </c>
      <c r="I102" s="12" t="s">
        <v>695</v>
      </c>
      <c r="J102" s="9" t="s">
        <v>699</v>
      </c>
    </row>
    <row r="103" spans="1:10" s="11" customFormat="1" ht="24.9" customHeight="1" x14ac:dyDescent="0.3">
      <c r="A103" s="17" t="s">
        <v>700</v>
      </c>
      <c r="B103" s="17" t="s">
        <v>405</v>
      </c>
      <c r="C103" s="24" t="s">
        <v>701</v>
      </c>
      <c r="D103" s="9" t="str">
        <f t="shared" si="6"/>
        <v>Deerfield Township Zoning Map</v>
      </c>
      <c r="E103" s="14" t="str">
        <f t="shared" si="7"/>
        <v>Deerfield Township Zoning Ordinances</v>
      </c>
      <c r="F103" s="10" t="s">
        <v>703</v>
      </c>
      <c r="G103" s="41" t="s">
        <v>704</v>
      </c>
      <c r="H103" s="41" t="s">
        <v>702</v>
      </c>
      <c r="I103" s="18" t="s">
        <v>705</v>
      </c>
      <c r="J103" s="9" t="s">
        <v>706</v>
      </c>
    </row>
    <row r="104" spans="1:10" s="11" customFormat="1" ht="24.9" customHeight="1" x14ac:dyDescent="0.3">
      <c r="A104" s="17" t="s">
        <v>707</v>
      </c>
      <c r="B104" s="17" t="s">
        <v>174</v>
      </c>
      <c r="C104" s="24" t="s">
        <v>708</v>
      </c>
      <c r="D104" s="9" t="str">
        <f t="shared" si="6"/>
        <v>Delanco Township Zoning Map</v>
      </c>
      <c r="E104" s="14" t="str">
        <f t="shared" si="7"/>
        <v>Delanco Township Zoning Ordinances</v>
      </c>
      <c r="F104" s="10" t="s">
        <v>711</v>
      </c>
      <c r="G104" s="41" t="s">
        <v>712</v>
      </c>
      <c r="H104" s="41" t="s">
        <v>710</v>
      </c>
      <c r="I104" s="26" t="s">
        <v>709</v>
      </c>
      <c r="J104" s="9" t="s">
        <v>713</v>
      </c>
    </row>
    <row r="105" spans="1:10" s="11" customFormat="1" ht="29.4" customHeight="1" x14ac:dyDescent="0.3">
      <c r="A105" s="17" t="s">
        <v>714</v>
      </c>
      <c r="B105" s="17" t="s">
        <v>29</v>
      </c>
      <c r="C105" s="24" t="s">
        <v>715</v>
      </c>
      <c r="D105" s="25" t="str">
        <f>HYPERLINK(I105,A105&amp;" Zoning Map (See Figure 9 in Farmland Pres. Plan")</f>
        <v>Delaware Township Zoning Map (See Figure 9 in Farmland Pres. Plan</v>
      </c>
      <c r="E105" s="14" t="str">
        <f t="shared" si="7"/>
        <v>Delaware Township Zoning Ordinances</v>
      </c>
      <c r="F105" s="10" t="s">
        <v>718</v>
      </c>
      <c r="G105" s="41" t="s">
        <v>719</v>
      </c>
      <c r="H105" s="41" t="s">
        <v>717</v>
      </c>
      <c r="I105" s="12" t="s">
        <v>716</v>
      </c>
      <c r="J105" s="9" t="s">
        <v>720</v>
      </c>
    </row>
    <row r="106" spans="1:10" s="11" customFormat="1" ht="24.9" customHeight="1" x14ac:dyDescent="0.3">
      <c r="A106" s="17" t="s">
        <v>721</v>
      </c>
      <c r="B106" s="17" t="s">
        <v>174</v>
      </c>
      <c r="C106" s="24" t="s">
        <v>722</v>
      </c>
      <c r="D106" s="9" t="str">
        <f t="shared" ref="D106:D112" si="8">HYPERLINK(I106,A106&amp;" Zoning Map")</f>
        <v>Delran Township Zoning Map</v>
      </c>
      <c r="E106" s="14" t="str">
        <f t="shared" si="7"/>
        <v>Delran Township Zoning Ordinances</v>
      </c>
      <c r="F106" s="10" t="s">
        <v>724</v>
      </c>
      <c r="G106" s="41" t="s">
        <v>725</v>
      </c>
      <c r="H106" s="41" t="s">
        <v>723</v>
      </c>
      <c r="I106" s="18" t="s">
        <v>726</v>
      </c>
      <c r="J106" s="9" t="s">
        <v>727</v>
      </c>
    </row>
    <row r="107" spans="1:10" s="11" customFormat="1" ht="24.9" customHeight="1" x14ac:dyDescent="0.3">
      <c r="A107" s="17" t="s">
        <v>728</v>
      </c>
      <c r="B107" s="17" t="s">
        <v>45</v>
      </c>
      <c r="C107" s="24" t="s">
        <v>729</v>
      </c>
      <c r="D107" s="9" t="str">
        <f t="shared" si="8"/>
        <v>Demarest Borough Zoning Map</v>
      </c>
      <c r="E107" s="14" t="str">
        <f t="shared" si="7"/>
        <v>Demarest Borough Zoning Ordinances</v>
      </c>
      <c r="F107" s="10" t="s">
        <v>732</v>
      </c>
      <c r="G107" s="41" t="s">
        <v>733</v>
      </c>
      <c r="H107" s="41" t="s">
        <v>731</v>
      </c>
      <c r="I107" s="26" t="s">
        <v>730</v>
      </c>
      <c r="J107" s="9" t="s">
        <v>734</v>
      </c>
    </row>
    <row r="108" spans="1:10" s="11" customFormat="1" ht="24.9" customHeight="1" x14ac:dyDescent="0.3">
      <c r="A108" s="17" t="s">
        <v>735</v>
      </c>
      <c r="B108" s="17" t="s">
        <v>138</v>
      </c>
      <c r="C108" s="24" t="s">
        <v>736</v>
      </c>
      <c r="D108" s="9" t="str">
        <f t="shared" si="8"/>
        <v>Dennis Township Zoning Map</v>
      </c>
      <c r="E108" s="14" t="str">
        <f t="shared" si="7"/>
        <v>Dennis Township Zoning Ordinances</v>
      </c>
      <c r="F108" s="10" t="s">
        <v>739</v>
      </c>
      <c r="G108" s="41" t="s">
        <v>740</v>
      </c>
      <c r="H108" s="41" t="s">
        <v>738</v>
      </c>
      <c r="I108" s="12" t="s">
        <v>737</v>
      </c>
      <c r="J108" s="9" t="s">
        <v>741</v>
      </c>
    </row>
    <row r="109" spans="1:10" s="11" customFormat="1" ht="24.9" customHeight="1" x14ac:dyDescent="0.3">
      <c r="A109" s="17" t="s">
        <v>742</v>
      </c>
      <c r="B109" s="17" t="s">
        <v>345</v>
      </c>
      <c r="C109" s="24" t="s">
        <v>743</v>
      </c>
      <c r="D109" s="9" t="str">
        <f t="shared" si="8"/>
        <v>Denville Township Zoning Map</v>
      </c>
      <c r="E109" s="14" t="str">
        <f t="shared" si="7"/>
        <v>Denville Township Zoning Ordinances</v>
      </c>
      <c r="F109" s="10" t="s">
        <v>746</v>
      </c>
      <c r="G109" s="41" t="s">
        <v>747</v>
      </c>
      <c r="H109" s="41" t="s">
        <v>745</v>
      </c>
      <c r="I109" s="12" t="s">
        <v>744</v>
      </c>
      <c r="J109" s="9" t="s">
        <v>748</v>
      </c>
    </row>
    <row r="110" spans="1:10" s="11" customFormat="1" ht="24.9" customHeight="1" x14ac:dyDescent="0.3">
      <c r="A110" s="17" t="s">
        <v>749</v>
      </c>
      <c r="B110" s="17" t="s">
        <v>597</v>
      </c>
      <c r="C110" s="24" t="s">
        <v>750</v>
      </c>
      <c r="D110" s="9" t="str">
        <f t="shared" si="8"/>
        <v>Deptford Township Zoning Map</v>
      </c>
      <c r="E110" s="14" t="str">
        <f t="shared" si="7"/>
        <v>Deptford Township Zoning Ordinances</v>
      </c>
      <c r="F110" s="10" t="s">
        <v>753</v>
      </c>
      <c r="G110" s="41" t="s">
        <v>754</v>
      </c>
      <c r="H110" s="41" t="s">
        <v>752</v>
      </c>
      <c r="I110" s="12" t="s">
        <v>751</v>
      </c>
      <c r="J110" s="9" t="s">
        <v>755</v>
      </c>
    </row>
    <row r="111" spans="1:10" s="11" customFormat="1" ht="24.9" customHeight="1" x14ac:dyDescent="0.3">
      <c r="A111" s="17" t="s">
        <v>756</v>
      </c>
      <c r="B111" s="17" t="s">
        <v>345</v>
      </c>
      <c r="C111" s="24" t="s">
        <v>757</v>
      </c>
      <c r="D111" s="9" t="str">
        <f t="shared" si="8"/>
        <v>Dover Town Zoning Map</v>
      </c>
      <c r="E111" s="14" t="str">
        <f t="shared" si="7"/>
        <v>Dover Town Zoning Ordinances</v>
      </c>
      <c r="F111" s="10" t="s">
        <v>760</v>
      </c>
      <c r="G111" s="41" t="s">
        <v>3854</v>
      </c>
      <c r="H111" s="41" t="s">
        <v>759</v>
      </c>
      <c r="I111" s="12" t="s">
        <v>758</v>
      </c>
      <c r="J111" s="9" t="s">
        <v>761</v>
      </c>
    </row>
    <row r="112" spans="1:10" s="11" customFormat="1" ht="24.9" customHeight="1" x14ac:dyDescent="0.3">
      <c r="A112" s="17" t="s">
        <v>762</v>
      </c>
      <c r="B112" s="17" t="s">
        <v>405</v>
      </c>
      <c r="C112" s="24" t="s">
        <v>763</v>
      </c>
      <c r="D112" s="9" t="str">
        <f t="shared" si="8"/>
        <v>Downe Township Zoning Map</v>
      </c>
      <c r="E112" s="14" t="str">
        <f t="shared" si="7"/>
        <v>Downe Township Zoning Ordinances</v>
      </c>
      <c r="F112" s="10" t="s">
        <v>766</v>
      </c>
      <c r="G112" s="41" t="s">
        <v>767</v>
      </c>
      <c r="H112" s="41" t="s">
        <v>765</v>
      </c>
      <c r="I112" s="12" t="s">
        <v>764</v>
      </c>
      <c r="J112" s="9" t="s">
        <v>768</v>
      </c>
    </row>
    <row r="113" spans="1:10" s="11" customFormat="1" ht="24.9" customHeight="1" x14ac:dyDescent="0.3">
      <c r="A113" s="17" t="s">
        <v>769</v>
      </c>
      <c r="B113" s="17" t="s">
        <v>45</v>
      </c>
      <c r="C113" s="24" t="s">
        <v>770</v>
      </c>
      <c r="D113" s="29" t="s">
        <v>85</v>
      </c>
      <c r="E113" s="14" t="str">
        <f t="shared" si="7"/>
        <v>Dumont Borough Zoning Ordinances</v>
      </c>
      <c r="F113" s="10" t="s">
        <v>773</v>
      </c>
      <c r="G113" s="41" t="s">
        <v>774</v>
      </c>
      <c r="H113" s="41" t="s">
        <v>772</v>
      </c>
      <c r="I113" s="12" t="s">
        <v>771</v>
      </c>
      <c r="J113" s="9" t="s">
        <v>775</v>
      </c>
    </row>
    <row r="114" spans="1:10" s="11" customFormat="1" ht="24.9" customHeight="1" x14ac:dyDescent="0.3">
      <c r="A114" s="17" t="s">
        <v>776</v>
      </c>
      <c r="B114" s="17" t="s">
        <v>524</v>
      </c>
      <c r="C114" s="24" t="s">
        <v>777</v>
      </c>
      <c r="D114" s="9" t="str">
        <f t="shared" ref="D114:D149" si="9">HYPERLINK(I114,A114&amp;" Zoning Map")</f>
        <v>Dunellen Borough Zoning Map</v>
      </c>
      <c r="E114" s="14" t="str">
        <f t="shared" si="7"/>
        <v>Dunellen Borough Zoning Ordinances</v>
      </c>
      <c r="F114" s="10" t="s">
        <v>780</v>
      </c>
      <c r="G114" s="41" t="s">
        <v>781</v>
      </c>
      <c r="H114" s="41" t="s">
        <v>779</v>
      </c>
      <c r="I114" s="12" t="s">
        <v>778</v>
      </c>
      <c r="J114" s="9" t="s">
        <v>782</v>
      </c>
    </row>
    <row r="115" spans="1:10" s="11" customFormat="1" ht="24.9" customHeight="1" x14ac:dyDescent="0.3">
      <c r="A115" s="17" t="s">
        <v>783</v>
      </c>
      <c r="B115" s="17" t="s">
        <v>153</v>
      </c>
      <c r="C115" s="24" t="s">
        <v>784</v>
      </c>
      <c r="D115" s="9" t="str">
        <f t="shared" si="9"/>
        <v>Eagleswood Township Zoning Map</v>
      </c>
      <c r="E115" s="14" t="str">
        <f t="shared" si="7"/>
        <v>Eagleswood Township Zoning Ordinances</v>
      </c>
      <c r="F115" s="10" t="s">
        <v>787</v>
      </c>
      <c r="G115" s="41" t="s">
        <v>788</v>
      </c>
      <c r="H115" s="41" t="s">
        <v>786</v>
      </c>
      <c r="I115" s="12" t="s">
        <v>785</v>
      </c>
      <c r="J115" s="9" t="s">
        <v>789</v>
      </c>
    </row>
    <row r="116" spans="1:10" s="11" customFormat="1" ht="24.9" customHeight="1" x14ac:dyDescent="0.3">
      <c r="A116" s="17" t="s">
        <v>790</v>
      </c>
      <c r="B116" s="17" t="s">
        <v>29</v>
      </c>
      <c r="C116" s="24" t="s">
        <v>791</v>
      </c>
      <c r="D116" s="9" t="str">
        <f t="shared" si="9"/>
        <v>East Amwell Township Zoning Map</v>
      </c>
      <c r="E116" s="14" t="str">
        <f t="shared" si="7"/>
        <v>East Amwell Township Zoning Ordinances</v>
      </c>
      <c r="F116" s="10" t="s">
        <v>794</v>
      </c>
      <c r="G116" s="41" t="s">
        <v>795</v>
      </c>
      <c r="H116" s="41" t="s">
        <v>793</v>
      </c>
      <c r="I116" s="12" t="s">
        <v>792</v>
      </c>
      <c r="J116" s="9" t="s">
        <v>796</v>
      </c>
    </row>
    <row r="117" spans="1:10" s="11" customFormat="1" ht="24.9" customHeight="1" x14ac:dyDescent="0.3">
      <c r="A117" s="17" t="s">
        <v>797</v>
      </c>
      <c r="B117" s="17" t="s">
        <v>524</v>
      </c>
      <c r="C117" s="24" t="s">
        <v>798</v>
      </c>
      <c r="D117" s="9" t="str">
        <f t="shared" si="9"/>
        <v>East Brunswick Township Zoning Map</v>
      </c>
      <c r="E117" s="14" t="str">
        <f t="shared" ref="E117:E145" si="10">HYPERLINK(J117, A117&amp;" Zoning Ordinances")</f>
        <v>East Brunswick Township Zoning Ordinances</v>
      </c>
      <c r="F117" s="10" t="s">
        <v>801</v>
      </c>
      <c r="G117" s="41" t="s">
        <v>802</v>
      </c>
      <c r="H117" s="41" t="s">
        <v>800</v>
      </c>
      <c r="I117" s="12" t="s">
        <v>799</v>
      </c>
      <c r="J117" s="9" t="s">
        <v>803</v>
      </c>
    </row>
    <row r="118" spans="1:10" s="11" customFormat="1" ht="24.9" customHeight="1" x14ac:dyDescent="0.3">
      <c r="A118" s="17" t="s">
        <v>804</v>
      </c>
      <c r="B118" s="17" t="s">
        <v>597</v>
      </c>
      <c r="C118" s="24" t="s">
        <v>805</v>
      </c>
      <c r="D118" s="9" t="str">
        <f t="shared" si="9"/>
        <v>East Greenwich Township Zoning Map</v>
      </c>
      <c r="E118" s="14" t="str">
        <f t="shared" si="10"/>
        <v>East Greenwich Township Zoning Ordinances</v>
      </c>
      <c r="F118" s="10" t="s">
        <v>808</v>
      </c>
      <c r="G118" s="41" t="s">
        <v>809</v>
      </c>
      <c r="H118" s="41" t="s">
        <v>807</v>
      </c>
      <c r="I118" s="12" t="s">
        <v>806</v>
      </c>
      <c r="J118" s="9" t="s">
        <v>810</v>
      </c>
    </row>
    <row r="119" spans="1:10" s="11" customFormat="1" ht="24.9" customHeight="1" x14ac:dyDescent="0.3">
      <c r="A119" s="17" t="s">
        <v>811</v>
      </c>
      <c r="B119" s="17" t="s">
        <v>345</v>
      </c>
      <c r="C119" s="24" t="s">
        <v>812</v>
      </c>
      <c r="D119" s="9" t="str">
        <f t="shared" si="9"/>
        <v>East Hanover Township Zoning Map</v>
      </c>
      <c r="E119" s="14" t="str">
        <f t="shared" si="10"/>
        <v>East Hanover Township Zoning Ordinances</v>
      </c>
      <c r="F119" s="10" t="s">
        <v>815</v>
      </c>
      <c r="G119" s="41" t="s">
        <v>816</v>
      </c>
      <c r="H119" s="41" t="s">
        <v>814</v>
      </c>
      <c r="I119" s="12" t="s">
        <v>813</v>
      </c>
      <c r="J119" s="9" t="s">
        <v>817</v>
      </c>
    </row>
    <row r="120" spans="1:10" s="11" customFormat="1" ht="24.9" customHeight="1" x14ac:dyDescent="0.3">
      <c r="A120" s="17" t="s">
        <v>818</v>
      </c>
      <c r="B120" s="17" t="s">
        <v>189</v>
      </c>
      <c r="C120" s="24" t="s">
        <v>819</v>
      </c>
      <c r="D120" s="9" t="str">
        <f t="shared" si="9"/>
        <v>East Newark Borough Zoning Map</v>
      </c>
      <c r="E120" s="14" t="str">
        <f t="shared" si="10"/>
        <v>East Newark Borough Zoning Ordinances</v>
      </c>
      <c r="F120" s="10" t="s">
        <v>822</v>
      </c>
      <c r="G120" s="41" t="s">
        <v>823</v>
      </c>
      <c r="H120" s="41" t="s">
        <v>821</v>
      </c>
      <c r="I120" s="12" t="s">
        <v>820</v>
      </c>
      <c r="J120" s="9" t="s">
        <v>824</v>
      </c>
    </row>
    <row r="121" spans="1:10" s="11" customFormat="1" ht="24.9" customHeight="1" x14ac:dyDescent="0.3">
      <c r="A121" s="17" t="s">
        <v>825</v>
      </c>
      <c r="B121" s="17" t="s">
        <v>217</v>
      </c>
      <c r="C121" s="24" t="s">
        <v>826</v>
      </c>
      <c r="D121" s="9" t="str">
        <f t="shared" si="9"/>
        <v>East Orange City Zoning Map</v>
      </c>
      <c r="E121" s="14" t="str">
        <f t="shared" si="10"/>
        <v>East Orange City Zoning Ordinances</v>
      </c>
      <c r="F121" s="10" t="s">
        <v>829</v>
      </c>
      <c r="G121" s="41" t="s">
        <v>830</v>
      </c>
      <c r="H121" s="41" t="s">
        <v>828</v>
      </c>
      <c r="I121" s="12" t="s">
        <v>827</v>
      </c>
      <c r="J121" s="9" t="s">
        <v>831</v>
      </c>
    </row>
    <row r="122" spans="1:10" s="11" customFormat="1" ht="24.9" customHeight="1" x14ac:dyDescent="0.3">
      <c r="A122" s="17" t="s">
        <v>832</v>
      </c>
      <c r="B122" s="17" t="s">
        <v>45</v>
      </c>
      <c r="C122" s="24" t="s">
        <v>833</v>
      </c>
      <c r="D122" s="9" t="str">
        <f t="shared" si="9"/>
        <v>East Rutherford Borough Zoning Map</v>
      </c>
      <c r="E122" s="14" t="str">
        <f t="shared" si="10"/>
        <v>East Rutherford Borough Zoning Ordinances</v>
      </c>
      <c r="F122" s="10" t="s">
        <v>836</v>
      </c>
      <c r="G122" s="41" t="s">
        <v>85</v>
      </c>
      <c r="H122" s="41" t="s">
        <v>835</v>
      </c>
      <c r="I122" s="12" t="s">
        <v>834</v>
      </c>
      <c r="J122" s="9" t="s">
        <v>837</v>
      </c>
    </row>
    <row r="123" spans="1:10" s="11" customFormat="1" ht="24.9" customHeight="1" x14ac:dyDescent="0.3">
      <c r="A123" s="17" t="s">
        <v>838</v>
      </c>
      <c r="B123" s="17" t="s">
        <v>839</v>
      </c>
      <c r="C123" s="24" t="s">
        <v>840</v>
      </c>
      <c r="D123" s="9" t="str">
        <f t="shared" si="9"/>
        <v>East Windsor Township Zoning Map</v>
      </c>
      <c r="E123" s="14" t="str">
        <f t="shared" si="10"/>
        <v>East Windsor Township Zoning Ordinances</v>
      </c>
      <c r="F123" s="10" t="s">
        <v>843</v>
      </c>
      <c r="G123" s="41" t="s">
        <v>844</v>
      </c>
      <c r="H123" s="41" t="s">
        <v>842</v>
      </c>
      <c r="I123" s="12" t="s">
        <v>841</v>
      </c>
      <c r="J123" s="9" t="s">
        <v>845</v>
      </c>
    </row>
    <row r="124" spans="1:10" s="11" customFormat="1" ht="24.9" customHeight="1" x14ac:dyDescent="0.3">
      <c r="A124" s="17" t="s">
        <v>846</v>
      </c>
      <c r="B124" s="17" t="s">
        <v>174</v>
      </c>
      <c r="C124" s="24" t="s">
        <v>847</v>
      </c>
      <c r="D124" s="9" t="str">
        <f t="shared" si="9"/>
        <v>Eastampton Township Zoning Map</v>
      </c>
      <c r="E124" s="14" t="str">
        <f t="shared" si="10"/>
        <v>Eastampton Township Zoning Ordinances</v>
      </c>
      <c r="F124" s="10" t="s">
        <v>850</v>
      </c>
      <c r="G124" s="41" t="s">
        <v>851</v>
      </c>
      <c r="H124" s="41" t="s">
        <v>849</v>
      </c>
      <c r="I124" s="9" t="s">
        <v>848</v>
      </c>
      <c r="J124" s="9" t="s">
        <v>852</v>
      </c>
    </row>
    <row r="125" spans="1:10" s="11" customFormat="1" ht="24.9" customHeight="1" x14ac:dyDescent="0.3">
      <c r="A125" s="17" t="s">
        <v>853</v>
      </c>
      <c r="B125" s="17" t="s">
        <v>13</v>
      </c>
      <c r="C125" s="24" t="s">
        <v>854</v>
      </c>
      <c r="D125" s="9" t="str">
        <f t="shared" si="9"/>
        <v>Eatontown Borough Zoning Map</v>
      </c>
      <c r="E125" s="14" t="str">
        <f t="shared" si="10"/>
        <v>Eatontown Borough Zoning Ordinances</v>
      </c>
      <c r="F125" s="10" t="s">
        <v>857</v>
      </c>
      <c r="G125" s="41" t="s">
        <v>858</v>
      </c>
      <c r="H125" s="41" t="s">
        <v>856</v>
      </c>
      <c r="I125" s="12" t="s">
        <v>855</v>
      </c>
      <c r="J125" s="9" t="s">
        <v>859</v>
      </c>
    </row>
    <row r="126" spans="1:10" s="11" customFormat="1" ht="24.9" customHeight="1" x14ac:dyDescent="0.3">
      <c r="A126" s="17" t="s">
        <v>860</v>
      </c>
      <c r="B126" s="17" t="s">
        <v>45</v>
      </c>
      <c r="C126" s="24" t="s">
        <v>861</v>
      </c>
      <c r="D126" s="9" t="str">
        <f t="shared" si="9"/>
        <v>Edgewater Borough Zoning Map</v>
      </c>
      <c r="E126" s="14" t="str">
        <f t="shared" si="10"/>
        <v>Edgewater Borough Zoning Ordinances</v>
      </c>
      <c r="F126" s="10" t="s">
        <v>864</v>
      </c>
      <c r="G126" s="41" t="s">
        <v>865</v>
      </c>
      <c r="H126" s="41" t="s">
        <v>863</v>
      </c>
      <c r="I126" s="12" t="s">
        <v>862</v>
      </c>
      <c r="J126" s="9" t="s">
        <v>866</v>
      </c>
    </row>
    <row r="127" spans="1:10" s="11" customFormat="1" ht="24.9" customHeight="1" x14ac:dyDescent="0.3">
      <c r="A127" s="17" t="s">
        <v>867</v>
      </c>
      <c r="B127" s="17" t="s">
        <v>174</v>
      </c>
      <c r="C127" s="24" t="s">
        <v>868</v>
      </c>
      <c r="D127" s="9" t="str">
        <f t="shared" si="9"/>
        <v>Edgewater Park Township Zoning Map</v>
      </c>
      <c r="E127" s="14" t="str">
        <f t="shared" si="10"/>
        <v>Edgewater Park Township Zoning Ordinances</v>
      </c>
      <c r="F127" s="10" t="s">
        <v>871</v>
      </c>
      <c r="G127" s="41" t="s">
        <v>872</v>
      </c>
      <c r="H127" s="41" t="s">
        <v>870</v>
      </c>
      <c r="I127" s="12" t="s">
        <v>869</v>
      </c>
      <c r="J127" s="9" t="s">
        <v>873</v>
      </c>
    </row>
    <row r="128" spans="1:10" s="11" customFormat="1" ht="24.9" customHeight="1" x14ac:dyDescent="0.3">
      <c r="A128" s="17" t="s">
        <v>874</v>
      </c>
      <c r="B128" s="17" t="s">
        <v>524</v>
      </c>
      <c r="C128" s="24" t="s">
        <v>875</v>
      </c>
      <c r="D128" s="9" t="str">
        <f t="shared" si="9"/>
        <v>Edison Township Zoning Map</v>
      </c>
      <c r="E128" s="14" t="str">
        <f t="shared" si="10"/>
        <v>Edison Township Zoning Ordinances</v>
      </c>
      <c r="F128" s="10" t="s">
        <v>878</v>
      </c>
      <c r="G128" s="41" t="s">
        <v>879</v>
      </c>
      <c r="H128" s="41" t="s">
        <v>877</v>
      </c>
      <c r="I128" s="12" t="s">
        <v>876</v>
      </c>
      <c r="J128" s="9" t="s">
        <v>880</v>
      </c>
    </row>
    <row r="129" spans="1:10" s="11" customFormat="1" ht="24.9" customHeight="1" x14ac:dyDescent="0.3">
      <c r="A129" s="17" t="s">
        <v>881</v>
      </c>
      <c r="B129" s="17" t="s">
        <v>21</v>
      </c>
      <c r="C129" s="24" t="s">
        <v>882</v>
      </c>
      <c r="D129" s="9" t="str">
        <f t="shared" si="9"/>
        <v>Egg Harbor City Zoning Map</v>
      </c>
      <c r="E129" s="14" t="str">
        <f t="shared" si="10"/>
        <v>Egg Harbor City Zoning Ordinances</v>
      </c>
      <c r="F129" s="10" t="s">
        <v>885</v>
      </c>
      <c r="G129" s="41" t="s">
        <v>886</v>
      </c>
      <c r="H129" s="41" t="s">
        <v>884</v>
      </c>
      <c r="I129" s="9" t="s">
        <v>883</v>
      </c>
      <c r="J129" s="9" t="s">
        <v>887</v>
      </c>
    </row>
    <row r="130" spans="1:10" s="11" customFormat="1" ht="24.9" customHeight="1" x14ac:dyDescent="0.3">
      <c r="A130" s="17" t="s">
        <v>888</v>
      </c>
      <c r="B130" s="17" t="s">
        <v>21</v>
      </c>
      <c r="C130" s="24" t="s">
        <v>889</v>
      </c>
      <c r="D130" s="9" t="str">
        <f t="shared" si="9"/>
        <v>Egg Harbor Township Zoning Map</v>
      </c>
      <c r="E130" s="14" t="str">
        <f t="shared" si="10"/>
        <v>Egg Harbor Township Zoning Ordinances</v>
      </c>
      <c r="F130" s="10" t="s">
        <v>891</v>
      </c>
      <c r="G130" s="41" t="s">
        <v>892</v>
      </c>
      <c r="H130" s="41" t="s">
        <v>890</v>
      </c>
      <c r="I130" s="12" t="s">
        <v>3829</v>
      </c>
      <c r="J130" s="9" t="s">
        <v>893</v>
      </c>
    </row>
    <row r="131" spans="1:10" s="11" customFormat="1" ht="24.9" customHeight="1" x14ac:dyDescent="0.3">
      <c r="A131" s="17" t="s">
        <v>894</v>
      </c>
      <c r="B131" s="17" t="s">
        <v>253</v>
      </c>
      <c r="C131" s="24" t="s">
        <v>895</v>
      </c>
      <c r="D131" s="9" t="str">
        <f t="shared" si="9"/>
        <v>Elizabeth City Zoning Map</v>
      </c>
      <c r="E131" s="14" t="str">
        <f t="shared" si="10"/>
        <v>Elizabeth City Zoning Ordinances</v>
      </c>
      <c r="F131" s="10" t="s">
        <v>898</v>
      </c>
      <c r="G131" s="41" t="s">
        <v>899</v>
      </c>
      <c r="H131" s="41" t="s">
        <v>897</v>
      </c>
      <c r="I131" s="12" t="s">
        <v>896</v>
      </c>
      <c r="J131" s="9" t="s">
        <v>900</v>
      </c>
    </row>
    <row r="132" spans="1:10" s="11" customFormat="1" ht="24.9" customHeight="1" x14ac:dyDescent="0.3">
      <c r="A132" s="17" t="s">
        <v>901</v>
      </c>
      <c r="B132" s="17" t="s">
        <v>597</v>
      </c>
      <c r="C132" s="24" t="s">
        <v>902</v>
      </c>
      <c r="D132" s="9" t="str">
        <f t="shared" si="9"/>
        <v>Elk Township Zoning Map</v>
      </c>
      <c r="E132" s="14" t="str">
        <f t="shared" si="10"/>
        <v>Elk Township Zoning Ordinances</v>
      </c>
      <c r="F132" s="10" t="s">
        <v>905</v>
      </c>
      <c r="G132" s="41" t="s">
        <v>906</v>
      </c>
      <c r="H132" s="41" t="s">
        <v>904</v>
      </c>
      <c r="I132" s="12" t="s">
        <v>903</v>
      </c>
      <c r="J132" s="9" t="s">
        <v>907</v>
      </c>
    </row>
    <row r="133" spans="1:10" s="11" customFormat="1" ht="24.9" customHeight="1" x14ac:dyDescent="0.3">
      <c r="A133" s="17" t="s">
        <v>908</v>
      </c>
      <c r="B133" s="17" t="s">
        <v>66</v>
      </c>
      <c r="C133" s="24" t="s">
        <v>909</v>
      </c>
      <c r="D133" s="9" t="str">
        <f t="shared" si="9"/>
        <v>Elmer Borough Zoning Map</v>
      </c>
      <c r="E133" s="14" t="str">
        <f t="shared" si="10"/>
        <v>Elmer Borough Zoning Ordinances</v>
      </c>
      <c r="F133" s="10" t="s">
        <v>912</v>
      </c>
      <c r="G133" s="41" t="s">
        <v>85</v>
      </c>
      <c r="H133" s="41" t="s">
        <v>911</v>
      </c>
      <c r="I133" s="12" t="s">
        <v>910</v>
      </c>
      <c r="J133" s="9" t="s">
        <v>913</v>
      </c>
    </row>
    <row r="134" spans="1:10" s="11" customFormat="1" ht="24.9" customHeight="1" x14ac:dyDescent="0.3">
      <c r="A134" s="17" t="s">
        <v>914</v>
      </c>
      <c r="B134" s="17" t="s">
        <v>45</v>
      </c>
      <c r="C134" s="24" t="s">
        <v>915</v>
      </c>
      <c r="D134" s="9" t="str">
        <f t="shared" si="9"/>
        <v>Elmwood Park Borough Zoning Map</v>
      </c>
      <c r="E134" s="14" t="str">
        <f t="shared" si="10"/>
        <v>Elmwood Park Borough Zoning Ordinances</v>
      </c>
      <c r="F134" s="10" t="s">
        <v>918</v>
      </c>
      <c r="G134" s="41" t="s">
        <v>85</v>
      </c>
      <c r="H134" s="41" t="s">
        <v>917</v>
      </c>
      <c r="I134" s="12" t="s">
        <v>916</v>
      </c>
      <c r="J134" s="9" t="s">
        <v>919</v>
      </c>
    </row>
    <row r="135" spans="1:10" s="11" customFormat="1" ht="24.9" customHeight="1" x14ac:dyDescent="0.3">
      <c r="A135" s="17" t="s">
        <v>920</v>
      </c>
      <c r="B135" s="17" t="s">
        <v>66</v>
      </c>
      <c r="C135" s="24" t="s">
        <v>921</v>
      </c>
      <c r="D135" s="9" t="str">
        <f t="shared" si="9"/>
        <v>Elsinboro Township Zoning Map</v>
      </c>
      <c r="E135" s="14" t="str">
        <f t="shared" si="10"/>
        <v>Elsinboro Township Zoning Ordinances</v>
      </c>
      <c r="F135" s="10" t="s">
        <v>924</v>
      </c>
      <c r="G135" s="41" t="s">
        <v>925</v>
      </c>
      <c r="H135" s="41" t="s">
        <v>923</v>
      </c>
      <c r="I135" s="12" t="s">
        <v>922</v>
      </c>
      <c r="J135" s="9" t="s">
        <v>926</v>
      </c>
    </row>
    <row r="136" spans="1:10" s="11" customFormat="1" ht="24.9" customHeight="1" x14ac:dyDescent="0.3">
      <c r="A136" s="17" t="s">
        <v>927</v>
      </c>
      <c r="B136" s="17" t="s">
        <v>45</v>
      </c>
      <c r="C136" s="24" t="s">
        <v>928</v>
      </c>
      <c r="D136" s="9" t="str">
        <f t="shared" si="9"/>
        <v>Emerson Borough Zoning Map</v>
      </c>
      <c r="E136" s="14" t="str">
        <f t="shared" si="10"/>
        <v>Emerson Borough Zoning Ordinances</v>
      </c>
      <c r="F136" s="10" t="s">
        <v>931</v>
      </c>
      <c r="G136" s="41" t="s">
        <v>932</v>
      </c>
      <c r="H136" s="43" t="s">
        <v>930</v>
      </c>
      <c r="I136" s="32" t="s">
        <v>929</v>
      </c>
      <c r="J136" s="9" t="s">
        <v>933</v>
      </c>
    </row>
    <row r="137" spans="1:10" s="11" customFormat="1" ht="24.9" customHeight="1" x14ac:dyDescent="0.3">
      <c r="A137" s="17" t="s">
        <v>934</v>
      </c>
      <c r="B137" s="17" t="s">
        <v>45</v>
      </c>
      <c r="C137" s="24" t="s">
        <v>935</v>
      </c>
      <c r="D137" s="9" t="str">
        <f t="shared" si="9"/>
        <v>Englewood City Zoning Map</v>
      </c>
      <c r="E137" s="14" t="str">
        <f t="shared" si="10"/>
        <v>Englewood City Zoning Ordinances</v>
      </c>
      <c r="F137" s="10" t="s">
        <v>938</v>
      </c>
      <c r="G137" s="41" t="s">
        <v>939</v>
      </c>
      <c r="H137" s="41" t="s">
        <v>937</v>
      </c>
      <c r="I137" s="12" t="s">
        <v>936</v>
      </c>
      <c r="J137" s="9" t="s">
        <v>940</v>
      </c>
    </row>
    <row r="138" spans="1:10" s="11" customFormat="1" ht="24.9" customHeight="1" x14ac:dyDescent="0.3">
      <c r="A138" s="17" t="s">
        <v>941</v>
      </c>
      <c r="B138" s="17" t="s">
        <v>45</v>
      </c>
      <c r="C138" s="24" t="s">
        <v>942</v>
      </c>
      <c r="D138" s="9" t="str">
        <f t="shared" si="9"/>
        <v>Englewood Cliffs Borough Zoning Map</v>
      </c>
      <c r="E138" s="14" t="str">
        <f t="shared" si="10"/>
        <v>Englewood Cliffs Borough Zoning Ordinances</v>
      </c>
      <c r="F138" s="10" t="s">
        <v>945</v>
      </c>
      <c r="G138" s="43" t="s">
        <v>946</v>
      </c>
      <c r="H138" s="43" t="s">
        <v>944</v>
      </c>
      <c r="I138" s="25" t="s">
        <v>943</v>
      </c>
      <c r="J138" s="9" t="s">
        <v>947</v>
      </c>
    </row>
    <row r="139" spans="1:10" s="11" customFormat="1" ht="24.9" customHeight="1" x14ac:dyDescent="0.3">
      <c r="A139" s="17" t="s">
        <v>948</v>
      </c>
      <c r="B139" s="17" t="s">
        <v>13</v>
      </c>
      <c r="C139" s="24" t="s">
        <v>949</v>
      </c>
      <c r="D139" s="9" t="str">
        <f t="shared" si="9"/>
        <v>Englishtown Borough Zoning Map</v>
      </c>
      <c r="E139" s="14" t="str">
        <f t="shared" si="10"/>
        <v>Englishtown Borough Zoning Ordinances</v>
      </c>
      <c r="F139" s="10" t="s">
        <v>953</v>
      </c>
      <c r="G139" s="41" t="s">
        <v>85</v>
      </c>
      <c r="H139" s="43" t="s">
        <v>952</v>
      </c>
      <c r="I139" s="12" t="s">
        <v>950</v>
      </c>
      <c r="J139" s="14" t="s">
        <v>951</v>
      </c>
    </row>
    <row r="140" spans="1:10" s="11" customFormat="1" ht="24.9" customHeight="1" x14ac:dyDescent="0.3">
      <c r="A140" s="17" t="s">
        <v>954</v>
      </c>
      <c r="B140" s="17" t="s">
        <v>217</v>
      </c>
      <c r="C140" s="24" t="s">
        <v>955</v>
      </c>
      <c r="D140" s="9" t="str">
        <f t="shared" si="9"/>
        <v>Essex Fells Borough Zoning Map</v>
      </c>
      <c r="E140" s="14" t="str">
        <f t="shared" si="10"/>
        <v>Essex Fells Borough Zoning Ordinances</v>
      </c>
      <c r="F140" s="10" t="s">
        <v>958</v>
      </c>
      <c r="G140" s="41" t="s">
        <v>959</v>
      </c>
      <c r="H140" s="41" t="s">
        <v>957</v>
      </c>
      <c r="I140" s="12" t="s">
        <v>956</v>
      </c>
      <c r="J140" s="9" t="s">
        <v>960</v>
      </c>
    </row>
    <row r="141" spans="1:10" s="11" customFormat="1" ht="24.9" customHeight="1" x14ac:dyDescent="0.3">
      <c r="A141" s="17" t="s">
        <v>961</v>
      </c>
      <c r="B141" s="17" t="s">
        <v>21</v>
      </c>
      <c r="C141" s="24" t="s">
        <v>962</v>
      </c>
      <c r="D141" s="9" t="str">
        <f t="shared" si="9"/>
        <v>Estell Manor City Zoning Map</v>
      </c>
      <c r="E141" s="14" t="str">
        <f t="shared" si="10"/>
        <v>Estell Manor City Zoning Ordinances</v>
      </c>
      <c r="F141" s="10" t="s">
        <v>965</v>
      </c>
      <c r="G141" s="41" t="s">
        <v>966</v>
      </c>
      <c r="H141" s="41" t="s">
        <v>964</v>
      </c>
      <c r="I141" s="12" t="s">
        <v>963</v>
      </c>
      <c r="J141" s="9" t="s">
        <v>967</v>
      </c>
    </row>
    <row r="142" spans="1:10" s="11" customFormat="1" ht="24.9" customHeight="1" x14ac:dyDescent="0.3">
      <c r="A142" s="17" t="s">
        <v>968</v>
      </c>
      <c r="B142" s="17" t="s">
        <v>174</v>
      </c>
      <c r="C142" s="24" t="s">
        <v>969</v>
      </c>
      <c r="D142" s="9" t="str">
        <f t="shared" si="9"/>
        <v>Evesham Township Zoning Map</v>
      </c>
      <c r="E142" s="14" t="str">
        <f t="shared" si="10"/>
        <v>Evesham Township Zoning Ordinances</v>
      </c>
      <c r="F142" s="10" t="s">
        <v>972</v>
      </c>
      <c r="G142" s="41" t="s">
        <v>85</v>
      </c>
      <c r="H142" s="41" t="s">
        <v>971</v>
      </c>
      <c r="I142" s="12" t="s">
        <v>970</v>
      </c>
      <c r="J142" s="9" t="s">
        <v>973</v>
      </c>
    </row>
    <row r="143" spans="1:10" s="11" customFormat="1" ht="24.9" customHeight="1" x14ac:dyDescent="0.3">
      <c r="A143" s="17" t="s">
        <v>974</v>
      </c>
      <c r="B143" s="17" t="s">
        <v>839</v>
      </c>
      <c r="C143" s="24" t="s">
        <v>975</v>
      </c>
      <c r="D143" s="9" t="str">
        <f t="shared" si="9"/>
        <v>Ewing Township Zoning Map</v>
      </c>
      <c r="E143" s="14" t="str">
        <f t="shared" si="10"/>
        <v>Ewing Township Zoning Ordinances</v>
      </c>
      <c r="F143" s="10" t="s">
        <v>978</v>
      </c>
      <c r="G143" s="41" t="s">
        <v>979</v>
      </c>
      <c r="H143" s="41" t="s">
        <v>977</v>
      </c>
      <c r="I143" s="12" t="s">
        <v>976</v>
      </c>
      <c r="J143" s="9" t="s">
        <v>980</v>
      </c>
    </row>
    <row r="144" spans="1:10" s="11" customFormat="1" ht="24.9" customHeight="1" x14ac:dyDescent="0.3">
      <c r="A144" s="17" t="s">
        <v>981</v>
      </c>
      <c r="B144" s="17" t="s">
        <v>13</v>
      </c>
      <c r="C144" s="24" t="s">
        <v>982</v>
      </c>
      <c r="D144" s="9" t="str">
        <f t="shared" si="9"/>
        <v>Fair Haven Borough Zoning Map</v>
      </c>
      <c r="E144" s="14" t="str">
        <f t="shared" si="10"/>
        <v>Fair Haven Borough Zoning Ordinances</v>
      </c>
      <c r="F144" s="10" t="s">
        <v>985</v>
      </c>
      <c r="G144" s="41" t="s">
        <v>986</v>
      </c>
      <c r="H144" s="41" t="s">
        <v>984</v>
      </c>
      <c r="I144" s="12" t="s">
        <v>983</v>
      </c>
      <c r="J144" s="9" t="s">
        <v>987</v>
      </c>
    </row>
    <row r="145" spans="1:10" s="11" customFormat="1" ht="24.9" customHeight="1" x14ac:dyDescent="0.3">
      <c r="A145" s="17" t="s">
        <v>988</v>
      </c>
      <c r="B145" s="17" t="s">
        <v>45</v>
      </c>
      <c r="C145" s="24" t="s">
        <v>989</v>
      </c>
      <c r="D145" s="9" t="str">
        <f t="shared" si="9"/>
        <v>Fair Lawn Borough Zoning Map</v>
      </c>
      <c r="E145" s="14" t="str">
        <f t="shared" si="10"/>
        <v>Fair Lawn Borough Zoning Ordinances</v>
      </c>
      <c r="F145" s="10" t="s">
        <v>992</v>
      </c>
      <c r="G145" s="41" t="s">
        <v>993</v>
      </c>
      <c r="H145" s="41" t="s">
        <v>991</v>
      </c>
      <c r="I145" s="12" t="s">
        <v>990</v>
      </c>
      <c r="J145" s="9" t="s">
        <v>994</v>
      </c>
    </row>
    <row r="146" spans="1:10" s="11" customFormat="1" ht="24.9" customHeight="1" x14ac:dyDescent="0.3">
      <c r="A146" s="17" t="s">
        <v>995</v>
      </c>
      <c r="B146" s="17" t="s">
        <v>405</v>
      </c>
      <c r="C146" s="24" t="s">
        <v>996</v>
      </c>
      <c r="D146" s="9" t="str">
        <f t="shared" si="9"/>
        <v>Fairfield Township Zoning Map</v>
      </c>
      <c r="E146" s="14" t="str">
        <f>HYPERLINK(J146, A146&amp;" (Cumberland) Zoning Ordinances")</f>
        <v>Fairfield Township (Cumberland) Zoning Ordinances</v>
      </c>
      <c r="F146" s="10" t="s">
        <v>999</v>
      </c>
      <c r="G146" s="41" t="s">
        <v>1000</v>
      </c>
      <c r="H146" s="41" t="s">
        <v>998</v>
      </c>
      <c r="I146" s="32" t="s">
        <v>997</v>
      </c>
      <c r="J146" s="9" t="s">
        <v>1001</v>
      </c>
    </row>
    <row r="147" spans="1:10" s="11" customFormat="1" ht="24.9" customHeight="1" x14ac:dyDescent="0.3">
      <c r="A147" s="17" t="s">
        <v>995</v>
      </c>
      <c r="B147" s="17" t="s">
        <v>217</v>
      </c>
      <c r="C147" s="24" t="s">
        <v>1002</v>
      </c>
      <c r="D147" s="9" t="str">
        <f t="shared" si="9"/>
        <v>Fairfield Township Zoning Map</v>
      </c>
      <c r="E147" s="14" t="str">
        <f>HYPERLINK(J147, A147&amp;"(Essex) Zoning Ordinances")</f>
        <v>Fairfield Township(Essex) Zoning Ordinances</v>
      </c>
      <c r="F147" s="10" t="s">
        <v>1005</v>
      </c>
      <c r="G147" s="41" t="s">
        <v>1006</v>
      </c>
      <c r="H147" s="41" t="s">
        <v>1004</v>
      </c>
      <c r="I147" s="12" t="s">
        <v>1003</v>
      </c>
      <c r="J147" s="9" t="s">
        <v>1007</v>
      </c>
    </row>
    <row r="148" spans="1:10" s="11" customFormat="1" ht="24.9" customHeight="1" x14ac:dyDescent="0.3">
      <c r="A148" s="17" t="s">
        <v>1008</v>
      </c>
      <c r="B148" s="17" t="s">
        <v>45</v>
      </c>
      <c r="C148" s="24" t="s">
        <v>1009</v>
      </c>
      <c r="D148" s="9" t="str">
        <f t="shared" si="9"/>
        <v>Fairview Borough Zoning Map</v>
      </c>
      <c r="E148" s="14" t="str">
        <f t="shared" ref="E148:E160" si="11">HYPERLINK(J148, A148&amp;" Zoning Ordinances")</f>
        <v>Fairview Borough Zoning Ordinances</v>
      </c>
      <c r="F148" s="10" t="s">
        <v>1012</v>
      </c>
      <c r="G148" s="41" t="s">
        <v>1013</v>
      </c>
      <c r="H148" s="41" t="s">
        <v>1011</v>
      </c>
      <c r="I148" s="12" t="s">
        <v>1010</v>
      </c>
      <c r="J148" s="9" t="s">
        <v>1014</v>
      </c>
    </row>
    <row r="149" spans="1:10" s="11" customFormat="1" ht="24.9" customHeight="1" x14ac:dyDescent="0.3">
      <c r="A149" s="17" t="s">
        <v>1015</v>
      </c>
      <c r="B149" s="17" t="s">
        <v>253</v>
      </c>
      <c r="C149" s="24" t="s">
        <v>1016</v>
      </c>
      <c r="D149" s="9" t="str">
        <f t="shared" si="9"/>
        <v>Fanwood Borough Zoning Map</v>
      </c>
      <c r="E149" s="14" t="str">
        <f t="shared" si="11"/>
        <v>Fanwood Borough Zoning Ordinances</v>
      </c>
      <c r="F149" s="10" t="s">
        <v>1019</v>
      </c>
      <c r="G149" s="41" t="s">
        <v>1020</v>
      </c>
      <c r="H149" s="41" t="s">
        <v>1018</v>
      </c>
      <c r="I149" s="32" t="s">
        <v>1017</v>
      </c>
      <c r="J149" s="9" t="s">
        <v>1021</v>
      </c>
    </row>
    <row r="150" spans="1:10" s="11" customFormat="1" ht="24.9" customHeight="1" x14ac:dyDescent="0.3">
      <c r="A150" s="17" t="s">
        <v>1022</v>
      </c>
      <c r="B150" s="17" t="s">
        <v>209</v>
      </c>
      <c r="C150" s="24" t="s">
        <v>1023</v>
      </c>
      <c r="D150" s="9" t="s">
        <v>133</v>
      </c>
      <c r="E150" s="14" t="str">
        <f t="shared" si="11"/>
        <v>Far Hills Borough Zoning Ordinances</v>
      </c>
      <c r="F150" s="10" t="s">
        <v>1026</v>
      </c>
      <c r="G150" s="41" t="s">
        <v>1027</v>
      </c>
      <c r="H150" s="41" t="s">
        <v>1025</v>
      </c>
      <c r="I150" s="12" t="s">
        <v>133</v>
      </c>
      <c r="J150" s="31" t="s">
        <v>1024</v>
      </c>
    </row>
    <row r="151" spans="1:10" s="11" customFormat="1" ht="24.9" customHeight="1" x14ac:dyDescent="0.3">
      <c r="A151" s="17" t="s">
        <v>1028</v>
      </c>
      <c r="B151" s="17" t="s">
        <v>13</v>
      </c>
      <c r="C151" s="24" t="s">
        <v>1029</v>
      </c>
      <c r="D151" s="9" t="str">
        <f t="shared" ref="D151:D160" si="12">HYPERLINK(I151,A151&amp;" Zoning Map")</f>
        <v>Farmingdale Borough Zoning Map</v>
      </c>
      <c r="E151" s="14" t="str">
        <f t="shared" si="11"/>
        <v>Farmingdale Borough Zoning Ordinances</v>
      </c>
      <c r="F151" s="10" t="s">
        <v>1032</v>
      </c>
      <c r="G151" s="41" t="s">
        <v>1033</v>
      </c>
      <c r="H151" s="41" t="s">
        <v>1031</v>
      </c>
      <c r="I151" s="12" t="s">
        <v>1030</v>
      </c>
      <c r="J151" s="9" t="s">
        <v>1034</v>
      </c>
    </row>
    <row r="152" spans="1:10" s="11" customFormat="1" ht="24.9" customHeight="1" x14ac:dyDescent="0.3">
      <c r="A152" s="17" t="s">
        <v>1035</v>
      </c>
      <c r="B152" s="17" t="s">
        <v>174</v>
      </c>
      <c r="C152" s="24" t="s">
        <v>1036</v>
      </c>
      <c r="D152" s="9" t="str">
        <f t="shared" si="12"/>
        <v>Fieldsboro Borough Zoning Map</v>
      </c>
      <c r="E152" s="14" t="str">
        <f t="shared" si="11"/>
        <v>Fieldsboro Borough Zoning Ordinances</v>
      </c>
      <c r="F152" s="10" t="s">
        <v>1040</v>
      </c>
      <c r="G152" s="41" t="s">
        <v>1041</v>
      </c>
      <c r="H152" s="41" t="s">
        <v>1039</v>
      </c>
      <c r="I152" s="25" t="s">
        <v>1037</v>
      </c>
      <c r="J152" s="14" t="s">
        <v>1038</v>
      </c>
    </row>
    <row r="153" spans="1:10" s="11" customFormat="1" ht="24.9" customHeight="1" x14ac:dyDescent="0.3">
      <c r="A153" s="17" t="s">
        <v>1042</v>
      </c>
      <c r="B153" s="17" t="s">
        <v>29</v>
      </c>
      <c r="C153" s="24" t="s">
        <v>1043</v>
      </c>
      <c r="D153" s="9" t="str">
        <f t="shared" si="12"/>
        <v>Flemington Borough Zoning Map</v>
      </c>
      <c r="E153" s="14" t="str">
        <f t="shared" si="11"/>
        <v>Flemington Borough Zoning Ordinances</v>
      </c>
      <c r="F153" s="10" t="s">
        <v>1046</v>
      </c>
      <c r="G153" s="41" t="s">
        <v>1047</v>
      </c>
      <c r="H153" s="41" t="s">
        <v>1045</v>
      </c>
      <c r="I153" s="12" t="s">
        <v>1044</v>
      </c>
      <c r="J153" s="9" t="s">
        <v>1048</v>
      </c>
    </row>
    <row r="154" spans="1:10" s="11" customFormat="1" ht="24.9" customHeight="1" x14ac:dyDescent="0.3">
      <c r="A154" s="17" t="s">
        <v>1049</v>
      </c>
      <c r="B154" s="17" t="s">
        <v>174</v>
      </c>
      <c r="C154" s="24" t="s">
        <v>1050</v>
      </c>
      <c r="D154" s="9" t="str">
        <f t="shared" si="12"/>
        <v>Florence Township Zoning Map</v>
      </c>
      <c r="E154" s="14" t="str">
        <f t="shared" si="11"/>
        <v>Florence Township Zoning Ordinances</v>
      </c>
      <c r="F154" s="10" t="s">
        <v>1053</v>
      </c>
      <c r="G154" s="41" t="s">
        <v>1054</v>
      </c>
      <c r="H154" s="41" t="s">
        <v>1052</v>
      </c>
      <c r="I154" s="12" t="s">
        <v>1051</v>
      </c>
      <c r="J154" s="9" t="s">
        <v>1055</v>
      </c>
    </row>
    <row r="155" spans="1:10" s="11" customFormat="1" ht="24.9" customHeight="1" x14ac:dyDescent="0.3">
      <c r="A155" s="17" t="s">
        <v>1056</v>
      </c>
      <c r="B155" s="17" t="s">
        <v>345</v>
      </c>
      <c r="C155" s="24" t="s">
        <v>1057</v>
      </c>
      <c r="D155" s="9" t="str">
        <f t="shared" si="12"/>
        <v>Florham Park Borough Zoning Map</v>
      </c>
      <c r="E155" s="14" t="str">
        <f t="shared" si="11"/>
        <v>Florham Park Borough Zoning Ordinances</v>
      </c>
      <c r="F155" s="10" t="s">
        <v>1060</v>
      </c>
      <c r="G155" s="41" t="s">
        <v>1061</v>
      </c>
      <c r="H155" s="41" t="s">
        <v>1059</v>
      </c>
      <c r="I155" s="12" t="s">
        <v>1058</v>
      </c>
      <c r="J155" s="9" t="s">
        <v>1062</v>
      </c>
    </row>
    <row r="156" spans="1:10" s="11" customFormat="1" ht="24.9" customHeight="1" x14ac:dyDescent="0.3">
      <c r="A156" s="17" t="s">
        <v>1063</v>
      </c>
      <c r="B156" s="17" t="s">
        <v>21</v>
      </c>
      <c r="C156" s="24" t="s">
        <v>1064</v>
      </c>
      <c r="D156" s="9" t="str">
        <f t="shared" si="12"/>
        <v>Folsom Borough Zoning Map</v>
      </c>
      <c r="E156" s="14" t="str">
        <f t="shared" si="11"/>
        <v>Folsom Borough Zoning Ordinances</v>
      </c>
      <c r="F156" s="10" t="s">
        <v>1068</v>
      </c>
      <c r="G156" s="41" t="s">
        <v>1067</v>
      </c>
      <c r="H156" s="41" t="s">
        <v>1066</v>
      </c>
      <c r="I156" s="25" t="s">
        <v>1065</v>
      </c>
      <c r="J156" s="9" t="s">
        <v>1069</v>
      </c>
    </row>
    <row r="157" spans="1:10" s="11" customFormat="1" ht="24.9" customHeight="1" x14ac:dyDescent="0.3">
      <c r="A157" s="17" t="s">
        <v>1070</v>
      </c>
      <c r="B157" s="17" t="s">
        <v>45</v>
      </c>
      <c r="C157" s="24" t="s">
        <v>1071</v>
      </c>
      <c r="D157" s="9" t="str">
        <f t="shared" si="12"/>
        <v>Fort Lee Borough Zoning Map</v>
      </c>
      <c r="E157" s="14" t="str">
        <f t="shared" si="11"/>
        <v>Fort Lee Borough Zoning Ordinances</v>
      </c>
      <c r="F157" s="10" t="s">
        <v>1074</v>
      </c>
      <c r="G157" s="41" t="s">
        <v>1075</v>
      </c>
      <c r="H157" s="41" t="s">
        <v>1073</v>
      </c>
      <c r="I157" s="12" t="s">
        <v>1072</v>
      </c>
      <c r="J157" s="9" t="s">
        <v>1076</v>
      </c>
    </row>
    <row r="158" spans="1:10" s="11" customFormat="1" ht="24.9" customHeight="1" x14ac:dyDescent="0.3">
      <c r="A158" s="17" t="s">
        <v>1077</v>
      </c>
      <c r="B158" s="17" t="s">
        <v>88</v>
      </c>
      <c r="C158" s="24" t="s">
        <v>1078</v>
      </c>
      <c r="D158" s="9" t="str">
        <f t="shared" si="12"/>
        <v>Frankford Township Zoning Map</v>
      </c>
      <c r="E158" s="14" t="str">
        <f t="shared" si="11"/>
        <v>Frankford Township Zoning Ordinances</v>
      </c>
      <c r="F158" s="10" t="s">
        <v>1081</v>
      </c>
      <c r="G158" s="41" t="s">
        <v>1082</v>
      </c>
      <c r="H158" s="41" t="s">
        <v>1080</v>
      </c>
      <c r="I158" s="12" t="s">
        <v>1079</v>
      </c>
      <c r="J158" s="9" t="s">
        <v>1083</v>
      </c>
    </row>
    <row r="159" spans="1:10" s="11" customFormat="1" ht="24.9" customHeight="1" x14ac:dyDescent="0.3">
      <c r="A159" s="17" t="s">
        <v>1084</v>
      </c>
      <c r="B159" s="17" t="s">
        <v>88</v>
      </c>
      <c r="C159" s="24" t="s">
        <v>1085</v>
      </c>
      <c r="D159" s="9" t="str">
        <f t="shared" si="12"/>
        <v>Franklin Borough Zoning Map</v>
      </c>
      <c r="E159" s="14" t="str">
        <f t="shared" si="11"/>
        <v>Franklin Borough Zoning Ordinances</v>
      </c>
      <c r="F159" s="10" t="s">
        <v>1088</v>
      </c>
      <c r="G159" s="41" t="s">
        <v>1089</v>
      </c>
      <c r="H159" s="41" t="s">
        <v>1087</v>
      </c>
      <c r="I159" s="12" t="s">
        <v>1086</v>
      </c>
      <c r="J159" s="9" t="s">
        <v>1090</v>
      </c>
    </row>
    <row r="160" spans="1:10" s="11" customFormat="1" ht="24.9" customHeight="1" x14ac:dyDescent="0.3">
      <c r="A160" s="17" t="s">
        <v>1091</v>
      </c>
      <c r="B160" s="17" t="s">
        <v>45</v>
      </c>
      <c r="C160" s="24" t="s">
        <v>1092</v>
      </c>
      <c r="D160" s="9" t="str">
        <f t="shared" si="12"/>
        <v>Franklin Lakes Borough Zoning Map</v>
      </c>
      <c r="E160" s="14" t="str">
        <f t="shared" si="11"/>
        <v>Franklin Lakes Borough Zoning Ordinances</v>
      </c>
      <c r="F160" s="10" t="s">
        <v>1095</v>
      </c>
      <c r="G160" s="41" t="s">
        <v>1096</v>
      </c>
      <c r="H160" s="41" t="s">
        <v>1094</v>
      </c>
      <c r="I160" s="12" t="s">
        <v>1093</v>
      </c>
      <c r="J160" s="9" t="s">
        <v>1097</v>
      </c>
    </row>
    <row r="161" spans="1:10" s="11" customFormat="1" ht="24.9" customHeight="1" x14ac:dyDescent="0.3">
      <c r="A161" s="17" t="s">
        <v>1098</v>
      </c>
      <c r="B161" s="17" t="s">
        <v>29</v>
      </c>
      <c r="C161" s="24" t="s">
        <v>1099</v>
      </c>
      <c r="D161" s="9" t="str">
        <f>HYPERLINK(I161,TRIM(A161)&amp;" ("&amp;B161&amp;") Zoning Map")</f>
        <v>Franklin Township (Hunterdon) Zoning Map</v>
      </c>
      <c r="E161" s="14" t="str">
        <f>HYPERLINK(J161, A161&amp;" ("&amp;B161&amp;")"&amp;" Zoning Ordinances")</f>
        <v>Franklin Township (Hunterdon) Zoning Ordinances</v>
      </c>
      <c r="F161" s="10" t="s">
        <v>1102</v>
      </c>
      <c r="G161" s="41" t="s">
        <v>1103</v>
      </c>
      <c r="H161" s="41" t="s">
        <v>1101</v>
      </c>
      <c r="I161" s="31" t="s">
        <v>3830</v>
      </c>
      <c r="J161" s="9" t="s">
        <v>1100</v>
      </c>
    </row>
    <row r="162" spans="1:10" s="11" customFormat="1" ht="24.9" customHeight="1" x14ac:dyDescent="0.3">
      <c r="A162" s="17" t="s">
        <v>1098</v>
      </c>
      <c r="B162" s="17" t="s">
        <v>37</v>
      </c>
      <c r="C162" s="24" t="s">
        <v>1104</v>
      </c>
      <c r="D162" s="9" t="str">
        <f>HYPERLINK(I162,TRIM(A162)&amp;" ("&amp;B162&amp;") Zoning Map")</f>
        <v>Franklin Township (Warren) Zoning Map</v>
      </c>
      <c r="E162" s="14" t="str">
        <f>HYPERLINK(J162, A162&amp;" ("&amp;B162&amp;")"&amp;" Zoning Ordinances")</f>
        <v>Franklin Township (Warren) Zoning Ordinances</v>
      </c>
      <c r="F162" s="10" t="s">
        <v>1107</v>
      </c>
      <c r="G162" s="41" t="s">
        <v>1108</v>
      </c>
      <c r="H162" s="44" t="s">
        <v>1106</v>
      </c>
      <c r="I162" s="32" t="s">
        <v>1105</v>
      </c>
      <c r="J162" s="9" t="s">
        <v>1109</v>
      </c>
    </row>
    <row r="163" spans="1:10" s="11" customFormat="1" ht="24.9" customHeight="1" x14ac:dyDescent="0.3">
      <c r="A163" s="17" t="s">
        <v>1098</v>
      </c>
      <c r="B163" s="17" t="s">
        <v>209</v>
      </c>
      <c r="C163" s="24" t="s">
        <v>1110</v>
      </c>
      <c r="D163" s="9" t="str">
        <f>HYPERLINK(I163,TRIM(A163)&amp;" ("&amp;B163&amp;") Zoning Map")</f>
        <v>Franklin Township (Somerset) Zoning Map</v>
      </c>
      <c r="E163" s="14" t="str">
        <f>HYPERLINK(J163, A163&amp;" ("&amp;B163&amp;")"&amp;" Zoning Ordinances")</f>
        <v>Franklin Township (Somerset) Zoning Ordinances</v>
      </c>
      <c r="F163" s="10" t="s">
        <v>1113</v>
      </c>
      <c r="G163" s="41" t="s">
        <v>1114</v>
      </c>
      <c r="H163" s="41" t="s">
        <v>1112</v>
      </c>
      <c r="I163" s="12" t="s">
        <v>1111</v>
      </c>
      <c r="J163" s="9" t="s">
        <v>1115</v>
      </c>
    </row>
    <row r="164" spans="1:10" s="11" customFormat="1" ht="24.9" customHeight="1" x14ac:dyDescent="0.3">
      <c r="A164" s="17" t="s">
        <v>1098</v>
      </c>
      <c r="B164" s="17" t="s">
        <v>597</v>
      </c>
      <c r="C164" s="24" t="s">
        <v>1116</v>
      </c>
      <c r="D164" s="9" t="str">
        <f>HYPERLINK(I164,TRIM(A164)&amp;" ("&amp;B164&amp;") Zoning Map")</f>
        <v>Franklin Township (Gloucester) Zoning Map</v>
      </c>
      <c r="E164" s="14" t="str">
        <f>HYPERLINK(J164, A164&amp;" ("&amp;B164&amp;")"&amp;" Zoning Ordinances")</f>
        <v>Franklin Township (Gloucester) Zoning Ordinances</v>
      </c>
      <c r="F164" s="10" t="s">
        <v>1119</v>
      </c>
      <c r="G164" s="41" t="s">
        <v>1120</v>
      </c>
      <c r="H164" s="41" t="s">
        <v>1118</v>
      </c>
      <c r="I164" s="12" t="s">
        <v>1117</v>
      </c>
      <c r="J164" s="9" t="s">
        <v>1121</v>
      </c>
    </row>
    <row r="165" spans="1:10" s="11" customFormat="1" ht="24.9" customHeight="1" x14ac:dyDescent="0.3">
      <c r="A165" s="17" t="s">
        <v>1122</v>
      </c>
      <c r="B165" s="17" t="s">
        <v>88</v>
      </c>
      <c r="C165" s="24" t="s">
        <v>1123</v>
      </c>
      <c r="D165" s="9" t="str">
        <f t="shared" ref="D165:D176" si="13">HYPERLINK(I165,A165&amp;" Zoning Map")</f>
        <v>Fredon Township Zoning Map</v>
      </c>
      <c r="E165" s="14" t="str">
        <f t="shared" ref="E165:E181" si="14">HYPERLINK(J165, A165&amp;" Zoning Ordinances")</f>
        <v>Fredon Township Zoning Ordinances</v>
      </c>
      <c r="F165" s="10" t="s">
        <v>1126</v>
      </c>
      <c r="G165" s="41" t="s">
        <v>1127</v>
      </c>
      <c r="H165" s="41" t="s">
        <v>1125</v>
      </c>
      <c r="I165" s="12" t="s">
        <v>1124</v>
      </c>
      <c r="J165" s="9" t="s">
        <v>1128</v>
      </c>
    </row>
    <row r="166" spans="1:10" s="11" customFormat="1" ht="24.9" customHeight="1" x14ac:dyDescent="0.3">
      <c r="A166" s="17" t="s">
        <v>1129</v>
      </c>
      <c r="B166" s="17" t="s">
        <v>13</v>
      </c>
      <c r="C166" s="24" t="s">
        <v>1130</v>
      </c>
      <c r="D166" s="9" t="str">
        <f t="shared" si="13"/>
        <v>Freehold Borough Zoning Map</v>
      </c>
      <c r="E166" s="14" t="str">
        <f t="shared" si="14"/>
        <v>Freehold Borough Zoning Ordinances</v>
      </c>
      <c r="F166" s="10" t="s">
        <v>1133</v>
      </c>
      <c r="G166" s="41" t="s">
        <v>1134</v>
      </c>
      <c r="H166" s="41" t="s">
        <v>1132</v>
      </c>
      <c r="I166" s="12" t="s">
        <v>1131</v>
      </c>
      <c r="J166" s="9" t="s">
        <v>1135</v>
      </c>
    </row>
    <row r="167" spans="1:10" s="11" customFormat="1" ht="24.9" customHeight="1" x14ac:dyDescent="0.3">
      <c r="A167" s="17" t="s">
        <v>1136</v>
      </c>
      <c r="B167" s="17" t="s">
        <v>13</v>
      </c>
      <c r="C167" s="24" t="s">
        <v>1137</v>
      </c>
      <c r="D167" s="9" t="str">
        <f t="shared" si="13"/>
        <v>Freehold Township Zoning Map</v>
      </c>
      <c r="E167" s="14" t="str">
        <f t="shared" si="14"/>
        <v>Freehold Township Zoning Ordinances</v>
      </c>
      <c r="F167" s="10" t="s">
        <v>1140</v>
      </c>
      <c r="G167" s="41" t="s">
        <v>1141</v>
      </c>
      <c r="H167" s="41" t="s">
        <v>1139</v>
      </c>
      <c r="I167" s="12" t="s">
        <v>1138</v>
      </c>
      <c r="J167" s="9" t="s">
        <v>1142</v>
      </c>
    </row>
    <row r="168" spans="1:10" s="11" customFormat="1" ht="24.9" customHeight="1" x14ac:dyDescent="0.3">
      <c r="A168" s="17" t="s">
        <v>1143</v>
      </c>
      <c r="B168" s="17" t="s">
        <v>37</v>
      </c>
      <c r="C168" s="24" t="s">
        <v>1144</v>
      </c>
      <c r="D168" s="9" t="str">
        <f t="shared" si="13"/>
        <v>Frelinghuysen Township Zoning Map</v>
      </c>
      <c r="E168" s="14" t="str">
        <f t="shared" si="14"/>
        <v>Frelinghuysen Township Zoning Ordinances</v>
      </c>
      <c r="F168" s="10" t="s">
        <v>1147</v>
      </c>
      <c r="G168" s="41" t="s">
        <v>1148</v>
      </c>
      <c r="H168" s="44" t="s">
        <v>1146</v>
      </c>
      <c r="I168" s="12" t="s">
        <v>1145</v>
      </c>
      <c r="J168" s="9" t="s">
        <v>1149</v>
      </c>
    </row>
    <row r="169" spans="1:10" s="11" customFormat="1" ht="24.9" customHeight="1" x14ac:dyDescent="0.3">
      <c r="A169" s="17" t="s">
        <v>1150</v>
      </c>
      <c r="B169" s="17" t="s">
        <v>29</v>
      </c>
      <c r="C169" s="24" t="s">
        <v>1151</v>
      </c>
      <c r="D169" s="9" t="str">
        <f t="shared" si="13"/>
        <v>Frenchtown Borough Zoning Map</v>
      </c>
      <c r="E169" s="14" t="str">
        <f t="shared" si="14"/>
        <v>Frenchtown Borough Zoning Ordinances</v>
      </c>
      <c r="F169" s="10" t="s">
        <v>1154</v>
      </c>
      <c r="G169" s="41" t="s">
        <v>1155</v>
      </c>
      <c r="H169" s="44" t="s">
        <v>1153</v>
      </c>
      <c r="I169" s="12" t="s">
        <v>1152</v>
      </c>
      <c r="J169" s="9" t="s">
        <v>1156</v>
      </c>
    </row>
    <row r="170" spans="1:10" s="11" customFormat="1" ht="24.9" customHeight="1" x14ac:dyDescent="0.3">
      <c r="A170" s="17" t="s">
        <v>1157</v>
      </c>
      <c r="B170" s="17" t="s">
        <v>21</v>
      </c>
      <c r="C170" s="24" t="s">
        <v>1158</v>
      </c>
      <c r="D170" s="9" t="str">
        <f t="shared" si="13"/>
        <v>Galloway Township Zoning Map</v>
      </c>
      <c r="E170" s="14" t="str">
        <f t="shared" si="14"/>
        <v>Galloway Township Zoning Ordinances</v>
      </c>
      <c r="F170" s="10" t="s">
        <v>1161</v>
      </c>
      <c r="G170" s="41" t="s">
        <v>1162</v>
      </c>
      <c r="H170" s="41" t="s">
        <v>1160</v>
      </c>
      <c r="I170" s="12" t="s">
        <v>1159</v>
      </c>
      <c r="J170" s="9" t="s">
        <v>1163</v>
      </c>
    </row>
    <row r="171" spans="1:10" s="11" customFormat="1" ht="24.9" customHeight="1" x14ac:dyDescent="0.3">
      <c r="A171" s="17" t="s">
        <v>1164</v>
      </c>
      <c r="B171" s="17" t="s">
        <v>45</v>
      </c>
      <c r="C171" s="24" t="s">
        <v>1165</v>
      </c>
      <c r="D171" s="9" t="str">
        <f t="shared" si="13"/>
        <v>Garfield City Zoning Map</v>
      </c>
      <c r="E171" s="14" t="str">
        <f t="shared" si="14"/>
        <v>Garfield City Zoning Ordinances</v>
      </c>
      <c r="F171" s="10" t="s">
        <v>1168</v>
      </c>
      <c r="G171" s="41" t="s">
        <v>1169</v>
      </c>
      <c r="H171" s="41" t="s">
        <v>1167</v>
      </c>
      <c r="I171" s="12" t="s">
        <v>1166</v>
      </c>
      <c r="J171" s="9" t="s">
        <v>1170</v>
      </c>
    </row>
    <row r="172" spans="1:10" s="11" customFormat="1" ht="24.9" customHeight="1" x14ac:dyDescent="0.3">
      <c r="A172" s="17" t="s">
        <v>1171</v>
      </c>
      <c r="B172" s="17" t="s">
        <v>253</v>
      </c>
      <c r="C172" s="24" t="s">
        <v>1172</v>
      </c>
      <c r="D172" s="9" t="str">
        <f t="shared" si="13"/>
        <v>Garwood Borough Zoning Map</v>
      </c>
      <c r="E172" s="14" t="str">
        <f t="shared" si="14"/>
        <v>Garwood Borough Zoning Ordinances</v>
      </c>
      <c r="F172" s="10" t="s">
        <v>1175</v>
      </c>
      <c r="G172" s="41" t="s">
        <v>1176</v>
      </c>
      <c r="H172" s="41" t="s">
        <v>1174</v>
      </c>
      <c r="I172" s="25" t="s">
        <v>1173</v>
      </c>
      <c r="J172" s="9" t="s">
        <v>1177</v>
      </c>
    </row>
    <row r="173" spans="1:10" s="11" customFormat="1" ht="24.9" customHeight="1" x14ac:dyDescent="0.3">
      <c r="A173" s="17" t="s">
        <v>1178</v>
      </c>
      <c r="B173" s="17" t="s">
        <v>124</v>
      </c>
      <c r="C173" s="24" t="s">
        <v>1179</v>
      </c>
      <c r="D173" s="9" t="str">
        <f t="shared" si="13"/>
        <v>Gibbsboro Borough Zoning Map</v>
      </c>
      <c r="E173" s="14" t="str">
        <f t="shared" si="14"/>
        <v>Gibbsboro Borough Zoning Ordinances</v>
      </c>
      <c r="F173" s="10" t="s">
        <v>1182</v>
      </c>
      <c r="G173" s="41" t="s">
        <v>1183</v>
      </c>
      <c r="H173" s="41" t="s">
        <v>1181</v>
      </c>
      <c r="I173" s="12" t="s">
        <v>1180</v>
      </c>
      <c r="J173" s="9" t="s">
        <v>1184</v>
      </c>
    </row>
    <row r="174" spans="1:10" s="11" customFormat="1" ht="24.9" customHeight="1" x14ac:dyDescent="0.3">
      <c r="A174" s="17" t="s">
        <v>1185</v>
      </c>
      <c r="B174" s="17" t="s">
        <v>597</v>
      </c>
      <c r="C174" s="24" t="s">
        <v>1186</v>
      </c>
      <c r="D174" s="9" t="str">
        <f t="shared" si="13"/>
        <v>Glassboro Borough Zoning Map</v>
      </c>
      <c r="E174" s="14" t="str">
        <f t="shared" si="14"/>
        <v>Glassboro Borough Zoning Ordinances</v>
      </c>
      <c r="F174" s="10" t="s">
        <v>1189</v>
      </c>
      <c r="G174" s="41" t="s">
        <v>1190</v>
      </c>
      <c r="H174" s="41" t="s">
        <v>1188</v>
      </c>
      <c r="I174" s="12" t="s">
        <v>1187</v>
      </c>
      <c r="J174" s="9" t="s">
        <v>1191</v>
      </c>
    </row>
    <row r="175" spans="1:10" s="11" customFormat="1" ht="24.9" customHeight="1" x14ac:dyDescent="0.3">
      <c r="A175" s="17" t="s">
        <v>1192</v>
      </c>
      <c r="B175" s="17" t="s">
        <v>29</v>
      </c>
      <c r="C175" s="24" t="s">
        <v>1193</v>
      </c>
      <c r="D175" s="9" t="str">
        <f t="shared" si="13"/>
        <v>Glen Gardner Borough Zoning Map</v>
      </c>
      <c r="E175" s="14" t="str">
        <f t="shared" si="14"/>
        <v>Glen Gardner Borough Zoning Ordinances</v>
      </c>
      <c r="F175" s="10" t="s">
        <v>1196</v>
      </c>
      <c r="G175" s="41" t="s">
        <v>1197</v>
      </c>
      <c r="H175" s="41" t="s">
        <v>1195</v>
      </c>
      <c r="I175" s="12" t="s">
        <v>1194</v>
      </c>
      <c r="J175" s="9" t="s">
        <v>1198</v>
      </c>
    </row>
    <row r="176" spans="1:10" s="11" customFormat="1" ht="24.9" customHeight="1" x14ac:dyDescent="0.3">
      <c r="A176" s="17" t="s">
        <v>1199</v>
      </c>
      <c r="B176" s="17" t="s">
        <v>217</v>
      </c>
      <c r="C176" s="24" t="s">
        <v>1200</v>
      </c>
      <c r="D176" s="9" t="str">
        <f t="shared" si="13"/>
        <v>Glen Ridge Borough Zoning Map</v>
      </c>
      <c r="E176" s="14" t="str">
        <f t="shared" si="14"/>
        <v>Glen Ridge Borough Zoning Ordinances</v>
      </c>
      <c r="F176" s="10" t="s">
        <v>1203</v>
      </c>
      <c r="G176" s="41" t="s">
        <v>1204</v>
      </c>
      <c r="H176" s="41" t="s">
        <v>1202</v>
      </c>
      <c r="I176" s="12" t="s">
        <v>1201</v>
      </c>
      <c r="J176" s="9" t="s">
        <v>1205</v>
      </c>
    </row>
    <row r="177" spans="1:10" s="11" customFormat="1" ht="24.9" customHeight="1" x14ac:dyDescent="0.3">
      <c r="A177" s="17" t="s">
        <v>1206</v>
      </c>
      <c r="B177" s="17" t="s">
        <v>45</v>
      </c>
      <c r="C177" s="24" t="s">
        <v>1207</v>
      </c>
      <c r="D177" s="9" t="s">
        <v>275</v>
      </c>
      <c r="E177" s="14" t="str">
        <f t="shared" si="14"/>
        <v>Glen Rock Borough Zoning Ordinances</v>
      </c>
      <c r="F177" s="10" t="s">
        <v>1209</v>
      </c>
      <c r="G177" s="41" t="s">
        <v>1210</v>
      </c>
      <c r="H177" s="41" t="s">
        <v>1208</v>
      </c>
      <c r="I177" s="12" t="s">
        <v>275</v>
      </c>
      <c r="J177" s="9" t="s">
        <v>1211</v>
      </c>
    </row>
    <row r="178" spans="1:10" s="11" customFormat="1" ht="24.9" customHeight="1" x14ac:dyDescent="0.3">
      <c r="A178" s="17" t="s">
        <v>1212</v>
      </c>
      <c r="B178" s="17" t="s">
        <v>124</v>
      </c>
      <c r="C178" s="24" t="s">
        <v>1213</v>
      </c>
      <c r="D178" s="9" t="str">
        <f>HYPERLINK(I178,A178&amp;" Zoning Map")</f>
        <v>Gloucester City Zoning Map</v>
      </c>
      <c r="E178" s="14" t="str">
        <f t="shared" si="14"/>
        <v>Gloucester City Zoning Ordinances</v>
      </c>
      <c r="F178" s="10" t="s">
        <v>1217</v>
      </c>
      <c r="G178" s="41" t="s">
        <v>1218</v>
      </c>
      <c r="H178" s="41" t="s">
        <v>1216</v>
      </c>
      <c r="I178" s="12" t="s">
        <v>1214</v>
      </c>
      <c r="J178" s="14" t="s">
        <v>1215</v>
      </c>
    </row>
    <row r="179" spans="1:10" s="11" customFormat="1" ht="24.9" customHeight="1" x14ac:dyDescent="0.3">
      <c r="A179" s="17" t="s">
        <v>1219</v>
      </c>
      <c r="B179" s="17" t="s">
        <v>124</v>
      </c>
      <c r="C179" s="24" t="s">
        <v>1220</v>
      </c>
      <c r="D179" s="9" t="str">
        <f>HYPERLINK(I179,A179&amp;" Zoning Map")</f>
        <v>Gloucester Township Zoning Map</v>
      </c>
      <c r="E179" s="14" t="str">
        <f t="shared" si="14"/>
        <v>Gloucester Township Zoning Ordinances</v>
      </c>
      <c r="F179" s="10" t="s">
        <v>1223</v>
      </c>
      <c r="G179" s="41" t="s">
        <v>85</v>
      </c>
      <c r="H179" s="41" t="s">
        <v>1222</v>
      </c>
      <c r="I179" s="25" t="s">
        <v>1221</v>
      </c>
      <c r="J179" s="9" t="s">
        <v>1224</v>
      </c>
    </row>
    <row r="180" spans="1:10" s="11" customFormat="1" ht="24.9" customHeight="1" x14ac:dyDescent="0.3">
      <c r="A180" s="17" t="s">
        <v>1225</v>
      </c>
      <c r="B180" s="17" t="s">
        <v>209</v>
      </c>
      <c r="C180" s="24" t="s">
        <v>1226</v>
      </c>
      <c r="D180" s="9" t="str">
        <f>HYPERLINK(I180,A180&amp;" Zoning Map")</f>
        <v>Green Brook Township Zoning Map</v>
      </c>
      <c r="E180" s="14" t="str">
        <f t="shared" si="14"/>
        <v>Green Brook Township Zoning Ordinances</v>
      </c>
      <c r="F180" s="10" t="s">
        <v>1229</v>
      </c>
      <c r="G180" s="41" t="s">
        <v>1230</v>
      </c>
      <c r="H180" s="41" t="s">
        <v>1228</v>
      </c>
      <c r="I180" s="12" t="s">
        <v>1227</v>
      </c>
      <c r="J180" s="9" t="s">
        <v>1231</v>
      </c>
    </row>
    <row r="181" spans="1:10" s="11" customFormat="1" ht="24.9" customHeight="1" x14ac:dyDescent="0.3">
      <c r="A181" s="17" t="s">
        <v>1232</v>
      </c>
      <c r="B181" s="17" t="s">
        <v>88</v>
      </c>
      <c r="C181" s="24" t="s">
        <v>1233</v>
      </c>
      <c r="D181" s="9" t="str">
        <f>HYPERLINK(I181,A181&amp;" Zoning Map")</f>
        <v>Green Township Zoning Map</v>
      </c>
      <c r="E181" s="14" t="str">
        <f t="shared" si="14"/>
        <v>Green Township Zoning Ordinances</v>
      </c>
      <c r="F181" s="10" t="s">
        <v>1236</v>
      </c>
      <c r="G181" s="41" t="s">
        <v>1237</v>
      </c>
      <c r="H181" s="41" t="s">
        <v>1235</v>
      </c>
      <c r="I181" s="25" t="s">
        <v>1234</v>
      </c>
      <c r="J181" s="9" t="s">
        <v>1238</v>
      </c>
    </row>
    <row r="182" spans="1:10" s="11" customFormat="1" ht="24.9" customHeight="1" x14ac:dyDescent="0.3">
      <c r="A182" s="17" t="s">
        <v>1239</v>
      </c>
      <c r="B182" s="17" t="s">
        <v>405</v>
      </c>
      <c r="C182" s="24" t="s">
        <v>1240</v>
      </c>
      <c r="D182" s="9" t="str">
        <f>HYPERLINK(I182,A182&amp;" ("&amp;B182&amp;") Zoning Map")</f>
        <v>Greenwich Township (Cumberland) Zoning Map</v>
      </c>
      <c r="E182" s="14" t="str">
        <f>HYPERLINK(J182, A182&amp;" ("&amp;B182&amp;")"&amp;" Zoning Ordinances")</f>
        <v>Greenwich Township (Cumberland) Zoning Ordinances</v>
      </c>
      <c r="F182" s="10" t="s">
        <v>1243</v>
      </c>
      <c r="G182" s="41" t="s">
        <v>1244</v>
      </c>
      <c r="H182" s="41" t="s">
        <v>1242</v>
      </c>
      <c r="I182" s="12" t="s">
        <v>1241</v>
      </c>
      <c r="J182" s="9" t="s">
        <v>1245</v>
      </c>
    </row>
    <row r="183" spans="1:10" s="11" customFormat="1" ht="24.9" customHeight="1" x14ac:dyDescent="0.3">
      <c r="A183" s="17" t="s">
        <v>1239</v>
      </c>
      <c r="B183" s="17" t="s">
        <v>37</v>
      </c>
      <c r="C183" s="24" t="s">
        <v>1246</v>
      </c>
      <c r="D183" s="9" t="str">
        <f>HYPERLINK(I183,A183&amp;" ("&amp;B183&amp;") Zoning Map")</f>
        <v>Greenwich Township (Warren) Zoning Map</v>
      </c>
      <c r="E183" s="14" t="str">
        <f>HYPERLINK(J183, A183&amp;" ("&amp;B183&amp;")"&amp;" Zoning Ordinances")</f>
        <v>Greenwich Township (Warren) Zoning Ordinances</v>
      </c>
      <c r="F183" s="10" t="s">
        <v>1249</v>
      </c>
      <c r="G183" s="41" t="s">
        <v>1250</v>
      </c>
      <c r="H183" s="41" t="s">
        <v>1248</v>
      </c>
      <c r="I183" s="12" t="s">
        <v>1247</v>
      </c>
      <c r="J183" s="9" t="s">
        <v>1251</v>
      </c>
    </row>
    <row r="184" spans="1:10" s="11" customFormat="1" ht="24.9" customHeight="1" x14ac:dyDescent="0.3">
      <c r="A184" s="17" t="s">
        <v>1239</v>
      </c>
      <c r="B184" s="17" t="s">
        <v>597</v>
      </c>
      <c r="C184" s="24" t="s">
        <v>1252</v>
      </c>
      <c r="D184" s="9" t="str">
        <f>HYPERLINK(I184,A184&amp;" ("&amp;B184&amp;") Zoning Map")</f>
        <v>Greenwich Township (Gloucester) Zoning Map</v>
      </c>
      <c r="E184" s="14" t="str">
        <f>HYPERLINK(J184, A184&amp;" ("&amp;B184&amp;")"&amp;" Zoning Ordinances")</f>
        <v>Greenwich Township (Gloucester) Zoning Ordinances</v>
      </c>
      <c r="F184" s="10" t="s">
        <v>1255</v>
      </c>
      <c r="G184" s="41" t="s">
        <v>1256</v>
      </c>
      <c r="H184" s="41" t="s">
        <v>1254</v>
      </c>
      <c r="I184" s="12" t="s">
        <v>1253</v>
      </c>
      <c r="J184" s="9" t="s">
        <v>1257</v>
      </c>
    </row>
    <row r="185" spans="1:10" s="11" customFormat="1" ht="24.9" customHeight="1" x14ac:dyDescent="0.3">
      <c r="A185" s="17" t="s">
        <v>1258</v>
      </c>
      <c r="B185" s="17" t="s">
        <v>189</v>
      </c>
      <c r="C185" s="24" t="s">
        <v>1259</v>
      </c>
      <c r="D185" s="9" t="str">
        <f t="shared" ref="D185:D193" si="15">HYPERLINK(I185,A185&amp;" Zoning Map")</f>
        <v>Guttenberg Town Zoning Map</v>
      </c>
      <c r="E185" s="14" t="str">
        <f t="shared" ref="E185:E193" si="16">HYPERLINK(J185, A185&amp;" Zoning Ordinances")</f>
        <v>Guttenberg Town Zoning Ordinances</v>
      </c>
      <c r="F185" s="10" t="s">
        <v>1262</v>
      </c>
      <c r="G185" s="41" t="s">
        <v>1263</v>
      </c>
      <c r="H185" s="41" t="s">
        <v>1261</v>
      </c>
      <c r="I185" s="12" t="s">
        <v>1260</v>
      </c>
      <c r="J185" s="9" t="s">
        <v>1264</v>
      </c>
    </row>
    <row r="186" spans="1:10" s="11" customFormat="1" ht="24.9" customHeight="1" x14ac:dyDescent="0.3">
      <c r="A186" s="17" t="s">
        <v>1265</v>
      </c>
      <c r="B186" s="17" t="s">
        <v>45</v>
      </c>
      <c r="C186" s="24" t="s">
        <v>1266</v>
      </c>
      <c r="D186" s="9" t="str">
        <f t="shared" si="15"/>
        <v>Hackensack City Zoning Map</v>
      </c>
      <c r="E186" s="14" t="str">
        <f t="shared" si="16"/>
        <v>Hackensack City Zoning Ordinances</v>
      </c>
      <c r="F186" s="10" t="s">
        <v>1269</v>
      </c>
      <c r="G186" s="41" t="s">
        <v>1270</v>
      </c>
      <c r="H186" s="41" t="s">
        <v>1268</v>
      </c>
      <c r="I186" s="12" t="s">
        <v>1267</v>
      </c>
      <c r="J186" s="9" t="s">
        <v>1271</v>
      </c>
    </row>
    <row r="187" spans="1:10" s="11" customFormat="1" ht="24.9" customHeight="1" x14ac:dyDescent="0.3">
      <c r="A187" s="17" t="s">
        <v>1272</v>
      </c>
      <c r="B187" s="17" t="s">
        <v>37</v>
      </c>
      <c r="C187" s="24" t="s">
        <v>1273</v>
      </c>
      <c r="D187" s="9" t="str">
        <f t="shared" si="15"/>
        <v>Hackettstown Town Zoning Map</v>
      </c>
      <c r="E187" s="14" t="str">
        <f t="shared" si="16"/>
        <v>Hackettstown Town Zoning Ordinances</v>
      </c>
      <c r="F187" s="10" t="s">
        <v>1276</v>
      </c>
      <c r="G187" s="41" t="s">
        <v>1277</v>
      </c>
      <c r="H187" s="41" t="s">
        <v>1275</v>
      </c>
      <c r="I187" s="12" t="s">
        <v>1274</v>
      </c>
      <c r="J187" s="9" t="s">
        <v>1278</v>
      </c>
    </row>
    <row r="188" spans="1:10" s="11" customFormat="1" ht="24.9" customHeight="1" x14ac:dyDescent="0.3">
      <c r="A188" s="17" t="s">
        <v>1279</v>
      </c>
      <c r="B188" s="17" t="s">
        <v>124</v>
      </c>
      <c r="C188" s="24" t="s">
        <v>1280</v>
      </c>
      <c r="D188" s="9" t="str">
        <f t="shared" si="15"/>
        <v>Haddon Heights Borough Zoning Map</v>
      </c>
      <c r="E188" s="14" t="str">
        <f t="shared" si="16"/>
        <v>Haddon Heights Borough Zoning Ordinances</v>
      </c>
      <c r="F188" s="10" t="s">
        <v>1282</v>
      </c>
      <c r="G188" s="41" t="s">
        <v>1283</v>
      </c>
      <c r="H188" s="41" t="s">
        <v>1281</v>
      </c>
      <c r="I188" s="12" t="s">
        <v>3831</v>
      </c>
      <c r="J188" s="9" t="s">
        <v>1284</v>
      </c>
    </row>
    <row r="189" spans="1:10" s="11" customFormat="1" ht="24.9" customHeight="1" x14ac:dyDescent="0.3">
      <c r="A189" s="17" t="s">
        <v>1285</v>
      </c>
      <c r="B189" s="17" t="s">
        <v>124</v>
      </c>
      <c r="C189" s="24" t="s">
        <v>1286</v>
      </c>
      <c r="D189" s="9" t="str">
        <f t="shared" si="15"/>
        <v>Haddon Township Zoning Map</v>
      </c>
      <c r="E189" s="14" t="str">
        <f t="shared" si="16"/>
        <v>Haddon Township Zoning Ordinances</v>
      </c>
      <c r="F189" s="10" t="s">
        <v>1289</v>
      </c>
      <c r="G189" s="41" t="s">
        <v>1290</v>
      </c>
      <c r="H189" s="41" t="s">
        <v>1288</v>
      </c>
      <c r="I189" s="12" t="s">
        <v>1287</v>
      </c>
      <c r="J189" s="9" t="s">
        <v>1291</v>
      </c>
    </row>
    <row r="190" spans="1:10" s="11" customFormat="1" ht="24.9" customHeight="1" x14ac:dyDescent="0.3">
      <c r="A190" s="17" t="s">
        <v>1292</v>
      </c>
      <c r="B190" s="17" t="s">
        <v>124</v>
      </c>
      <c r="C190" s="24" t="s">
        <v>1293</v>
      </c>
      <c r="D190" s="9" t="str">
        <f t="shared" si="15"/>
        <v>Haddonfield Borough Zoning Map</v>
      </c>
      <c r="E190" s="14" t="str">
        <f t="shared" si="16"/>
        <v>Haddonfield Borough Zoning Ordinances</v>
      </c>
      <c r="F190" s="10" t="s">
        <v>1296</v>
      </c>
      <c r="G190" s="41" t="s">
        <v>1297</v>
      </c>
      <c r="H190" s="43" t="s">
        <v>1295</v>
      </c>
      <c r="I190" s="12" t="s">
        <v>1294</v>
      </c>
      <c r="J190" s="9" t="s">
        <v>1298</v>
      </c>
    </row>
    <row r="191" spans="1:10" s="11" customFormat="1" ht="24.9" customHeight="1" x14ac:dyDescent="0.3">
      <c r="A191" s="17" t="s">
        <v>1299</v>
      </c>
      <c r="B191" s="17" t="s">
        <v>174</v>
      </c>
      <c r="C191" s="24" t="s">
        <v>1300</v>
      </c>
      <c r="D191" s="9" t="str">
        <f t="shared" si="15"/>
        <v>Hainesport Township Zoning Map</v>
      </c>
      <c r="E191" s="14" t="str">
        <f t="shared" si="16"/>
        <v>Hainesport Township Zoning Ordinances</v>
      </c>
      <c r="F191" s="10" t="s">
        <v>1303</v>
      </c>
      <c r="G191" s="41" t="s">
        <v>1304</v>
      </c>
      <c r="H191" s="41" t="s">
        <v>1302</v>
      </c>
      <c r="I191" s="12" t="s">
        <v>1301</v>
      </c>
      <c r="J191" s="9" t="s">
        <v>1305</v>
      </c>
    </row>
    <row r="192" spans="1:10" s="11" customFormat="1" ht="24.9" customHeight="1" x14ac:dyDescent="0.3">
      <c r="A192" s="17" t="s">
        <v>1306</v>
      </c>
      <c r="B192" s="17" t="s">
        <v>323</v>
      </c>
      <c r="C192" s="24" t="s">
        <v>1307</v>
      </c>
      <c r="D192" s="9" t="str">
        <f t="shared" si="15"/>
        <v>Haledon Borough Zoning Map</v>
      </c>
      <c r="E192" s="14" t="str">
        <f t="shared" si="16"/>
        <v>Haledon Borough Zoning Ordinances</v>
      </c>
      <c r="F192" s="10" t="s">
        <v>1310</v>
      </c>
      <c r="G192" s="41" t="s">
        <v>85</v>
      </c>
      <c r="H192" s="41" t="s">
        <v>1309</v>
      </c>
      <c r="I192" s="12" t="s">
        <v>1308</v>
      </c>
      <c r="J192" s="9" t="s">
        <v>1311</v>
      </c>
    </row>
    <row r="193" spans="1:10" s="11" customFormat="1" ht="24.9" customHeight="1" x14ac:dyDescent="0.3">
      <c r="A193" s="17" t="s">
        <v>1312</v>
      </c>
      <c r="B193" s="17" t="s">
        <v>88</v>
      </c>
      <c r="C193" s="24" t="s">
        <v>1313</v>
      </c>
      <c r="D193" s="9" t="str">
        <f t="shared" si="15"/>
        <v>Hamburg Borough Zoning Map</v>
      </c>
      <c r="E193" s="14" t="str">
        <f t="shared" si="16"/>
        <v>Hamburg Borough Zoning Ordinances</v>
      </c>
      <c r="F193" s="10" t="s">
        <v>1316</v>
      </c>
      <c r="G193" s="41" t="s">
        <v>1317</v>
      </c>
      <c r="H193" s="41" t="s">
        <v>1315</v>
      </c>
      <c r="I193" s="12" t="s">
        <v>1314</v>
      </c>
      <c r="J193" s="9" t="s">
        <v>1318</v>
      </c>
    </row>
    <row r="194" spans="1:10" s="11" customFormat="1" ht="24.9" customHeight="1" x14ac:dyDescent="0.3">
      <c r="A194" s="17" t="s">
        <v>1319</v>
      </c>
      <c r="B194" s="17" t="s">
        <v>839</v>
      </c>
      <c r="C194" s="24" t="s">
        <v>1320</v>
      </c>
      <c r="D194" s="9" t="str">
        <f>HYPERLINK(I194,A194&amp;" ("&amp;B194&amp;") Zoning Map")</f>
        <v>Hamilton Township (Mercer) Zoning Map</v>
      </c>
      <c r="E194" s="14" t="str">
        <f>HYPERLINK(J194, A194&amp;" ("&amp;B194&amp;")"&amp;" Zoning Ordinances")</f>
        <v>Hamilton Township (Mercer) Zoning Ordinances</v>
      </c>
      <c r="F194" s="10" t="s">
        <v>1322</v>
      </c>
      <c r="G194" s="41" t="s">
        <v>1323</v>
      </c>
      <c r="H194" s="41" t="s">
        <v>1321</v>
      </c>
      <c r="I194" s="12" t="s">
        <v>3832</v>
      </c>
      <c r="J194" s="9" t="s">
        <v>1324</v>
      </c>
    </row>
    <row r="195" spans="1:10" s="11" customFormat="1" ht="24.9" customHeight="1" x14ac:dyDescent="0.3">
      <c r="A195" s="17" t="s">
        <v>1319</v>
      </c>
      <c r="B195" s="17" t="s">
        <v>21</v>
      </c>
      <c r="C195" s="24" t="s">
        <v>1325</v>
      </c>
      <c r="D195" s="9" t="str">
        <f>HYPERLINK(I195,A195&amp;" ("&amp;B195&amp;") Zoning Map")</f>
        <v>Hamilton Township (Atlantic) Zoning Map</v>
      </c>
      <c r="E195" s="14" t="str">
        <f>HYPERLINK(J195, A195&amp;" ("&amp;B195&amp;")"&amp;" Zoning Ordinances")</f>
        <v>Hamilton Township (Atlantic) Zoning Ordinances</v>
      </c>
      <c r="F195" s="10" t="s">
        <v>1328</v>
      </c>
      <c r="G195" s="41" t="s">
        <v>1329</v>
      </c>
      <c r="H195" s="43" t="s">
        <v>1327</v>
      </c>
      <c r="I195" s="12" t="s">
        <v>1326</v>
      </c>
      <c r="J195" s="9" t="s">
        <v>1330</v>
      </c>
    </row>
    <row r="196" spans="1:10" s="11" customFormat="1" ht="24.9" customHeight="1" x14ac:dyDescent="0.3">
      <c r="A196" s="17" t="s">
        <v>1331</v>
      </c>
      <c r="B196" s="17" t="s">
        <v>21</v>
      </c>
      <c r="C196" s="24" t="s">
        <v>1332</v>
      </c>
      <c r="D196" s="9" t="str">
        <f t="shared" ref="D196:D219" si="17">HYPERLINK(I196,A196&amp;" Zoning Map")</f>
        <v>Hammonton Town Zoning Map</v>
      </c>
      <c r="E196" s="14" t="str">
        <f t="shared" ref="E196:E219" si="18">HYPERLINK(J196, A196&amp;" Zoning Ordinances")</f>
        <v>Hammonton Town Zoning Ordinances</v>
      </c>
      <c r="F196" s="10" t="s">
        <v>1335</v>
      </c>
      <c r="G196" s="41" t="s">
        <v>1336</v>
      </c>
      <c r="H196" s="41" t="s">
        <v>1334</v>
      </c>
      <c r="I196" s="12" t="s">
        <v>1333</v>
      </c>
      <c r="J196" s="9" t="s">
        <v>1337</v>
      </c>
    </row>
    <row r="197" spans="1:10" s="11" customFormat="1" ht="24.9" customHeight="1" x14ac:dyDescent="0.3">
      <c r="A197" s="17" t="s">
        <v>1338</v>
      </c>
      <c r="B197" s="17" t="s">
        <v>29</v>
      </c>
      <c r="C197" s="24" t="s">
        <v>1339</v>
      </c>
      <c r="D197" s="9" t="str">
        <f t="shared" si="17"/>
        <v>Hampton Borough Zoning Map</v>
      </c>
      <c r="E197" s="14" t="str">
        <f t="shared" si="18"/>
        <v>Hampton Borough Zoning Ordinances</v>
      </c>
      <c r="F197" s="10" t="s">
        <v>1342</v>
      </c>
      <c r="G197" s="41" t="s">
        <v>1343</v>
      </c>
      <c r="H197" s="41" t="s">
        <v>1341</v>
      </c>
      <c r="I197" s="12" t="s">
        <v>1340</v>
      </c>
      <c r="J197" s="9" t="s">
        <v>1344</v>
      </c>
    </row>
    <row r="198" spans="1:10" s="11" customFormat="1" ht="24.9" customHeight="1" x14ac:dyDescent="0.3">
      <c r="A198" s="17" t="s">
        <v>1345</v>
      </c>
      <c r="B198" s="17" t="s">
        <v>88</v>
      </c>
      <c r="C198" s="24" t="s">
        <v>1346</v>
      </c>
      <c r="D198" s="9" t="str">
        <f t="shared" si="17"/>
        <v>Hampton Township Zoning Map</v>
      </c>
      <c r="E198" s="14" t="str">
        <f t="shared" si="18"/>
        <v>Hampton Township Zoning Ordinances</v>
      </c>
      <c r="F198" s="10" t="s">
        <v>1349</v>
      </c>
      <c r="G198" s="41" t="s">
        <v>1350</v>
      </c>
      <c r="H198" s="43" t="s">
        <v>1348</v>
      </c>
      <c r="I198" s="12" t="s">
        <v>1347</v>
      </c>
      <c r="J198" s="9" t="s">
        <v>1351</v>
      </c>
    </row>
    <row r="199" spans="1:10" s="11" customFormat="1" ht="24.9" customHeight="1" x14ac:dyDescent="0.3">
      <c r="A199" s="17" t="s">
        <v>1352</v>
      </c>
      <c r="B199" s="17" t="s">
        <v>345</v>
      </c>
      <c r="C199" s="24" t="s">
        <v>1353</v>
      </c>
      <c r="D199" s="9" t="str">
        <f t="shared" si="17"/>
        <v>Hanover Township Zoning Map</v>
      </c>
      <c r="E199" s="14" t="str">
        <f t="shared" si="18"/>
        <v>Hanover Township Zoning Ordinances</v>
      </c>
      <c r="F199" s="10" t="s">
        <v>1356</v>
      </c>
      <c r="G199" s="43" t="s">
        <v>1357</v>
      </c>
      <c r="H199" s="43" t="s">
        <v>1355</v>
      </c>
      <c r="I199" s="32" t="s">
        <v>1354</v>
      </c>
      <c r="J199" s="9" t="s">
        <v>1358</v>
      </c>
    </row>
    <row r="200" spans="1:10" s="11" customFormat="1" ht="24.9" customHeight="1" x14ac:dyDescent="0.3">
      <c r="A200" s="17" t="s">
        <v>1359</v>
      </c>
      <c r="B200" s="17" t="s">
        <v>345</v>
      </c>
      <c r="C200" s="24" t="s">
        <v>1360</v>
      </c>
      <c r="D200" s="9" t="str">
        <f t="shared" si="17"/>
        <v>Harding Township Zoning Map</v>
      </c>
      <c r="E200" s="14" t="str">
        <f t="shared" si="18"/>
        <v>Harding Township Zoning Ordinances</v>
      </c>
      <c r="F200" s="10" t="s">
        <v>1363</v>
      </c>
      <c r="G200" s="41" t="s">
        <v>1364</v>
      </c>
      <c r="H200" s="41" t="s">
        <v>1362</v>
      </c>
      <c r="I200" s="12" t="s">
        <v>1361</v>
      </c>
      <c r="J200" s="9" t="s">
        <v>1365</v>
      </c>
    </row>
    <row r="201" spans="1:10" s="11" customFormat="1" ht="24.9" customHeight="1" x14ac:dyDescent="0.3">
      <c r="A201" s="17" t="s">
        <v>1366</v>
      </c>
      <c r="B201" s="17" t="s">
        <v>37</v>
      </c>
      <c r="C201" s="24" t="s">
        <v>1367</v>
      </c>
      <c r="D201" s="9" t="str">
        <f t="shared" si="17"/>
        <v>Hardwick Township Zoning Map</v>
      </c>
      <c r="E201" s="14" t="str">
        <f t="shared" si="18"/>
        <v>Hardwick Township Zoning Ordinances</v>
      </c>
      <c r="F201" s="10" t="s">
        <v>1370</v>
      </c>
      <c r="G201" s="41" t="s">
        <v>1371</v>
      </c>
      <c r="H201" s="41" t="s">
        <v>1369</v>
      </c>
      <c r="I201" s="12" t="s">
        <v>1368</v>
      </c>
      <c r="J201" s="9" t="s">
        <v>1372</v>
      </c>
    </row>
    <row r="202" spans="1:10" s="11" customFormat="1" ht="24.9" customHeight="1" x14ac:dyDescent="0.3">
      <c r="A202" s="17" t="s">
        <v>1373</v>
      </c>
      <c r="B202" s="17" t="s">
        <v>88</v>
      </c>
      <c r="C202" s="24" t="s">
        <v>1374</v>
      </c>
      <c r="D202" s="9" t="str">
        <f t="shared" si="17"/>
        <v>Hardyston Township Zoning Map</v>
      </c>
      <c r="E202" s="14" t="str">
        <f t="shared" si="18"/>
        <v>Hardyston Township Zoning Ordinances</v>
      </c>
      <c r="F202" s="10" t="s">
        <v>1377</v>
      </c>
      <c r="G202" s="41" t="s">
        <v>1378</v>
      </c>
      <c r="H202" s="43" t="s">
        <v>1376</v>
      </c>
      <c r="I202" s="12" t="s">
        <v>1375</v>
      </c>
      <c r="J202" s="9" t="s">
        <v>1379</v>
      </c>
    </row>
    <row r="203" spans="1:10" s="11" customFormat="1" ht="24.9" customHeight="1" x14ac:dyDescent="0.3">
      <c r="A203" s="17" t="s">
        <v>1380</v>
      </c>
      <c r="B203" s="17" t="s">
        <v>37</v>
      </c>
      <c r="C203" s="24" t="s">
        <v>1381</v>
      </c>
      <c r="D203" s="9" t="str">
        <f t="shared" si="17"/>
        <v>Harmony Township Zoning Map</v>
      </c>
      <c r="E203" s="14" t="str">
        <f t="shared" si="18"/>
        <v>Harmony Township Zoning Ordinances</v>
      </c>
      <c r="F203" s="10" t="s">
        <v>1384</v>
      </c>
      <c r="G203" s="41" t="s">
        <v>1385</v>
      </c>
      <c r="H203" s="41" t="s">
        <v>1383</v>
      </c>
      <c r="I203" s="12" t="s">
        <v>1382</v>
      </c>
      <c r="J203" s="9" t="s">
        <v>1386</v>
      </c>
    </row>
    <row r="204" spans="1:10" s="11" customFormat="1" ht="24.9" customHeight="1" x14ac:dyDescent="0.3">
      <c r="A204" s="17" t="s">
        <v>1387</v>
      </c>
      <c r="B204" s="17" t="s">
        <v>45</v>
      </c>
      <c r="C204" s="24" t="s">
        <v>1388</v>
      </c>
      <c r="D204" s="9" t="str">
        <f t="shared" si="17"/>
        <v>Harrington Park Borough Zoning Map</v>
      </c>
      <c r="E204" s="14" t="str">
        <f t="shared" si="18"/>
        <v>Harrington Park Borough Zoning Ordinances</v>
      </c>
      <c r="F204" s="10" t="s">
        <v>1391</v>
      </c>
      <c r="G204" s="41" t="s">
        <v>1392</v>
      </c>
      <c r="H204" s="41" t="s">
        <v>1390</v>
      </c>
      <c r="I204" s="12" t="s">
        <v>1389</v>
      </c>
      <c r="J204" s="9" t="s">
        <v>1393</v>
      </c>
    </row>
    <row r="205" spans="1:10" s="11" customFormat="1" ht="24.9" customHeight="1" x14ac:dyDescent="0.3">
      <c r="A205" s="17" t="s">
        <v>1394</v>
      </c>
      <c r="B205" s="17" t="s">
        <v>189</v>
      </c>
      <c r="C205" s="24" t="s">
        <v>1395</v>
      </c>
      <c r="D205" s="9" t="str">
        <f t="shared" si="17"/>
        <v>Harrison Town Zoning Map</v>
      </c>
      <c r="E205" s="14" t="str">
        <f t="shared" si="18"/>
        <v>Harrison Town Zoning Ordinances</v>
      </c>
      <c r="F205" s="10" t="s">
        <v>1398</v>
      </c>
      <c r="G205" s="41" t="s">
        <v>1399</v>
      </c>
      <c r="H205" s="41" t="s">
        <v>1397</v>
      </c>
      <c r="I205" s="12" t="s">
        <v>1396</v>
      </c>
      <c r="J205" s="9" t="s">
        <v>1400</v>
      </c>
    </row>
    <row r="206" spans="1:10" s="11" customFormat="1" ht="24.9" customHeight="1" x14ac:dyDescent="0.3">
      <c r="A206" s="17" t="s">
        <v>1401</v>
      </c>
      <c r="B206" s="17" t="s">
        <v>597</v>
      </c>
      <c r="C206" s="24" t="s">
        <v>1402</v>
      </c>
      <c r="D206" s="9" t="str">
        <f t="shared" si="17"/>
        <v>Harrison Township Zoning Map</v>
      </c>
      <c r="E206" s="14" t="str">
        <f t="shared" si="18"/>
        <v>Harrison Township Zoning Ordinances</v>
      </c>
      <c r="F206" s="10" t="s">
        <v>1405</v>
      </c>
      <c r="G206" s="41" t="s">
        <v>1406</v>
      </c>
      <c r="H206" s="41" t="s">
        <v>1404</v>
      </c>
      <c r="I206" s="32" t="s">
        <v>1403</v>
      </c>
      <c r="J206" s="9" t="s">
        <v>1407</v>
      </c>
    </row>
    <row r="207" spans="1:10" s="11" customFormat="1" ht="24.9" customHeight="1" x14ac:dyDescent="0.3">
      <c r="A207" s="17" t="s">
        <v>1408</v>
      </c>
      <c r="B207" s="17" t="s">
        <v>153</v>
      </c>
      <c r="C207" s="24" t="s">
        <v>1409</v>
      </c>
      <c r="D207" s="9" t="str">
        <f t="shared" si="17"/>
        <v>Harvey Cedars Borough Zoning Map</v>
      </c>
      <c r="E207" s="14" t="str">
        <f t="shared" si="18"/>
        <v>Harvey Cedars Borough Zoning Ordinances</v>
      </c>
      <c r="F207" s="10" t="s">
        <v>1412</v>
      </c>
      <c r="G207" s="41" t="s">
        <v>1413</v>
      </c>
      <c r="H207" s="41" t="s">
        <v>1411</v>
      </c>
      <c r="I207" s="12" t="s">
        <v>1410</v>
      </c>
      <c r="J207" s="9" t="s">
        <v>1414</v>
      </c>
    </row>
    <row r="208" spans="1:10" s="11" customFormat="1" ht="24.9" customHeight="1" x14ac:dyDescent="0.3">
      <c r="A208" s="17" t="s">
        <v>1415</v>
      </c>
      <c r="B208" s="17" t="s">
        <v>45</v>
      </c>
      <c r="C208" s="24" t="s">
        <v>1416</v>
      </c>
      <c r="D208" s="9" t="str">
        <f t="shared" si="17"/>
        <v>Hasbrouck Heights Borough Zoning Map</v>
      </c>
      <c r="E208" s="14" t="str">
        <f t="shared" si="18"/>
        <v>Hasbrouck Heights Borough Zoning Ordinances</v>
      </c>
      <c r="F208" s="10" t="s">
        <v>1419</v>
      </c>
      <c r="G208" s="41" t="s">
        <v>85</v>
      </c>
      <c r="H208" s="41" t="s">
        <v>1418</v>
      </c>
      <c r="I208" s="12" t="s">
        <v>1417</v>
      </c>
      <c r="J208" s="9" t="s">
        <v>1420</v>
      </c>
    </row>
    <row r="209" spans="1:10" s="11" customFormat="1" ht="24.9" customHeight="1" x14ac:dyDescent="0.3">
      <c r="A209" s="17" t="s">
        <v>1421</v>
      </c>
      <c r="B209" s="17" t="s">
        <v>45</v>
      </c>
      <c r="C209" s="24" t="s">
        <v>1422</v>
      </c>
      <c r="D209" s="9" t="str">
        <f t="shared" si="17"/>
        <v>Haworth Borough Zoning Map</v>
      </c>
      <c r="E209" s="14" t="str">
        <f t="shared" si="18"/>
        <v>Haworth Borough Zoning Ordinances</v>
      </c>
      <c r="F209" s="10" t="s">
        <v>1425</v>
      </c>
      <c r="G209" s="41" t="s">
        <v>1426</v>
      </c>
      <c r="H209" s="41" t="s">
        <v>1424</v>
      </c>
      <c r="I209" s="12" t="s">
        <v>1423</v>
      </c>
      <c r="J209" s="9" t="s">
        <v>1427</v>
      </c>
    </row>
    <row r="210" spans="1:10" s="11" customFormat="1" ht="24.9" customHeight="1" x14ac:dyDescent="0.3">
      <c r="A210" s="17" t="s">
        <v>1428</v>
      </c>
      <c r="B210" s="17" t="s">
        <v>323</v>
      </c>
      <c r="C210" s="24" t="s">
        <v>1429</v>
      </c>
      <c r="D210" s="9" t="str">
        <f t="shared" si="17"/>
        <v>Hawthorne Borough Zoning Map</v>
      </c>
      <c r="E210" s="14" t="str">
        <f t="shared" si="18"/>
        <v>Hawthorne Borough Zoning Ordinances</v>
      </c>
      <c r="F210" s="10" t="s">
        <v>1431</v>
      </c>
      <c r="G210" s="41" t="s">
        <v>1432</v>
      </c>
      <c r="H210" s="41" t="s">
        <v>1430</v>
      </c>
      <c r="I210" s="12" t="s">
        <v>3833</v>
      </c>
      <c r="J210" s="9" t="s">
        <v>1433</v>
      </c>
    </row>
    <row r="211" spans="1:10" s="11" customFormat="1" ht="24.9" customHeight="1" x14ac:dyDescent="0.3">
      <c r="A211" s="17" t="s">
        <v>1434</v>
      </c>
      <c r="B211" s="17" t="s">
        <v>13</v>
      </c>
      <c r="C211" s="24" t="s">
        <v>1435</v>
      </c>
      <c r="D211" s="9" t="str">
        <f t="shared" si="17"/>
        <v>Hazlet Township Zoning Map</v>
      </c>
      <c r="E211" s="14" t="str">
        <f t="shared" si="18"/>
        <v>Hazlet Township Zoning Ordinances</v>
      </c>
      <c r="F211" s="10" t="s">
        <v>1438</v>
      </c>
      <c r="G211" s="41" t="s">
        <v>1439</v>
      </c>
      <c r="H211" s="41" t="s">
        <v>1437</v>
      </c>
      <c r="I211" s="12" t="s">
        <v>1436</v>
      </c>
      <c r="J211" s="9" t="s">
        <v>1440</v>
      </c>
    </row>
    <row r="212" spans="1:10" s="11" customFormat="1" ht="24.9" customHeight="1" x14ac:dyDescent="0.3">
      <c r="A212" s="17" t="s">
        <v>1441</v>
      </c>
      <c r="B212" s="17" t="s">
        <v>524</v>
      </c>
      <c r="C212" s="24" t="s">
        <v>1442</v>
      </c>
      <c r="D212" s="9" t="str">
        <f t="shared" si="17"/>
        <v>Helmetta Borough Zoning Map</v>
      </c>
      <c r="E212" s="14" t="str">
        <f t="shared" si="18"/>
        <v>Helmetta Borough Zoning Ordinances</v>
      </c>
      <c r="F212" s="10" t="s">
        <v>1445</v>
      </c>
      <c r="G212" s="41" t="s">
        <v>1446</v>
      </c>
      <c r="H212" s="41" t="s">
        <v>1444</v>
      </c>
      <c r="I212" s="12" t="s">
        <v>1443</v>
      </c>
      <c r="J212" s="9" t="s">
        <v>1443</v>
      </c>
    </row>
    <row r="213" spans="1:10" s="11" customFormat="1" ht="24.9" customHeight="1" x14ac:dyDescent="0.3">
      <c r="A213" s="17" t="s">
        <v>1447</v>
      </c>
      <c r="B213" s="17" t="s">
        <v>29</v>
      </c>
      <c r="C213" s="24" t="s">
        <v>1448</v>
      </c>
      <c r="D213" s="9" t="str">
        <f t="shared" si="17"/>
        <v>High Bridge Borough Zoning Map</v>
      </c>
      <c r="E213" s="14" t="str">
        <f t="shared" si="18"/>
        <v>High Bridge Borough Zoning Ordinances</v>
      </c>
      <c r="F213" s="10" t="s">
        <v>1451</v>
      </c>
      <c r="G213" s="41" t="s">
        <v>1452</v>
      </c>
      <c r="H213" s="41" t="s">
        <v>1450</v>
      </c>
      <c r="I213" s="12" t="s">
        <v>1449</v>
      </c>
      <c r="J213" s="9" t="s">
        <v>1453</v>
      </c>
    </row>
    <row r="214" spans="1:10" s="11" customFormat="1" ht="24.9" customHeight="1" x14ac:dyDescent="0.3">
      <c r="A214" s="17" t="s">
        <v>1454</v>
      </c>
      <c r="B214" s="17" t="s">
        <v>524</v>
      </c>
      <c r="C214" s="24" t="s">
        <v>1455</v>
      </c>
      <c r="D214" s="9" t="str">
        <f t="shared" si="17"/>
        <v>Highland Park Borough Zoning Map</v>
      </c>
      <c r="E214" s="14" t="str">
        <f t="shared" si="18"/>
        <v>Highland Park Borough Zoning Ordinances</v>
      </c>
      <c r="F214" s="10" t="s">
        <v>1458</v>
      </c>
      <c r="G214" s="41" t="s">
        <v>1459</v>
      </c>
      <c r="H214" s="41" t="s">
        <v>1457</v>
      </c>
      <c r="I214" s="12" t="s">
        <v>1456</v>
      </c>
      <c r="J214" s="9" t="s">
        <v>1460</v>
      </c>
    </row>
    <row r="215" spans="1:10" s="11" customFormat="1" ht="24.9" customHeight="1" x14ac:dyDescent="0.3">
      <c r="A215" s="17" t="s">
        <v>1461</v>
      </c>
      <c r="B215" s="17" t="s">
        <v>13</v>
      </c>
      <c r="C215" s="24" t="s">
        <v>1462</v>
      </c>
      <c r="D215" s="9" t="str">
        <f t="shared" si="17"/>
        <v>Highlands Borough Zoning Map</v>
      </c>
      <c r="E215" s="14" t="str">
        <f t="shared" si="18"/>
        <v>Highlands Borough Zoning Ordinances</v>
      </c>
      <c r="F215" s="10" t="s">
        <v>1465</v>
      </c>
      <c r="G215" s="41" t="s">
        <v>1466</v>
      </c>
      <c r="H215" s="41" t="s">
        <v>1464</v>
      </c>
      <c r="I215" s="12" t="s">
        <v>1463</v>
      </c>
      <c r="J215" s="9" t="s">
        <v>1467</v>
      </c>
    </row>
    <row r="216" spans="1:10" s="11" customFormat="1" ht="24.9" customHeight="1" x14ac:dyDescent="0.3">
      <c r="A216" s="17" t="s">
        <v>1468</v>
      </c>
      <c r="B216" s="17" t="s">
        <v>839</v>
      </c>
      <c r="C216" s="24" t="s">
        <v>1469</v>
      </c>
      <c r="D216" s="9" t="str">
        <f t="shared" si="17"/>
        <v>Hightstown Borough Zoning Map</v>
      </c>
      <c r="E216" s="14" t="str">
        <f t="shared" si="18"/>
        <v>Hightstown Borough Zoning Ordinances</v>
      </c>
      <c r="F216" s="10" t="s">
        <v>1472</v>
      </c>
      <c r="G216" s="41" t="s">
        <v>1473</v>
      </c>
      <c r="H216" s="41" t="s">
        <v>1471</v>
      </c>
      <c r="I216" s="12" t="s">
        <v>1470</v>
      </c>
      <c r="J216" s="9" t="s">
        <v>1474</v>
      </c>
    </row>
    <row r="217" spans="1:10" s="11" customFormat="1" ht="24.9" customHeight="1" x14ac:dyDescent="0.3">
      <c r="A217" s="17" t="s">
        <v>1475</v>
      </c>
      <c r="B217" s="17" t="s">
        <v>209</v>
      </c>
      <c r="C217" s="24" t="s">
        <v>1476</v>
      </c>
      <c r="D217" s="9" t="str">
        <f t="shared" si="17"/>
        <v>Hillsborough Township Zoning Map</v>
      </c>
      <c r="E217" s="14" t="str">
        <f t="shared" si="18"/>
        <v>Hillsborough Township Zoning Ordinances</v>
      </c>
      <c r="F217" s="10" t="s">
        <v>1479</v>
      </c>
      <c r="G217" s="41" t="s">
        <v>1480</v>
      </c>
      <c r="H217" s="41" t="s">
        <v>1478</v>
      </c>
      <c r="I217" s="12" t="s">
        <v>1477</v>
      </c>
      <c r="J217" s="9" t="s">
        <v>1481</v>
      </c>
    </row>
    <row r="218" spans="1:10" s="11" customFormat="1" ht="24.9" customHeight="1" x14ac:dyDescent="0.3">
      <c r="A218" s="17" t="s">
        <v>1482</v>
      </c>
      <c r="B218" s="17" t="s">
        <v>45</v>
      </c>
      <c r="C218" s="24" t="s">
        <v>1483</v>
      </c>
      <c r="D218" s="9" t="str">
        <f t="shared" si="17"/>
        <v>Hillsdale Borough Zoning Map</v>
      </c>
      <c r="E218" s="14" t="str">
        <f t="shared" si="18"/>
        <v>Hillsdale Borough Zoning Ordinances</v>
      </c>
      <c r="F218" s="10" t="s">
        <v>1485</v>
      </c>
      <c r="G218" s="41" t="s">
        <v>85</v>
      </c>
      <c r="H218" s="41" t="s">
        <v>1484</v>
      </c>
      <c r="I218" s="32" t="s">
        <v>1490</v>
      </c>
      <c r="J218" s="9" t="s">
        <v>1486</v>
      </c>
    </row>
    <row r="219" spans="1:10" s="11" customFormat="1" ht="24.9" customHeight="1" x14ac:dyDescent="0.3">
      <c r="A219" s="17" t="s">
        <v>1487</v>
      </c>
      <c r="B219" s="17" t="s">
        <v>253</v>
      </c>
      <c r="C219" s="24" t="s">
        <v>1488</v>
      </c>
      <c r="D219" s="9" t="str">
        <f t="shared" si="17"/>
        <v>Hillside Township Zoning Map</v>
      </c>
      <c r="E219" s="14" t="str">
        <f t="shared" si="18"/>
        <v>Hillside Township Zoning Ordinances</v>
      </c>
      <c r="F219" s="10" t="s">
        <v>1492</v>
      </c>
      <c r="G219" s="41" t="s">
        <v>1493</v>
      </c>
      <c r="H219" s="41" t="s">
        <v>1491</v>
      </c>
      <c r="I219" s="12" t="s">
        <v>1489</v>
      </c>
      <c r="J219" s="9" t="s">
        <v>1494</v>
      </c>
    </row>
    <row r="220" spans="1:10" s="11" customFormat="1" ht="24.9" customHeight="1" x14ac:dyDescent="0.3">
      <c r="A220" s="17" t="s">
        <v>1495</v>
      </c>
      <c r="B220" s="17" t="s">
        <v>124</v>
      </c>
      <c r="C220" s="24" t="s">
        <v>1496</v>
      </c>
      <c r="D220" s="9" t="s">
        <v>275</v>
      </c>
      <c r="E220" s="14" t="s">
        <v>133</v>
      </c>
      <c r="F220" s="10" t="s">
        <v>1498</v>
      </c>
      <c r="G220" s="41" t="s">
        <v>1499</v>
      </c>
      <c r="H220" s="41" t="s">
        <v>1497</v>
      </c>
      <c r="I220" s="12" t="s">
        <v>275</v>
      </c>
      <c r="J220" s="9" t="s">
        <v>275</v>
      </c>
    </row>
    <row r="221" spans="1:10" s="11" customFormat="1" ht="24.9" customHeight="1" x14ac:dyDescent="0.3">
      <c r="A221" s="17" t="s">
        <v>1500</v>
      </c>
      <c r="B221" s="17" t="s">
        <v>189</v>
      </c>
      <c r="C221" s="24" t="s">
        <v>1501</v>
      </c>
      <c r="D221" s="9" t="str">
        <f t="shared" ref="D221:D227" si="19">HYPERLINK(I221,A221&amp;" Zoning Map")</f>
        <v>Hoboken City Zoning Map</v>
      </c>
      <c r="E221" s="14" t="str">
        <f t="shared" ref="E221:E227" si="20">HYPERLINK(J221, A221&amp;" Zoning Ordinances")</f>
        <v>Hoboken City Zoning Ordinances</v>
      </c>
      <c r="F221" s="10" t="s">
        <v>1504</v>
      </c>
      <c r="G221" s="41" t="s">
        <v>1505</v>
      </c>
      <c r="H221" s="41" t="s">
        <v>1503</v>
      </c>
      <c r="I221" s="12" t="s">
        <v>1502</v>
      </c>
      <c r="J221" s="9" t="s">
        <v>1506</v>
      </c>
    </row>
    <row r="222" spans="1:10" s="11" customFormat="1" ht="24.9" customHeight="1" x14ac:dyDescent="0.3">
      <c r="A222" s="17" t="s">
        <v>1507</v>
      </c>
      <c r="B222" s="17" t="s">
        <v>45</v>
      </c>
      <c r="C222" s="24" t="s">
        <v>1508</v>
      </c>
      <c r="D222" s="9" t="str">
        <f t="shared" si="19"/>
        <v>Ho-Ho-Kus Borough Zoning Map</v>
      </c>
      <c r="E222" s="14" t="str">
        <f t="shared" si="20"/>
        <v>Ho-Ho-Kus Borough Zoning Ordinances</v>
      </c>
      <c r="F222" s="10" t="s">
        <v>1511</v>
      </c>
      <c r="G222" s="41" t="s">
        <v>1512</v>
      </c>
      <c r="H222" s="41" t="s">
        <v>1510</v>
      </c>
      <c r="I222" s="12" t="s">
        <v>1509</v>
      </c>
      <c r="J222" s="9" t="s">
        <v>1513</v>
      </c>
    </row>
    <row r="223" spans="1:10" s="11" customFormat="1" ht="24.9" customHeight="1" x14ac:dyDescent="0.3">
      <c r="A223" s="17" t="s">
        <v>1514</v>
      </c>
      <c r="B223" s="17" t="s">
        <v>29</v>
      </c>
      <c r="C223" s="24" t="s">
        <v>1515</v>
      </c>
      <c r="D223" s="9" t="str">
        <f t="shared" si="19"/>
        <v>Holland Township Zoning Map</v>
      </c>
      <c r="E223" s="14" t="str">
        <f t="shared" si="20"/>
        <v>Holland Township Zoning Ordinances</v>
      </c>
      <c r="F223" s="10" t="s">
        <v>1518</v>
      </c>
      <c r="G223" s="41" t="s">
        <v>1519</v>
      </c>
      <c r="H223" s="43" t="s">
        <v>1517</v>
      </c>
      <c r="I223" s="12" t="s">
        <v>1516</v>
      </c>
      <c r="J223" s="9" t="s">
        <v>1520</v>
      </c>
    </row>
    <row r="224" spans="1:10" s="11" customFormat="1" ht="24.9" customHeight="1" x14ac:dyDescent="0.3">
      <c r="A224" s="17" t="s">
        <v>1521</v>
      </c>
      <c r="B224" s="17" t="s">
        <v>13</v>
      </c>
      <c r="C224" s="24" t="s">
        <v>1522</v>
      </c>
      <c r="D224" s="9" t="str">
        <f t="shared" si="19"/>
        <v>Holmdel Township Zoning Map</v>
      </c>
      <c r="E224" s="14" t="str">
        <f t="shared" si="20"/>
        <v>Holmdel Township Zoning Ordinances</v>
      </c>
      <c r="F224" s="10" t="s">
        <v>1525</v>
      </c>
      <c r="G224" s="41" t="s">
        <v>1526</v>
      </c>
      <c r="H224" s="41" t="s">
        <v>1524</v>
      </c>
      <c r="I224" s="12" t="s">
        <v>1523</v>
      </c>
      <c r="J224" s="9" t="s">
        <v>1527</v>
      </c>
    </row>
    <row r="225" spans="1:10" s="11" customFormat="1" ht="24.9" customHeight="1" x14ac:dyDescent="0.3">
      <c r="A225" s="17" t="s">
        <v>1528</v>
      </c>
      <c r="B225" s="17" t="s">
        <v>88</v>
      </c>
      <c r="C225" s="24" t="s">
        <v>1529</v>
      </c>
      <c r="D225" s="9" t="str">
        <f t="shared" si="19"/>
        <v>Hopatcong Borough Zoning Map</v>
      </c>
      <c r="E225" s="14" t="str">
        <f t="shared" si="20"/>
        <v>Hopatcong Borough Zoning Ordinances</v>
      </c>
      <c r="F225" s="10" t="s">
        <v>1532</v>
      </c>
      <c r="G225" s="41" t="s">
        <v>1533</v>
      </c>
      <c r="H225" s="41" t="s">
        <v>1531</v>
      </c>
      <c r="I225" s="12" t="s">
        <v>1530</v>
      </c>
      <c r="J225" s="9" t="s">
        <v>1534</v>
      </c>
    </row>
    <row r="226" spans="1:10" s="11" customFormat="1" ht="24.9" customHeight="1" x14ac:dyDescent="0.3">
      <c r="A226" s="17" t="s">
        <v>1535</v>
      </c>
      <c r="B226" s="17" t="s">
        <v>37</v>
      </c>
      <c r="C226" s="24" t="s">
        <v>1536</v>
      </c>
      <c r="D226" s="9" t="str">
        <f t="shared" si="19"/>
        <v>Hope Township Zoning Map</v>
      </c>
      <c r="E226" s="14" t="str">
        <f t="shared" si="20"/>
        <v>Hope Township Zoning Ordinances</v>
      </c>
      <c r="F226" s="10" t="s">
        <v>1539</v>
      </c>
      <c r="G226" s="41" t="s">
        <v>1540</v>
      </c>
      <c r="H226" s="41" t="s">
        <v>1538</v>
      </c>
      <c r="I226" s="12" t="s">
        <v>1537</v>
      </c>
      <c r="J226" s="9" t="s">
        <v>1541</v>
      </c>
    </row>
    <row r="227" spans="1:10" s="11" customFormat="1" ht="24.9" customHeight="1" x14ac:dyDescent="0.3">
      <c r="A227" s="17" t="s">
        <v>1542</v>
      </c>
      <c r="B227" s="17" t="s">
        <v>839</v>
      </c>
      <c r="C227" s="24" t="s">
        <v>1543</v>
      </c>
      <c r="D227" s="9" t="str">
        <f t="shared" si="19"/>
        <v>Hopewell Borough Zoning Map</v>
      </c>
      <c r="E227" s="14" t="str">
        <f t="shared" si="20"/>
        <v>Hopewell Borough Zoning Ordinances</v>
      </c>
      <c r="F227" s="10" t="s">
        <v>1546</v>
      </c>
      <c r="G227" s="41" t="s">
        <v>1547</v>
      </c>
      <c r="H227" s="41" t="s">
        <v>1545</v>
      </c>
      <c r="I227" s="12" t="s">
        <v>1544</v>
      </c>
      <c r="J227" s="9" t="s">
        <v>1548</v>
      </c>
    </row>
    <row r="228" spans="1:10" s="11" customFormat="1" ht="24.9" customHeight="1" x14ac:dyDescent="0.3">
      <c r="A228" s="17" t="s">
        <v>1549</v>
      </c>
      <c r="B228" s="17" t="s">
        <v>405</v>
      </c>
      <c r="C228" s="24" t="s">
        <v>1550</v>
      </c>
      <c r="D228" s="9" t="str">
        <f>HYPERLINK(I228,A228&amp;" ("&amp;B228&amp;") Zoning Map")</f>
        <v>Hopewell Township (Cumberland) Zoning Map</v>
      </c>
      <c r="E228" s="14" t="str">
        <f>HYPERLINK(J228, A228&amp;" ("&amp;B228&amp;")"&amp;" Zoning Ordinances")</f>
        <v>Hopewell Township (Cumberland) Zoning Ordinances</v>
      </c>
      <c r="F228" s="10" t="s">
        <v>1553</v>
      </c>
      <c r="G228" s="41" t="s">
        <v>1554</v>
      </c>
      <c r="H228" s="41" t="s">
        <v>1552</v>
      </c>
      <c r="I228" s="12" t="s">
        <v>1551</v>
      </c>
      <c r="J228" s="9" t="s">
        <v>1555</v>
      </c>
    </row>
    <row r="229" spans="1:10" s="11" customFormat="1" ht="24.9" customHeight="1" x14ac:dyDescent="0.3">
      <c r="A229" s="17" t="s">
        <v>1549</v>
      </c>
      <c r="B229" s="17" t="s">
        <v>839</v>
      </c>
      <c r="C229" s="24" t="s">
        <v>1556</v>
      </c>
      <c r="D229" s="9" t="str">
        <f>HYPERLINK(I229,A229&amp;" ("&amp;B229&amp;") Zoning Map")</f>
        <v>Hopewell Township (Mercer) Zoning Map</v>
      </c>
      <c r="E229" s="14" t="str">
        <f>HYPERLINK(J229, A229&amp;" ("&amp;B229&amp;")"&amp;" Zoning Ordinances")</f>
        <v>Hopewell Township (Mercer) Zoning Ordinances</v>
      </c>
      <c r="F229" s="10" t="s">
        <v>1559</v>
      </c>
      <c r="G229" s="41" t="s">
        <v>1560</v>
      </c>
      <c r="H229" s="41" t="s">
        <v>1558</v>
      </c>
      <c r="I229" s="12" t="s">
        <v>1557</v>
      </c>
      <c r="J229" s="9" t="s">
        <v>1561</v>
      </c>
    </row>
    <row r="230" spans="1:10" s="11" customFormat="1" ht="24.9" customHeight="1" x14ac:dyDescent="0.3">
      <c r="A230" s="17" t="s">
        <v>1562</v>
      </c>
      <c r="B230" s="17" t="s">
        <v>13</v>
      </c>
      <c r="C230" s="24" t="s">
        <v>1563</v>
      </c>
      <c r="D230" s="9" t="str">
        <f t="shared" ref="D230:D254" si="21">HYPERLINK(I230,A230&amp;" Zoning Map")</f>
        <v>Howell Township Zoning Map</v>
      </c>
      <c r="E230" s="14" t="str">
        <f t="shared" ref="E230:E254" si="22">HYPERLINK(J230, A230&amp;" Zoning Ordinances")</f>
        <v>Howell Township Zoning Ordinances</v>
      </c>
      <c r="F230" s="10" t="s">
        <v>1566</v>
      </c>
      <c r="G230" s="41" t="s">
        <v>85</v>
      </c>
      <c r="H230" s="41" t="s">
        <v>1565</v>
      </c>
      <c r="I230" s="12" t="s">
        <v>1564</v>
      </c>
      <c r="J230" s="9" t="s">
        <v>1567</v>
      </c>
    </row>
    <row r="231" spans="1:10" s="11" customFormat="1" ht="24.9" customHeight="1" x14ac:dyDescent="0.3">
      <c r="A231" s="17" t="s">
        <v>1568</v>
      </c>
      <c r="B231" s="17" t="s">
        <v>37</v>
      </c>
      <c r="C231" s="24" t="s">
        <v>1569</v>
      </c>
      <c r="D231" s="9" t="str">
        <f t="shared" si="21"/>
        <v>Independence Township Zoning Map</v>
      </c>
      <c r="E231" s="14" t="str">
        <f t="shared" si="22"/>
        <v>Independence Township Zoning Ordinances</v>
      </c>
      <c r="F231" s="10" t="s">
        <v>1572</v>
      </c>
      <c r="G231" s="41" t="s">
        <v>1573</v>
      </c>
      <c r="H231" s="41" t="s">
        <v>1571</v>
      </c>
      <c r="I231" s="12" t="s">
        <v>1570</v>
      </c>
      <c r="J231" s="9" t="s">
        <v>1574</v>
      </c>
    </row>
    <row r="232" spans="1:10" s="11" customFormat="1" ht="24.9" customHeight="1" x14ac:dyDescent="0.3">
      <c r="A232" s="17" t="s">
        <v>1575</v>
      </c>
      <c r="B232" s="17" t="s">
        <v>13</v>
      </c>
      <c r="C232" s="24" t="s">
        <v>1576</v>
      </c>
      <c r="D232" s="9" t="str">
        <f t="shared" si="21"/>
        <v>Interlaken Borough Zoning Map</v>
      </c>
      <c r="E232" s="14" t="str">
        <f t="shared" si="22"/>
        <v>Interlaken Borough Zoning Ordinances</v>
      </c>
      <c r="F232" s="10" t="s">
        <v>1579</v>
      </c>
      <c r="G232" s="41" t="s">
        <v>85</v>
      </c>
      <c r="H232" s="41" t="s">
        <v>1578</v>
      </c>
      <c r="I232" s="12" t="s">
        <v>1577</v>
      </c>
      <c r="J232" s="9" t="s">
        <v>1580</v>
      </c>
    </row>
    <row r="233" spans="1:10" s="11" customFormat="1" ht="24.9" customHeight="1" x14ac:dyDescent="0.3">
      <c r="A233" s="17" t="s">
        <v>1581</v>
      </c>
      <c r="B233" s="17" t="s">
        <v>217</v>
      </c>
      <c r="C233" s="24" t="s">
        <v>1582</v>
      </c>
      <c r="D233" s="9" t="str">
        <f t="shared" si="21"/>
        <v>Irvington Township Zoning Map</v>
      </c>
      <c r="E233" s="14" t="str">
        <f t="shared" si="22"/>
        <v>Irvington Township Zoning Ordinances</v>
      </c>
      <c r="F233" s="9" t="s">
        <v>3855</v>
      </c>
      <c r="G233" s="41" t="s">
        <v>1584</v>
      </c>
      <c r="H233" s="45" t="s">
        <v>1583</v>
      </c>
      <c r="I233" s="12" t="s">
        <v>3834</v>
      </c>
      <c r="J233" s="9" t="s">
        <v>1585</v>
      </c>
    </row>
    <row r="234" spans="1:10" s="11" customFormat="1" ht="24.9" customHeight="1" x14ac:dyDescent="0.3">
      <c r="A234" s="17" t="s">
        <v>1586</v>
      </c>
      <c r="B234" s="17" t="s">
        <v>153</v>
      </c>
      <c r="C234" s="24" t="s">
        <v>1587</v>
      </c>
      <c r="D234" s="9" t="str">
        <f t="shared" si="21"/>
        <v>Island Heights Borough Zoning Map</v>
      </c>
      <c r="E234" s="14" t="str">
        <f t="shared" si="22"/>
        <v>Island Heights Borough Zoning Ordinances</v>
      </c>
      <c r="F234" s="10" t="s">
        <v>1590</v>
      </c>
      <c r="G234" s="41" t="s">
        <v>85</v>
      </c>
      <c r="H234" s="41" t="s">
        <v>1589</v>
      </c>
      <c r="I234" s="12" t="s">
        <v>1588</v>
      </c>
      <c r="J234" s="9" t="s">
        <v>1591</v>
      </c>
    </row>
    <row r="235" spans="1:10" s="11" customFormat="1" ht="24.9" customHeight="1" x14ac:dyDescent="0.3">
      <c r="A235" s="17" t="s">
        <v>1592</v>
      </c>
      <c r="B235" s="17" t="s">
        <v>153</v>
      </c>
      <c r="C235" s="24" t="s">
        <v>1593</v>
      </c>
      <c r="D235" s="9" t="str">
        <f t="shared" si="21"/>
        <v>Jackson Township Zoning Map</v>
      </c>
      <c r="E235" s="14" t="str">
        <f t="shared" si="22"/>
        <v>Jackson Township Zoning Ordinances</v>
      </c>
      <c r="F235" s="10" t="s">
        <v>1596</v>
      </c>
      <c r="G235" s="41" t="s">
        <v>1597</v>
      </c>
      <c r="H235" s="41" t="s">
        <v>1595</v>
      </c>
      <c r="I235" s="12" t="s">
        <v>1594</v>
      </c>
      <c r="J235" s="9" t="s">
        <v>1598</v>
      </c>
    </row>
    <row r="236" spans="1:10" s="11" customFormat="1" ht="24.9" customHeight="1" x14ac:dyDescent="0.3">
      <c r="A236" s="17" t="s">
        <v>1599</v>
      </c>
      <c r="B236" s="17" t="s">
        <v>524</v>
      </c>
      <c r="C236" s="24" t="s">
        <v>1600</v>
      </c>
      <c r="D236" s="9" t="str">
        <f t="shared" si="21"/>
        <v>Jamesburg Borough Zoning Map</v>
      </c>
      <c r="E236" s="14" t="str">
        <f t="shared" si="22"/>
        <v>Jamesburg Borough Zoning Ordinances</v>
      </c>
      <c r="F236" s="10" t="s">
        <v>1603</v>
      </c>
      <c r="G236" s="41" t="s">
        <v>1604</v>
      </c>
      <c r="H236" s="41" t="s">
        <v>1602</v>
      </c>
      <c r="I236" s="12" t="s">
        <v>1601</v>
      </c>
      <c r="J236" s="9" t="s">
        <v>1605</v>
      </c>
    </row>
    <row r="237" spans="1:10" s="11" customFormat="1" ht="24.9" customHeight="1" x14ac:dyDescent="0.3">
      <c r="A237" s="17" t="s">
        <v>1606</v>
      </c>
      <c r="B237" s="17" t="s">
        <v>345</v>
      </c>
      <c r="C237" s="24" t="s">
        <v>1607</v>
      </c>
      <c r="D237" s="9" t="str">
        <f t="shared" si="21"/>
        <v>Jefferson Township Zoning Map</v>
      </c>
      <c r="E237" s="14" t="str">
        <f t="shared" si="22"/>
        <v>Jefferson Township Zoning Ordinances</v>
      </c>
      <c r="F237" s="10" t="s">
        <v>1610</v>
      </c>
      <c r="G237" s="41" t="s">
        <v>1611</v>
      </c>
      <c r="H237" s="41" t="s">
        <v>1609</v>
      </c>
      <c r="I237" s="12" t="s">
        <v>1608</v>
      </c>
      <c r="J237" s="9" t="s">
        <v>1612</v>
      </c>
    </row>
    <row r="238" spans="1:10" s="11" customFormat="1" ht="24.9" customHeight="1" x14ac:dyDescent="0.3">
      <c r="A238" s="17" t="s">
        <v>1613</v>
      </c>
      <c r="B238" s="17" t="s">
        <v>189</v>
      </c>
      <c r="C238" s="24" t="s">
        <v>1614</v>
      </c>
      <c r="D238" s="9" t="str">
        <f t="shared" si="21"/>
        <v>Jersey City Zoning Map</v>
      </c>
      <c r="E238" s="14" t="str">
        <f t="shared" si="22"/>
        <v>Jersey City Zoning Ordinances</v>
      </c>
      <c r="F238" s="10" t="s">
        <v>1617</v>
      </c>
      <c r="G238" s="41" t="s">
        <v>1618</v>
      </c>
      <c r="H238" s="41" t="s">
        <v>1616</v>
      </c>
      <c r="I238" s="12" t="s">
        <v>1615</v>
      </c>
      <c r="J238" s="9" t="s">
        <v>1619</v>
      </c>
    </row>
    <row r="239" spans="1:10" s="11" customFormat="1" ht="24.9" customHeight="1" x14ac:dyDescent="0.3">
      <c r="A239" s="17" t="s">
        <v>1620</v>
      </c>
      <c r="B239" s="17" t="s">
        <v>13</v>
      </c>
      <c r="C239" s="24" t="s">
        <v>1621</v>
      </c>
      <c r="D239" s="9" t="str">
        <f t="shared" si="21"/>
        <v>Keansburg Borough Zoning Map</v>
      </c>
      <c r="E239" s="14" t="str">
        <f t="shared" si="22"/>
        <v>Keansburg Borough Zoning Ordinances</v>
      </c>
      <c r="F239" s="10" t="s">
        <v>1624</v>
      </c>
      <c r="G239" s="41" t="s">
        <v>1625</v>
      </c>
      <c r="H239" s="41" t="s">
        <v>1623</v>
      </c>
      <c r="I239" s="12" t="s">
        <v>1622</v>
      </c>
      <c r="J239" s="9" t="s">
        <v>1626</v>
      </c>
    </row>
    <row r="240" spans="1:10" s="11" customFormat="1" ht="24.9" customHeight="1" x14ac:dyDescent="0.3">
      <c r="A240" s="17" t="s">
        <v>1627</v>
      </c>
      <c r="B240" s="17" t="s">
        <v>189</v>
      </c>
      <c r="C240" s="24" t="s">
        <v>1628</v>
      </c>
      <c r="D240" s="9" t="str">
        <f t="shared" si="21"/>
        <v>Kearny Town Zoning Map</v>
      </c>
      <c r="E240" s="14" t="str">
        <f t="shared" si="22"/>
        <v>Kearny Town Zoning Ordinances</v>
      </c>
      <c r="F240" s="10" t="s">
        <v>1631</v>
      </c>
      <c r="G240" s="41" t="s">
        <v>1632</v>
      </c>
      <c r="H240" s="41" t="s">
        <v>1630</v>
      </c>
      <c r="I240" s="12" t="s">
        <v>1629</v>
      </c>
      <c r="J240" s="9" t="s">
        <v>1633</v>
      </c>
    </row>
    <row r="241" spans="1:10" s="11" customFormat="1" ht="24.9" customHeight="1" x14ac:dyDescent="0.3">
      <c r="A241" s="17" t="s">
        <v>1634</v>
      </c>
      <c r="B241" s="17" t="s">
        <v>253</v>
      </c>
      <c r="C241" s="24" t="s">
        <v>1635</v>
      </c>
      <c r="D241" s="9" t="str">
        <f t="shared" si="21"/>
        <v>Kenilworth Borough Zoning Map</v>
      </c>
      <c r="E241" s="14" t="str">
        <f t="shared" si="22"/>
        <v>Kenilworth Borough Zoning Ordinances</v>
      </c>
      <c r="F241" s="10" t="s">
        <v>1638</v>
      </c>
      <c r="G241" s="41" t="s">
        <v>1639</v>
      </c>
      <c r="H241" s="41" t="s">
        <v>1637</v>
      </c>
      <c r="I241" s="12" t="s">
        <v>1636</v>
      </c>
      <c r="J241" s="9" t="s">
        <v>1640</v>
      </c>
    </row>
    <row r="242" spans="1:10" s="11" customFormat="1" ht="24.9" customHeight="1" x14ac:dyDescent="0.3">
      <c r="A242" s="17" t="s">
        <v>1641</v>
      </c>
      <c r="B242" s="17" t="s">
        <v>13</v>
      </c>
      <c r="C242" s="24" t="s">
        <v>1642</v>
      </c>
      <c r="D242" s="9" t="str">
        <f t="shared" si="21"/>
        <v>Keyport Borough Zoning Map</v>
      </c>
      <c r="E242" s="14" t="str">
        <f t="shared" si="22"/>
        <v>Keyport Borough Zoning Ordinances</v>
      </c>
      <c r="F242" s="10" t="s">
        <v>1645</v>
      </c>
      <c r="G242" s="41" t="s">
        <v>1646</v>
      </c>
      <c r="H242" s="41" t="s">
        <v>1644</v>
      </c>
      <c r="I242" s="12" t="s">
        <v>1643</v>
      </c>
      <c r="J242" s="9" t="s">
        <v>1647</v>
      </c>
    </row>
    <row r="243" spans="1:10" s="11" customFormat="1" ht="24.9" customHeight="1" x14ac:dyDescent="0.3">
      <c r="A243" s="17" t="s">
        <v>1648</v>
      </c>
      <c r="B243" s="17" t="s">
        <v>29</v>
      </c>
      <c r="C243" s="24" t="s">
        <v>1649</v>
      </c>
      <c r="D243" s="9" t="str">
        <f t="shared" si="21"/>
        <v>Kingwood Township Zoning Map</v>
      </c>
      <c r="E243" s="14" t="str">
        <f t="shared" si="22"/>
        <v>Kingwood Township Zoning Ordinances</v>
      </c>
      <c r="F243" s="10" t="s">
        <v>1652</v>
      </c>
      <c r="G243" s="41" t="s">
        <v>1653</v>
      </c>
      <c r="H243" s="41" t="s">
        <v>1651</v>
      </c>
      <c r="I243" s="12" t="s">
        <v>1650</v>
      </c>
      <c r="J243" s="9" t="s">
        <v>1654</v>
      </c>
    </row>
    <row r="244" spans="1:10" s="11" customFormat="1" ht="24.9" customHeight="1" x14ac:dyDescent="0.3">
      <c r="A244" s="17" t="s">
        <v>1655</v>
      </c>
      <c r="B244" s="17" t="s">
        <v>345</v>
      </c>
      <c r="C244" s="24" t="s">
        <v>1656</v>
      </c>
      <c r="D244" s="9" t="str">
        <f t="shared" si="21"/>
        <v>Kinnelon Borough Zoning Map</v>
      </c>
      <c r="E244" s="14" t="str">
        <f t="shared" si="22"/>
        <v>Kinnelon Borough Zoning Ordinances</v>
      </c>
      <c r="F244" s="10" t="s">
        <v>1659</v>
      </c>
      <c r="G244" s="41" t="s">
        <v>1660</v>
      </c>
      <c r="H244" s="41" t="s">
        <v>1658</v>
      </c>
      <c r="I244" s="12" t="s">
        <v>1657</v>
      </c>
      <c r="J244" s="9" t="s">
        <v>1661</v>
      </c>
    </row>
    <row r="245" spans="1:10" s="11" customFormat="1" ht="24.9" customHeight="1" x14ac:dyDescent="0.3">
      <c r="A245" s="17" t="s">
        <v>1662</v>
      </c>
      <c r="B245" s="17" t="s">
        <v>37</v>
      </c>
      <c r="C245" s="24" t="s">
        <v>1663</v>
      </c>
      <c r="D245" s="9" t="str">
        <f t="shared" si="21"/>
        <v>Knowlton Township Zoning Map</v>
      </c>
      <c r="E245" s="14" t="str">
        <f t="shared" si="22"/>
        <v>Knowlton Township Zoning Ordinances</v>
      </c>
      <c r="F245" s="10" t="s">
        <v>1666</v>
      </c>
      <c r="G245" s="41" t="s">
        <v>1667</v>
      </c>
      <c r="H245" s="41" t="s">
        <v>1665</v>
      </c>
      <c r="I245" s="12" t="s">
        <v>1664</v>
      </c>
      <c r="J245" s="9" t="s">
        <v>1668</v>
      </c>
    </row>
    <row r="246" spans="1:10" s="11" customFormat="1" ht="24.9" customHeight="1" x14ac:dyDescent="0.3">
      <c r="A246" s="17" t="s">
        <v>1669</v>
      </c>
      <c r="B246" s="17" t="s">
        <v>153</v>
      </c>
      <c r="C246" s="24" t="s">
        <v>1670</v>
      </c>
      <c r="D246" s="9" t="str">
        <f t="shared" si="21"/>
        <v>Lacey Township Zoning Map</v>
      </c>
      <c r="E246" s="14" t="str">
        <f t="shared" si="22"/>
        <v>Lacey Township Zoning Ordinances</v>
      </c>
      <c r="F246" s="10" t="s">
        <v>1673</v>
      </c>
      <c r="G246" s="41" t="s">
        <v>1674</v>
      </c>
      <c r="H246" s="41" t="s">
        <v>1672</v>
      </c>
      <c r="I246" s="12" t="s">
        <v>1671</v>
      </c>
      <c r="J246" s="9" t="s">
        <v>1675</v>
      </c>
    </row>
    <row r="247" spans="1:10" s="11" customFormat="1" ht="24.9" customHeight="1" x14ac:dyDescent="0.3">
      <c r="A247" s="17" t="s">
        <v>1676</v>
      </c>
      <c r="B247" s="17" t="s">
        <v>88</v>
      </c>
      <c r="C247" s="24" t="s">
        <v>1677</v>
      </c>
      <c r="D247" s="9" t="str">
        <f t="shared" si="21"/>
        <v>Lafayette Township Zoning Map</v>
      </c>
      <c r="E247" s="14" t="str">
        <f t="shared" si="22"/>
        <v>Lafayette Township Zoning Ordinances</v>
      </c>
      <c r="F247" s="10" t="s">
        <v>1680</v>
      </c>
      <c r="G247" s="41" t="s">
        <v>1681</v>
      </c>
      <c r="H247" s="41" t="s">
        <v>1679</v>
      </c>
      <c r="I247" s="12" t="s">
        <v>1678</v>
      </c>
      <c r="J247" s="9" t="s">
        <v>1682</v>
      </c>
    </row>
    <row r="248" spans="1:10" s="11" customFormat="1" ht="24.9" customHeight="1" x14ac:dyDescent="0.3">
      <c r="A248" s="17" t="s">
        <v>1683</v>
      </c>
      <c r="B248" s="17" t="s">
        <v>13</v>
      </c>
      <c r="C248" s="24" t="s">
        <v>1684</v>
      </c>
      <c r="D248" s="9" t="str">
        <f t="shared" si="21"/>
        <v>Lake Como Borough Zoning Map</v>
      </c>
      <c r="E248" s="14" t="str">
        <f t="shared" si="22"/>
        <v>Lake Como Borough Zoning Ordinances</v>
      </c>
      <c r="F248" s="10" t="s">
        <v>1687</v>
      </c>
      <c r="G248" s="41" t="s">
        <v>1688</v>
      </c>
      <c r="H248" s="41" t="s">
        <v>1686</v>
      </c>
      <c r="I248" s="12" t="s">
        <v>1685</v>
      </c>
      <c r="J248" s="9" t="s">
        <v>1689</v>
      </c>
    </row>
    <row r="249" spans="1:10" s="11" customFormat="1" ht="24.9" customHeight="1" x14ac:dyDescent="0.3">
      <c r="A249" s="17" t="s">
        <v>1690</v>
      </c>
      <c r="B249" s="17" t="s">
        <v>153</v>
      </c>
      <c r="C249" s="24" t="s">
        <v>1691</v>
      </c>
      <c r="D249" s="9" t="str">
        <f t="shared" si="21"/>
        <v>Lakehurst Borough Zoning Map</v>
      </c>
      <c r="E249" s="14" t="str">
        <f t="shared" si="22"/>
        <v>Lakehurst Borough Zoning Ordinances</v>
      </c>
      <c r="F249" s="10" t="s">
        <v>1694</v>
      </c>
      <c r="G249" s="41" t="s">
        <v>85</v>
      </c>
      <c r="H249" s="43" t="s">
        <v>1693</v>
      </c>
      <c r="I249" s="32" t="s">
        <v>1692</v>
      </c>
      <c r="J249" s="9" t="s">
        <v>1695</v>
      </c>
    </row>
    <row r="250" spans="1:10" s="11" customFormat="1" ht="24.9" customHeight="1" x14ac:dyDescent="0.3">
      <c r="A250" s="17" t="s">
        <v>1696</v>
      </c>
      <c r="B250" s="17" t="s">
        <v>153</v>
      </c>
      <c r="C250" s="24" t="s">
        <v>1697</v>
      </c>
      <c r="D250" s="9" t="str">
        <f t="shared" si="21"/>
        <v>Lakewood Township Zoning Map</v>
      </c>
      <c r="E250" s="14" t="str">
        <f t="shared" si="22"/>
        <v>Lakewood Township Zoning Ordinances</v>
      </c>
      <c r="F250" s="10" t="s">
        <v>1700</v>
      </c>
      <c r="G250" s="41" t="s">
        <v>85</v>
      </c>
      <c r="H250" s="41" t="s">
        <v>1699</v>
      </c>
      <c r="I250" s="12" t="s">
        <v>1698</v>
      </c>
      <c r="J250" s="9" t="s">
        <v>1701</v>
      </c>
    </row>
    <row r="251" spans="1:10" s="11" customFormat="1" ht="24.9" customHeight="1" x14ac:dyDescent="0.3">
      <c r="A251" s="17" t="s">
        <v>1702</v>
      </c>
      <c r="B251" s="17" t="s">
        <v>29</v>
      </c>
      <c r="C251" s="24" t="s">
        <v>1703</v>
      </c>
      <c r="D251" s="9" t="str">
        <f t="shared" si="21"/>
        <v>Lambertville City Zoning Map</v>
      </c>
      <c r="E251" s="14" t="str">
        <f t="shared" si="22"/>
        <v>Lambertville City Zoning Ordinances</v>
      </c>
      <c r="F251" s="10" t="s">
        <v>1706</v>
      </c>
      <c r="G251" s="41" t="s">
        <v>1707</v>
      </c>
      <c r="H251" s="41" t="s">
        <v>1705</v>
      </c>
      <c r="I251" s="12" t="s">
        <v>1704</v>
      </c>
      <c r="J251" s="9" t="s">
        <v>1708</v>
      </c>
    </row>
    <row r="252" spans="1:10" s="11" customFormat="1" ht="24.9" customHeight="1" x14ac:dyDescent="0.3">
      <c r="A252" s="17" t="s">
        <v>1709</v>
      </c>
      <c r="B252" s="17" t="s">
        <v>124</v>
      </c>
      <c r="C252" s="24" t="s">
        <v>1710</v>
      </c>
      <c r="D252" s="9" t="str">
        <f t="shared" si="21"/>
        <v>Laurel Springs Borough Zoning Map</v>
      </c>
      <c r="E252" s="14" t="str">
        <f t="shared" si="22"/>
        <v>Laurel Springs Borough Zoning Ordinances</v>
      </c>
      <c r="F252" s="10" t="s">
        <v>1713</v>
      </c>
      <c r="G252" s="41" t="s">
        <v>1714</v>
      </c>
      <c r="H252" s="41" t="s">
        <v>1712</v>
      </c>
      <c r="I252" s="12" t="s">
        <v>1711</v>
      </c>
      <c r="J252" s="9" t="s">
        <v>1715</v>
      </c>
    </row>
    <row r="253" spans="1:10" s="11" customFormat="1" ht="24.9" customHeight="1" x14ac:dyDescent="0.3">
      <c r="A253" s="17" t="s">
        <v>1716</v>
      </c>
      <c r="B253" s="17" t="s">
        <v>153</v>
      </c>
      <c r="C253" s="24" t="s">
        <v>1717</v>
      </c>
      <c r="D253" s="9" t="str">
        <f t="shared" si="21"/>
        <v>Lavallette Borough Zoning Map</v>
      </c>
      <c r="E253" s="14" t="str">
        <f t="shared" si="22"/>
        <v>Lavallette Borough Zoning Ordinances</v>
      </c>
      <c r="F253" s="10" t="s">
        <v>1720</v>
      </c>
      <c r="G253" s="41" t="s">
        <v>85</v>
      </c>
      <c r="H253" s="41" t="s">
        <v>1719</v>
      </c>
      <c r="I253" s="12" t="s">
        <v>1718</v>
      </c>
      <c r="J253" s="9" t="s">
        <v>1721</v>
      </c>
    </row>
    <row r="254" spans="1:10" s="11" customFormat="1" ht="24.9" customHeight="1" x14ac:dyDescent="0.3">
      <c r="A254" s="17" t="s">
        <v>1722</v>
      </c>
      <c r="B254" s="17" t="s">
        <v>124</v>
      </c>
      <c r="C254" s="24" t="s">
        <v>1723</v>
      </c>
      <c r="D254" s="9" t="str">
        <f t="shared" si="21"/>
        <v>Lawnside Borough Zoning Map</v>
      </c>
      <c r="E254" s="14" t="str">
        <f t="shared" si="22"/>
        <v>Lawnside Borough Zoning Ordinances</v>
      </c>
      <c r="F254" s="10" t="s">
        <v>1726</v>
      </c>
      <c r="G254" s="41" t="s">
        <v>85</v>
      </c>
      <c r="H254" s="41" t="s">
        <v>1725</v>
      </c>
      <c r="I254" s="12" t="s">
        <v>1724</v>
      </c>
      <c r="J254" s="9" t="s">
        <v>1727</v>
      </c>
    </row>
    <row r="255" spans="1:10" s="11" customFormat="1" ht="24.9" customHeight="1" x14ac:dyDescent="0.3">
      <c r="A255" s="17" t="s">
        <v>1728</v>
      </c>
      <c r="B255" s="17" t="s">
        <v>839</v>
      </c>
      <c r="C255" s="24" t="s">
        <v>1729</v>
      </c>
      <c r="D255" s="9" t="str">
        <f>HYPERLINK(I255,A255&amp;" ("&amp;B255&amp;") Zoning Map")</f>
        <v>Lawrence Township (Mercer) Zoning Map</v>
      </c>
      <c r="E255" s="14" t="str">
        <f>HYPERLINK(J255, A255&amp;" ("&amp;B255&amp;")"&amp;" Zoning Ordinances")</f>
        <v>Lawrence Township (Mercer) Zoning Ordinances</v>
      </c>
      <c r="F255" s="10" t="s">
        <v>1732</v>
      </c>
      <c r="G255" s="41" t="s">
        <v>1733</v>
      </c>
      <c r="H255" s="41" t="s">
        <v>1731</v>
      </c>
      <c r="I255" s="12" t="s">
        <v>1730</v>
      </c>
      <c r="J255" s="9" t="s">
        <v>1734</v>
      </c>
    </row>
    <row r="256" spans="1:10" s="11" customFormat="1" ht="24.9" customHeight="1" x14ac:dyDescent="0.3">
      <c r="A256" s="17" t="s">
        <v>1728</v>
      </c>
      <c r="B256" s="17" t="s">
        <v>405</v>
      </c>
      <c r="C256" s="24" t="s">
        <v>1735</v>
      </c>
      <c r="D256" s="9" t="str">
        <f>HYPERLINK(I256,A256&amp;" ("&amp;B256&amp;") Zoning Map")</f>
        <v>Lawrence Township (Cumberland) Zoning Map</v>
      </c>
      <c r="E256" s="14" t="str">
        <f>HYPERLINK(J256, A256&amp;" ("&amp;B256&amp;")"&amp;" Zoning Ordinances")</f>
        <v>Lawrence Township (Cumberland) Zoning Ordinances</v>
      </c>
      <c r="F256" s="10" t="s">
        <v>1738</v>
      </c>
      <c r="G256" s="41" t="s">
        <v>1739</v>
      </c>
      <c r="H256" s="41" t="s">
        <v>1737</v>
      </c>
      <c r="I256" s="12" t="s">
        <v>1736</v>
      </c>
      <c r="J256" s="9" t="s">
        <v>1740</v>
      </c>
    </row>
    <row r="257" spans="1:10" s="11" customFormat="1" ht="24.9" customHeight="1" x14ac:dyDescent="0.3">
      <c r="A257" s="17" t="s">
        <v>1741</v>
      </c>
      <c r="B257" s="17" t="s">
        <v>29</v>
      </c>
      <c r="C257" s="24" t="s">
        <v>1742</v>
      </c>
      <c r="D257" s="9" t="str">
        <f t="shared" ref="D257:D288" si="23">HYPERLINK(I257,A257&amp;" Zoning Map")</f>
        <v>Lebanon Borough Zoning Map</v>
      </c>
      <c r="E257" s="14" t="str">
        <f t="shared" ref="E257:E288" si="24">HYPERLINK(J257, A257&amp;" Zoning Ordinances")</f>
        <v>Lebanon Borough Zoning Ordinances</v>
      </c>
      <c r="F257" s="10" t="s">
        <v>1746</v>
      </c>
      <c r="G257" s="41" t="s">
        <v>1747</v>
      </c>
      <c r="H257" s="41" t="s">
        <v>1745</v>
      </c>
      <c r="I257" s="32" t="s">
        <v>1743</v>
      </c>
      <c r="J257" s="9" t="s">
        <v>1744</v>
      </c>
    </row>
    <row r="258" spans="1:10" s="11" customFormat="1" ht="24.9" customHeight="1" x14ac:dyDescent="0.3">
      <c r="A258" s="17" t="s">
        <v>1748</v>
      </c>
      <c r="B258" s="17" t="s">
        <v>29</v>
      </c>
      <c r="C258" s="24" t="s">
        <v>1749</v>
      </c>
      <c r="D258" s="9" t="str">
        <f t="shared" si="23"/>
        <v>Lebanon Township Zoning Map</v>
      </c>
      <c r="E258" s="14" t="str">
        <f t="shared" si="24"/>
        <v>Lebanon Township Zoning Ordinances</v>
      </c>
      <c r="F258" s="10" t="s">
        <v>1752</v>
      </c>
      <c r="G258" s="41" t="s">
        <v>1753</v>
      </c>
      <c r="H258" s="41" t="s">
        <v>1751</v>
      </c>
      <c r="I258" s="12" t="s">
        <v>1750</v>
      </c>
      <c r="J258" s="9" t="s">
        <v>1754</v>
      </c>
    </row>
    <row r="259" spans="1:10" s="11" customFormat="1" ht="24.9" customHeight="1" x14ac:dyDescent="0.3">
      <c r="A259" s="17" t="s">
        <v>1755</v>
      </c>
      <c r="B259" s="17" t="s">
        <v>45</v>
      </c>
      <c r="C259" s="24" t="s">
        <v>1756</v>
      </c>
      <c r="D259" s="9" t="str">
        <f t="shared" si="23"/>
        <v>Leonia Borough Zoning Map</v>
      </c>
      <c r="E259" s="14" t="str">
        <f t="shared" si="24"/>
        <v>Leonia Borough Zoning Ordinances</v>
      </c>
      <c r="F259" s="10" t="s">
        <v>1759</v>
      </c>
      <c r="G259" s="41" t="s">
        <v>1760</v>
      </c>
      <c r="H259" s="41" t="s">
        <v>1758</v>
      </c>
      <c r="I259" s="12" t="s">
        <v>1757</v>
      </c>
      <c r="J259" s="9" t="s">
        <v>1761</v>
      </c>
    </row>
    <row r="260" spans="1:10" s="11" customFormat="1" ht="24.9" customHeight="1" x14ac:dyDescent="0.3">
      <c r="A260" s="17" t="s">
        <v>1762</v>
      </c>
      <c r="B260" s="17" t="s">
        <v>37</v>
      </c>
      <c r="C260" s="24" t="s">
        <v>1763</v>
      </c>
      <c r="D260" s="9" t="str">
        <f t="shared" si="23"/>
        <v>Liberty Township Zoning Map</v>
      </c>
      <c r="E260" s="14" t="str">
        <f t="shared" si="24"/>
        <v>Liberty Township Zoning Ordinances</v>
      </c>
      <c r="F260" s="10" t="s">
        <v>1766</v>
      </c>
      <c r="G260" s="41" t="s">
        <v>1767</v>
      </c>
      <c r="H260" s="41" t="s">
        <v>1765</v>
      </c>
      <c r="I260" s="12" t="s">
        <v>1764</v>
      </c>
      <c r="J260" s="9" t="s">
        <v>1768</v>
      </c>
    </row>
    <row r="261" spans="1:10" s="11" customFormat="1" ht="24.9" customHeight="1" x14ac:dyDescent="0.3">
      <c r="A261" s="17" t="s">
        <v>1769</v>
      </c>
      <c r="B261" s="17" t="s">
        <v>345</v>
      </c>
      <c r="C261" s="24" t="s">
        <v>1770</v>
      </c>
      <c r="D261" s="9" t="str">
        <f t="shared" si="23"/>
        <v>Lincoln Park Borough Zoning Map</v>
      </c>
      <c r="E261" s="14" t="str">
        <f t="shared" si="24"/>
        <v>Lincoln Park Borough Zoning Ordinances</v>
      </c>
      <c r="F261" s="10" t="s">
        <v>1773</v>
      </c>
      <c r="G261" s="41" t="s">
        <v>1774</v>
      </c>
      <c r="H261" s="41" t="s">
        <v>1772</v>
      </c>
      <c r="I261" s="12" t="s">
        <v>1771</v>
      </c>
      <c r="J261" s="9" t="s">
        <v>1775</v>
      </c>
    </row>
    <row r="262" spans="1:10" s="11" customFormat="1" ht="24.9" customHeight="1" x14ac:dyDescent="0.3">
      <c r="A262" s="17" t="s">
        <v>1776</v>
      </c>
      <c r="B262" s="17" t="s">
        <v>253</v>
      </c>
      <c r="C262" s="24" t="s">
        <v>1777</v>
      </c>
      <c r="D262" s="9" t="str">
        <f t="shared" si="23"/>
        <v>Linden City Zoning Map</v>
      </c>
      <c r="E262" s="14" t="str">
        <f t="shared" si="24"/>
        <v>Linden City Zoning Ordinances</v>
      </c>
      <c r="F262" s="10" t="s">
        <v>1780</v>
      </c>
      <c r="G262" s="41" t="s">
        <v>85</v>
      </c>
      <c r="H262" s="41" t="s">
        <v>1779</v>
      </c>
      <c r="I262" s="12" t="s">
        <v>1778</v>
      </c>
      <c r="J262" s="9" t="s">
        <v>1781</v>
      </c>
    </row>
    <row r="263" spans="1:10" s="11" customFormat="1" ht="24.9" customHeight="1" x14ac:dyDescent="0.3">
      <c r="A263" s="17" t="s">
        <v>1782</v>
      </c>
      <c r="B263" s="17" t="s">
        <v>124</v>
      </c>
      <c r="C263" s="24" t="s">
        <v>1783</v>
      </c>
      <c r="D263" s="9" t="str">
        <f t="shared" si="23"/>
        <v>Lindenwold Borough Zoning Map</v>
      </c>
      <c r="E263" s="14" t="str">
        <f t="shared" si="24"/>
        <v>Lindenwold Borough Zoning Ordinances</v>
      </c>
      <c r="F263" s="10" t="s">
        <v>1786</v>
      </c>
      <c r="G263" s="41" t="s">
        <v>85</v>
      </c>
      <c r="H263" s="41" t="s">
        <v>1785</v>
      </c>
      <c r="I263" s="12" t="s">
        <v>1784</v>
      </c>
      <c r="J263" s="9" t="s">
        <v>1787</v>
      </c>
    </row>
    <row r="264" spans="1:10" s="11" customFormat="1" ht="24.9" customHeight="1" x14ac:dyDescent="0.3">
      <c r="A264" s="17" t="s">
        <v>1788</v>
      </c>
      <c r="B264" s="17" t="s">
        <v>21</v>
      </c>
      <c r="C264" s="24" t="s">
        <v>1789</v>
      </c>
      <c r="D264" s="9" t="str">
        <f t="shared" si="23"/>
        <v>Linwood City Zoning Map</v>
      </c>
      <c r="E264" s="14" t="str">
        <f t="shared" si="24"/>
        <v>Linwood City Zoning Ordinances</v>
      </c>
      <c r="F264" s="10" t="s">
        <v>1792</v>
      </c>
      <c r="G264" s="41" t="s">
        <v>85</v>
      </c>
      <c r="H264" s="41" t="s">
        <v>1791</v>
      </c>
      <c r="I264" s="12" t="s">
        <v>1790</v>
      </c>
      <c r="J264" s="9" t="s">
        <v>1793</v>
      </c>
    </row>
    <row r="265" spans="1:10" s="11" customFormat="1" ht="24.9" customHeight="1" x14ac:dyDescent="0.3">
      <c r="A265" s="17" t="s">
        <v>1794</v>
      </c>
      <c r="B265" s="17" t="s">
        <v>153</v>
      </c>
      <c r="C265" s="24" t="s">
        <v>1795</v>
      </c>
      <c r="D265" s="9" t="str">
        <f t="shared" si="23"/>
        <v>Little Egg Harbor Township Zoning Map</v>
      </c>
      <c r="E265" s="14" t="str">
        <f t="shared" si="24"/>
        <v>Little Egg Harbor Township Zoning Ordinances</v>
      </c>
      <c r="F265" s="10" t="s">
        <v>1798</v>
      </c>
      <c r="G265" s="41" t="s">
        <v>1799</v>
      </c>
      <c r="H265" s="41" t="s">
        <v>1797</v>
      </c>
      <c r="I265" s="12" t="s">
        <v>1796</v>
      </c>
      <c r="J265" s="9" t="s">
        <v>1800</v>
      </c>
    </row>
    <row r="266" spans="1:10" s="11" customFormat="1" ht="24.9" customHeight="1" x14ac:dyDescent="0.3">
      <c r="A266" s="17" t="s">
        <v>1801</v>
      </c>
      <c r="B266" s="17" t="s">
        <v>323</v>
      </c>
      <c r="C266" s="24" t="s">
        <v>1802</v>
      </c>
      <c r="D266" s="9" t="str">
        <f t="shared" si="23"/>
        <v>Little Falls Township Zoning Map</v>
      </c>
      <c r="E266" s="14" t="str">
        <f t="shared" si="24"/>
        <v>Little Falls Township Zoning Ordinances</v>
      </c>
      <c r="F266" s="10" t="s">
        <v>1805</v>
      </c>
      <c r="G266" s="41" t="s">
        <v>1806</v>
      </c>
      <c r="H266" s="41" t="s">
        <v>1804</v>
      </c>
      <c r="I266" s="12" t="s">
        <v>1803</v>
      </c>
      <c r="J266" s="9" t="s">
        <v>1807</v>
      </c>
    </row>
    <row r="267" spans="1:10" s="11" customFormat="1" ht="24.9" customHeight="1" x14ac:dyDescent="0.3">
      <c r="A267" s="17" t="s">
        <v>1808</v>
      </c>
      <c r="B267" s="17" t="s">
        <v>45</v>
      </c>
      <c r="C267" s="24" t="s">
        <v>1809</v>
      </c>
      <c r="D267" s="9" t="str">
        <f t="shared" si="23"/>
        <v>Little Ferry Borough Zoning Map</v>
      </c>
      <c r="E267" s="14" t="str">
        <f t="shared" si="24"/>
        <v>Little Ferry Borough Zoning Ordinances</v>
      </c>
      <c r="F267" s="10" t="s">
        <v>1812</v>
      </c>
      <c r="G267" s="41" t="s">
        <v>1813</v>
      </c>
      <c r="H267" s="41" t="s">
        <v>1811</v>
      </c>
      <c r="I267" s="12" t="s">
        <v>1810</v>
      </c>
      <c r="J267" s="9" t="s">
        <v>1814</v>
      </c>
    </row>
    <row r="268" spans="1:10" s="11" customFormat="1" ht="24.9" customHeight="1" x14ac:dyDescent="0.3">
      <c r="A268" s="17" t="s">
        <v>1815</v>
      </c>
      <c r="B268" s="17" t="s">
        <v>13</v>
      </c>
      <c r="C268" s="24" t="s">
        <v>1816</v>
      </c>
      <c r="D268" s="9" t="str">
        <f t="shared" si="23"/>
        <v>Little Silver Borough Zoning Map</v>
      </c>
      <c r="E268" s="14" t="str">
        <f t="shared" si="24"/>
        <v>Little Silver Borough Zoning Ordinances</v>
      </c>
      <c r="F268" s="10" t="s">
        <v>1818</v>
      </c>
      <c r="G268" s="41" t="s">
        <v>1819</v>
      </c>
      <c r="H268" s="41" t="s">
        <v>1817</v>
      </c>
      <c r="I268" s="12" t="s">
        <v>3835</v>
      </c>
      <c r="J268" s="9" t="s">
        <v>1820</v>
      </c>
    </row>
    <row r="269" spans="1:10" s="11" customFormat="1" ht="24.9" customHeight="1" x14ac:dyDescent="0.3">
      <c r="A269" s="17" t="s">
        <v>1821</v>
      </c>
      <c r="B269" s="17" t="s">
        <v>217</v>
      </c>
      <c r="C269" s="24" t="s">
        <v>1822</v>
      </c>
      <c r="D269" s="9" t="str">
        <f t="shared" si="23"/>
        <v>Livingston Township Zoning Map</v>
      </c>
      <c r="E269" s="14" t="str">
        <f t="shared" si="24"/>
        <v>Livingston Township Zoning Ordinances</v>
      </c>
      <c r="F269" s="10" t="s">
        <v>3826</v>
      </c>
      <c r="G269" s="41" t="s">
        <v>1825</v>
      </c>
      <c r="H269" s="41" t="s">
        <v>1824</v>
      </c>
      <c r="I269" s="12" t="s">
        <v>1823</v>
      </c>
      <c r="J269" s="9" t="s">
        <v>1826</v>
      </c>
    </row>
    <row r="270" spans="1:10" s="11" customFormat="1" ht="24.9" customHeight="1" x14ac:dyDescent="0.3">
      <c r="A270" s="17" t="s">
        <v>1827</v>
      </c>
      <c r="B270" s="17" t="s">
        <v>13</v>
      </c>
      <c r="C270" s="24" t="s">
        <v>1828</v>
      </c>
      <c r="D270" s="9" t="str">
        <f t="shared" si="23"/>
        <v>Loch Arbour Village Zoning Map</v>
      </c>
      <c r="E270" s="14" t="str">
        <f t="shared" si="24"/>
        <v>Loch Arbour Village Zoning Ordinances</v>
      </c>
      <c r="F270" s="10" t="s">
        <v>1831</v>
      </c>
      <c r="G270" s="41" t="s">
        <v>85</v>
      </c>
      <c r="H270" s="41" t="s">
        <v>1830</v>
      </c>
      <c r="I270" s="12" t="s">
        <v>1829</v>
      </c>
      <c r="J270" s="9" t="s">
        <v>1832</v>
      </c>
    </row>
    <row r="271" spans="1:10" s="11" customFormat="1" ht="24.9" customHeight="1" x14ac:dyDescent="0.3">
      <c r="A271" s="17" t="s">
        <v>1833</v>
      </c>
      <c r="B271" s="17" t="s">
        <v>45</v>
      </c>
      <c r="C271" s="24" t="s">
        <v>1834</v>
      </c>
      <c r="D271" s="9" t="str">
        <f t="shared" si="23"/>
        <v>Lodi Borough Zoning Map</v>
      </c>
      <c r="E271" s="14" t="str">
        <f t="shared" si="24"/>
        <v>Lodi Borough Zoning Ordinances</v>
      </c>
      <c r="F271" s="10" t="s">
        <v>1837</v>
      </c>
      <c r="G271" s="41" t="s">
        <v>1838</v>
      </c>
      <c r="H271" s="41" t="s">
        <v>1836</v>
      </c>
      <c r="I271" s="12" t="s">
        <v>1835</v>
      </c>
      <c r="J271" s="9" t="s">
        <v>1839</v>
      </c>
    </row>
    <row r="272" spans="1:10" s="11" customFormat="1" ht="24.9" customHeight="1" x14ac:dyDescent="0.3">
      <c r="A272" s="17" t="s">
        <v>1840</v>
      </c>
      <c r="B272" s="17" t="s">
        <v>597</v>
      </c>
      <c r="C272" s="24" t="s">
        <v>1841</v>
      </c>
      <c r="D272" s="9" t="str">
        <f t="shared" si="23"/>
        <v>Logan Township Zoning Map</v>
      </c>
      <c r="E272" s="14" t="str">
        <f t="shared" si="24"/>
        <v>Logan Township Zoning Ordinances</v>
      </c>
      <c r="F272" s="10" t="s">
        <v>1844</v>
      </c>
      <c r="G272" s="41" t="s">
        <v>1845</v>
      </c>
      <c r="H272" s="41" t="s">
        <v>1843</v>
      </c>
      <c r="I272" s="12" t="s">
        <v>1842</v>
      </c>
      <c r="J272" s="9" t="s">
        <v>1846</v>
      </c>
    </row>
    <row r="273" spans="1:10" s="11" customFormat="1" ht="24.9" customHeight="1" x14ac:dyDescent="0.3">
      <c r="A273" s="17" t="s">
        <v>1847</v>
      </c>
      <c r="B273" s="17" t="s">
        <v>153</v>
      </c>
      <c r="C273" s="24" t="s">
        <v>1848</v>
      </c>
      <c r="D273" s="9" t="str">
        <f t="shared" si="23"/>
        <v>Long Beach Township Zoning Map</v>
      </c>
      <c r="E273" s="14" t="str">
        <f t="shared" si="24"/>
        <v>Long Beach Township Zoning Ordinances</v>
      </c>
      <c r="F273" s="10" t="s">
        <v>1851</v>
      </c>
      <c r="G273" s="41" t="s">
        <v>1852</v>
      </c>
      <c r="H273" s="41" t="s">
        <v>1850</v>
      </c>
      <c r="I273" s="12" t="s">
        <v>1849</v>
      </c>
      <c r="J273" s="9" t="s">
        <v>1853</v>
      </c>
    </row>
    <row r="274" spans="1:10" s="11" customFormat="1" ht="24.9" customHeight="1" x14ac:dyDescent="0.3">
      <c r="A274" s="17" t="s">
        <v>1854</v>
      </c>
      <c r="B274" s="17" t="s">
        <v>13</v>
      </c>
      <c r="C274" s="24" t="s">
        <v>1855</v>
      </c>
      <c r="D274" s="9" t="str">
        <f t="shared" si="23"/>
        <v>Long Branch City Zoning Map</v>
      </c>
      <c r="E274" s="14" t="str">
        <f t="shared" si="24"/>
        <v>Long Branch City Zoning Ordinances</v>
      </c>
      <c r="F274" s="10" t="s">
        <v>1858</v>
      </c>
      <c r="G274" s="41" t="s">
        <v>1859</v>
      </c>
      <c r="H274" s="41" t="s">
        <v>1857</v>
      </c>
      <c r="I274" s="12" t="s">
        <v>1856</v>
      </c>
      <c r="J274" s="9" t="s">
        <v>1860</v>
      </c>
    </row>
    <row r="275" spans="1:10" s="11" customFormat="1" ht="24.9" customHeight="1" x14ac:dyDescent="0.3">
      <c r="A275" s="17" t="s">
        <v>1861</v>
      </c>
      <c r="B275" s="17" t="s">
        <v>345</v>
      </c>
      <c r="C275" s="24" t="s">
        <v>1862</v>
      </c>
      <c r="D275" s="9" t="str">
        <f t="shared" si="23"/>
        <v>Long Hill Township Zoning Map</v>
      </c>
      <c r="E275" s="14" t="str">
        <f t="shared" si="24"/>
        <v>Long Hill Township Zoning Ordinances</v>
      </c>
      <c r="F275" s="10" t="s">
        <v>1865</v>
      </c>
      <c r="G275" s="41" t="s">
        <v>1866</v>
      </c>
      <c r="H275" s="43" t="s">
        <v>1864</v>
      </c>
      <c r="I275" s="25" t="s">
        <v>1863</v>
      </c>
      <c r="J275" s="9" t="s">
        <v>1867</v>
      </c>
    </row>
    <row r="276" spans="1:10" s="11" customFormat="1" ht="24.9" customHeight="1" x14ac:dyDescent="0.3">
      <c r="A276" s="17" t="s">
        <v>1868</v>
      </c>
      <c r="B276" s="17" t="s">
        <v>21</v>
      </c>
      <c r="C276" s="24" t="s">
        <v>1869</v>
      </c>
      <c r="D276" s="9" t="str">
        <f t="shared" si="23"/>
        <v>Longport Borough Zoning Map</v>
      </c>
      <c r="E276" s="14" t="str">
        <f t="shared" si="24"/>
        <v>Longport Borough Zoning Ordinances</v>
      </c>
      <c r="F276" s="10" t="s">
        <v>1872</v>
      </c>
      <c r="G276" s="41" t="s">
        <v>1873</v>
      </c>
      <c r="H276" s="43" t="s">
        <v>1871</v>
      </c>
      <c r="I276" s="12" t="s">
        <v>1870</v>
      </c>
      <c r="J276" s="9" t="s">
        <v>1874</v>
      </c>
    </row>
    <row r="277" spans="1:10" s="11" customFormat="1" ht="24.9" customHeight="1" x14ac:dyDescent="0.3">
      <c r="A277" s="17" t="s">
        <v>1875</v>
      </c>
      <c r="B277" s="17" t="s">
        <v>37</v>
      </c>
      <c r="C277" s="24" t="s">
        <v>1876</v>
      </c>
      <c r="D277" s="9" t="str">
        <f t="shared" si="23"/>
        <v>Lopatcong Township Zoning Map</v>
      </c>
      <c r="E277" s="14" t="str">
        <f t="shared" si="24"/>
        <v>Lopatcong Township Zoning Ordinances</v>
      </c>
      <c r="F277" s="10" t="s">
        <v>1879</v>
      </c>
      <c r="G277" s="41" t="s">
        <v>1880</v>
      </c>
      <c r="H277" s="41" t="s">
        <v>1878</v>
      </c>
      <c r="I277" s="12" t="s">
        <v>1877</v>
      </c>
      <c r="J277" s="9" t="s">
        <v>1881</v>
      </c>
    </row>
    <row r="278" spans="1:10" s="11" customFormat="1" ht="24.9" customHeight="1" x14ac:dyDescent="0.3">
      <c r="A278" s="17" t="s">
        <v>1882</v>
      </c>
      <c r="B278" s="17" t="s">
        <v>66</v>
      </c>
      <c r="C278" s="24" t="s">
        <v>1883</v>
      </c>
      <c r="D278" s="9" t="str">
        <f t="shared" si="23"/>
        <v>Lower Alloways Creek Township Zoning Map</v>
      </c>
      <c r="E278" s="14" t="str">
        <f t="shared" si="24"/>
        <v>Lower Alloways Creek Township Zoning Ordinances</v>
      </c>
      <c r="F278" s="10" t="s">
        <v>1886</v>
      </c>
      <c r="G278" s="41" t="s">
        <v>1887</v>
      </c>
      <c r="H278" s="41" t="s">
        <v>1885</v>
      </c>
      <c r="I278" s="12" t="s">
        <v>1884</v>
      </c>
      <c r="J278" s="9" t="s">
        <v>1888</v>
      </c>
    </row>
    <row r="279" spans="1:10" s="11" customFormat="1" ht="24.9" customHeight="1" x14ac:dyDescent="0.3">
      <c r="A279" s="17" t="s">
        <v>1889</v>
      </c>
      <c r="B279" s="17" t="s">
        <v>138</v>
      </c>
      <c r="C279" s="24" t="s">
        <v>1890</v>
      </c>
      <c r="D279" s="9" t="str">
        <f t="shared" si="23"/>
        <v>Lower Township Zoning Map</v>
      </c>
      <c r="E279" s="14" t="str">
        <f t="shared" si="24"/>
        <v>Lower Township Zoning Ordinances</v>
      </c>
      <c r="F279" s="10" t="s">
        <v>1893</v>
      </c>
      <c r="G279" s="41" t="s">
        <v>1894</v>
      </c>
      <c r="H279" s="41" t="s">
        <v>1892</v>
      </c>
      <c r="I279" s="12" t="s">
        <v>1891</v>
      </c>
      <c r="J279" s="9" t="s">
        <v>1895</v>
      </c>
    </row>
    <row r="280" spans="1:10" s="11" customFormat="1" ht="24.9" customHeight="1" x14ac:dyDescent="0.3">
      <c r="A280" s="17" t="s">
        <v>1896</v>
      </c>
      <c r="B280" s="17" t="s">
        <v>174</v>
      </c>
      <c r="C280" s="24" t="s">
        <v>1897</v>
      </c>
      <c r="D280" s="9" t="str">
        <f t="shared" si="23"/>
        <v>Lumberton Township Zoning Map</v>
      </c>
      <c r="E280" s="14" t="str">
        <f t="shared" si="24"/>
        <v>Lumberton Township Zoning Ordinances</v>
      </c>
      <c r="F280" s="10" t="s">
        <v>1900</v>
      </c>
      <c r="G280" s="41" t="s">
        <v>1901</v>
      </c>
      <c r="H280" s="41" t="s">
        <v>1899</v>
      </c>
      <c r="I280" s="12" t="s">
        <v>1898</v>
      </c>
      <c r="J280" s="9" t="s">
        <v>1902</v>
      </c>
    </row>
    <row r="281" spans="1:10" s="11" customFormat="1" ht="24.9" customHeight="1" x14ac:dyDescent="0.3">
      <c r="A281" s="17" t="s">
        <v>1903</v>
      </c>
      <c r="B281" s="17" t="s">
        <v>45</v>
      </c>
      <c r="C281" s="24" t="s">
        <v>1904</v>
      </c>
      <c r="D281" s="9" t="str">
        <f t="shared" si="23"/>
        <v>Lyndhurst Township Zoning Map</v>
      </c>
      <c r="E281" s="14" t="str">
        <f t="shared" si="24"/>
        <v>Lyndhurst Township Zoning Ordinances</v>
      </c>
      <c r="F281" s="10" t="s">
        <v>1907</v>
      </c>
      <c r="G281" s="41" t="s">
        <v>85</v>
      </c>
      <c r="H281" s="41" t="s">
        <v>1906</v>
      </c>
      <c r="I281" s="12" t="s">
        <v>1905</v>
      </c>
      <c r="J281" s="9" t="s">
        <v>1908</v>
      </c>
    </row>
    <row r="282" spans="1:10" s="11" customFormat="1" ht="24.9" customHeight="1" x14ac:dyDescent="0.3">
      <c r="A282" s="17" t="s">
        <v>1909</v>
      </c>
      <c r="B282" s="17" t="s">
        <v>345</v>
      </c>
      <c r="C282" s="24" t="s">
        <v>1910</v>
      </c>
      <c r="D282" s="9" t="str">
        <f t="shared" si="23"/>
        <v>Madison Borough Zoning Map</v>
      </c>
      <c r="E282" s="14" t="str">
        <f t="shared" si="24"/>
        <v>Madison Borough Zoning Ordinances</v>
      </c>
      <c r="F282" s="10" t="s">
        <v>1913</v>
      </c>
      <c r="G282" s="41" t="s">
        <v>1914</v>
      </c>
      <c r="H282" s="41" t="s">
        <v>1912</v>
      </c>
      <c r="I282" s="12" t="s">
        <v>1911</v>
      </c>
      <c r="J282" s="9" t="s">
        <v>1915</v>
      </c>
    </row>
    <row r="283" spans="1:10" s="11" customFormat="1" ht="24.9" customHeight="1" x14ac:dyDescent="0.3">
      <c r="A283" s="17" t="s">
        <v>1916</v>
      </c>
      <c r="B283" s="17" t="s">
        <v>124</v>
      </c>
      <c r="C283" s="24" t="s">
        <v>1917</v>
      </c>
      <c r="D283" s="9" t="str">
        <f t="shared" si="23"/>
        <v>Magnolia Borough Zoning Map</v>
      </c>
      <c r="E283" s="14" t="str">
        <f t="shared" si="24"/>
        <v>Magnolia Borough Zoning Ordinances</v>
      </c>
      <c r="F283" s="10" t="s">
        <v>1920</v>
      </c>
      <c r="G283" s="41" t="s">
        <v>1921</v>
      </c>
      <c r="H283" s="41" t="s">
        <v>1919</v>
      </c>
      <c r="I283" s="25" t="s">
        <v>1918</v>
      </c>
      <c r="J283" s="9" t="s">
        <v>1922</v>
      </c>
    </row>
    <row r="284" spans="1:10" s="11" customFormat="1" ht="24.9" customHeight="1" x14ac:dyDescent="0.3">
      <c r="A284" s="17" t="s">
        <v>1923</v>
      </c>
      <c r="B284" s="17" t="s">
        <v>45</v>
      </c>
      <c r="C284" s="24" t="s">
        <v>1924</v>
      </c>
      <c r="D284" s="9" t="str">
        <f t="shared" si="23"/>
        <v>Mahwah Township Zoning Map</v>
      </c>
      <c r="E284" s="14" t="str">
        <f t="shared" si="24"/>
        <v>Mahwah Township Zoning Ordinances</v>
      </c>
      <c r="F284" s="10" t="s">
        <v>1927</v>
      </c>
      <c r="G284" s="41" t="s">
        <v>1928</v>
      </c>
      <c r="H284" s="41" t="s">
        <v>1926</v>
      </c>
      <c r="I284" s="12" t="s">
        <v>1925</v>
      </c>
      <c r="J284" s="9" t="s">
        <v>1929</v>
      </c>
    </row>
    <row r="285" spans="1:10" s="11" customFormat="1" ht="24.9" customHeight="1" x14ac:dyDescent="0.3">
      <c r="A285" s="17" t="s">
        <v>1930</v>
      </c>
      <c r="B285" s="17" t="s">
        <v>13</v>
      </c>
      <c r="C285" s="24" t="s">
        <v>1931</v>
      </c>
      <c r="D285" s="9" t="str">
        <f t="shared" si="23"/>
        <v>Manalapan Township Zoning Map</v>
      </c>
      <c r="E285" s="14" t="str">
        <f t="shared" si="24"/>
        <v>Manalapan Township Zoning Ordinances</v>
      </c>
      <c r="F285" s="10" t="s">
        <v>1934</v>
      </c>
      <c r="G285" s="41" t="s">
        <v>1935</v>
      </c>
      <c r="H285" s="41" t="s">
        <v>1933</v>
      </c>
      <c r="I285" s="12" t="s">
        <v>1932</v>
      </c>
      <c r="J285" s="9" t="s">
        <v>1936</v>
      </c>
    </row>
    <row r="286" spans="1:10" s="11" customFormat="1" ht="24.9" customHeight="1" x14ac:dyDescent="0.3">
      <c r="A286" s="17" t="s">
        <v>1937</v>
      </c>
      <c r="B286" s="17" t="s">
        <v>13</v>
      </c>
      <c r="C286" s="24" t="s">
        <v>1938</v>
      </c>
      <c r="D286" s="9" t="str">
        <f t="shared" si="23"/>
        <v>Manasquan Borough Zoning Map</v>
      </c>
      <c r="E286" s="14" t="str">
        <f t="shared" si="24"/>
        <v>Manasquan Borough Zoning Ordinances</v>
      </c>
      <c r="F286" s="10" t="s">
        <v>1941</v>
      </c>
      <c r="G286" s="41" t="s">
        <v>1942</v>
      </c>
      <c r="H286" s="41" t="s">
        <v>1940</v>
      </c>
      <c r="I286" s="25" t="s">
        <v>1939</v>
      </c>
      <c r="J286" s="9" t="s">
        <v>1940</v>
      </c>
    </row>
    <row r="287" spans="1:10" s="11" customFormat="1" ht="24.9" customHeight="1" x14ac:dyDescent="0.3">
      <c r="A287" s="17" t="s">
        <v>1943</v>
      </c>
      <c r="B287" s="17" t="s">
        <v>153</v>
      </c>
      <c r="C287" s="24" t="s">
        <v>1944</v>
      </c>
      <c r="D287" s="9" t="str">
        <f t="shared" si="23"/>
        <v>Manchester Township Zoning Map</v>
      </c>
      <c r="E287" s="14" t="str">
        <f t="shared" si="24"/>
        <v>Manchester Township Zoning Ordinances</v>
      </c>
      <c r="F287" s="10" t="s">
        <v>1947</v>
      </c>
      <c r="G287" s="41" t="s">
        <v>85</v>
      </c>
      <c r="H287" s="41" t="s">
        <v>1946</v>
      </c>
      <c r="I287" s="25" t="s">
        <v>1945</v>
      </c>
      <c r="J287" s="9" t="s">
        <v>1948</v>
      </c>
    </row>
    <row r="288" spans="1:10" s="11" customFormat="1" ht="24.9" customHeight="1" x14ac:dyDescent="0.3">
      <c r="A288" s="17" t="s">
        <v>1949</v>
      </c>
      <c r="B288" s="17" t="s">
        <v>66</v>
      </c>
      <c r="C288" s="24" t="s">
        <v>1950</v>
      </c>
      <c r="D288" s="9" t="str">
        <f t="shared" si="23"/>
        <v>Mannington Township Zoning Map</v>
      </c>
      <c r="E288" s="14" t="str">
        <f t="shared" si="24"/>
        <v>Mannington Township Zoning Ordinances</v>
      </c>
      <c r="F288" s="10" t="s">
        <v>1953</v>
      </c>
      <c r="G288" s="41" t="s">
        <v>1954</v>
      </c>
      <c r="H288" s="41" t="s">
        <v>1952</v>
      </c>
      <c r="I288" s="25" t="s">
        <v>1951</v>
      </c>
      <c r="J288" s="9" t="s">
        <v>1955</v>
      </c>
    </row>
    <row r="289" spans="1:10" s="11" customFormat="1" ht="24.9" customHeight="1" x14ac:dyDescent="0.3">
      <c r="A289" s="17" t="s">
        <v>1956</v>
      </c>
      <c r="B289" s="17" t="s">
        <v>174</v>
      </c>
      <c r="C289" s="24" t="s">
        <v>1957</v>
      </c>
      <c r="D289" s="9" t="str">
        <f>HYPERLINK(I289,A289&amp;" ("&amp;B289&amp;") Zoning Map")</f>
        <v>Mansfield Township (Burlington) Zoning Map</v>
      </c>
      <c r="E289" s="14" t="str">
        <f>HYPERLINK(J289, A289&amp;" ("&amp;B289&amp;")"&amp;" Zoning Ordinances")</f>
        <v>Mansfield Township (Burlington) Zoning Ordinances</v>
      </c>
      <c r="F289" s="10" t="s">
        <v>1960</v>
      </c>
      <c r="G289" s="41" t="s">
        <v>1961</v>
      </c>
      <c r="H289" s="41" t="s">
        <v>1959</v>
      </c>
      <c r="I289" s="12" t="s">
        <v>1958</v>
      </c>
      <c r="J289" s="9" t="s">
        <v>1962</v>
      </c>
    </row>
    <row r="290" spans="1:10" ht="24.9" customHeight="1" x14ac:dyDescent="0.3">
      <c r="A290" s="17" t="s">
        <v>1956</v>
      </c>
      <c r="B290" s="17" t="s">
        <v>37</v>
      </c>
      <c r="C290" s="24" t="s">
        <v>1963</v>
      </c>
      <c r="D290" s="9" t="str">
        <f>HYPERLINK(I290,A290&amp;" ("&amp;B290&amp;") Zoning Map")</f>
        <v>Mansfield Township (Warren) Zoning Map</v>
      </c>
      <c r="E290" s="14" t="str">
        <f>HYPERLINK(J290, A290&amp;" ("&amp;B290&amp;")"&amp;" Zoning Ordinances")</f>
        <v>Mansfield Township (Warren) Zoning Ordinances</v>
      </c>
      <c r="F290" s="10" t="s">
        <v>1965</v>
      </c>
      <c r="G290" s="41" t="s">
        <v>1966</v>
      </c>
      <c r="H290" s="41" t="s">
        <v>1964</v>
      </c>
      <c r="I290" s="12" t="s">
        <v>1958</v>
      </c>
      <c r="J290" s="9" t="s">
        <v>1967</v>
      </c>
    </row>
    <row r="291" spans="1:10" ht="24.9" customHeight="1" x14ac:dyDescent="0.3">
      <c r="A291" s="17" t="s">
        <v>1968</v>
      </c>
      <c r="B291" s="17" t="s">
        <v>153</v>
      </c>
      <c r="C291" s="24" t="s">
        <v>1969</v>
      </c>
      <c r="D291" s="9" t="str">
        <f>HYPERLINK(I291,A291&amp;" Zoning Map #1")</f>
        <v>Mantoloking Borough Zoning Map #1</v>
      </c>
      <c r="E291" s="14" t="str">
        <f>HYPERLINK(J291, A291&amp;" Zoning Ordinances")</f>
        <v>Mantoloking Borough Zoning Ordinances</v>
      </c>
      <c r="F291" s="10" t="s">
        <v>1972</v>
      </c>
      <c r="G291" s="41" t="s">
        <v>1973</v>
      </c>
      <c r="H291" s="41" t="s">
        <v>1971</v>
      </c>
      <c r="I291" s="12" t="s">
        <v>1970</v>
      </c>
      <c r="J291" s="9" t="s">
        <v>1974</v>
      </c>
    </row>
    <row r="292" spans="1:10" ht="24.9" customHeight="1" x14ac:dyDescent="0.3">
      <c r="A292" s="17"/>
      <c r="B292" s="17"/>
      <c r="C292" s="24"/>
      <c r="D292" s="9" t="str">
        <f>HYPERLINK(I292,A291&amp;" Zoning Map #2")</f>
        <v>Mantoloking Borough Zoning Map #2</v>
      </c>
      <c r="E292" s="14"/>
      <c r="F292" s="10"/>
      <c r="G292" s="41"/>
      <c r="H292" s="41"/>
      <c r="I292" s="12" t="s">
        <v>4437</v>
      </c>
      <c r="J292" s="9"/>
    </row>
    <row r="293" spans="1:10" ht="24.9" customHeight="1" x14ac:dyDescent="0.3">
      <c r="A293" s="17"/>
      <c r="B293" s="17"/>
      <c r="C293" s="24"/>
      <c r="D293" s="9" t="str">
        <f>HYPERLINK(I293,A291&amp;" Zoning Map #3")</f>
        <v>Mantoloking Borough Zoning Map #3</v>
      </c>
      <c r="E293" s="14"/>
      <c r="F293" s="10"/>
      <c r="G293" s="41"/>
      <c r="H293" s="41"/>
      <c r="I293" s="12" t="s">
        <v>4438</v>
      </c>
      <c r="J293" s="9"/>
    </row>
    <row r="294" spans="1:10" s="11" customFormat="1" ht="24.9" customHeight="1" x14ac:dyDescent="0.3">
      <c r="A294" s="17" t="s">
        <v>1975</v>
      </c>
      <c r="B294" s="17" t="s">
        <v>597</v>
      </c>
      <c r="C294" s="24" t="s">
        <v>1976</v>
      </c>
      <c r="D294" s="9" t="str">
        <f t="shared" ref="D294:D325" si="25">HYPERLINK(I294,A294&amp;" Zoning Map")</f>
        <v>Mantua Township Zoning Map</v>
      </c>
      <c r="E294" s="14" t="str">
        <f t="shared" ref="E294:E320" si="26">HYPERLINK(J294, A294&amp;" Zoning Ordinances")</f>
        <v>Mantua Township Zoning Ordinances</v>
      </c>
      <c r="F294" s="10" t="s">
        <v>1979</v>
      </c>
      <c r="G294" s="41" t="s">
        <v>1980</v>
      </c>
      <c r="H294" s="41" t="s">
        <v>1978</v>
      </c>
      <c r="I294" s="12" t="s">
        <v>1977</v>
      </c>
      <c r="J294" s="9" t="s">
        <v>1981</v>
      </c>
    </row>
    <row r="295" spans="1:10" s="11" customFormat="1" ht="24.9" customHeight="1" x14ac:dyDescent="0.3">
      <c r="A295" s="17" t="s">
        <v>1982</v>
      </c>
      <c r="B295" s="17" t="s">
        <v>209</v>
      </c>
      <c r="C295" s="24" t="s">
        <v>1983</v>
      </c>
      <c r="D295" s="9" t="str">
        <f t="shared" si="25"/>
        <v>Manville Borough Zoning Map</v>
      </c>
      <c r="E295" s="14" t="str">
        <f t="shared" si="26"/>
        <v>Manville Borough Zoning Ordinances</v>
      </c>
      <c r="F295" s="10" t="s">
        <v>1986</v>
      </c>
      <c r="G295" s="41" t="s">
        <v>1987</v>
      </c>
      <c r="H295" s="41" t="s">
        <v>1985</v>
      </c>
      <c r="I295" s="12" t="s">
        <v>1984</v>
      </c>
      <c r="J295" s="9" t="s">
        <v>1988</v>
      </c>
    </row>
    <row r="296" spans="1:10" s="11" customFormat="1" ht="24.9" customHeight="1" x14ac:dyDescent="0.3">
      <c r="A296" s="17" t="s">
        <v>1989</v>
      </c>
      <c r="B296" s="17" t="s">
        <v>174</v>
      </c>
      <c r="C296" s="24" t="s">
        <v>1990</v>
      </c>
      <c r="D296" s="9" t="str">
        <f t="shared" si="25"/>
        <v>Maple Shade Township Zoning Map</v>
      </c>
      <c r="E296" s="14" t="str">
        <f t="shared" si="26"/>
        <v>Maple Shade Township Zoning Ordinances</v>
      </c>
      <c r="F296" s="10" t="s">
        <v>1993</v>
      </c>
      <c r="G296" s="41" t="s">
        <v>1994</v>
      </c>
      <c r="H296" s="41" t="s">
        <v>1992</v>
      </c>
      <c r="I296" s="12" t="s">
        <v>1991</v>
      </c>
      <c r="J296" s="9" t="s">
        <v>1995</v>
      </c>
    </row>
    <row r="297" spans="1:10" s="11" customFormat="1" ht="24.9" customHeight="1" x14ac:dyDescent="0.3">
      <c r="A297" s="17" t="s">
        <v>1996</v>
      </c>
      <c r="B297" s="17" t="s">
        <v>217</v>
      </c>
      <c r="C297" s="24" t="s">
        <v>1997</v>
      </c>
      <c r="D297" s="9" t="str">
        <f t="shared" si="25"/>
        <v>Maplewood Township Zoning Map</v>
      </c>
      <c r="E297" s="14" t="str">
        <f t="shared" si="26"/>
        <v>Maplewood Township Zoning Ordinances</v>
      </c>
      <c r="F297" s="10" t="s">
        <v>2000</v>
      </c>
      <c r="G297" s="41" t="s">
        <v>85</v>
      </c>
      <c r="H297" s="41" t="s">
        <v>1999</v>
      </c>
      <c r="I297" s="12" t="s">
        <v>1998</v>
      </c>
      <c r="J297" s="9" t="s">
        <v>2001</v>
      </c>
    </row>
    <row r="298" spans="1:10" s="11" customFormat="1" ht="24.9" customHeight="1" x14ac:dyDescent="0.3">
      <c r="A298" s="17" t="s">
        <v>2002</v>
      </c>
      <c r="B298" s="17" t="s">
        <v>21</v>
      </c>
      <c r="C298" s="24" t="s">
        <v>2003</v>
      </c>
      <c r="D298" s="9" t="str">
        <f t="shared" si="25"/>
        <v>Margate City Zoning Map</v>
      </c>
      <c r="E298" s="14" t="str">
        <f t="shared" si="26"/>
        <v>Margate City Zoning Ordinances</v>
      </c>
      <c r="F298" s="10" t="s">
        <v>2006</v>
      </c>
      <c r="G298" s="41" t="s">
        <v>2007</v>
      </c>
      <c r="H298" s="41" t="s">
        <v>2005</v>
      </c>
      <c r="I298" s="12" t="s">
        <v>2004</v>
      </c>
      <c r="J298" s="9" t="s">
        <v>2008</v>
      </c>
    </row>
    <row r="299" spans="1:10" s="11" customFormat="1" ht="24.9" customHeight="1" x14ac:dyDescent="0.3">
      <c r="A299" s="17" t="s">
        <v>2009</v>
      </c>
      <c r="B299" s="17" t="s">
        <v>13</v>
      </c>
      <c r="C299" s="24" t="s">
        <v>2010</v>
      </c>
      <c r="D299" s="9" t="str">
        <f t="shared" si="25"/>
        <v>Marlboro Township Zoning Map</v>
      </c>
      <c r="E299" s="14" t="str">
        <f t="shared" si="26"/>
        <v>Marlboro Township Zoning Ordinances</v>
      </c>
      <c r="F299" s="10" t="s">
        <v>2013</v>
      </c>
      <c r="G299" s="41" t="s">
        <v>2014</v>
      </c>
      <c r="H299" s="41" t="s">
        <v>2012</v>
      </c>
      <c r="I299" s="12" t="s">
        <v>2011</v>
      </c>
      <c r="J299" s="9" t="s">
        <v>2015</v>
      </c>
    </row>
    <row r="300" spans="1:10" s="11" customFormat="1" ht="24.9" customHeight="1" x14ac:dyDescent="0.3">
      <c r="A300" s="17" t="s">
        <v>2016</v>
      </c>
      <c r="B300" s="17" t="s">
        <v>13</v>
      </c>
      <c r="C300" s="24" t="s">
        <v>2017</v>
      </c>
      <c r="D300" s="9" t="str">
        <f t="shared" si="25"/>
        <v>Matawan Borough Zoning Map</v>
      </c>
      <c r="E300" s="14" t="str">
        <f t="shared" si="26"/>
        <v>Matawan Borough Zoning Ordinances</v>
      </c>
      <c r="F300" s="10" t="s">
        <v>17</v>
      </c>
      <c r="G300" s="41" t="s">
        <v>18</v>
      </c>
      <c r="H300" s="41" t="s">
        <v>2019</v>
      </c>
      <c r="I300" s="25" t="s">
        <v>2018</v>
      </c>
      <c r="J300" s="9" t="s">
        <v>2020</v>
      </c>
    </row>
    <row r="301" spans="1:10" s="11" customFormat="1" ht="24.9" customHeight="1" x14ac:dyDescent="0.3">
      <c r="A301" s="17" t="s">
        <v>2021</v>
      </c>
      <c r="B301" s="17" t="s">
        <v>405</v>
      </c>
      <c r="C301" s="24" t="s">
        <v>2022</v>
      </c>
      <c r="D301" s="9" t="str">
        <f t="shared" si="25"/>
        <v>Maurice River Township Zoning Map</v>
      </c>
      <c r="E301" s="14" t="str">
        <f t="shared" si="26"/>
        <v>Maurice River Township Zoning Ordinances</v>
      </c>
      <c r="F301" s="10" t="s">
        <v>2025</v>
      </c>
      <c r="G301" s="41" t="s">
        <v>2026</v>
      </c>
      <c r="H301" s="41" t="s">
        <v>2024</v>
      </c>
      <c r="I301" s="12" t="s">
        <v>2023</v>
      </c>
      <c r="J301" s="9" t="s">
        <v>2027</v>
      </c>
    </row>
    <row r="302" spans="1:10" s="11" customFormat="1" ht="24.9" customHeight="1" x14ac:dyDescent="0.3">
      <c r="A302" s="17" t="s">
        <v>2028</v>
      </c>
      <c r="B302" s="17" t="s">
        <v>45</v>
      </c>
      <c r="C302" s="24" t="s">
        <v>2029</v>
      </c>
      <c r="D302" s="9" t="str">
        <f t="shared" si="25"/>
        <v>Maywood Borough Zoning Map</v>
      </c>
      <c r="E302" s="14" t="str">
        <f t="shared" si="26"/>
        <v>Maywood Borough Zoning Ordinances</v>
      </c>
      <c r="F302" s="10" t="s">
        <v>2032</v>
      </c>
      <c r="G302" s="41" t="s">
        <v>2033</v>
      </c>
      <c r="H302" s="41" t="s">
        <v>2031</v>
      </c>
      <c r="I302" s="12" t="s">
        <v>2030</v>
      </c>
      <c r="J302" s="9" t="s">
        <v>2034</v>
      </c>
    </row>
    <row r="303" spans="1:10" s="11" customFormat="1" ht="24.9" customHeight="1" x14ac:dyDescent="0.3">
      <c r="A303" s="17" t="s">
        <v>2035</v>
      </c>
      <c r="B303" s="17" t="s">
        <v>174</v>
      </c>
      <c r="C303" s="24" t="s">
        <v>2036</v>
      </c>
      <c r="D303" s="9" t="str">
        <f t="shared" si="25"/>
        <v>Medford Lakes Borough Zoning Map</v>
      </c>
      <c r="E303" s="14" t="str">
        <f t="shared" si="26"/>
        <v>Medford Lakes Borough Zoning Ordinances</v>
      </c>
      <c r="F303" s="10" t="s">
        <v>2039</v>
      </c>
      <c r="G303" s="41" t="s">
        <v>85</v>
      </c>
      <c r="H303" s="41" t="s">
        <v>2038</v>
      </c>
      <c r="I303" s="12" t="s">
        <v>2037</v>
      </c>
      <c r="J303" s="9" t="s">
        <v>2040</v>
      </c>
    </row>
    <row r="304" spans="1:10" s="11" customFormat="1" ht="24.9" customHeight="1" x14ac:dyDescent="0.3">
      <c r="A304" s="17" t="s">
        <v>2041</v>
      </c>
      <c r="B304" s="17" t="s">
        <v>174</v>
      </c>
      <c r="C304" s="24" t="s">
        <v>2042</v>
      </c>
      <c r="D304" s="9" t="str">
        <f t="shared" si="25"/>
        <v>Medford Township Zoning Map</v>
      </c>
      <c r="E304" s="14" t="str">
        <f t="shared" si="26"/>
        <v>Medford Township Zoning Ordinances</v>
      </c>
      <c r="F304" s="10" t="s">
        <v>2045</v>
      </c>
      <c r="G304" s="41" t="s">
        <v>2046</v>
      </c>
      <c r="H304" s="41" t="s">
        <v>2044</v>
      </c>
      <c r="I304" s="12" t="s">
        <v>2043</v>
      </c>
      <c r="J304" s="9" t="s">
        <v>2047</v>
      </c>
    </row>
    <row r="305" spans="1:10" s="11" customFormat="1" ht="24.9" customHeight="1" x14ac:dyDescent="0.3">
      <c r="A305" s="17" t="s">
        <v>2048</v>
      </c>
      <c r="B305" s="17" t="s">
        <v>345</v>
      </c>
      <c r="C305" s="24" t="s">
        <v>2049</v>
      </c>
      <c r="D305" s="9" t="str">
        <f t="shared" si="25"/>
        <v>Mendham Borough Zoning Map</v>
      </c>
      <c r="E305" s="14" t="str">
        <f t="shared" si="26"/>
        <v>Mendham Borough Zoning Ordinances</v>
      </c>
      <c r="F305" s="10" t="s">
        <v>2052</v>
      </c>
      <c r="G305" s="41" t="s">
        <v>2053</v>
      </c>
      <c r="H305" s="41" t="s">
        <v>2051</v>
      </c>
      <c r="I305" s="12" t="s">
        <v>2050</v>
      </c>
      <c r="J305" s="9" t="s">
        <v>2054</v>
      </c>
    </row>
    <row r="306" spans="1:10" s="11" customFormat="1" ht="24.9" customHeight="1" x14ac:dyDescent="0.3">
      <c r="A306" s="17" t="s">
        <v>2055</v>
      </c>
      <c r="B306" s="17" t="s">
        <v>345</v>
      </c>
      <c r="C306" s="24" t="s">
        <v>2056</v>
      </c>
      <c r="D306" s="9" t="str">
        <f t="shared" si="25"/>
        <v>Mendham Township Zoning Map</v>
      </c>
      <c r="E306" s="14" t="str">
        <f t="shared" si="26"/>
        <v>Mendham Township Zoning Ordinances</v>
      </c>
      <c r="F306" s="10" t="s">
        <v>2059</v>
      </c>
      <c r="G306" s="41" t="s">
        <v>2060</v>
      </c>
      <c r="H306" s="41" t="s">
        <v>2058</v>
      </c>
      <c r="I306" s="12" t="s">
        <v>2057</v>
      </c>
      <c r="J306" s="9" t="s">
        <v>2061</v>
      </c>
    </row>
    <row r="307" spans="1:10" s="11" customFormat="1" ht="24.9" customHeight="1" x14ac:dyDescent="0.3">
      <c r="A307" s="17" t="s">
        <v>2062</v>
      </c>
      <c r="B307" s="17" t="s">
        <v>124</v>
      </c>
      <c r="C307" s="24" t="s">
        <v>2063</v>
      </c>
      <c r="D307" s="9" t="str">
        <f t="shared" si="25"/>
        <v>Merchantville Borough Zoning Map</v>
      </c>
      <c r="E307" s="14" t="str">
        <f t="shared" si="26"/>
        <v>Merchantville Borough Zoning Ordinances</v>
      </c>
      <c r="F307" s="10" t="s">
        <v>2065</v>
      </c>
      <c r="G307" s="41" t="s">
        <v>2066</v>
      </c>
      <c r="H307" s="41" t="s">
        <v>3847</v>
      </c>
      <c r="I307" s="25" t="s">
        <v>2064</v>
      </c>
      <c r="J307" s="9" t="s">
        <v>2067</v>
      </c>
    </row>
    <row r="308" spans="1:10" s="11" customFormat="1" ht="24.9" customHeight="1" x14ac:dyDescent="0.3">
      <c r="A308" s="17" t="s">
        <v>2068</v>
      </c>
      <c r="B308" s="17" t="s">
        <v>524</v>
      </c>
      <c r="C308" s="24" t="s">
        <v>2069</v>
      </c>
      <c r="D308" s="9" t="str">
        <f t="shared" si="25"/>
        <v>Metuchen Borough Zoning Map</v>
      </c>
      <c r="E308" s="14" t="str">
        <f t="shared" si="26"/>
        <v>Metuchen Borough Zoning Ordinances</v>
      </c>
      <c r="F308" s="10" t="s">
        <v>2072</v>
      </c>
      <c r="G308" s="41" t="s">
        <v>2073</v>
      </c>
      <c r="H308" s="41" t="s">
        <v>2071</v>
      </c>
      <c r="I308" s="25" t="s">
        <v>2070</v>
      </c>
      <c r="J308" s="9" t="s">
        <v>2074</v>
      </c>
    </row>
    <row r="309" spans="1:10" s="11" customFormat="1" ht="24.9" customHeight="1" x14ac:dyDescent="0.3">
      <c r="A309" s="17" t="s">
        <v>2075</v>
      </c>
      <c r="B309" s="17" t="s">
        <v>138</v>
      </c>
      <c r="C309" s="24" t="s">
        <v>2076</v>
      </c>
      <c r="D309" s="9" t="str">
        <f t="shared" si="25"/>
        <v>Middle Township Zoning Map</v>
      </c>
      <c r="E309" s="14" t="str">
        <f t="shared" si="26"/>
        <v>Middle Township Zoning Ordinances</v>
      </c>
      <c r="F309" s="10" t="s">
        <v>2079</v>
      </c>
      <c r="G309" s="41" t="s">
        <v>2080</v>
      </c>
      <c r="H309" s="41" t="s">
        <v>2078</v>
      </c>
      <c r="I309" s="12" t="s">
        <v>2077</v>
      </c>
      <c r="J309" s="9" t="s">
        <v>2081</v>
      </c>
    </row>
    <row r="310" spans="1:10" s="11" customFormat="1" ht="24.9" customHeight="1" x14ac:dyDescent="0.3">
      <c r="A310" s="17" t="s">
        <v>2082</v>
      </c>
      <c r="B310" s="17" t="s">
        <v>524</v>
      </c>
      <c r="C310" s="24" t="s">
        <v>2083</v>
      </c>
      <c r="D310" s="9" t="str">
        <f t="shared" si="25"/>
        <v>Middlesex Borough Zoning Map</v>
      </c>
      <c r="E310" s="14" t="str">
        <f t="shared" si="26"/>
        <v>Middlesex Borough Zoning Ordinances</v>
      </c>
      <c r="F310" s="10" t="s">
        <v>2086</v>
      </c>
      <c r="G310" s="41" t="s">
        <v>2087</v>
      </c>
      <c r="H310" s="41" t="s">
        <v>2085</v>
      </c>
      <c r="I310" s="12" t="s">
        <v>2084</v>
      </c>
      <c r="J310" s="9" t="s">
        <v>2088</v>
      </c>
    </row>
    <row r="311" spans="1:10" s="11" customFormat="1" ht="24.9" customHeight="1" x14ac:dyDescent="0.3">
      <c r="A311" s="17" t="s">
        <v>2089</v>
      </c>
      <c r="B311" s="17" t="s">
        <v>13</v>
      </c>
      <c r="C311" s="24" t="s">
        <v>2090</v>
      </c>
      <c r="D311" s="9" t="str">
        <f t="shared" si="25"/>
        <v>Middletown Township Zoning Map</v>
      </c>
      <c r="E311" s="14" t="str">
        <f t="shared" si="26"/>
        <v>Middletown Township Zoning Ordinances</v>
      </c>
      <c r="F311" s="10" t="s">
        <v>2093</v>
      </c>
      <c r="G311" s="41" t="s">
        <v>2094</v>
      </c>
      <c r="H311" s="41" t="s">
        <v>2092</v>
      </c>
      <c r="I311" s="12" t="s">
        <v>2091</v>
      </c>
      <c r="J311" s="9" t="s">
        <v>2095</v>
      </c>
    </row>
    <row r="312" spans="1:10" s="11" customFormat="1" ht="24.9" customHeight="1" x14ac:dyDescent="0.3">
      <c r="A312" s="17" t="s">
        <v>2096</v>
      </c>
      <c r="B312" s="17" t="s">
        <v>45</v>
      </c>
      <c r="C312" s="24" t="s">
        <v>2097</v>
      </c>
      <c r="D312" s="9" t="str">
        <f t="shared" si="25"/>
        <v>Midland Park Borough Zoning Map</v>
      </c>
      <c r="E312" s="14" t="str">
        <f t="shared" si="26"/>
        <v>Midland Park Borough Zoning Ordinances</v>
      </c>
      <c r="F312" s="10" t="s">
        <v>2100</v>
      </c>
      <c r="G312" s="41" t="s">
        <v>2101</v>
      </c>
      <c r="H312" s="41" t="s">
        <v>2099</v>
      </c>
      <c r="I312" s="12" t="s">
        <v>2098</v>
      </c>
      <c r="J312" s="9" t="s">
        <v>2102</v>
      </c>
    </row>
    <row r="313" spans="1:10" s="11" customFormat="1" ht="24.9" customHeight="1" x14ac:dyDescent="0.3">
      <c r="A313" s="17" t="s">
        <v>2103</v>
      </c>
      <c r="B313" s="17" t="s">
        <v>29</v>
      </c>
      <c r="C313" s="24" t="s">
        <v>2104</v>
      </c>
      <c r="D313" s="9" t="str">
        <f t="shared" si="25"/>
        <v>Milford Borough Zoning Map</v>
      </c>
      <c r="E313" s="14" t="str">
        <f t="shared" si="26"/>
        <v>Milford Borough Zoning Ordinances</v>
      </c>
      <c r="F313" s="10" t="s">
        <v>2107</v>
      </c>
      <c r="G313" s="41" t="s">
        <v>2108</v>
      </c>
      <c r="H313" s="41" t="s">
        <v>2106</v>
      </c>
      <c r="I313" s="12" t="s">
        <v>2105</v>
      </c>
      <c r="J313" s="9" t="s">
        <v>2109</v>
      </c>
    </row>
    <row r="314" spans="1:10" s="11" customFormat="1" ht="24.9" customHeight="1" x14ac:dyDescent="0.3">
      <c r="A314" s="17" t="s">
        <v>2110</v>
      </c>
      <c r="B314" s="17" t="s">
        <v>217</v>
      </c>
      <c r="C314" s="24" t="s">
        <v>2111</v>
      </c>
      <c r="D314" s="9" t="str">
        <f t="shared" si="25"/>
        <v>Millburn Township Zoning Map</v>
      </c>
      <c r="E314" s="14" t="str">
        <f t="shared" si="26"/>
        <v>Millburn Township Zoning Ordinances</v>
      </c>
      <c r="F314" s="10" t="s">
        <v>2114</v>
      </c>
      <c r="G314" s="41" t="s">
        <v>2115</v>
      </c>
      <c r="H314" s="41" t="s">
        <v>2113</v>
      </c>
      <c r="I314" s="12" t="s">
        <v>2112</v>
      </c>
      <c r="J314" s="9" t="s">
        <v>2116</v>
      </c>
    </row>
    <row r="315" spans="1:10" s="11" customFormat="1" ht="24.9" customHeight="1" x14ac:dyDescent="0.3">
      <c r="A315" s="17" t="s">
        <v>2117</v>
      </c>
      <c r="B315" s="17" t="s">
        <v>209</v>
      </c>
      <c r="C315" s="24" t="s">
        <v>2118</v>
      </c>
      <c r="D315" s="9" t="str">
        <f t="shared" si="25"/>
        <v>Millstone Borough Zoning Map</v>
      </c>
      <c r="E315" s="14" t="str">
        <f t="shared" si="26"/>
        <v>Millstone Borough Zoning Ordinances</v>
      </c>
      <c r="F315" s="10" t="s">
        <v>2121</v>
      </c>
      <c r="G315" s="41" t="s">
        <v>2120</v>
      </c>
      <c r="H315" s="41" t="s">
        <v>2120</v>
      </c>
      <c r="I315" s="25" t="s">
        <v>2119</v>
      </c>
      <c r="J315" s="9" t="s">
        <v>2122</v>
      </c>
    </row>
    <row r="316" spans="1:10" s="11" customFormat="1" ht="24.9" customHeight="1" x14ac:dyDescent="0.3">
      <c r="A316" s="17" t="s">
        <v>2123</v>
      </c>
      <c r="B316" s="17" t="s">
        <v>13</v>
      </c>
      <c r="C316" s="24" t="s">
        <v>2124</v>
      </c>
      <c r="D316" s="9" t="str">
        <f t="shared" si="25"/>
        <v>Millstone Township Zoning Map</v>
      </c>
      <c r="E316" s="14" t="str">
        <f t="shared" si="26"/>
        <v>Millstone Township Zoning Ordinances</v>
      </c>
      <c r="F316" s="10" t="s">
        <v>2127</v>
      </c>
      <c r="G316" s="41" t="s">
        <v>85</v>
      </c>
      <c r="H316" s="41" t="s">
        <v>2126</v>
      </c>
      <c r="I316" s="12" t="s">
        <v>2125</v>
      </c>
      <c r="J316" s="9" t="s">
        <v>2128</v>
      </c>
    </row>
    <row r="317" spans="1:10" s="11" customFormat="1" ht="24.9" customHeight="1" x14ac:dyDescent="0.3">
      <c r="A317" s="17" t="s">
        <v>2129</v>
      </c>
      <c r="B317" s="17" t="s">
        <v>524</v>
      </c>
      <c r="C317" s="24" t="s">
        <v>2130</v>
      </c>
      <c r="D317" s="9" t="str">
        <f t="shared" si="25"/>
        <v>Milltown Borough Zoning Map</v>
      </c>
      <c r="E317" s="14" t="str">
        <f t="shared" si="26"/>
        <v>Milltown Borough Zoning Ordinances</v>
      </c>
      <c r="F317" s="10" t="s">
        <v>2133</v>
      </c>
      <c r="G317" s="41" t="s">
        <v>2134</v>
      </c>
      <c r="H317" s="41" t="s">
        <v>2132</v>
      </c>
      <c r="I317" s="12" t="s">
        <v>2131</v>
      </c>
      <c r="J317" s="9" t="s">
        <v>2135</v>
      </c>
    </row>
    <row r="318" spans="1:10" s="11" customFormat="1" ht="24.9" customHeight="1" x14ac:dyDescent="0.3">
      <c r="A318" s="17" t="s">
        <v>2136</v>
      </c>
      <c r="B318" s="17" t="s">
        <v>405</v>
      </c>
      <c r="C318" s="24" t="s">
        <v>2137</v>
      </c>
      <c r="D318" s="9" t="str">
        <f t="shared" si="25"/>
        <v>Millville City Zoning Map</v>
      </c>
      <c r="E318" s="14" t="str">
        <f t="shared" si="26"/>
        <v>Millville City Zoning Ordinances</v>
      </c>
      <c r="F318" s="10" t="s">
        <v>2140</v>
      </c>
      <c r="G318" s="41" t="s">
        <v>2141</v>
      </c>
      <c r="H318" s="41" t="s">
        <v>2139</v>
      </c>
      <c r="I318" s="12" t="s">
        <v>2138</v>
      </c>
      <c r="J318" s="9" t="s">
        <v>2142</v>
      </c>
    </row>
    <row r="319" spans="1:10" s="11" customFormat="1" ht="24.9" customHeight="1" x14ac:dyDescent="0.3">
      <c r="A319" s="17" t="s">
        <v>2143</v>
      </c>
      <c r="B319" s="17" t="s">
        <v>345</v>
      </c>
      <c r="C319" s="24" t="s">
        <v>2144</v>
      </c>
      <c r="D319" s="9" t="str">
        <f t="shared" si="25"/>
        <v>Mine Hill Township Zoning Map</v>
      </c>
      <c r="E319" s="14" t="str">
        <f t="shared" si="26"/>
        <v>Mine Hill Township Zoning Ordinances</v>
      </c>
      <c r="F319" s="10" t="s">
        <v>2147</v>
      </c>
      <c r="G319" s="41" t="s">
        <v>2148</v>
      </c>
      <c r="H319" s="41" t="s">
        <v>2146</v>
      </c>
      <c r="I319" s="12" t="s">
        <v>2145</v>
      </c>
      <c r="J319" s="9" t="s">
        <v>2149</v>
      </c>
    </row>
    <row r="320" spans="1:10" s="11" customFormat="1" ht="24.9" customHeight="1" x14ac:dyDescent="0.3">
      <c r="A320" s="17" t="s">
        <v>2150</v>
      </c>
      <c r="B320" s="17" t="s">
        <v>13</v>
      </c>
      <c r="C320" s="24" t="s">
        <v>2151</v>
      </c>
      <c r="D320" s="9" t="str">
        <f t="shared" si="25"/>
        <v>Monmouth Beach Borough Zoning Map</v>
      </c>
      <c r="E320" s="14" t="str">
        <f t="shared" si="26"/>
        <v>Monmouth Beach Borough Zoning Ordinances</v>
      </c>
      <c r="F320" s="10" t="s">
        <v>2154</v>
      </c>
      <c r="G320" s="41" t="s">
        <v>2155</v>
      </c>
      <c r="H320" s="41" t="s">
        <v>2153</v>
      </c>
      <c r="I320" s="12" t="s">
        <v>2152</v>
      </c>
      <c r="J320" s="9" t="s">
        <v>2156</v>
      </c>
    </row>
    <row r="321" spans="1:10" s="11" customFormat="1" ht="24.9" customHeight="1" x14ac:dyDescent="0.3">
      <c r="A321" s="17" t="s">
        <v>2157</v>
      </c>
      <c r="B321" s="17" t="s">
        <v>597</v>
      </c>
      <c r="C321" s="24" t="s">
        <v>2158</v>
      </c>
      <c r="D321" s="9" t="str">
        <f t="shared" si="25"/>
        <v>Monroe Township Zoning Map</v>
      </c>
      <c r="E321" s="14" t="str">
        <f>HYPERLINK(J321, A321&amp;" ("&amp;B321&amp;")"&amp;" Zoning Ordinances")</f>
        <v>Monroe Township (Gloucester) Zoning Ordinances</v>
      </c>
      <c r="F321" s="10" t="s">
        <v>2161</v>
      </c>
      <c r="G321" s="41" t="s">
        <v>2162</v>
      </c>
      <c r="H321" s="41" t="s">
        <v>2160</v>
      </c>
      <c r="I321" s="12" t="s">
        <v>2159</v>
      </c>
      <c r="J321" s="9" t="s">
        <v>2163</v>
      </c>
    </row>
    <row r="322" spans="1:10" s="11" customFormat="1" ht="24.9" customHeight="1" x14ac:dyDescent="0.3">
      <c r="A322" s="17" t="s">
        <v>2157</v>
      </c>
      <c r="B322" s="17" t="s">
        <v>524</v>
      </c>
      <c r="C322" s="24" t="s">
        <v>2164</v>
      </c>
      <c r="D322" s="9" t="str">
        <f t="shared" si="25"/>
        <v>Monroe Township Zoning Map</v>
      </c>
      <c r="E322" s="14" t="str">
        <f>HYPERLINK(J322, A322&amp;" ("&amp;B322&amp;")"&amp;" Zoning Ordinances")</f>
        <v>Monroe Township (Middlesex) Zoning Ordinances</v>
      </c>
      <c r="F322" s="10" t="s">
        <v>2167</v>
      </c>
      <c r="G322" s="41" t="s">
        <v>2168</v>
      </c>
      <c r="H322" s="41" t="s">
        <v>2166</v>
      </c>
      <c r="I322" s="12" t="s">
        <v>2165</v>
      </c>
      <c r="J322" s="9" t="s">
        <v>2169</v>
      </c>
    </row>
    <row r="323" spans="1:10" s="11" customFormat="1" ht="24.9" customHeight="1" x14ac:dyDescent="0.3">
      <c r="A323" s="17" t="s">
        <v>2170</v>
      </c>
      <c r="B323" s="17" t="s">
        <v>88</v>
      </c>
      <c r="C323" s="24" t="s">
        <v>2171</v>
      </c>
      <c r="D323" s="9" t="str">
        <f t="shared" si="25"/>
        <v>Montague Township Zoning Map</v>
      </c>
      <c r="E323" s="14" t="str">
        <f t="shared" ref="E323:E367" si="27">HYPERLINK(J323, A323&amp;" Zoning Ordinances")</f>
        <v>Montague Township Zoning Ordinances</v>
      </c>
      <c r="F323" s="10" t="s">
        <v>2174</v>
      </c>
      <c r="G323" s="41" t="s">
        <v>2175</v>
      </c>
      <c r="H323" s="41" t="s">
        <v>2173</v>
      </c>
      <c r="I323" s="12" t="s">
        <v>2172</v>
      </c>
      <c r="J323" s="9" t="s">
        <v>2176</v>
      </c>
    </row>
    <row r="324" spans="1:10" s="11" customFormat="1" ht="24.9" customHeight="1" x14ac:dyDescent="0.3">
      <c r="A324" s="17" t="s">
        <v>2177</v>
      </c>
      <c r="B324" s="17" t="s">
        <v>217</v>
      </c>
      <c r="C324" s="24" t="s">
        <v>2178</v>
      </c>
      <c r="D324" s="9" t="str">
        <f t="shared" si="25"/>
        <v>Montclair Township Zoning Map</v>
      </c>
      <c r="E324" s="14" t="str">
        <f t="shared" si="27"/>
        <v>Montclair Township Zoning Ordinances</v>
      </c>
      <c r="F324" s="10" t="s">
        <v>2181</v>
      </c>
      <c r="G324" s="41" t="s">
        <v>2182</v>
      </c>
      <c r="H324" s="41" t="s">
        <v>2180</v>
      </c>
      <c r="I324" s="12" t="s">
        <v>2179</v>
      </c>
      <c r="J324" s="9" t="s">
        <v>2183</v>
      </c>
    </row>
    <row r="325" spans="1:10" s="11" customFormat="1" ht="24.9" customHeight="1" x14ac:dyDescent="0.3">
      <c r="A325" s="17" t="s">
        <v>2184</v>
      </c>
      <c r="B325" s="17" t="s">
        <v>209</v>
      </c>
      <c r="C325" s="24" t="s">
        <v>2185</v>
      </c>
      <c r="D325" s="9" t="str">
        <f t="shared" si="25"/>
        <v>Montgomery Township Zoning Map</v>
      </c>
      <c r="E325" s="14" t="str">
        <f t="shared" si="27"/>
        <v>Montgomery Township Zoning Ordinances</v>
      </c>
      <c r="F325" s="10" t="s">
        <v>2188</v>
      </c>
      <c r="G325" s="41" t="s">
        <v>2189</v>
      </c>
      <c r="H325" s="41" t="s">
        <v>2187</v>
      </c>
      <c r="I325" s="12" t="s">
        <v>2186</v>
      </c>
      <c r="J325" s="9" t="s">
        <v>2190</v>
      </c>
    </row>
    <row r="326" spans="1:10" s="11" customFormat="1" ht="24.9" customHeight="1" x14ac:dyDescent="0.3">
      <c r="A326" s="17" t="s">
        <v>2191</v>
      </c>
      <c r="B326" s="17" t="s">
        <v>45</v>
      </c>
      <c r="C326" s="24" t="s">
        <v>2192</v>
      </c>
      <c r="D326" s="9" t="str">
        <f t="shared" ref="D326:D349" si="28">HYPERLINK(I326,A326&amp;" Zoning Map")</f>
        <v>Montvale Borough Zoning Map</v>
      </c>
      <c r="E326" s="14" t="str">
        <f t="shared" si="27"/>
        <v>Montvale Borough Zoning Ordinances</v>
      </c>
      <c r="F326" s="10" t="s">
        <v>2195</v>
      </c>
      <c r="G326" s="41" t="s">
        <v>2196</v>
      </c>
      <c r="H326" s="41" t="s">
        <v>2194</v>
      </c>
      <c r="I326" s="12" t="s">
        <v>2193</v>
      </c>
      <c r="J326" s="9" t="s">
        <v>2197</v>
      </c>
    </row>
    <row r="327" spans="1:10" s="11" customFormat="1" ht="24.9" customHeight="1" x14ac:dyDescent="0.3">
      <c r="A327" s="17" t="s">
        <v>2198</v>
      </c>
      <c r="B327" s="17" t="s">
        <v>345</v>
      </c>
      <c r="C327" s="24" t="s">
        <v>2199</v>
      </c>
      <c r="D327" s="9" t="str">
        <f t="shared" si="28"/>
        <v>Montville Township Zoning Map</v>
      </c>
      <c r="E327" s="14" t="str">
        <f t="shared" si="27"/>
        <v>Montville Township Zoning Ordinances</v>
      </c>
      <c r="F327" s="10" t="s">
        <v>2202</v>
      </c>
      <c r="G327" s="41" t="s">
        <v>2203</v>
      </c>
      <c r="H327" s="41" t="s">
        <v>2201</v>
      </c>
      <c r="I327" s="12" t="s">
        <v>2200</v>
      </c>
      <c r="J327" s="9" t="s">
        <v>2204</v>
      </c>
    </row>
    <row r="328" spans="1:10" s="11" customFormat="1" ht="24.9" customHeight="1" x14ac:dyDescent="0.3">
      <c r="A328" s="17" t="s">
        <v>2205</v>
      </c>
      <c r="B328" s="17" t="s">
        <v>45</v>
      </c>
      <c r="C328" s="24" t="s">
        <v>2206</v>
      </c>
      <c r="D328" s="9" t="str">
        <f t="shared" si="28"/>
        <v>Moonachie Borough Zoning Map</v>
      </c>
      <c r="E328" s="14" t="str">
        <f t="shared" si="27"/>
        <v>Moonachie Borough Zoning Ordinances</v>
      </c>
      <c r="F328" s="10" t="s">
        <v>2209</v>
      </c>
      <c r="G328" s="41" t="s">
        <v>2210</v>
      </c>
      <c r="H328" s="41" t="s">
        <v>2208</v>
      </c>
      <c r="I328" s="12" t="s">
        <v>2207</v>
      </c>
      <c r="J328" s="9" t="s">
        <v>2211</v>
      </c>
    </row>
    <row r="329" spans="1:10" s="11" customFormat="1" ht="24.9" customHeight="1" x14ac:dyDescent="0.3">
      <c r="A329" s="17" t="s">
        <v>2212</v>
      </c>
      <c r="B329" s="17" t="s">
        <v>174</v>
      </c>
      <c r="C329" s="24" t="s">
        <v>2213</v>
      </c>
      <c r="D329" s="9" t="str">
        <f t="shared" si="28"/>
        <v>Moorestown Township Zoning Map</v>
      </c>
      <c r="E329" s="14" t="str">
        <f t="shared" si="27"/>
        <v>Moorestown Township Zoning Ordinances</v>
      </c>
      <c r="F329" s="10" t="s">
        <v>2216</v>
      </c>
      <c r="G329" s="41" t="s">
        <v>2217</v>
      </c>
      <c r="H329" s="41" t="s">
        <v>2215</v>
      </c>
      <c r="I329" s="12" t="s">
        <v>2214</v>
      </c>
      <c r="J329" s="9" t="s">
        <v>2218</v>
      </c>
    </row>
    <row r="330" spans="1:10" s="11" customFormat="1" ht="24.9" customHeight="1" x14ac:dyDescent="0.3">
      <c r="A330" s="17" t="s">
        <v>2219</v>
      </c>
      <c r="B330" s="17" t="s">
        <v>345</v>
      </c>
      <c r="C330" s="24" t="s">
        <v>2220</v>
      </c>
      <c r="D330" s="9" t="str">
        <f t="shared" si="28"/>
        <v>Morris Plains Borough Zoning Map</v>
      </c>
      <c r="E330" s="14" t="str">
        <f t="shared" si="27"/>
        <v>Morris Plains Borough Zoning Ordinances</v>
      </c>
      <c r="F330" s="10" t="s">
        <v>2223</v>
      </c>
      <c r="G330" s="41" t="s">
        <v>2224</v>
      </c>
      <c r="H330" s="41" t="s">
        <v>2222</v>
      </c>
      <c r="I330" s="12" t="s">
        <v>2221</v>
      </c>
      <c r="J330" s="9" t="s">
        <v>2225</v>
      </c>
    </row>
    <row r="331" spans="1:10" s="11" customFormat="1" ht="24.9" customHeight="1" x14ac:dyDescent="0.3">
      <c r="A331" s="17" t="s">
        <v>2226</v>
      </c>
      <c r="B331" s="17" t="s">
        <v>345</v>
      </c>
      <c r="C331" s="24" t="s">
        <v>2227</v>
      </c>
      <c r="D331" s="9" t="str">
        <f t="shared" si="28"/>
        <v>Morris Township Zoning Map</v>
      </c>
      <c r="E331" s="14" t="str">
        <f t="shared" si="27"/>
        <v>Morris Township Zoning Ordinances</v>
      </c>
      <c r="F331" s="10" t="s">
        <v>2230</v>
      </c>
      <c r="G331" s="41" t="s">
        <v>2231</v>
      </c>
      <c r="H331" s="41" t="s">
        <v>2229</v>
      </c>
      <c r="I331" s="12" t="s">
        <v>2228</v>
      </c>
      <c r="J331" s="9" t="s">
        <v>2232</v>
      </c>
    </row>
    <row r="332" spans="1:10" s="11" customFormat="1" ht="24.9" customHeight="1" x14ac:dyDescent="0.3">
      <c r="A332" s="17" t="s">
        <v>2233</v>
      </c>
      <c r="B332" s="17" t="s">
        <v>345</v>
      </c>
      <c r="C332" s="24" t="s">
        <v>2234</v>
      </c>
      <c r="D332" s="9" t="str">
        <f t="shared" si="28"/>
        <v>Morristown Town Zoning Map</v>
      </c>
      <c r="E332" s="14" t="str">
        <f t="shared" si="27"/>
        <v>Morristown Town Zoning Ordinances</v>
      </c>
      <c r="F332" s="10" t="s">
        <v>2237</v>
      </c>
      <c r="G332" s="41" t="s">
        <v>2238</v>
      </c>
      <c r="H332" s="41" t="s">
        <v>2236</v>
      </c>
      <c r="I332" s="12" t="s">
        <v>2235</v>
      </c>
      <c r="J332" s="9" t="s">
        <v>2239</v>
      </c>
    </row>
    <row r="333" spans="1:10" s="11" customFormat="1" ht="24.9" customHeight="1" x14ac:dyDescent="0.3">
      <c r="A333" s="17" t="s">
        <v>2240</v>
      </c>
      <c r="B333" s="17" t="s">
        <v>345</v>
      </c>
      <c r="C333" s="24" t="s">
        <v>2241</v>
      </c>
      <c r="D333" s="9" t="str">
        <f t="shared" si="28"/>
        <v>Mount Arlington Borough Zoning Map</v>
      </c>
      <c r="E333" s="14" t="str">
        <f t="shared" si="27"/>
        <v>Mount Arlington Borough Zoning Ordinances</v>
      </c>
      <c r="F333" s="10" t="s">
        <v>2244</v>
      </c>
      <c r="G333" s="41" t="s">
        <v>2245</v>
      </c>
      <c r="H333" s="41" t="s">
        <v>2243</v>
      </c>
      <c r="I333" s="12" t="s">
        <v>2242</v>
      </c>
      <c r="J333" s="9" t="s">
        <v>2246</v>
      </c>
    </row>
    <row r="334" spans="1:10" s="11" customFormat="1" ht="24.9" customHeight="1" x14ac:dyDescent="0.3">
      <c r="A334" s="17" t="s">
        <v>2247</v>
      </c>
      <c r="B334" s="17" t="s">
        <v>124</v>
      </c>
      <c r="C334" s="24" t="s">
        <v>2248</v>
      </c>
      <c r="D334" s="9" t="str">
        <f t="shared" si="28"/>
        <v>Mount Ephraim Borough Zoning Map</v>
      </c>
      <c r="E334" s="14" t="str">
        <f t="shared" si="27"/>
        <v>Mount Ephraim Borough Zoning Ordinances</v>
      </c>
      <c r="F334" s="10" t="s">
        <v>2251</v>
      </c>
      <c r="G334" s="41" t="s">
        <v>2252</v>
      </c>
      <c r="H334" s="41" t="s">
        <v>2250</v>
      </c>
      <c r="I334" s="12" t="s">
        <v>2249</v>
      </c>
      <c r="J334" s="9" t="s">
        <v>2253</v>
      </c>
    </row>
    <row r="335" spans="1:10" s="11" customFormat="1" ht="24.9" customHeight="1" x14ac:dyDescent="0.3">
      <c r="A335" s="17" t="s">
        <v>2254</v>
      </c>
      <c r="B335" s="17" t="s">
        <v>174</v>
      </c>
      <c r="C335" s="24" t="s">
        <v>2255</v>
      </c>
      <c r="D335" s="9" t="str">
        <f t="shared" si="28"/>
        <v>Mount Holly Township Zoning Map</v>
      </c>
      <c r="E335" s="14" t="str">
        <f t="shared" si="27"/>
        <v>Mount Holly Township Zoning Ordinances</v>
      </c>
      <c r="F335" s="10" t="s">
        <v>2258</v>
      </c>
      <c r="G335" s="41" t="s">
        <v>2259</v>
      </c>
      <c r="H335" s="41" t="s">
        <v>2257</v>
      </c>
      <c r="I335" s="12" t="s">
        <v>2256</v>
      </c>
      <c r="J335" s="9" t="s">
        <v>2260</v>
      </c>
    </row>
    <row r="336" spans="1:10" s="11" customFormat="1" ht="24.9" customHeight="1" x14ac:dyDescent="0.3">
      <c r="A336" s="17" t="s">
        <v>2261</v>
      </c>
      <c r="B336" s="17" t="s">
        <v>174</v>
      </c>
      <c r="C336" s="24" t="s">
        <v>2262</v>
      </c>
      <c r="D336" s="9" t="str">
        <f t="shared" si="28"/>
        <v>Mount Laurel Township Zoning Map</v>
      </c>
      <c r="E336" s="14" t="str">
        <f t="shared" si="27"/>
        <v>Mount Laurel Township Zoning Ordinances</v>
      </c>
      <c r="F336" s="10" t="s">
        <v>2265</v>
      </c>
      <c r="G336" s="41" t="s">
        <v>2266</v>
      </c>
      <c r="H336" s="41" t="s">
        <v>2264</v>
      </c>
      <c r="I336" s="12" t="s">
        <v>2263</v>
      </c>
      <c r="J336" s="9" t="s">
        <v>2267</v>
      </c>
    </row>
    <row r="337" spans="1:10" s="11" customFormat="1" ht="24.9" customHeight="1" x14ac:dyDescent="0.3">
      <c r="A337" s="17" t="s">
        <v>2268</v>
      </c>
      <c r="B337" s="17" t="s">
        <v>345</v>
      </c>
      <c r="C337" s="24" t="s">
        <v>2269</v>
      </c>
      <c r="D337" s="9" t="str">
        <f t="shared" si="28"/>
        <v>Mount Olive Township Zoning Map</v>
      </c>
      <c r="E337" s="14" t="str">
        <f t="shared" si="27"/>
        <v>Mount Olive Township Zoning Ordinances</v>
      </c>
      <c r="F337" s="10" t="s">
        <v>2272</v>
      </c>
      <c r="G337" s="41" t="s">
        <v>3865</v>
      </c>
      <c r="H337" s="41" t="s">
        <v>2271</v>
      </c>
      <c r="I337" s="12" t="s">
        <v>2270</v>
      </c>
      <c r="J337" s="9" t="s">
        <v>2273</v>
      </c>
    </row>
    <row r="338" spans="1:10" s="11" customFormat="1" ht="24.9" customHeight="1" x14ac:dyDescent="0.3">
      <c r="A338" s="17" t="s">
        <v>2274</v>
      </c>
      <c r="B338" s="17" t="s">
        <v>345</v>
      </c>
      <c r="C338" s="24" t="s">
        <v>2275</v>
      </c>
      <c r="D338" s="9" t="str">
        <f t="shared" si="28"/>
        <v>Mountain Lakes Borough Zoning Map</v>
      </c>
      <c r="E338" s="14" t="str">
        <f t="shared" si="27"/>
        <v>Mountain Lakes Borough Zoning Ordinances</v>
      </c>
      <c r="F338" s="10" t="s">
        <v>2277</v>
      </c>
      <c r="G338" s="41" t="s">
        <v>2278</v>
      </c>
      <c r="H338" s="41" t="s">
        <v>2276</v>
      </c>
      <c r="I338" s="12" t="s">
        <v>3836</v>
      </c>
      <c r="J338" s="9" t="s">
        <v>2279</v>
      </c>
    </row>
    <row r="339" spans="1:10" s="11" customFormat="1" ht="24.9" customHeight="1" x14ac:dyDescent="0.3">
      <c r="A339" s="17" t="s">
        <v>2280</v>
      </c>
      <c r="B339" s="17" t="s">
        <v>253</v>
      </c>
      <c r="C339" s="24" t="s">
        <v>2281</v>
      </c>
      <c r="D339" s="9" t="str">
        <f t="shared" si="28"/>
        <v>Mountainside Borough Zoning Map</v>
      </c>
      <c r="E339" s="14" t="str">
        <f t="shared" si="27"/>
        <v>Mountainside Borough Zoning Ordinances</v>
      </c>
      <c r="F339" s="10" t="s">
        <v>2284</v>
      </c>
      <c r="G339" s="41" t="s">
        <v>2285</v>
      </c>
      <c r="H339" s="41" t="s">
        <v>2283</v>
      </c>
      <c r="I339" s="12" t="s">
        <v>2282</v>
      </c>
      <c r="J339" s="9" t="s">
        <v>2286</v>
      </c>
    </row>
    <row r="340" spans="1:10" s="11" customFormat="1" ht="24.9" customHeight="1" x14ac:dyDescent="0.3">
      <c r="A340" s="17" t="s">
        <v>2287</v>
      </c>
      <c r="B340" s="17" t="s">
        <v>21</v>
      </c>
      <c r="C340" s="24" t="s">
        <v>2288</v>
      </c>
      <c r="D340" s="9" t="str">
        <f t="shared" si="28"/>
        <v>Mullica Township Zoning Map</v>
      </c>
      <c r="E340" s="14" t="str">
        <f t="shared" si="27"/>
        <v>Mullica Township Zoning Ordinances</v>
      </c>
      <c r="F340" s="10" t="s">
        <v>2291</v>
      </c>
      <c r="G340" s="41" t="s">
        <v>2292</v>
      </c>
      <c r="H340" s="41" t="s">
        <v>2290</v>
      </c>
      <c r="I340" s="12" t="s">
        <v>2289</v>
      </c>
      <c r="J340" s="9" t="s">
        <v>2293</v>
      </c>
    </row>
    <row r="341" spans="1:10" s="11" customFormat="1" ht="24.9" customHeight="1" x14ac:dyDescent="0.3">
      <c r="A341" s="17" t="s">
        <v>2294</v>
      </c>
      <c r="B341" s="17" t="s">
        <v>597</v>
      </c>
      <c r="C341" s="24" t="s">
        <v>2295</v>
      </c>
      <c r="D341" s="9" t="str">
        <f t="shared" si="28"/>
        <v>National Park Borough Zoning Map</v>
      </c>
      <c r="E341" s="14" t="str">
        <f t="shared" si="27"/>
        <v>National Park Borough Zoning Ordinances</v>
      </c>
      <c r="F341" s="10" t="s">
        <v>2298</v>
      </c>
      <c r="G341" s="41" t="s">
        <v>85</v>
      </c>
      <c r="H341" s="41" t="s">
        <v>2297</v>
      </c>
      <c r="I341" s="12" t="s">
        <v>2296</v>
      </c>
      <c r="J341" s="9" t="s">
        <v>2299</v>
      </c>
    </row>
    <row r="342" spans="1:10" s="11" customFormat="1" ht="24.9" customHeight="1" x14ac:dyDescent="0.3">
      <c r="A342" s="17" t="s">
        <v>2300</v>
      </c>
      <c r="B342" s="17" t="s">
        <v>13</v>
      </c>
      <c r="C342" s="24" t="s">
        <v>2301</v>
      </c>
      <c r="D342" s="9" t="str">
        <f t="shared" si="28"/>
        <v>Neptune City Borough Zoning Map</v>
      </c>
      <c r="E342" s="14" t="str">
        <f t="shared" si="27"/>
        <v>Neptune City Borough Zoning Ordinances</v>
      </c>
      <c r="F342" s="10" t="s">
        <v>2304</v>
      </c>
      <c r="G342" s="41" t="s">
        <v>85</v>
      </c>
      <c r="H342" s="41" t="s">
        <v>2303</v>
      </c>
      <c r="I342" s="12" t="s">
        <v>2302</v>
      </c>
      <c r="J342" s="9" t="s">
        <v>2305</v>
      </c>
    </row>
    <row r="343" spans="1:10" s="11" customFormat="1" ht="24.9" customHeight="1" x14ac:dyDescent="0.3">
      <c r="A343" s="17" t="s">
        <v>2306</v>
      </c>
      <c r="B343" s="17" t="s">
        <v>13</v>
      </c>
      <c r="C343" s="24" t="s">
        <v>2307</v>
      </c>
      <c r="D343" s="9" t="str">
        <f t="shared" si="28"/>
        <v>Neptune Township Zoning Map</v>
      </c>
      <c r="E343" s="14" t="str">
        <f t="shared" si="27"/>
        <v>Neptune Township Zoning Ordinances</v>
      </c>
      <c r="F343" s="10" t="s">
        <v>2311</v>
      </c>
      <c r="G343" s="41" t="s">
        <v>85</v>
      </c>
      <c r="H343" s="41" t="s">
        <v>2310</v>
      </c>
      <c r="I343" s="25" t="s">
        <v>2308</v>
      </c>
      <c r="J343" s="14" t="s">
        <v>2309</v>
      </c>
    </row>
    <row r="344" spans="1:10" s="11" customFormat="1" ht="24.9" customHeight="1" x14ac:dyDescent="0.3">
      <c r="A344" s="17" t="s">
        <v>2312</v>
      </c>
      <c r="B344" s="17" t="s">
        <v>345</v>
      </c>
      <c r="C344" s="24" t="s">
        <v>2313</v>
      </c>
      <c r="D344" s="9" t="str">
        <f t="shared" si="28"/>
        <v>Netcong Borough Zoning Map</v>
      </c>
      <c r="E344" s="14" t="str">
        <f t="shared" si="27"/>
        <v>Netcong Borough Zoning Ordinances</v>
      </c>
      <c r="F344" s="10" t="s">
        <v>2316</v>
      </c>
      <c r="G344" s="41" t="s">
        <v>2317</v>
      </c>
      <c r="H344" s="41" t="s">
        <v>2315</v>
      </c>
      <c r="I344" s="12" t="s">
        <v>2314</v>
      </c>
      <c r="J344" s="9" t="s">
        <v>2318</v>
      </c>
    </row>
    <row r="345" spans="1:10" s="11" customFormat="1" ht="24.9" customHeight="1" x14ac:dyDescent="0.3">
      <c r="A345" s="17" t="s">
        <v>2319</v>
      </c>
      <c r="B345" s="17" t="s">
        <v>524</v>
      </c>
      <c r="C345" s="24" t="s">
        <v>2320</v>
      </c>
      <c r="D345" s="9" t="str">
        <f t="shared" si="28"/>
        <v>New Brunswick City Zoning Map</v>
      </c>
      <c r="E345" s="14" t="str">
        <f t="shared" si="27"/>
        <v>New Brunswick City Zoning Ordinances</v>
      </c>
      <c r="F345" s="10" t="s">
        <v>2323</v>
      </c>
      <c r="G345" s="41" t="s">
        <v>2324</v>
      </c>
      <c r="H345" s="41" t="s">
        <v>2322</v>
      </c>
      <c r="I345" s="25" t="s">
        <v>2321</v>
      </c>
      <c r="J345" s="9" t="s">
        <v>2325</v>
      </c>
    </row>
    <row r="346" spans="1:10" s="11" customFormat="1" ht="24.9" customHeight="1" x14ac:dyDescent="0.3">
      <c r="A346" s="17" t="s">
        <v>2326</v>
      </c>
      <c r="B346" s="17" t="s">
        <v>174</v>
      </c>
      <c r="C346" s="24" t="s">
        <v>2327</v>
      </c>
      <c r="D346" s="9" t="str">
        <f t="shared" si="28"/>
        <v>New Hanover Township Zoning Map</v>
      </c>
      <c r="E346" s="14" t="str">
        <f t="shared" si="27"/>
        <v>New Hanover Township Zoning Ordinances</v>
      </c>
      <c r="F346" s="10" t="s">
        <v>2331</v>
      </c>
      <c r="G346" s="41" t="s">
        <v>2332</v>
      </c>
      <c r="H346" s="41" t="s">
        <v>2330</v>
      </c>
      <c r="I346" s="12" t="s">
        <v>2328</v>
      </c>
      <c r="J346" s="9" t="s">
        <v>2329</v>
      </c>
    </row>
    <row r="347" spans="1:10" s="11" customFormat="1" ht="24.9" customHeight="1" x14ac:dyDescent="0.3">
      <c r="A347" s="17" t="s">
        <v>2333</v>
      </c>
      <c r="B347" s="17" t="s">
        <v>45</v>
      </c>
      <c r="C347" s="24" t="s">
        <v>2334</v>
      </c>
      <c r="D347" s="9" t="str">
        <f t="shared" si="28"/>
        <v>New Milford Borough Zoning Map</v>
      </c>
      <c r="E347" s="14" t="str">
        <f t="shared" si="27"/>
        <v>New Milford Borough Zoning Ordinances</v>
      </c>
      <c r="F347" s="10" t="s">
        <v>2337</v>
      </c>
      <c r="G347" s="41" t="s">
        <v>85</v>
      </c>
      <c r="H347" s="41" t="s">
        <v>2336</v>
      </c>
      <c r="I347" s="12" t="s">
        <v>2335</v>
      </c>
      <c r="J347" s="9" t="s">
        <v>2338</v>
      </c>
    </row>
    <row r="348" spans="1:10" s="11" customFormat="1" ht="24.9" customHeight="1" x14ac:dyDescent="0.3">
      <c r="A348" s="17" t="s">
        <v>2339</v>
      </c>
      <c r="B348" s="17" t="s">
        <v>253</v>
      </c>
      <c r="C348" s="24" t="s">
        <v>2340</v>
      </c>
      <c r="D348" s="9" t="str">
        <f t="shared" si="28"/>
        <v>New Providence Borough Zoning Map</v>
      </c>
      <c r="E348" s="14" t="str">
        <f t="shared" si="27"/>
        <v>New Providence Borough Zoning Ordinances</v>
      </c>
      <c r="F348" s="10" t="s">
        <v>2343</v>
      </c>
      <c r="G348" s="41" t="s">
        <v>2344</v>
      </c>
      <c r="H348" s="41" t="s">
        <v>2342</v>
      </c>
      <c r="I348" s="12" t="s">
        <v>2341</v>
      </c>
      <c r="J348" s="9" t="s">
        <v>2345</v>
      </c>
    </row>
    <row r="349" spans="1:10" s="11" customFormat="1" ht="24.9" customHeight="1" x14ac:dyDescent="0.3">
      <c r="A349" s="17" t="s">
        <v>2346</v>
      </c>
      <c r="B349" s="17" t="s">
        <v>217</v>
      </c>
      <c r="C349" s="24" t="s">
        <v>2347</v>
      </c>
      <c r="D349" s="9" t="str">
        <f t="shared" si="28"/>
        <v>Newark City Zoning Map</v>
      </c>
      <c r="E349" s="14" t="str">
        <f t="shared" si="27"/>
        <v>Newark City Zoning Ordinances</v>
      </c>
      <c r="F349" s="10" t="s">
        <v>2350</v>
      </c>
      <c r="G349" s="41" t="s">
        <v>2351</v>
      </c>
      <c r="H349" s="41" t="s">
        <v>2349</v>
      </c>
      <c r="I349" s="12" t="s">
        <v>2348</v>
      </c>
      <c r="J349" s="9" t="s">
        <v>2352</v>
      </c>
    </row>
    <row r="350" spans="1:10" s="11" customFormat="1" ht="24.9" customHeight="1" x14ac:dyDescent="0.3">
      <c r="A350" s="17" t="s">
        <v>2353</v>
      </c>
      <c r="B350" s="17" t="s">
        <v>597</v>
      </c>
      <c r="C350" s="24" t="s">
        <v>2354</v>
      </c>
      <c r="D350" s="9" t="s">
        <v>275</v>
      </c>
      <c r="E350" s="14" t="str">
        <f t="shared" si="27"/>
        <v>Newfield Borough Zoning Ordinances</v>
      </c>
      <c r="F350" s="10" t="s">
        <v>2356</v>
      </c>
      <c r="G350" s="41" t="s">
        <v>85</v>
      </c>
      <c r="H350" s="41" t="s">
        <v>2355</v>
      </c>
      <c r="I350" s="12" t="s">
        <v>275</v>
      </c>
      <c r="J350" s="9" t="s">
        <v>2357</v>
      </c>
    </row>
    <row r="351" spans="1:10" s="11" customFormat="1" ht="24.9" customHeight="1" x14ac:dyDescent="0.3">
      <c r="A351" s="17" t="s">
        <v>2358</v>
      </c>
      <c r="B351" s="17" t="s">
        <v>88</v>
      </c>
      <c r="C351" s="24" t="s">
        <v>2359</v>
      </c>
      <c r="D351" s="9" t="str">
        <f t="shared" ref="D351:D364" si="29">HYPERLINK(I351,A351&amp;" Zoning Map")</f>
        <v>Newton Town Zoning Map</v>
      </c>
      <c r="E351" s="14" t="str">
        <f t="shared" si="27"/>
        <v>Newton Town Zoning Ordinances</v>
      </c>
      <c r="F351" s="10" t="s">
        <v>2362</v>
      </c>
      <c r="G351" s="41" t="s">
        <v>2363</v>
      </c>
      <c r="H351" s="41" t="s">
        <v>2361</v>
      </c>
      <c r="I351" s="12" t="s">
        <v>2360</v>
      </c>
      <c r="J351" s="9" t="s">
        <v>2364</v>
      </c>
    </row>
    <row r="352" spans="1:10" s="11" customFormat="1" ht="24.9" customHeight="1" x14ac:dyDescent="0.3">
      <c r="A352" s="17" t="s">
        <v>2365</v>
      </c>
      <c r="B352" s="17" t="s">
        <v>45</v>
      </c>
      <c r="C352" s="24" t="s">
        <v>2366</v>
      </c>
      <c r="D352" s="9" t="str">
        <f t="shared" si="29"/>
        <v>North Arlington Borough Zoning Map</v>
      </c>
      <c r="E352" s="14" t="str">
        <f t="shared" si="27"/>
        <v>North Arlington Borough Zoning Ordinances</v>
      </c>
      <c r="F352" s="10" t="s">
        <v>2369</v>
      </c>
      <c r="G352" s="41" t="s">
        <v>2370</v>
      </c>
      <c r="H352" s="41" t="s">
        <v>2368</v>
      </c>
      <c r="I352" s="12" t="s">
        <v>2367</v>
      </c>
      <c r="J352" s="9" t="s">
        <v>2371</v>
      </c>
    </row>
    <row r="353" spans="1:10" s="11" customFormat="1" ht="24.9" customHeight="1" x14ac:dyDescent="0.3">
      <c r="A353" s="17" t="s">
        <v>2372</v>
      </c>
      <c r="B353" s="17" t="s">
        <v>189</v>
      </c>
      <c r="C353" s="24" t="s">
        <v>2373</v>
      </c>
      <c r="D353" s="9" t="str">
        <f t="shared" si="29"/>
        <v>North Bergen Township Zoning Map</v>
      </c>
      <c r="E353" s="14" t="str">
        <f t="shared" si="27"/>
        <v>North Bergen Township Zoning Ordinances</v>
      </c>
      <c r="F353" s="10" t="s">
        <v>2376</v>
      </c>
      <c r="G353" s="41" t="s">
        <v>85</v>
      </c>
      <c r="H353" s="41" t="s">
        <v>2375</v>
      </c>
      <c r="I353" s="12" t="s">
        <v>2374</v>
      </c>
      <c r="J353" s="9" t="s">
        <v>2377</v>
      </c>
    </row>
    <row r="354" spans="1:10" s="11" customFormat="1" ht="24.9" customHeight="1" x14ac:dyDescent="0.3">
      <c r="A354" s="17" t="s">
        <v>2378</v>
      </c>
      <c r="B354" s="17" t="s">
        <v>524</v>
      </c>
      <c r="C354" s="24" t="s">
        <v>2379</v>
      </c>
      <c r="D354" s="9" t="str">
        <f t="shared" si="29"/>
        <v>North Brunswick Township Zoning Map</v>
      </c>
      <c r="E354" s="14" t="str">
        <f t="shared" si="27"/>
        <v>North Brunswick Township Zoning Ordinances</v>
      </c>
      <c r="F354" s="10" t="s">
        <v>2382</v>
      </c>
      <c r="G354" s="41" t="s">
        <v>2383</v>
      </c>
      <c r="H354" s="41" t="s">
        <v>2381</v>
      </c>
      <c r="I354" s="12" t="s">
        <v>2380</v>
      </c>
      <c r="J354" s="9" t="s">
        <v>2384</v>
      </c>
    </row>
    <row r="355" spans="1:10" s="11" customFormat="1" ht="24.9" customHeight="1" x14ac:dyDescent="0.3">
      <c r="A355" s="17" t="s">
        <v>2385</v>
      </c>
      <c r="B355" s="17" t="s">
        <v>217</v>
      </c>
      <c r="C355" s="24" t="s">
        <v>2386</v>
      </c>
      <c r="D355" s="9" t="str">
        <f t="shared" si="29"/>
        <v>North Caldwell Borough Zoning Map</v>
      </c>
      <c r="E355" s="14" t="str">
        <f t="shared" si="27"/>
        <v>North Caldwell Borough Zoning Ordinances</v>
      </c>
      <c r="F355" s="10" t="s">
        <v>2389</v>
      </c>
      <c r="G355" s="41" t="s">
        <v>85</v>
      </c>
      <c r="H355" s="41" t="s">
        <v>2388</v>
      </c>
      <c r="I355" s="12" t="s">
        <v>2387</v>
      </c>
      <c r="J355" s="9" t="s">
        <v>2390</v>
      </c>
    </row>
    <row r="356" spans="1:10" s="11" customFormat="1" ht="24.9" customHeight="1" x14ac:dyDescent="0.3">
      <c r="A356" s="17" t="s">
        <v>2391</v>
      </c>
      <c r="B356" s="17" t="s">
        <v>323</v>
      </c>
      <c r="C356" s="24" t="s">
        <v>2392</v>
      </c>
      <c r="D356" s="9" t="str">
        <f t="shared" si="29"/>
        <v>North Haledon Borough Zoning Map</v>
      </c>
      <c r="E356" s="14" t="str">
        <f t="shared" si="27"/>
        <v>North Haledon Borough Zoning Ordinances</v>
      </c>
      <c r="F356" s="10" t="s">
        <v>2395</v>
      </c>
      <c r="G356" s="41" t="s">
        <v>2396</v>
      </c>
      <c r="H356" s="41" t="s">
        <v>2394</v>
      </c>
      <c r="I356" s="12" t="s">
        <v>2393</v>
      </c>
      <c r="J356" s="9" t="s">
        <v>2397</v>
      </c>
    </row>
    <row r="357" spans="1:10" s="11" customFormat="1" ht="24.9" customHeight="1" x14ac:dyDescent="0.3">
      <c r="A357" s="17" t="s">
        <v>2398</v>
      </c>
      <c r="B357" s="17" t="s">
        <v>174</v>
      </c>
      <c r="C357" s="24" t="s">
        <v>2399</v>
      </c>
      <c r="D357" s="9" t="str">
        <f t="shared" si="29"/>
        <v>North Hanover Township Zoning Map</v>
      </c>
      <c r="E357" s="14" t="str">
        <f t="shared" si="27"/>
        <v>North Hanover Township Zoning Ordinances</v>
      </c>
      <c r="F357" s="10" t="s">
        <v>2402</v>
      </c>
      <c r="G357" s="41" t="s">
        <v>2403</v>
      </c>
      <c r="H357" s="41" t="s">
        <v>2401</v>
      </c>
      <c r="I357" s="12" t="s">
        <v>2400</v>
      </c>
      <c r="J357" s="9" t="s">
        <v>2404</v>
      </c>
    </row>
    <row r="358" spans="1:10" s="11" customFormat="1" ht="24.9" customHeight="1" x14ac:dyDescent="0.3">
      <c r="A358" s="17" t="s">
        <v>2405</v>
      </c>
      <c r="B358" s="17" t="s">
        <v>209</v>
      </c>
      <c r="C358" s="24" t="s">
        <v>2406</v>
      </c>
      <c r="D358" s="9" t="str">
        <f t="shared" si="29"/>
        <v>North Plainfield Borough Zoning Map</v>
      </c>
      <c r="E358" s="14" t="str">
        <f t="shared" si="27"/>
        <v>North Plainfield Borough Zoning Ordinances</v>
      </c>
      <c r="F358" s="10" t="s">
        <v>2409</v>
      </c>
      <c r="G358" s="41" t="s">
        <v>2410</v>
      </c>
      <c r="H358" s="41" t="s">
        <v>2408</v>
      </c>
      <c r="I358" s="12" t="s">
        <v>2407</v>
      </c>
      <c r="J358" s="9" t="s">
        <v>2411</v>
      </c>
    </row>
    <row r="359" spans="1:10" s="11" customFormat="1" ht="24.9" customHeight="1" x14ac:dyDescent="0.3">
      <c r="A359" s="17" t="s">
        <v>2412</v>
      </c>
      <c r="B359" s="17" t="s">
        <v>138</v>
      </c>
      <c r="C359" s="24" t="s">
        <v>2413</v>
      </c>
      <c r="D359" s="9" t="str">
        <f t="shared" si="29"/>
        <v>North Wildwood City Zoning Map</v>
      </c>
      <c r="E359" s="14" t="str">
        <f t="shared" si="27"/>
        <v>North Wildwood City Zoning Ordinances</v>
      </c>
      <c r="F359" s="10" t="s">
        <v>2416</v>
      </c>
      <c r="G359" s="41" t="s">
        <v>2417</v>
      </c>
      <c r="H359" s="41" t="s">
        <v>2415</v>
      </c>
      <c r="I359" s="12" t="s">
        <v>2414</v>
      </c>
      <c r="J359" s="9" t="s">
        <v>2418</v>
      </c>
    </row>
    <row r="360" spans="1:10" s="11" customFormat="1" ht="24.9" customHeight="1" x14ac:dyDescent="0.3">
      <c r="A360" s="17" t="s">
        <v>2419</v>
      </c>
      <c r="B360" s="17" t="s">
        <v>21</v>
      </c>
      <c r="C360" s="24" t="s">
        <v>2420</v>
      </c>
      <c r="D360" s="9" t="str">
        <f t="shared" si="29"/>
        <v>Northfield City Zoning Map</v>
      </c>
      <c r="E360" s="14" t="str">
        <f t="shared" si="27"/>
        <v>Northfield City Zoning Ordinances</v>
      </c>
      <c r="F360" s="10" t="s">
        <v>2423</v>
      </c>
      <c r="G360" s="41" t="s">
        <v>2424</v>
      </c>
      <c r="H360" s="41" t="s">
        <v>2422</v>
      </c>
      <c r="I360" s="12" t="s">
        <v>2421</v>
      </c>
      <c r="J360" s="9" t="s">
        <v>2425</v>
      </c>
    </row>
    <row r="361" spans="1:10" s="11" customFormat="1" ht="24.9" customHeight="1" x14ac:dyDescent="0.3">
      <c r="A361" s="17" t="s">
        <v>2426</v>
      </c>
      <c r="B361" s="17" t="s">
        <v>45</v>
      </c>
      <c r="C361" s="24" t="s">
        <v>2427</v>
      </c>
      <c r="D361" s="9" t="str">
        <f t="shared" si="29"/>
        <v>Northvale Borough Zoning Map</v>
      </c>
      <c r="E361" s="14" t="str">
        <f t="shared" si="27"/>
        <v>Northvale Borough Zoning Ordinances</v>
      </c>
      <c r="F361" s="10" t="s">
        <v>2430</v>
      </c>
      <c r="G361" s="41" t="s">
        <v>2431</v>
      </c>
      <c r="H361" s="41" t="s">
        <v>2429</v>
      </c>
      <c r="I361" s="12" t="s">
        <v>2428</v>
      </c>
      <c r="J361" s="9" t="s">
        <v>2432</v>
      </c>
    </row>
    <row r="362" spans="1:10" s="11" customFormat="1" ht="24.9" customHeight="1" x14ac:dyDescent="0.3">
      <c r="A362" s="17" t="s">
        <v>2433</v>
      </c>
      <c r="B362" s="17" t="s">
        <v>45</v>
      </c>
      <c r="C362" s="24" t="s">
        <v>2434</v>
      </c>
      <c r="D362" s="9" t="str">
        <f t="shared" si="29"/>
        <v>Norwood Borough Zoning Map</v>
      </c>
      <c r="E362" s="14" t="str">
        <f t="shared" si="27"/>
        <v>Norwood Borough Zoning Ordinances</v>
      </c>
      <c r="F362" s="10" t="s">
        <v>2437</v>
      </c>
      <c r="G362" s="41" t="s">
        <v>2438</v>
      </c>
      <c r="H362" s="41" t="s">
        <v>2436</v>
      </c>
      <c r="I362" s="12" t="s">
        <v>2435</v>
      </c>
      <c r="J362" s="9" t="s">
        <v>2439</v>
      </c>
    </row>
    <row r="363" spans="1:10" s="11" customFormat="1" ht="24.9" customHeight="1" x14ac:dyDescent="0.3">
      <c r="A363" s="17" t="s">
        <v>2440</v>
      </c>
      <c r="B363" s="17" t="s">
        <v>217</v>
      </c>
      <c r="C363" s="24" t="s">
        <v>2441</v>
      </c>
      <c r="D363" s="9" t="str">
        <f t="shared" si="29"/>
        <v>Nutley Township Zoning Map</v>
      </c>
      <c r="E363" s="14" t="str">
        <f t="shared" si="27"/>
        <v>Nutley Township Zoning Ordinances</v>
      </c>
      <c r="F363" s="10" t="s">
        <v>2444</v>
      </c>
      <c r="G363" s="41" t="s">
        <v>2445</v>
      </c>
      <c r="H363" s="41" t="s">
        <v>2443</v>
      </c>
      <c r="I363" s="12" t="s">
        <v>2442</v>
      </c>
      <c r="J363" s="9" t="s">
        <v>2446</v>
      </c>
    </row>
    <row r="364" spans="1:10" s="11" customFormat="1" ht="24.9" customHeight="1" x14ac:dyDescent="0.3">
      <c r="A364" s="17" t="s">
        <v>2447</v>
      </c>
      <c r="B364" s="17" t="s">
        <v>45</v>
      </c>
      <c r="C364" s="24" t="s">
        <v>2448</v>
      </c>
      <c r="D364" s="9" t="str">
        <f t="shared" si="29"/>
        <v>Oakland Borough Zoning Map</v>
      </c>
      <c r="E364" s="14" t="str">
        <f t="shared" si="27"/>
        <v>Oakland Borough Zoning Ordinances</v>
      </c>
      <c r="F364" s="10" t="s">
        <v>2451</v>
      </c>
      <c r="G364" s="41" t="s">
        <v>2452</v>
      </c>
      <c r="H364" s="41" t="s">
        <v>2450</v>
      </c>
      <c r="I364" s="12" t="s">
        <v>2449</v>
      </c>
      <c r="J364" s="9" t="s">
        <v>2453</v>
      </c>
    </row>
    <row r="365" spans="1:10" s="11" customFormat="1" ht="24.9" customHeight="1" x14ac:dyDescent="0.3">
      <c r="A365" s="17" t="s">
        <v>2454</v>
      </c>
      <c r="B365" s="17" t="s">
        <v>124</v>
      </c>
      <c r="C365" s="24" t="s">
        <v>2455</v>
      </c>
      <c r="D365" s="9" t="s">
        <v>275</v>
      </c>
      <c r="E365" s="14" t="str">
        <f t="shared" si="27"/>
        <v>Oaklyn Borough Zoning Ordinances</v>
      </c>
      <c r="F365" s="10" t="s">
        <v>2456</v>
      </c>
      <c r="G365" s="41" t="s">
        <v>2457</v>
      </c>
      <c r="H365" s="41" t="s">
        <v>3848</v>
      </c>
      <c r="I365" s="12" t="s">
        <v>275</v>
      </c>
      <c r="J365" s="9" t="s">
        <v>2458</v>
      </c>
    </row>
    <row r="366" spans="1:10" s="11" customFormat="1" ht="24.9" customHeight="1" x14ac:dyDescent="0.3">
      <c r="A366" s="17" t="s">
        <v>2459</v>
      </c>
      <c r="B366" s="17" t="s">
        <v>138</v>
      </c>
      <c r="C366" s="24" t="s">
        <v>2460</v>
      </c>
      <c r="D366" s="9" t="str">
        <f>HYPERLINK(I366,A366&amp;" Zoning Map")</f>
        <v>Ocean City Zoning Map</v>
      </c>
      <c r="E366" s="14" t="str">
        <f t="shared" si="27"/>
        <v>Ocean City Zoning Ordinances</v>
      </c>
      <c r="F366" s="10" t="s">
        <v>2463</v>
      </c>
      <c r="G366" s="41" t="s">
        <v>85</v>
      </c>
      <c r="H366" s="41" t="s">
        <v>2462</v>
      </c>
      <c r="I366" s="25" t="s">
        <v>2461</v>
      </c>
      <c r="J366" s="9" t="s">
        <v>2464</v>
      </c>
    </row>
    <row r="367" spans="1:10" s="11" customFormat="1" ht="24.9" customHeight="1" x14ac:dyDescent="0.3">
      <c r="A367" s="17" t="s">
        <v>2465</v>
      </c>
      <c r="B367" s="17" t="s">
        <v>153</v>
      </c>
      <c r="C367" s="24" t="s">
        <v>2466</v>
      </c>
      <c r="D367" s="9" t="s">
        <v>275</v>
      </c>
      <c r="E367" s="14" t="str">
        <f t="shared" si="27"/>
        <v>Ocean Gate Borough Zoning Ordinances</v>
      </c>
      <c r="F367" s="10" t="s">
        <v>2468</v>
      </c>
      <c r="G367" s="41" t="s">
        <v>2469</v>
      </c>
      <c r="H367" s="41" t="s">
        <v>2467</v>
      </c>
      <c r="I367" s="12" t="s">
        <v>275</v>
      </c>
      <c r="J367" s="9" t="s">
        <v>2470</v>
      </c>
    </row>
    <row r="368" spans="1:10" s="11" customFormat="1" ht="24.9" customHeight="1" x14ac:dyDescent="0.3">
      <c r="A368" s="17" t="s">
        <v>2471</v>
      </c>
      <c r="B368" s="17" t="s">
        <v>153</v>
      </c>
      <c r="C368" s="24" t="s">
        <v>2472</v>
      </c>
      <c r="D368" s="9" t="str">
        <f>HYPERLINK(I368,A368&amp;" ("&amp;B368&amp;") Zoning Map")</f>
        <v>Ocean Township (Ocean) Zoning Map</v>
      </c>
      <c r="E368" s="14" t="str">
        <f>HYPERLINK(J368, A368&amp;" ("&amp;B368&amp;")"&amp;" Zoning Ordinances")</f>
        <v>Ocean Township (Ocean) Zoning Ordinances</v>
      </c>
      <c r="F368" s="10" t="s">
        <v>2473</v>
      </c>
      <c r="G368" s="41" t="s">
        <v>2474</v>
      </c>
      <c r="H368" s="41" t="s">
        <v>3837</v>
      </c>
      <c r="I368" s="12" t="s">
        <v>3837</v>
      </c>
      <c r="J368" s="9" t="s">
        <v>2475</v>
      </c>
    </row>
    <row r="369" spans="1:10" s="11" customFormat="1" ht="24.9" customHeight="1" x14ac:dyDescent="0.3">
      <c r="A369" s="17" t="s">
        <v>2471</v>
      </c>
      <c r="B369" s="17" t="s">
        <v>13</v>
      </c>
      <c r="C369" s="24" t="s">
        <v>2476</v>
      </c>
      <c r="D369" s="9" t="str">
        <f>HYPERLINK(I369,A369&amp;" ("&amp;B369&amp;") Zoning Map")</f>
        <v>Ocean Township (Monmouth) Zoning Map</v>
      </c>
      <c r="E369" s="14" t="str">
        <f>HYPERLINK(J369, A369&amp;" ("&amp;B369&amp;")"&amp;" Zoning Ordinances")</f>
        <v>Ocean Township (Monmouth) Zoning Ordinances</v>
      </c>
      <c r="F369" s="10" t="s">
        <v>2479</v>
      </c>
      <c r="G369" s="41" t="s">
        <v>2480</v>
      </c>
      <c r="H369" s="41" t="s">
        <v>2478</v>
      </c>
      <c r="I369" s="12" t="s">
        <v>2477</v>
      </c>
      <c r="J369" s="9" t="s">
        <v>2481</v>
      </c>
    </row>
    <row r="370" spans="1:10" s="11" customFormat="1" ht="24.9" customHeight="1" x14ac:dyDescent="0.3">
      <c r="A370" s="17" t="s">
        <v>2482</v>
      </c>
      <c r="B370" s="17" t="s">
        <v>13</v>
      </c>
      <c r="C370" s="24" t="s">
        <v>2483</v>
      </c>
      <c r="D370" s="9" t="str">
        <f t="shared" ref="D370:D401" si="30">HYPERLINK(I370,A370&amp;" Zoning Map")</f>
        <v>Oceanport Borough Zoning Map</v>
      </c>
      <c r="E370" s="14" t="str">
        <f t="shared" ref="E370:E401" si="31">HYPERLINK(J370, A370&amp;" Zoning Ordinances")</f>
        <v>Oceanport Borough Zoning Ordinances</v>
      </c>
      <c r="F370" s="10" t="s">
        <v>2486</v>
      </c>
      <c r="G370" s="41" t="s">
        <v>2487</v>
      </c>
      <c r="H370" s="41" t="s">
        <v>2485</v>
      </c>
      <c r="I370" s="12" t="s">
        <v>2484</v>
      </c>
      <c r="J370" s="9" t="s">
        <v>2488</v>
      </c>
    </row>
    <row r="371" spans="1:10" s="11" customFormat="1" ht="24.9" customHeight="1" x14ac:dyDescent="0.3">
      <c r="A371" s="17" t="s">
        <v>2489</v>
      </c>
      <c r="B371" s="17" t="s">
        <v>88</v>
      </c>
      <c r="C371" s="24" t="s">
        <v>2490</v>
      </c>
      <c r="D371" s="9" t="str">
        <f t="shared" si="30"/>
        <v>Ogdensburg Borough Zoning Map</v>
      </c>
      <c r="E371" s="14" t="str">
        <f t="shared" si="31"/>
        <v>Ogdensburg Borough Zoning Ordinances</v>
      </c>
      <c r="F371" s="10" t="s">
        <v>2493</v>
      </c>
      <c r="G371" s="41" t="s">
        <v>2494</v>
      </c>
      <c r="H371" s="41" t="s">
        <v>2492</v>
      </c>
      <c r="I371" s="12" t="s">
        <v>2491</v>
      </c>
      <c r="J371" s="9" t="s">
        <v>2495</v>
      </c>
    </row>
    <row r="372" spans="1:10" s="11" customFormat="1" ht="24.9" customHeight="1" x14ac:dyDescent="0.3">
      <c r="A372" s="17" t="s">
        <v>2496</v>
      </c>
      <c r="B372" s="17" t="s">
        <v>524</v>
      </c>
      <c r="C372" s="24" t="s">
        <v>2497</v>
      </c>
      <c r="D372" s="9" t="str">
        <f t="shared" si="30"/>
        <v>Old Bridge Township Zoning Map</v>
      </c>
      <c r="E372" s="14" t="str">
        <f t="shared" si="31"/>
        <v>Old Bridge Township Zoning Ordinances</v>
      </c>
      <c r="F372" s="10" t="s">
        <v>2500</v>
      </c>
      <c r="G372" s="41" t="s">
        <v>2501</v>
      </c>
      <c r="H372" s="41" t="s">
        <v>2499</v>
      </c>
      <c r="I372" s="12" t="s">
        <v>2498</v>
      </c>
      <c r="J372" s="9" t="s">
        <v>2502</v>
      </c>
    </row>
    <row r="373" spans="1:10" s="11" customFormat="1" ht="24.9" customHeight="1" x14ac:dyDescent="0.3">
      <c r="A373" s="17" t="s">
        <v>2503</v>
      </c>
      <c r="B373" s="17" t="s">
        <v>45</v>
      </c>
      <c r="C373" s="24" t="s">
        <v>2504</v>
      </c>
      <c r="D373" s="9" t="str">
        <f t="shared" si="30"/>
        <v>Old Tappan Borough Zoning Map</v>
      </c>
      <c r="E373" s="14" t="str">
        <f t="shared" si="31"/>
        <v>Old Tappan Borough Zoning Ordinances</v>
      </c>
      <c r="F373" s="10" t="s">
        <v>2507</v>
      </c>
      <c r="G373" s="41" t="s">
        <v>2508</v>
      </c>
      <c r="H373" s="41" t="s">
        <v>2506</v>
      </c>
      <c r="I373" s="12" t="s">
        <v>2505</v>
      </c>
      <c r="J373" s="9" t="s">
        <v>2509</v>
      </c>
    </row>
    <row r="374" spans="1:10" s="11" customFormat="1" ht="24.9" customHeight="1" x14ac:dyDescent="0.3">
      <c r="A374" s="17" t="s">
        <v>2510</v>
      </c>
      <c r="B374" s="17" t="s">
        <v>66</v>
      </c>
      <c r="C374" s="24" t="s">
        <v>2511</v>
      </c>
      <c r="D374" s="9" t="str">
        <f t="shared" si="30"/>
        <v>Oldmans Township Zoning Map</v>
      </c>
      <c r="E374" s="14" t="str">
        <f t="shared" si="31"/>
        <v>Oldmans Township Zoning Ordinances</v>
      </c>
      <c r="F374" s="10" t="s">
        <v>2514</v>
      </c>
      <c r="G374" s="41" t="s">
        <v>2515</v>
      </c>
      <c r="H374" s="41" t="s">
        <v>2513</v>
      </c>
      <c r="I374" s="25" t="s">
        <v>2512</v>
      </c>
      <c r="J374" s="9" t="s">
        <v>2516</v>
      </c>
    </row>
    <row r="375" spans="1:10" s="11" customFormat="1" ht="24.9" customHeight="1" x14ac:dyDescent="0.3">
      <c r="A375" s="17" t="s">
        <v>2517</v>
      </c>
      <c r="B375" s="17" t="s">
        <v>45</v>
      </c>
      <c r="C375" s="24" t="s">
        <v>2518</v>
      </c>
      <c r="D375" s="9" t="str">
        <f t="shared" si="30"/>
        <v>Oradell Borough Zoning Map</v>
      </c>
      <c r="E375" s="14" t="str">
        <f t="shared" si="31"/>
        <v>Oradell Borough Zoning Ordinances</v>
      </c>
      <c r="F375" s="10" t="s">
        <v>2521</v>
      </c>
      <c r="G375" s="41" t="s">
        <v>2522</v>
      </c>
      <c r="H375" s="41" t="s">
        <v>2520</v>
      </c>
      <c r="I375" s="12" t="s">
        <v>2519</v>
      </c>
      <c r="J375" s="9" t="s">
        <v>2523</v>
      </c>
    </row>
    <row r="376" spans="1:10" s="11" customFormat="1" ht="24.9" customHeight="1" x14ac:dyDescent="0.3">
      <c r="A376" s="17" t="s">
        <v>2524</v>
      </c>
      <c r="B376" s="17" t="s">
        <v>217</v>
      </c>
      <c r="C376" s="24" t="s">
        <v>2525</v>
      </c>
      <c r="D376" s="9" t="str">
        <f t="shared" si="30"/>
        <v>Orange City Zoning Map</v>
      </c>
      <c r="E376" s="14" t="str">
        <f t="shared" si="31"/>
        <v>Orange City Zoning Ordinances</v>
      </c>
      <c r="F376" s="10" t="s">
        <v>2528</v>
      </c>
      <c r="G376" s="41" t="s">
        <v>2529</v>
      </c>
      <c r="H376" s="41" t="s">
        <v>2527</v>
      </c>
      <c r="I376" s="25" t="s">
        <v>2526</v>
      </c>
      <c r="J376" s="9" t="s">
        <v>2530</v>
      </c>
    </row>
    <row r="377" spans="1:10" s="11" customFormat="1" ht="24.9" customHeight="1" x14ac:dyDescent="0.3">
      <c r="A377" s="17" t="s">
        <v>2531</v>
      </c>
      <c r="B377" s="17" t="s">
        <v>37</v>
      </c>
      <c r="C377" s="24" t="s">
        <v>2532</v>
      </c>
      <c r="D377" s="9" t="str">
        <f t="shared" si="30"/>
        <v>Oxford Township Zoning Map</v>
      </c>
      <c r="E377" s="14" t="str">
        <f t="shared" si="31"/>
        <v>Oxford Township Zoning Ordinances</v>
      </c>
      <c r="F377" s="10" t="s">
        <v>2535</v>
      </c>
      <c r="G377" s="41" t="s">
        <v>2536</v>
      </c>
      <c r="H377" s="41" t="s">
        <v>2534</v>
      </c>
      <c r="I377" s="25" t="s">
        <v>2533</v>
      </c>
      <c r="J377" s="9" t="s">
        <v>2537</v>
      </c>
    </row>
    <row r="378" spans="1:10" s="11" customFormat="1" ht="24.9" customHeight="1" x14ac:dyDescent="0.3">
      <c r="A378" s="17" t="s">
        <v>2538</v>
      </c>
      <c r="B378" s="17" t="s">
        <v>45</v>
      </c>
      <c r="C378" s="24" t="s">
        <v>2539</v>
      </c>
      <c r="D378" s="9" t="str">
        <f t="shared" si="30"/>
        <v>Palisades Park Borough Zoning Map</v>
      </c>
      <c r="E378" s="14" t="str">
        <f t="shared" si="31"/>
        <v>Palisades Park Borough Zoning Ordinances</v>
      </c>
      <c r="F378" s="10" t="s">
        <v>2542</v>
      </c>
      <c r="G378" s="41" t="s">
        <v>2543</v>
      </c>
      <c r="H378" s="43" t="s">
        <v>2541</v>
      </c>
      <c r="I378" s="12" t="s">
        <v>2540</v>
      </c>
      <c r="J378" s="9" t="s">
        <v>2544</v>
      </c>
    </row>
    <row r="379" spans="1:10" s="11" customFormat="1" ht="24.9" customHeight="1" x14ac:dyDescent="0.3">
      <c r="A379" s="17" t="s">
        <v>2545</v>
      </c>
      <c r="B379" s="17" t="s">
        <v>174</v>
      </c>
      <c r="C379" s="24" t="s">
        <v>2546</v>
      </c>
      <c r="D379" s="9" t="str">
        <f t="shared" si="30"/>
        <v>Palmyra Borough Zoning Map</v>
      </c>
      <c r="E379" s="14" t="str">
        <f t="shared" si="31"/>
        <v>Palmyra Borough Zoning Ordinances</v>
      </c>
      <c r="F379" s="10" t="s">
        <v>2548</v>
      </c>
      <c r="G379" s="41" t="s">
        <v>2549</v>
      </c>
      <c r="H379" s="43" t="s">
        <v>2547</v>
      </c>
      <c r="I379" s="12" t="s">
        <v>3838</v>
      </c>
      <c r="J379" s="9" t="s">
        <v>2550</v>
      </c>
    </row>
    <row r="380" spans="1:10" s="11" customFormat="1" ht="24.9" customHeight="1" x14ac:dyDescent="0.3">
      <c r="A380" s="17" t="s">
        <v>2551</v>
      </c>
      <c r="B380" s="17" t="s">
        <v>45</v>
      </c>
      <c r="C380" s="24" t="s">
        <v>2552</v>
      </c>
      <c r="D380" s="9" t="str">
        <f t="shared" si="30"/>
        <v>Paramus Borough Zoning Map</v>
      </c>
      <c r="E380" s="14" t="str">
        <f t="shared" si="31"/>
        <v>Paramus Borough Zoning Ordinances</v>
      </c>
      <c r="F380" s="10" t="s">
        <v>2555</v>
      </c>
      <c r="G380" s="41" t="s">
        <v>3856</v>
      </c>
      <c r="H380" s="41" t="s">
        <v>2554</v>
      </c>
      <c r="I380" s="12" t="s">
        <v>2553</v>
      </c>
      <c r="J380" s="9" t="s">
        <v>2556</v>
      </c>
    </row>
    <row r="381" spans="1:10" s="11" customFormat="1" ht="24.9" customHeight="1" x14ac:dyDescent="0.3">
      <c r="A381" s="17" t="s">
        <v>2557</v>
      </c>
      <c r="B381" s="17" t="s">
        <v>45</v>
      </c>
      <c r="C381" s="24" t="s">
        <v>2558</v>
      </c>
      <c r="D381" s="9" t="str">
        <f t="shared" si="30"/>
        <v>Park Ridge Borough Zoning Map</v>
      </c>
      <c r="E381" s="14" t="str">
        <f t="shared" si="31"/>
        <v>Park Ridge Borough Zoning Ordinances</v>
      </c>
      <c r="F381" s="10" t="s">
        <v>2561</v>
      </c>
      <c r="G381" s="41" t="s">
        <v>2562</v>
      </c>
      <c r="H381" s="41" t="s">
        <v>2560</v>
      </c>
      <c r="I381" s="12" t="s">
        <v>2559</v>
      </c>
      <c r="J381" s="9" t="s">
        <v>2563</v>
      </c>
    </row>
    <row r="382" spans="1:10" s="11" customFormat="1" ht="24.9" customHeight="1" x14ac:dyDescent="0.3">
      <c r="A382" s="17" t="s">
        <v>2564</v>
      </c>
      <c r="B382" s="17" t="s">
        <v>345</v>
      </c>
      <c r="C382" s="24" t="s">
        <v>2565</v>
      </c>
      <c r="D382" s="9" t="str">
        <f t="shared" si="30"/>
        <v>Parsippany-Troy Hills Township Zoning Map</v>
      </c>
      <c r="E382" s="14" t="str">
        <f t="shared" si="31"/>
        <v>Parsippany-Troy Hills Township Zoning Ordinances</v>
      </c>
      <c r="F382" s="10" t="s">
        <v>2568</v>
      </c>
      <c r="G382" s="41" t="s">
        <v>85</v>
      </c>
      <c r="H382" s="41" t="s">
        <v>2567</v>
      </c>
      <c r="I382" s="12" t="s">
        <v>2566</v>
      </c>
      <c r="J382" s="9" t="s">
        <v>2569</v>
      </c>
    </row>
    <row r="383" spans="1:10" s="11" customFormat="1" ht="24.9" customHeight="1" x14ac:dyDescent="0.3">
      <c r="A383" s="17" t="s">
        <v>2570</v>
      </c>
      <c r="B383" s="17" t="s">
        <v>323</v>
      </c>
      <c r="C383" s="24" t="s">
        <v>2571</v>
      </c>
      <c r="D383" s="9" t="str">
        <f t="shared" si="30"/>
        <v>Passaic City Zoning Map</v>
      </c>
      <c r="E383" s="14" t="str">
        <f t="shared" si="31"/>
        <v>Passaic City Zoning Ordinances</v>
      </c>
      <c r="F383" s="10" t="s">
        <v>2574</v>
      </c>
      <c r="G383" s="41" t="s">
        <v>2575</v>
      </c>
      <c r="H383" s="41" t="s">
        <v>2573</v>
      </c>
      <c r="I383" s="12" t="s">
        <v>2572</v>
      </c>
      <c r="J383" s="9" t="s">
        <v>2576</v>
      </c>
    </row>
    <row r="384" spans="1:10" s="11" customFormat="1" ht="24.9" customHeight="1" x14ac:dyDescent="0.3">
      <c r="A384" s="17" t="s">
        <v>2577</v>
      </c>
      <c r="B384" s="17" t="s">
        <v>323</v>
      </c>
      <c r="C384" s="24" t="s">
        <v>2578</v>
      </c>
      <c r="D384" s="9" t="str">
        <f t="shared" si="30"/>
        <v>Paterson City Zoning Map</v>
      </c>
      <c r="E384" s="14" t="str">
        <f t="shared" si="31"/>
        <v>Paterson City Zoning Ordinances</v>
      </c>
      <c r="F384" s="10" t="s">
        <v>2581</v>
      </c>
      <c r="G384" s="41" t="s">
        <v>2582</v>
      </c>
      <c r="H384" s="41" t="s">
        <v>2580</v>
      </c>
      <c r="I384" s="12" t="s">
        <v>2579</v>
      </c>
      <c r="J384" s="9" t="s">
        <v>2583</v>
      </c>
    </row>
    <row r="385" spans="1:10" s="11" customFormat="1" ht="24.9" customHeight="1" x14ac:dyDescent="0.3">
      <c r="A385" s="17" t="s">
        <v>2584</v>
      </c>
      <c r="B385" s="17" t="s">
        <v>597</v>
      </c>
      <c r="C385" s="24" t="s">
        <v>2585</v>
      </c>
      <c r="D385" s="9" t="str">
        <f t="shared" si="30"/>
        <v>Paulsboro Borough Zoning Map</v>
      </c>
      <c r="E385" s="14" t="str">
        <f t="shared" si="31"/>
        <v>Paulsboro Borough Zoning Ordinances</v>
      </c>
      <c r="F385" s="10" t="s">
        <v>2588</v>
      </c>
      <c r="G385" s="41" t="s">
        <v>2589</v>
      </c>
      <c r="H385" s="41" t="s">
        <v>2587</v>
      </c>
      <c r="I385" s="12" t="s">
        <v>2586</v>
      </c>
      <c r="J385" s="9" t="s">
        <v>2590</v>
      </c>
    </row>
    <row r="386" spans="1:10" s="11" customFormat="1" ht="24.9" customHeight="1" x14ac:dyDescent="0.3">
      <c r="A386" s="17" t="s">
        <v>2591</v>
      </c>
      <c r="B386" s="17" t="s">
        <v>209</v>
      </c>
      <c r="C386" s="24" t="s">
        <v>2592</v>
      </c>
      <c r="D386" s="9" t="str">
        <f t="shared" si="30"/>
        <v>Peapack and Gladstone Borough Zoning Map</v>
      </c>
      <c r="E386" s="14" t="str">
        <f t="shared" si="31"/>
        <v>Peapack and Gladstone Borough Zoning Ordinances</v>
      </c>
      <c r="F386" s="10" t="s">
        <v>2594</v>
      </c>
      <c r="G386" s="41" t="s">
        <v>2595</v>
      </c>
      <c r="H386" s="41" t="s">
        <v>2593</v>
      </c>
      <c r="I386" s="12" t="s">
        <v>3839</v>
      </c>
      <c r="J386" s="9" t="s">
        <v>2596</v>
      </c>
    </row>
    <row r="387" spans="1:10" s="11" customFormat="1" ht="24.9" customHeight="1" x14ac:dyDescent="0.3">
      <c r="A387" s="17" t="s">
        <v>2597</v>
      </c>
      <c r="B387" s="17" t="s">
        <v>174</v>
      </c>
      <c r="C387" s="24" t="s">
        <v>2598</v>
      </c>
      <c r="D387" s="9" t="str">
        <f t="shared" si="30"/>
        <v>Pemberton Borough Zoning Map</v>
      </c>
      <c r="E387" s="14" t="str">
        <f t="shared" si="31"/>
        <v>Pemberton Borough Zoning Ordinances</v>
      </c>
      <c r="F387" s="10" t="s">
        <v>2601</v>
      </c>
      <c r="G387" s="41" t="s">
        <v>2602</v>
      </c>
      <c r="H387" s="41" t="s">
        <v>2600</v>
      </c>
      <c r="I387" s="12" t="s">
        <v>2599</v>
      </c>
      <c r="J387" s="9" t="s">
        <v>2603</v>
      </c>
    </row>
    <row r="388" spans="1:10" s="11" customFormat="1" ht="24.9" customHeight="1" x14ac:dyDescent="0.3">
      <c r="A388" s="17" t="s">
        <v>2604</v>
      </c>
      <c r="B388" s="17" t="s">
        <v>174</v>
      </c>
      <c r="C388" s="24" t="s">
        <v>2605</v>
      </c>
      <c r="D388" s="9" t="str">
        <f t="shared" si="30"/>
        <v>Pemberton Township Zoning Map</v>
      </c>
      <c r="E388" s="14" t="str">
        <f t="shared" si="31"/>
        <v>Pemberton Township Zoning Ordinances</v>
      </c>
      <c r="F388" s="10" t="s">
        <v>2608</v>
      </c>
      <c r="G388" s="41" t="s">
        <v>2609</v>
      </c>
      <c r="H388" s="41" t="s">
        <v>2607</v>
      </c>
      <c r="I388" s="12" t="s">
        <v>2606</v>
      </c>
      <c r="J388" s="9" t="s">
        <v>2610</v>
      </c>
    </row>
    <row r="389" spans="1:10" s="11" customFormat="1" ht="24.9" customHeight="1" x14ac:dyDescent="0.3">
      <c r="A389" s="17" t="s">
        <v>2611</v>
      </c>
      <c r="B389" s="17" t="s">
        <v>839</v>
      </c>
      <c r="C389" s="24" t="s">
        <v>2612</v>
      </c>
      <c r="D389" s="9" t="str">
        <f t="shared" si="30"/>
        <v>Pennington Borough Zoning Map</v>
      </c>
      <c r="E389" s="14" t="str">
        <f t="shared" si="31"/>
        <v>Pennington Borough Zoning Ordinances</v>
      </c>
      <c r="F389" s="10" t="s">
        <v>2615</v>
      </c>
      <c r="G389" s="41" t="s">
        <v>2616</v>
      </c>
      <c r="H389" s="41" t="s">
        <v>2614</v>
      </c>
      <c r="I389" s="12" t="s">
        <v>2613</v>
      </c>
      <c r="J389" s="9" t="s">
        <v>2617</v>
      </c>
    </row>
    <row r="390" spans="1:10" s="11" customFormat="1" ht="24.9" customHeight="1" x14ac:dyDescent="0.3">
      <c r="A390" s="17" t="s">
        <v>2618</v>
      </c>
      <c r="B390" s="17" t="s">
        <v>66</v>
      </c>
      <c r="C390" s="24" t="s">
        <v>2619</v>
      </c>
      <c r="D390" s="9" t="str">
        <f t="shared" si="30"/>
        <v>Penns Grove Borough Zoning Map</v>
      </c>
      <c r="E390" s="14" t="str">
        <f t="shared" si="31"/>
        <v>Penns Grove Borough Zoning Ordinances</v>
      </c>
      <c r="F390" s="10" t="s">
        <v>2622</v>
      </c>
      <c r="G390" s="41" t="s">
        <v>2623</v>
      </c>
      <c r="H390" s="41" t="s">
        <v>2621</v>
      </c>
      <c r="I390" s="12" t="s">
        <v>2620</v>
      </c>
      <c r="J390" s="9" t="s">
        <v>2624</v>
      </c>
    </row>
    <row r="391" spans="1:10" s="11" customFormat="1" ht="24.9" customHeight="1" x14ac:dyDescent="0.3">
      <c r="A391" s="17" t="s">
        <v>2625</v>
      </c>
      <c r="B391" s="17" t="s">
        <v>124</v>
      </c>
      <c r="C391" s="24" t="s">
        <v>2626</v>
      </c>
      <c r="D391" s="9" t="str">
        <f t="shared" si="30"/>
        <v>Pennsauken Township Zoning Map</v>
      </c>
      <c r="E391" s="14" t="str">
        <f t="shared" si="31"/>
        <v>Pennsauken Township Zoning Ordinances</v>
      </c>
      <c r="F391" s="10" t="s">
        <v>2629</v>
      </c>
      <c r="G391" s="41" t="s">
        <v>2630</v>
      </c>
      <c r="H391" s="41" t="s">
        <v>2628</v>
      </c>
      <c r="I391" s="32" t="s">
        <v>2627</v>
      </c>
      <c r="J391" s="9" t="s">
        <v>2631</v>
      </c>
    </row>
    <row r="392" spans="1:10" s="11" customFormat="1" ht="24.9" customHeight="1" x14ac:dyDescent="0.3">
      <c r="A392" s="17" t="s">
        <v>2632</v>
      </c>
      <c r="B392" s="17" t="s">
        <v>66</v>
      </c>
      <c r="C392" s="24" t="s">
        <v>2633</v>
      </c>
      <c r="D392" s="9" t="str">
        <f t="shared" si="30"/>
        <v>Pennsville Township Zoning Map</v>
      </c>
      <c r="E392" s="14" t="str">
        <f t="shared" si="31"/>
        <v>Pennsville Township Zoning Ordinances</v>
      </c>
      <c r="F392" s="10" t="s">
        <v>2636</v>
      </c>
      <c r="G392" s="41" t="s">
        <v>2637</v>
      </c>
      <c r="H392" s="41" t="s">
        <v>2635</v>
      </c>
      <c r="I392" s="12" t="s">
        <v>2634</v>
      </c>
      <c r="J392" s="9" t="s">
        <v>2638</v>
      </c>
    </row>
    <row r="393" spans="1:10" s="11" customFormat="1" ht="24.9" customHeight="1" x14ac:dyDescent="0.3">
      <c r="A393" s="17" t="s">
        <v>2639</v>
      </c>
      <c r="B393" s="17" t="s">
        <v>345</v>
      </c>
      <c r="C393" s="24" t="s">
        <v>2640</v>
      </c>
      <c r="D393" s="9" t="str">
        <f t="shared" si="30"/>
        <v>Pequannock Township Zoning Map</v>
      </c>
      <c r="E393" s="14" t="str">
        <f t="shared" si="31"/>
        <v>Pequannock Township Zoning Ordinances</v>
      </c>
      <c r="F393" s="10" t="s">
        <v>2643</v>
      </c>
      <c r="G393" s="41" t="s">
        <v>2644</v>
      </c>
      <c r="H393" s="41" t="s">
        <v>2642</v>
      </c>
      <c r="I393" s="32" t="s">
        <v>2641</v>
      </c>
      <c r="J393" s="9" t="s">
        <v>2645</v>
      </c>
    </row>
    <row r="394" spans="1:10" s="11" customFormat="1" ht="24.9" customHeight="1" x14ac:dyDescent="0.3">
      <c r="A394" s="17" t="s">
        <v>2646</v>
      </c>
      <c r="B394" s="17" t="s">
        <v>524</v>
      </c>
      <c r="C394" s="24" t="s">
        <v>2647</v>
      </c>
      <c r="D394" s="9" t="str">
        <f t="shared" si="30"/>
        <v>Perth Amboy City Zoning Map</v>
      </c>
      <c r="E394" s="14" t="str">
        <f t="shared" si="31"/>
        <v>Perth Amboy City Zoning Ordinances</v>
      </c>
      <c r="F394" s="10" t="s">
        <v>2650</v>
      </c>
      <c r="G394" s="41" t="s">
        <v>2651</v>
      </c>
      <c r="H394" s="41" t="s">
        <v>2649</v>
      </c>
      <c r="I394" s="32" t="s">
        <v>2648</v>
      </c>
      <c r="J394" s="9" t="s">
        <v>2652</v>
      </c>
    </row>
    <row r="395" spans="1:10" s="11" customFormat="1" ht="24.9" customHeight="1" x14ac:dyDescent="0.3">
      <c r="A395" s="17" t="s">
        <v>2653</v>
      </c>
      <c r="B395" s="17" t="s">
        <v>37</v>
      </c>
      <c r="C395" s="24" t="s">
        <v>2654</v>
      </c>
      <c r="D395" s="9" t="str">
        <f t="shared" si="30"/>
        <v>Phillipsburg Town Zoning Map</v>
      </c>
      <c r="E395" s="14" t="str">
        <f t="shared" si="31"/>
        <v>Phillipsburg Town Zoning Ordinances</v>
      </c>
      <c r="F395" s="10" t="s">
        <v>2657</v>
      </c>
      <c r="G395" s="41" t="s">
        <v>2658</v>
      </c>
      <c r="H395" s="41" t="s">
        <v>2656</v>
      </c>
      <c r="I395" s="12" t="s">
        <v>2655</v>
      </c>
      <c r="J395" s="9" t="s">
        <v>2659</v>
      </c>
    </row>
    <row r="396" spans="1:10" s="11" customFormat="1" ht="24.9" customHeight="1" x14ac:dyDescent="0.3">
      <c r="A396" s="17" t="s">
        <v>2660</v>
      </c>
      <c r="B396" s="17" t="s">
        <v>66</v>
      </c>
      <c r="C396" s="24" t="s">
        <v>2661</v>
      </c>
      <c r="D396" s="9" t="str">
        <f t="shared" si="30"/>
        <v>Pilesgrove Township Zoning Map</v>
      </c>
      <c r="E396" s="14" t="str">
        <f t="shared" si="31"/>
        <v>Pilesgrove Township Zoning Ordinances</v>
      </c>
      <c r="F396" s="10" t="s">
        <v>2664</v>
      </c>
      <c r="G396" s="41" t="s">
        <v>2665</v>
      </c>
      <c r="H396" s="41" t="s">
        <v>2663</v>
      </c>
      <c r="I396" s="12" t="s">
        <v>2662</v>
      </c>
      <c r="J396" s="9" t="s">
        <v>2666</v>
      </c>
    </row>
    <row r="397" spans="1:10" s="11" customFormat="1" ht="24.9" customHeight="1" x14ac:dyDescent="0.3">
      <c r="A397" s="17" t="s">
        <v>2667</v>
      </c>
      <c r="B397" s="17" t="s">
        <v>153</v>
      </c>
      <c r="C397" s="24" t="s">
        <v>2668</v>
      </c>
      <c r="D397" s="9" t="str">
        <f t="shared" si="30"/>
        <v>Pine Beach Borough Zoning Map</v>
      </c>
      <c r="E397" s="14" t="str">
        <f t="shared" si="31"/>
        <v>Pine Beach Borough Zoning Ordinances</v>
      </c>
      <c r="F397" s="10" t="s">
        <v>2671</v>
      </c>
      <c r="G397" s="41" t="s">
        <v>2672</v>
      </c>
      <c r="H397" s="41" t="s">
        <v>2670</v>
      </c>
      <c r="I397" s="12" t="s">
        <v>2669</v>
      </c>
      <c r="J397" s="9" t="s">
        <v>2673</v>
      </c>
    </row>
    <row r="398" spans="1:10" s="11" customFormat="1" ht="24.9" customHeight="1" x14ac:dyDescent="0.3">
      <c r="A398" s="17" t="s">
        <v>2674</v>
      </c>
      <c r="B398" s="17" t="s">
        <v>124</v>
      </c>
      <c r="C398" s="24" t="s">
        <v>2675</v>
      </c>
      <c r="D398" s="9" t="str">
        <f t="shared" si="30"/>
        <v>Pine Hill Borough Zoning Map</v>
      </c>
      <c r="E398" s="14" t="str">
        <f t="shared" si="31"/>
        <v>Pine Hill Borough Zoning Ordinances</v>
      </c>
      <c r="F398" s="10" t="s">
        <v>2678</v>
      </c>
      <c r="G398" s="41" t="s">
        <v>2679</v>
      </c>
      <c r="H398" s="41" t="s">
        <v>2677</v>
      </c>
      <c r="I398" s="12" t="s">
        <v>2676</v>
      </c>
      <c r="J398" s="9" t="s">
        <v>2680</v>
      </c>
    </row>
    <row r="399" spans="1:10" s="11" customFormat="1" ht="24.9" customHeight="1" x14ac:dyDescent="0.3">
      <c r="A399" s="17" t="s">
        <v>2681</v>
      </c>
      <c r="B399" s="17" t="s">
        <v>524</v>
      </c>
      <c r="C399" s="24" t="s">
        <v>2682</v>
      </c>
      <c r="D399" s="9" t="str">
        <f t="shared" si="30"/>
        <v>Piscataway Township Zoning Map</v>
      </c>
      <c r="E399" s="14" t="str">
        <f t="shared" si="31"/>
        <v>Piscataway Township Zoning Ordinances</v>
      </c>
      <c r="F399" s="10" t="s">
        <v>2685</v>
      </c>
      <c r="G399" s="41" t="s">
        <v>2686</v>
      </c>
      <c r="H399" s="43" t="s">
        <v>2684</v>
      </c>
      <c r="I399" s="25" t="s">
        <v>2683</v>
      </c>
      <c r="J399" s="9" t="s">
        <v>2687</v>
      </c>
    </row>
    <row r="400" spans="1:10" s="11" customFormat="1" ht="24.9" customHeight="1" x14ac:dyDescent="0.3">
      <c r="A400" s="17" t="s">
        <v>2688</v>
      </c>
      <c r="B400" s="17" t="s">
        <v>597</v>
      </c>
      <c r="C400" s="24" t="s">
        <v>2689</v>
      </c>
      <c r="D400" s="9" t="str">
        <f t="shared" si="30"/>
        <v>Pitman Borough Zoning Map</v>
      </c>
      <c r="E400" s="14" t="str">
        <f t="shared" si="31"/>
        <v>Pitman Borough Zoning Ordinances</v>
      </c>
      <c r="F400" s="10" t="s">
        <v>2692</v>
      </c>
      <c r="G400" s="41" t="s">
        <v>2693</v>
      </c>
      <c r="H400" s="41" t="s">
        <v>2691</v>
      </c>
      <c r="I400" s="12" t="s">
        <v>2690</v>
      </c>
      <c r="J400" s="9" t="s">
        <v>2694</v>
      </c>
    </row>
    <row r="401" spans="1:10" s="11" customFormat="1" ht="24.9" customHeight="1" x14ac:dyDescent="0.3">
      <c r="A401" s="17" t="s">
        <v>2695</v>
      </c>
      <c r="B401" s="17" t="s">
        <v>66</v>
      </c>
      <c r="C401" s="24" t="s">
        <v>2696</v>
      </c>
      <c r="D401" s="9" t="str">
        <f t="shared" si="30"/>
        <v>Pittsgrove Township Zoning Map</v>
      </c>
      <c r="E401" s="14" t="str">
        <f t="shared" si="31"/>
        <v>Pittsgrove Township Zoning Ordinances</v>
      </c>
      <c r="F401" s="10" t="s">
        <v>2699</v>
      </c>
      <c r="G401" s="41" t="s">
        <v>2700</v>
      </c>
      <c r="H401" s="41" t="s">
        <v>2698</v>
      </c>
      <c r="I401" s="12" t="s">
        <v>2697</v>
      </c>
      <c r="J401" s="9" t="s">
        <v>2701</v>
      </c>
    </row>
    <row r="402" spans="1:10" s="11" customFormat="1" ht="24.9" customHeight="1" x14ac:dyDescent="0.3">
      <c r="A402" s="17" t="s">
        <v>2702</v>
      </c>
      <c r="B402" s="17" t="s">
        <v>253</v>
      </c>
      <c r="C402" s="24" t="s">
        <v>2703</v>
      </c>
      <c r="D402" s="9" t="str">
        <f t="shared" ref="D402:D438" si="32">HYPERLINK(I402,A402&amp;" Zoning Map")</f>
        <v>Plainfield City Zoning Map</v>
      </c>
      <c r="E402" s="14" t="str">
        <f t="shared" ref="E402:E433" si="33">HYPERLINK(J402, A402&amp;" Zoning Ordinances")</f>
        <v>Plainfield City Zoning Ordinances</v>
      </c>
      <c r="F402" s="10" t="s">
        <v>2706</v>
      </c>
      <c r="G402" s="41" t="s">
        <v>2707</v>
      </c>
      <c r="H402" s="41" t="s">
        <v>2705</v>
      </c>
      <c r="I402" s="12" t="s">
        <v>2704</v>
      </c>
      <c r="J402" s="9" t="s">
        <v>2708</v>
      </c>
    </row>
    <row r="403" spans="1:10" s="11" customFormat="1" ht="24.9" customHeight="1" x14ac:dyDescent="0.3">
      <c r="A403" s="17" t="s">
        <v>2709</v>
      </c>
      <c r="B403" s="17" t="s">
        <v>524</v>
      </c>
      <c r="C403" s="24" t="s">
        <v>2710</v>
      </c>
      <c r="D403" s="9" t="str">
        <f t="shared" si="32"/>
        <v>Plainsboro Township Zoning Map</v>
      </c>
      <c r="E403" s="14" t="str">
        <f t="shared" si="33"/>
        <v>Plainsboro Township Zoning Ordinances</v>
      </c>
      <c r="F403" s="10" t="s">
        <v>2713</v>
      </c>
      <c r="G403" s="41" t="s">
        <v>2714</v>
      </c>
      <c r="H403" s="41" t="s">
        <v>2712</v>
      </c>
      <c r="I403" s="12" t="s">
        <v>2711</v>
      </c>
      <c r="J403" s="9" t="s">
        <v>2715</v>
      </c>
    </row>
    <row r="404" spans="1:10" s="11" customFormat="1" ht="24.9" customHeight="1" x14ac:dyDescent="0.3">
      <c r="A404" s="17" t="s">
        <v>2716</v>
      </c>
      <c r="B404" s="17" t="s">
        <v>21</v>
      </c>
      <c r="C404" s="24" t="s">
        <v>2717</v>
      </c>
      <c r="D404" s="9" t="str">
        <f t="shared" si="32"/>
        <v>Pleasantville City Zoning Map</v>
      </c>
      <c r="E404" s="14" t="str">
        <f t="shared" si="33"/>
        <v>Pleasantville City Zoning Ordinances</v>
      </c>
      <c r="F404" s="10" t="s">
        <v>2720</v>
      </c>
      <c r="G404" s="41" t="s">
        <v>2721</v>
      </c>
      <c r="H404" s="41" t="s">
        <v>2719</v>
      </c>
      <c r="I404" s="12" t="s">
        <v>2718</v>
      </c>
      <c r="J404" s="9" t="s">
        <v>2722</v>
      </c>
    </row>
    <row r="405" spans="1:10" s="11" customFormat="1" ht="24.9" customHeight="1" x14ac:dyDescent="0.3">
      <c r="A405" s="17" t="s">
        <v>2723</v>
      </c>
      <c r="B405" s="17" t="s">
        <v>153</v>
      </c>
      <c r="C405" s="24" t="s">
        <v>2724</v>
      </c>
      <c r="D405" s="9" t="str">
        <f t="shared" si="32"/>
        <v>Plumsted Township Zoning Map</v>
      </c>
      <c r="E405" s="14" t="str">
        <f t="shared" si="33"/>
        <v>Plumsted Township Zoning Ordinances</v>
      </c>
      <c r="F405" s="10" t="s">
        <v>2727</v>
      </c>
      <c r="G405" s="41" t="s">
        <v>2726</v>
      </c>
      <c r="H405" s="41" t="s">
        <v>2726</v>
      </c>
      <c r="I405" s="12" t="s">
        <v>2725</v>
      </c>
      <c r="J405" s="9" t="s">
        <v>2728</v>
      </c>
    </row>
    <row r="406" spans="1:10" s="11" customFormat="1" ht="24.9" customHeight="1" x14ac:dyDescent="0.3">
      <c r="A406" s="17" t="s">
        <v>2729</v>
      </c>
      <c r="B406" s="17" t="s">
        <v>37</v>
      </c>
      <c r="C406" s="24" t="s">
        <v>2730</v>
      </c>
      <c r="D406" s="9" t="str">
        <f t="shared" si="32"/>
        <v>Pohatcong Township Zoning Map</v>
      </c>
      <c r="E406" s="14" t="str">
        <f t="shared" si="33"/>
        <v>Pohatcong Township Zoning Ordinances</v>
      </c>
      <c r="F406" s="10" t="s">
        <v>2733</v>
      </c>
      <c r="G406" s="41" t="s">
        <v>2734</v>
      </c>
      <c r="H406" s="41" t="s">
        <v>2732</v>
      </c>
      <c r="I406" s="12" t="s">
        <v>2731</v>
      </c>
      <c r="J406" s="9" t="s">
        <v>2735</v>
      </c>
    </row>
    <row r="407" spans="1:10" s="11" customFormat="1" ht="24.9" customHeight="1" x14ac:dyDescent="0.3">
      <c r="A407" s="17" t="s">
        <v>2736</v>
      </c>
      <c r="B407" s="17" t="s">
        <v>153</v>
      </c>
      <c r="C407" s="24" t="s">
        <v>2737</v>
      </c>
      <c r="D407" s="9" t="str">
        <f t="shared" si="32"/>
        <v>Point Pleasant Beach Borough Zoning Map</v>
      </c>
      <c r="E407" s="14" t="str">
        <f t="shared" si="33"/>
        <v>Point Pleasant Beach Borough Zoning Ordinances</v>
      </c>
      <c r="F407" s="10" t="s">
        <v>2740</v>
      </c>
      <c r="G407" s="41" t="s">
        <v>2741</v>
      </c>
      <c r="H407" s="41" t="s">
        <v>2739</v>
      </c>
      <c r="I407" s="12" t="s">
        <v>2738</v>
      </c>
      <c r="J407" s="9" t="s">
        <v>2742</v>
      </c>
    </row>
    <row r="408" spans="1:10" s="11" customFormat="1" ht="24.9" customHeight="1" x14ac:dyDescent="0.3">
      <c r="A408" s="17" t="s">
        <v>2743</v>
      </c>
      <c r="B408" s="17" t="s">
        <v>153</v>
      </c>
      <c r="C408" s="24" t="s">
        <v>2744</v>
      </c>
      <c r="D408" s="9" t="str">
        <f t="shared" si="32"/>
        <v>Point Pleasant Borough Zoning Map</v>
      </c>
      <c r="E408" s="14" t="str">
        <f t="shared" si="33"/>
        <v>Point Pleasant Borough Zoning Ordinances</v>
      </c>
      <c r="F408" s="10" t="s">
        <v>2747</v>
      </c>
      <c r="G408" s="41" t="s">
        <v>2748</v>
      </c>
      <c r="H408" s="41" t="s">
        <v>2746</v>
      </c>
      <c r="I408" s="32" t="s">
        <v>2745</v>
      </c>
      <c r="J408" s="9" t="s">
        <v>2749</v>
      </c>
    </row>
    <row r="409" spans="1:10" s="11" customFormat="1" ht="24.9" customHeight="1" x14ac:dyDescent="0.3">
      <c r="A409" s="17" t="s">
        <v>2750</v>
      </c>
      <c r="B409" s="17" t="s">
        <v>323</v>
      </c>
      <c r="C409" s="24" t="s">
        <v>2751</v>
      </c>
      <c r="D409" s="9" t="str">
        <f t="shared" si="32"/>
        <v>Pompton Lakes Borough Zoning Map</v>
      </c>
      <c r="E409" s="14" t="str">
        <f t="shared" si="33"/>
        <v>Pompton Lakes Borough Zoning Ordinances</v>
      </c>
      <c r="F409" s="10" t="s">
        <v>2754</v>
      </c>
      <c r="G409" s="41" t="s">
        <v>2755</v>
      </c>
      <c r="H409" s="41" t="s">
        <v>2753</v>
      </c>
      <c r="I409" s="12" t="s">
        <v>2752</v>
      </c>
      <c r="J409" s="9" t="s">
        <v>2756</v>
      </c>
    </row>
    <row r="410" spans="1:10" s="11" customFormat="1" ht="24.9" customHeight="1" x14ac:dyDescent="0.3">
      <c r="A410" s="17" t="s">
        <v>2757</v>
      </c>
      <c r="B410" s="17" t="s">
        <v>21</v>
      </c>
      <c r="C410" s="24" t="s">
        <v>2758</v>
      </c>
      <c r="D410" s="9" t="str">
        <f t="shared" si="32"/>
        <v>Port Republic City Zoning Map</v>
      </c>
      <c r="E410" s="14" t="str">
        <f t="shared" si="33"/>
        <v>Port Republic City Zoning Ordinances</v>
      </c>
      <c r="F410" s="10" t="s">
        <v>2761</v>
      </c>
      <c r="G410" s="41" t="s">
        <v>85</v>
      </c>
      <c r="H410" s="41" t="s">
        <v>2760</v>
      </c>
      <c r="I410" s="12" t="s">
        <v>2759</v>
      </c>
      <c r="J410" s="9" t="s">
        <v>2762</v>
      </c>
    </row>
    <row r="411" spans="1:10" s="11" customFormat="1" ht="24.9" customHeight="1" x14ac:dyDescent="0.3">
      <c r="A411" s="17" t="s">
        <v>2763</v>
      </c>
      <c r="B411" s="17" t="s">
        <v>839</v>
      </c>
      <c r="C411" s="24" t="s">
        <v>2764</v>
      </c>
      <c r="D411" s="9" t="str">
        <f t="shared" si="32"/>
        <v>Princeton Zoning Map</v>
      </c>
      <c r="E411" s="14" t="str">
        <f t="shared" si="33"/>
        <v>Princeton Zoning Ordinances</v>
      </c>
      <c r="F411" s="10" t="s">
        <v>2767</v>
      </c>
      <c r="G411" s="41" t="s">
        <v>2768</v>
      </c>
      <c r="H411" s="41" t="s">
        <v>2766</v>
      </c>
      <c r="I411" s="32" t="s">
        <v>2765</v>
      </c>
      <c r="J411" s="9" t="s">
        <v>2769</v>
      </c>
    </row>
    <row r="412" spans="1:10" s="11" customFormat="1" ht="24.9" customHeight="1" x14ac:dyDescent="0.3">
      <c r="A412" s="17" t="s">
        <v>2770</v>
      </c>
      <c r="B412" s="17" t="s">
        <v>323</v>
      </c>
      <c r="C412" s="24" t="s">
        <v>2771</v>
      </c>
      <c r="D412" s="9" t="str">
        <f t="shared" si="32"/>
        <v>Prospect Park Borough Zoning Map</v>
      </c>
      <c r="E412" s="14" t="str">
        <f t="shared" si="33"/>
        <v>Prospect Park Borough Zoning Ordinances</v>
      </c>
      <c r="F412" s="10" t="s">
        <v>2774</v>
      </c>
      <c r="G412" s="41" t="s">
        <v>2775</v>
      </c>
      <c r="H412" s="41" t="s">
        <v>2773</v>
      </c>
      <c r="I412" s="32" t="s">
        <v>2772</v>
      </c>
      <c r="J412" s="9" t="s">
        <v>2776</v>
      </c>
    </row>
    <row r="413" spans="1:10" s="11" customFormat="1" ht="24.9" customHeight="1" x14ac:dyDescent="0.3">
      <c r="A413" s="17" t="s">
        <v>2777</v>
      </c>
      <c r="B413" s="17" t="s">
        <v>66</v>
      </c>
      <c r="C413" s="24" t="s">
        <v>2778</v>
      </c>
      <c r="D413" s="9" t="str">
        <f t="shared" si="32"/>
        <v>Quinton Township Zoning Map</v>
      </c>
      <c r="E413" s="14" t="str">
        <f t="shared" si="33"/>
        <v>Quinton Township Zoning Ordinances</v>
      </c>
      <c r="F413" s="10" t="s">
        <v>2781</v>
      </c>
      <c r="G413" s="41" t="s">
        <v>2782</v>
      </c>
      <c r="H413" s="41" t="s">
        <v>2780</v>
      </c>
      <c r="I413" s="12" t="s">
        <v>2779</v>
      </c>
      <c r="J413" s="9" t="s">
        <v>2783</v>
      </c>
    </row>
    <row r="414" spans="1:10" s="11" customFormat="1" ht="24.9" customHeight="1" x14ac:dyDescent="0.3">
      <c r="A414" s="17" t="s">
        <v>2784</v>
      </c>
      <c r="B414" s="17" t="s">
        <v>253</v>
      </c>
      <c r="C414" s="24" t="s">
        <v>2785</v>
      </c>
      <c r="D414" s="9" t="str">
        <f t="shared" si="32"/>
        <v>Rahway City Zoning Map</v>
      </c>
      <c r="E414" s="14" t="str">
        <f t="shared" si="33"/>
        <v>Rahway City Zoning Ordinances</v>
      </c>
      <c r="F414" s="10" t="s">
        <v>3857</v>
      </c>
      <c r="G414" s="41" t="s">
        <v>2788</v>
      </c>
      <c r="H414" s="41" t="s">
        <v>2787</v>
      </c>
      <c r="I414" s="12" t="s">
        <v>2786</v>
      </c>
      <c r="J414" s="9" t="s">
        <v>2789</v>
      </c>
    </row>
    <row r="415" spans="1:10" s="11" customFormat="1" ht="24.9" customHeight="1" x14ac:dyDescent="0.3">
      <c r="A415" s="17" t="s">
        <v>2790</v>
      </c>
      <c r="B415" s="17" t="s">
        <v>45</v>
      </c>
      <c r="C415" s="24" t="s">
        <v>2791</v>
      </c>
      <c r="D415" s="9" t="str">
        <f t="shared" si="32"/>
        <v>Ramsey Borough Zoning Map</v>
      </c>
      <c r="E415" s="14" t="str">
        <f t="shared" si="33"/>
        <v>Ramsey Borough Zoning Ordinances</v>
      </c>
      <c r="F415" s="10" t="s">
        <v>2794</v>
      </c>
      <c r="G415" s="41" t="s">
        <v>2795</v>
      </c>
      <c r="H415" s="41" t="s">
        <v>2793</v>
      </c>
      <c r="I415" s="12" t="s">
        <v>2792</v>
      </c>
      <c r="J415" s="9" t="s">
        <v>2796</v>
      </c>
    </row>
    <row r="416" spans="1:10" s="11" customFormat="1" ht="24.9" customHeight="1" x14ac:dyDescent="0.3">
      <c r="A416" s="17" t="s">
        <v>2797</v>
      </c>
      <c r="B416" s="17" t="s">
        <v>345</v>
      </c>
      <c r="C416" s="24" t="s">
        <v>2798</v>
      </c>
      <c r="D416" s="9" t="str">
        <f t="shared" si="32"/>
        <v>Randolph Township Zoning Map</v>
      </c>
      <c r="E416" s="14" t="str">
        <f t="shared" si="33"/>
        <v>Randolph Township Zoning Ordinances</v>
      </c>
      <c r="F416" s="10" t="s">
        <v>2801</v>
      </c>
      <c r="G416" s="41" t="s">
        <v>2802</v>
      </c>
      <c r="H416" s="41" t="s">
        <v>2800</v>
      </c>
      <c r="I416" s="12" t="s">
        <v>2799</v>
      </c>
      <c r="J416" s="9" t="s">
        <v>2803</v>
      </c>
    </row>
    <row r="417" spans="1:10" s="11" customFormat="1" ht="24.9" customHeight="1" x14ac:dyDescent="0.3">
      <c r="A417" s="17" t="s">
        <v>2804</v>
      </c>
      <c r="B417" s="17" t="s">
        <v>209</v>
      </c>
      <c r="C417" s="24" t="s">
        <v>2805</v>
      </c>
      <c r="D417" s="9" t="str">
        <f t="shared" si="32"/>
        <v>Raritan Borough Zoning Map</v>
      </c>
      <c r="E417" s="14" t="str">
        <f t="shared" si="33"/>
        <v>Raritan Borough Zoning Ordinances</v>
      </c>
      <c r="F417" s="10" t="s">
        <v>2808</v>
      </c>
      <c r="G417" s="41" t="s">
        <v>2809</v>
      </c>
      <c r="H417" s="41" t="s">
        <v>2807</v>
      </c>
      <c r="I417" s="12" t="s">
        <v>2806</v>
      </c>
      <c r="J417" s="9" t="s">
        <v>2810</v>
      </c>
    </row>
    <row r="418" spans="1:10" s="11" customFormat="1" ht="24.9" customHeight="1" x14ac:dyDescent="0.3">
      <c r="A418" s="17" t="s">
        <v>2811</v>
      </c>
      <c r="B418" s="17" t="s">
        <v>29</v>
      </c>
      <c r="C418" s="24" t="s">
        <v>2812</v>
      </c>
      <c r="D418" s="9" t="str">
        <f t="shared" si="32"/>
        <v>Raritan Township Zoning Map</v>
      </c>
      <c r="E418" s="14" t="str">
        <f t="shared" si="33"/>
        <v>Raritan Township Zoning Ordinances</v>
      </c>
      <c r="F418" s="10" t="s">
        <v>2815</v>
      </c>
      <c r="G418" s="43" t="s">
        <v>3866</v>
      </c>
      <c r="H418" s="41" t="s">
        <v>2814</v>
      </c>
      <c r="I418" s="12" t="s">
        <v>2813</v>
      </c>
      <c r="J418" s="9" t="s">
        <v>2816</v>
      </c>
    </row>
    <row r="419" spans="1:10" s="11" customFormat="1" ht="24.9" customHeight="1" x14ac:dyDescent="0.3">
      <c r="A419" s="17" t="s">
        <v>2817</v>
      </c>
      <c r="B419" s="17" t="s">
        <v>29</v>
      </c>
      <c r="C419" s="24" t="s">
        <v>2818</v>
      </c>
      <c r="D419" s="9" t="str">
        <f t="shared" si="32"/>
        <v>Readington Township Zoning Map</v>
      </c>
      <c r="E419" s="14" t="str">
        <f t="shared" si="33"/>
        <v>Readington Township Zoning Ordinances</v>
      </c>
      <c r="F419" s="10" t="s">
        <v>2821</v>
      </c>
      <c r="G419" s="41" t="s">
        <v>85</v>
      </c>
      <c r="H419" s="41" t="s">
        <v>2820</v>
      </c>
      <c r="I419" s="12" t="s">
        <v>2819</v>
      </c>
      <c r="J419" s="9" t="s">
        <v>2822</v>
      </c>
    </row>
    <row r="420" spans="1:10" s="11" customFormat="1" ht="24.9" customHeight="1" x14ac:dyDescent="0.3">
      <c r="A420" s="17" t="s">
        <v>2823</v>
      </c>
      <c r="B420" s="17" t="s">
        <v>13</v>
      </c>
      <c r="C420" s="24" t="s">
        <v>2824</v>
      </c>
      <c r="D420" s="9" t="str">
        <f t="shared" si="32"/>
        <v>Red Bank Borough Zoning Map</v>
      </c>
      <c r="E420" s="14" t="str">
        <f t="shared" si="33"/>
        <v>Red Bank Borough Zoning Ordinances</v>
      </c>
      <c r="F420" s="10" t="s">
        <v>2827</v>
      </c>
      <c r="G420" s="41" t="s">
        <v>2828</v>
      </c>
      <c r="H420" s="41" t="s">
        <v>2826</v>
      </c>
      <c r="I420" s="12" t="s">
        <v>2825</v>
      </c>
      <c r="J420" s="9" t="s">
        <v>2829</v>
      </c>
    </row>
    <row r="421" spans="1:10" s="11" customFormat="1" ht="24.9" customHeight="1" x14ac:dyDescent="0.3">
      <c r="A421" s="17" t="s">
        <v>2830</v>
      </c>
      <c r="B421" s="17" t="s">
        <v>45</v>
      </c>
      <c r="C421" s="24" t="s">
        <v>2831</v>
      </c>
      <c r="D421" s="9" t="str">
        <f t="shared" si="32"/>
        <v>Ridgefield Borough Zoning Map</v>
      </c>
      <c r="E421" s="14" t="str">
        <f t="shared" si="33"/>
        <v>Ridgefield Borough Zoning Ordinances</v>
      </c>
      <c r="F421" s="10" t="s">
        <v>2834</v>
      </c>
      <c r="G421" s="41" t="s">
        <v>2835</v>
      </c>
      <c r="H421" s="41" t="s">
        <v>2833</v>
      </c>
      <c r="I421" s="12" t="s">
        <v>2832</v>
      </c>
      <c r="J421" s="9" t="s">
        <v>2836</v>
      </c>
    </row>
    <row r="422" spans="1:10" s="11" customFormat="1" ht="24.9" customHeight="1" x14ac:dyDescent="0.3">
      <c r="A422" s="17" t="s">
        <v>2837</v>
      </c>
      <c r="B422" s="17" t="s">
        <v>45</v>
      </c>
      <c r="C422" s="24" t="s">
        <v>2838</v>
      </c>
      <c r="D422" s="9" t="str">
        <f t="shared" si="32"/>
        <v>Ridgefield Park Village Zoning Map</v>
      </c>
      <c r="E422" s="14" t="str">
        <f t="shared" si="33"/>
        <v>Ridgefield Park Village Zoning Ordinances</v>
      </c>
      <c r="F422" s="10" t="s">
        <v>2841</v>
      </c>
      <c r="G422" s="41" t="s">
        <v>85</v>
      </c>
      <c r="H422" s="41" t="s">
        <v>2840</v>
      </c>
      <c r="I422" s="32" t="s">
        <v>2839</v>
      </c>
      <c r="J422" s="9" t="s">
        <v>2842</v>
      </c>
    </row>
    <row r="423" spans="1:10" s="11" customFormat="1" ht="24.9" customHeight="1" x14ac:dyDescent="0.3">
      <c r="A423" s="17" t="s">
        <v>2843</v>
      </c>
      <c r="B423" s="17" t="s">
        <v>45</v>
      </c>
      <c r="C423" s="24" t="s">
        <v>2844</v>
      </c>
      <c r="D423" s="9" t="str">
        <f t="shared" si="32"/>
        <v>Ridgewood Village Zoning Map</v>
      </c>
      <c r="E423" s="14" t="str">
        <f t="shared" si="33"/>
        <v>Ridgewood Village Zoning Ordinances</v>
      </c>
      <c r="F423" s="10" t="s">
        <v>2847</v>
      </c>
      <c r="G423" s="41" t="s">
        <v>2848</v>
      </c>
      <c r="H423" s="41" t="s">
        <v>2846</v>
      </c>
      <c r="I423" s="12" t="s">
        <v>2845</v>
      </c>
      <c r="J423" s="9" t="s">
        <v>2849</v>
      </c>
    </row>
    <row r="424" spans="1:10" s="11" customFormat="1" ht="24.9" customHeight="1" x14ac:dyDescent="0.3">
      <c r="A424" s="17" t="s">
        <v>2850</v>
      </c>
      <c r="B424" s="17" t="s">
        <v>323</v>
      </c>
      <c r="C424" s="24" t="s">
        <v>2851</v>
      </c>
      <c r="D424" s="9" t="str">
        <f t="shared" si="32"/>
        <v>Ringwood Borough Zoning Map</v>
      </c>
      <c r="E424" s="14" t="str">
        <f t="shared" si="33"/>
        <v>Ringwood Borough Zoning Ordinances</v>
      </c>
      <c r="F424" s="10" t="s">
        <v>2854</v>
      </c>
      <c r="G424" s="41" t="s">
        <v>2855</v>
      </c>
      <c r="H424" s="43" t="s">
        <v>2853</v>
      </c>
      <c r="I424" s="12" t="s">
        <v>2852</v>
      </c>
      <c r="J424" s="9" t="s">
        <v>2856</v>
      </c>
    </row>
    <row r="425" spans="1:10" s="11" customFormat="1" ht="24.9" customHeight="1" x14ac:dyDescent="0.3">
      <c r="A425" s="17" t="s">
        <v>2857</v>
      </c>
      <c r="B425" s="17" t="s">
        <v>45</v>
      </c>
      <c r="C425" s="24" t="s">
        <v>2858</v>
      </c>
      <c r="D425" s="9" t="str">
        <f t="shared" si="32"/>
        <v>River Edge Borough Zoning Map</v>
      </c>
      <c r="E425" s="14" t="str">
        <f t="shared" si="33"/>
        <v>River Edge Borough Zoning Ordinances</v>
      </c>
      <c r="F425" s="10" t="s">
        <v>2861</v>
      </c>
      <c r="G425" s="41" t="s">
        <v>85</v>
      </c>
      <c r="H425" s="41" t="s">
        <v>2860</v>
      </c>
      <c r="I425" s="12" t="s">
        <v>2859</v>
      </c>
      <c r="J425" s="9" t="s">
        <v>2862</v>
      </c>
    </row>
    <row r="426" spans="1:10" s="11" customFormat="1" ht="24.9" customHeight="1" x14ac:dyDescent="0.3">
      <c r="A426" s="17" t="s">
        <v>2863</v>
      </c>
      <c r="B426" s="17" t="s">
        <v>45</v>
      </c>
      <c r="C426" s="24" t="s">
        <v>2864</v>
      </c>
      <c r="D426" s="9" t="str">
        <f t="shared" si="32"/>
        <v>River Vale Township Zoning Map</v>
      </c>
      <c r="E426" s="14" t="str">
        <f t="shared" si="33"/>
        <v>River Vale Township Zoning Ordinances</v>
      </c>
      <c r="F426" s="10" t="s">
        <v>2867</v>
      </c>
      <c r="G426" s="41" t="s">
        <v>2868</v>
      </c>
      <c r="H426" s="41" t="s">
        <v>2866</v>
      </c>
      <c r="I426" s="32" t="s">
        <v>2865</v>
      </c>
      <c r="J426" s="9" t="s">
        <v>2869</v>
      </c>
    </row>
    <row r="427" spans="1:10" s="11" customFormat="1" ht="24.9" customHeight="1" x14ac:dyDescent="0.3">
      <c r="A427" s="17" t="s">
        <v>2870</v>
      </c>
      <c r="B427" s="17" t="s">
        <v>345</v>
      </c>
      <c r="C427" s="24" t="s">
        <v>2871</v>
      </c>
      <c r="D427" s="9" t="str">
        <f t="shared" si="32"/>
        <v>Riverdale Borough Zoning Map</v>
      </c>
      <c r="E427" s="14" t="str">
        <f t="shared" si="33"/>
        <v>Riverdale Borough Zoning Ordinances</v>
      </c>
      <c r="F427" s="10" t="s">
        <v>2874</v>
      </c>
      <c r="G427" s="41" t="s">
        <v>2875</v>
      </c>
      <c r="H427" s="41" t="s">
        <v>2873</v>
      </c>
      <c r="I427" s="12" t="s">
        <v>2872</v>
      </c>
      <c r="J427" s="9" t="s">
        <v>2876</v>
      </c>
    </row>
    <row r="428" spans="1:10" s="11" customFormat="1" ht="24.9" customHeight="1" x14ac:dyDescent="0.3">
      <c r="A428" s="17" t="s">
        <v>2877</v>
      </c>
      <c r="B428" s="17" t="s">
        <v>174</v>
      </c>
      <c r="C428" s="24" t="s">
        <v>2878</v>
      </c>
      <c r="D428" s="9" t="str">
        <f t="shared" si="32"/>
        <v>Riverside Township Zoning Map</v>
      </c>
      <c r="E428" s="14" t="str">
        <f t="shared" si="33"/>
        <v>Riverside Township Zoning Ordinances</v>
      </c>
      <c r="F428" s="10" t="s">
        <v>2881</v>
      </c>
      <c r="G428" s="41" t="s">
        <v>2882</v>
      </c>
      <c r="H428" s="41" t="s">
        <v>2880</v>
      </c>
      <c r="I428" s="12" t="s">
        <v>2879</v>
      </c>
      <c r="J428" s="9" t="s">
        <v>2883</v>
      </c>
    </row>
    <row r="429" spans="1:10" s="11" customFormat="1" ht="24.9" customHeight="1" x14ac:dyDescent="0.3">
      <c r="A429" s="17" t="s">
        <v>2884</v>
      </c>
      <c r="B429" s="17" t="s">
        <v>174</v>
      </c>
      <c r="C429" s="24" t="s">
        <v>2885</v>
      </c>
      <c r="D429" s="9" t="str">
        <f t="shared" si="32"/>
        <v>Riverton Borough Zoning Map</v>
      </c>
      <c r="E429" s="14" t="str">
        <f t="shared" si="33"/>
        <v>Riverton Borough Zoning Ordinances</v>
      </c>
      <c r="F429" s="10" t="s">
        <v>2888</v>
      </c>
      <c r="G429" s="41" t="s">
        <v>2889</v>
      </c>
      <c r="H429" s="41" t="s">
        <v>2887</v>
      </c>
      <c r="I429" s="12" t="s">
        <v>2886</v>
      </c>
      <c r="J429" s="9" t="s">
        <v>2890</v>
      </c>
    </row>
    <row r="430" spans="1:10" s="11" customFormat="1" ht="24.9" customHeight="1" x14ac:dyDescent="0.3">
      <c r="A430" s="17" t="s">
        <v>2891</v>
      </c>
      <c r="B430" s="17" t="s">
        <v>839</v>
      </c>
      <c r="C430" s="24" t="s">
        <v>2892</v>
      </c>
      <c r="D430" s="9" t="str">
        <f t="shared" si="32"/>
        <v>Robbinsville Township Zoning Map</v>
      </c>
      <c r="E430" s="14" t="str">
        <f t="shared" si="33"/>
        <v>Robbinsville Township Zoning Ordinances</v>
      </c>
      <c r="F430" s="10" t="s">
        <v>2895</v>
      </c>
      <c r="G430" s="41" t="s">
        <v>2896</v>
      </c>
      <c r="H430" s="41" t="s">
        <v>2894</v>
      </c>
      <c r="I430" s="12" t="s">
        <v>2893</v>
      </c>
      <c r="J430" s="9" t="s">
        <v>2897</v>
      </c>
    </row>
    <row r="431" spans="1:10" s="11" customFormat="1" ht="24.9" customHeight="1" x14ac:dyDescent="0.3">
      <c r="A431" s="17" t="s">
        <v>2898</v>
      </c>
      <c r="B431" s="17" t="s">
        <v>45</v>
      </c>
      <c r="C431" s="24" t="s">
        <v>2899</v>
      </c>
      <c r="D431" s="9" t="str">
        <f t="shared" si="32"/>
        <v>Rochelle Park Township Zoning Map</v>
      </c>
      <c r="E431" s="14" t="str">
        <f t="shared" si="33"/>
        <v>Rochelle Park Township Zoning Ordinances</v>
      </c>
      <c r="F431" s="10" t="s">
        <v>2902</v>
      </c>
      <c r="G431" s="41" t="s">
        <v>2903</v>
      </c>
      <c r="H431" s="41" t="s">
        <v>2901</v>
      </c>
      <c r="I431" s="12" t="s">
        <v>2900</v>
      </c>
      <c r="J431" s="9" t="s">
        <v>2904</v>
      </c>
    </row>
    <row r="432" spans="1:10" s="11" customFormat="1" ht="24.9" customHeight="1" x14ac:dyDescent="0.3">
      <c r="A432" s="17" t="s">
        <v>2905</v>
      </c>
      <c r="B432" s="17" t="s">
        <v>345</v>
      </c>
      <c r="C432" s="24" t="s">
        <v>2906</v>
      </c>
      <c r="D432" s="9" t="str">
        <f t="shared" si="32"/>
        <v>Rockaway Borough Zoning Map</v>
      </c>
      <c r="E432" s="14" t="str">
        <f t="shared" si="33"/>
        <v>Rockaway Borough Zoning Ordinances</v>
      </c>
      <c r="F432" s="10" t="s">
        <v>2909</v>
      </c>
      <c r="G432" s="41" t="s">
        <v>2910</v>
      </c>
      <c r="H432" s="41" t="s">
        <v>2908</v>
      </c>
      <c r="I432" s="12" t="s">
        <v>2907</v>
      </c>
      <c r="J432" s="9" t="s">
        <v>2911</v>
      </c>
    </row>
    <row r="433" spans="1:10" s="11" customFormat="1" ht="24.9" customHeight="1" x14ac:dyDescent="0.3">
      <c r="A433" s="17" t="s">
        <v>2912</v>
      </c>
      <c r="B433" s="17" t="s">
        <v>345</v>
      </c>
      <c r="C433" s="24" t="s">
        <v>2913</v>
      </c>
      <c r="D433" s="9" t="str">
        <f t="shared" si="32"/>
        <v>Rockaway Township Zoning Map</v>
      </c>
      <c r="E433" s="14" t="str">
        <f t="shared" si="33"/>
        <v>Rockaway Township Zoning Ordinances</v>
      </c>
      <c r="F433" s="10" t="s">
        <v>2916</v>
      </c>
      <c r="G433" s="41" t="s">
        <v>2917</v>
      </c>
      <c r="H433" s="41" t="s">
        <v>2915</v>
      </c>
      <c r="I433" s="12" t="s">
        <v>2914</v>
      </c>
      <c r="J433" s="9" t="s">
        <v>2918</v>
      </c>
    </row>
    <row r="434" spans="1:10" s="11" customFormat="1" ht="24.9" customHeight="1" x14ac:dyDescent="0.3">
      <c r="A434" s="17" t="s">
        <v>2919</v>
      </c>
      <c r="B434" s="17" t="s">
        <v>45</v>
      </c>
      <c r="C434" s="24" t="s">
        <v>2920</v>
      </c>
      <c r="D434" s="9" t="str">
        <f t="shared" si="32"/>
        <v>Rockleigh Borough Zoning Map</v>
      </c>
      <c r="E434" s="14" t="str">
        <f t="shared" ref="E434:E459" si="34">HYPERLINK(J434, A434&amp;" Zoning Ordinances")</f>
        <v>Rockleigh Borough Zoning Ordinances</v>
      </c>
      <c r="F434" s="10" t="s">
        <v>2923</v>
      </c>
      <c r="G434" s="41" t="s">
        <v>2924</v>
      </c>
      <c r="H434" s="41" t="s">
        <v>2922</v>
      </c>
      <c r="I434" s="12" t="s">
        <v>2921</v>
      </c>
      <c r="J434" s="9" t="s">
        <v>2925</v>
      </c>
    </row>
    <row r="435" spans="1:10" s="11" customFormat="1" ht="24.9" customHeight="1" x14ac:dyDescent="0.3">
      <c r="A435" s="17" t="s">
        <v>2926</v>
      </c>
      <c r="B435" s="17" t="s">
        <v>209</v>
      </c>
      <c r="C435" s="24" t="s">
        <v>2927</v>
      </c>
      <c r="D435" s="9" t="str">
        <f t="shared" si="32"/>
        <v>Rocky Hill Borough Zoning Map</v>
      </c>
      <c r="E435" s="14" t="str">
        <f t="shared" si="34"/>
        <v>Rocky Hill Borough Zoning Ordinances</v>
      </c>
      <c r="F435" s="10" t="s">
        <v>2930</v>
      </c>
      <c r="G435" s="41" t="s">
        <v>2931</v>
      </c>
      <c r="H435" s="41" t="s">
        <v>2929</v>
      </c>
      <c r="I435" s="12" t="s">
        <v>2928</v>
      </c>
      <c r="J435" s="9" t="s">
        <v>2932</v>
      </c>
    </row>
    <row r="436" spans="1:10" s="11" customFormat="1" ht="24.9" customHeight="1" x14ac:dyDescent="0.3">
      <c r="A436" s="17" t="s">
        <v>2933</v>
      </c>
      <c r="B436" s="17" t="s">
        <v>13</v>
      </c>
      <c r="C436" s="24" t="s">
        <v>2934</v>
      </c>
      <c r="D436" s="9" t="str">
        <f t="shared" si="32"/>
        <v>Roosevelt Borough Zoning Map</v>
      </c>
      <c r="E436" s="14" t="str">
        <f t="shared" si="34"/>
        <v>Roosevelt Borough Zoning Ordinances</v>
      </c>
      <c r="F436" s="10" t="s">
        <v>2937</v>
      </c>
      <c r="G436" s="41" t="s">
        <v>2938</v>
      </c>
      <c r="H436" s="43" t="s">
        <v>2936</v>
      </c>
      <c r="I436" s="12" t="s">
        <v>2935</v>
      </c>
      <c r="J436" s="9" t="s">
        <v>2939</v>
      </c>
    </row>
    <row r="437" spans="1:10" s="11" customFormat="1" ht="24.9" customHeight="1" x14ac:dyDescent="0.3">
      <c r="A437" s="17" t="s">
        <v>2940</v>
      </c>
      <c r="B437" s="17" t="s">
        <v>217</v>
      </c>
      <c r="C437" s="24" t="s">
        <v>2941</v>
      </c>
      <c r="D437" s="9" t="str">
        <f t="shared" si="32"/>
        <v>Roseland Borough Zoning Map</v>
      </c>
      <c r="E437" s="14" t="str">
        <f t="shared" si="34"/>
        <v>Roseland Borough Zoning Ordinances</v>
      </c>
      <c r="F437" s="10" t="s">
        <v>2944</v>
      </c>
      <c r="G437" s="41" t="s">
        <v>2945</v>
      </c>
      <c r="H437" s="41" t="s">
        <v>2943</v>
      </c>
      <c r="I437" s="12" t="s">
        <v>2942</v>
      </c>
      <c r="J437" s="9" t="s">
        <v>2946</v>
      </c>
    </row>
    <row r="438" spans="1:10" s="11" customFormat="1" ht="24.9" customHeight="1" x14ac:dyDescent="0.3">
      <c r="A438" s="17" t="s">
        <v>2947</v>
      </c>
      <c r="B438" s="17" t="s">
        <v>253</v>
      </c>
      <c r="C438" s="24" t="s">
        <v>2948</v>
      </c>
      <c r="D438" s="9" t="str">
        <f t="shared" si="32"/>
        <v>Roselle Borough Zoning Map</v>
      </c>
      <c r="E438" s="14" t="str">
        <f t="shared" si="34"/>
        <v>Roselle Borough Zoning Ordinances</v>
      </c>
      <c r="F438" s="10" t="s">
        <v>2951</v>
      </c>
      <c r="G438" s="43" t="s">
        <v>2952</v>
      </c>
      <c r="H438" s="43" t="s">
        <v>2950</v>
      </c>
      <c r="I438" s="12" t="s">
        <v>2949</v>
      </c>
      <c r="J438" s="9" t="s">
        <v>2953</v>
      </c>
    </row>
    <row r="439" spans="1:10" s="11" customFormat="1" ht="24.9" customHeight="1" x14ac:dyDescent="0.3">
      <c r="A439" s="17" t="s">
        <v>2954</v>
      </c>
      <c r="B439" s="17" t="s">
        <v>253</v>
      </c>
      <c r="C439" s="24" t="s">
        <v>2955</v>
      </c>
      <c r="D439" s="9" t="s">
        <v>275</v>
      </c>
      <c r="E439" s="14" t="str">
        <f t="shared" si="34"/>
        <v>Roselle Park Borough Zoning Ordinances</v>
      </c>
      <c r="F439" s="10" t="s">
        <v>2957</v>
      </c>
      <c r="G439" s="41" t="s">
        <v>2958</v>
      </c>
      <c r="H439" s="41" t="s">
        <v>2956</v>
      </c>
      <c r="I439" s="12" t="s">
        <v>275</v>
      </c>
      <c r="J439" s="9" t="s">
        <v>2959</v>
      </c>
    </row>
    <row r="440" spans="1:10" s="11" customFormat="1" ht="24.9" customHeight="1" x14ac:dyDescent="0.3">
      <c r="A440" s="17" t="s">
        <v>2960</v>
      </c>
      <c r="B440" s="17" t="s">
        <v>345</v>
      </c>
      <c r="C440" s="24" t="s">
        <v>2961</v>
      </c>
      <c r="D440" s="9" t="str">
        <f t="shared" ref="D440:D456" si="35">HYPERLINK(I440,A440&amp;" Zoning Map")</f>
        <v>Roxbury Township Zoning Map</v>
      </c>
      <c r="E440" s="14" t="str">
        <f t="shared" si="34"/>
        <v>Roxbury Township Zoning Ordinances</v>
      </c>
      <c r="F440" s="10" t="s">
        <v>2964</v>
      </c>
      <c r="G440" s="41" t="s">
        <v>2965</v>
      </c>
      <c r="H440" s="41" t="s">
        <v>2963</v>
      </c>
      <c r="I440" s="12" t="s">
        <v>2962</v>
      </c>
      <c r="J440" s="9" t="s">
        <v>2966</v>
      </c>
    </row>
    <row r="441" spans="1:10" s="11" customFormat="1" ht="24.9" customHeight="1" x14ac:dyDescent="0.3">
      <c r="A441" s="17" t="s">
        <v>2967</v>
      </c>
      <c r="B441" s="17" t="s">
        <v>13</v>
      </c>
      <c r="C441" s="24" t="s">
        <v>2968</v>
      </c>
      <c r="D441" s="9" t="str">
        <f t="shared" si="35"/>
        <v>Rumson Borough Zoning Map</v>
      </c>
      <c r="E441" s="14" t="str">
        <f t="shared" si="34"/>
        <v>Rumson Borough Zoning Ordinances</v>
      </c>
      <c r="F441" s="10" t="s">
        <v>2971</v>
      </c>
      <c r="G441" s="41" t="s">
        <v>2972</v>
      </c>
      <c r="H441" s="41" t="s">
        <v>2970</v>
      </c>
      <c r="I441" s="12" t="s">
        <v>2969</v>
      </c>
      <c r="J441" s="9" t="s">
        <v>2973</v>
      </c>
    </row>
    <row r="442" spans="1:10" s="11" customFormat="1" ht="24.9" customHeight="1" x14ac:dyDescent="0.3">
      <c r="A442" s="17" t="s">
        <v>2974</v>
      </c>
      <c r="B442" s="17" t="s">
        <v>124</v>
      </c>
      <c r="C442" s="24" t="s">
        <v>2975</v>
      </c>
      <c r="D442" s="9" t="str">
        <f t="shared" si="35"/>
        <v>Runnemede Borough Zoning Map</v>
      </c>
      <c r="E442" s="14" t="str">
        <f t="shared" si="34"/>
        <v>Runnemede Borough Zoning Ordinances</v>
      </c>
      <c r="F442" s="10" t="s">
        <v>2978</v>
      </c>
      <c r="G442" s="41" t="s">
        <v>2979</v>
      </c>
      <c r="H442" s="41" t="s">
        <v>2977</v>
      </c>
      <c r="I442" s="32" t="s">
        <v>2976</v>
      </c>
      <c r="J442" s="9" t="s">
        <v>2980</v>
      </c>
    </row>
    <row r="443" spans="1:10" s="11" customFormat="1" ht="24.9" customHeight="1" x14ac:dyDescent="0.3">
      <c r="A443" s="17" t="s">
        <v>2981</v>
      </c>
      <c r="B443" s="17" t="s">
        <v>45</v>
      </c>
      <c r="C443" s="24" t="s">
        <v>2982</v>
      </c>
      <c r="D443" s="9" t="str">
        <f t="shared" si="35"/>
        <v>Rutherford Borough Zoning Map</v>
      </c>
      <c r="E443" s="14" t="str">
        <f t="shared" si="34"/>
        <v>Rutherford Borough Zoning Ordinances</v>
      </c>
      <c r="F443" s="10" t="s">
        <v>2985</v>
      </c>
      <c r="G443" s="41" t="s">
        <v>2986</v>
      </c>
      <c r="H443" s="41" t="s">
        <v>2984</v>
      </c>
      <c r="I443" s="12" t="s">
        <v>2983</v>
      </c>
      <c r="J443" s="9" t="s">
        <v>2987</v>
      </c>
    </row>
    <row r="444" spans="1:10" s="11" customFormat="1" ht="24.9" customHeight="1" x14ac:dyDescent="0.3">
      <c r="A444" s="17" t="s">
        <v>2988</v>
      </c>
      <c r="B444" s="17" t="s">
        <v>45</v>
      </c>
      <c r="C444" s="24" t="s">
        <v>2989</v>
      </c>
      <c r="D444" s="9" t="str">
        <f t="shared" si="35"/>
        <v>Saddle Brook Township Zoning Map</v>
      </c>
      <c r="E444" s="14" t="str">
        <f t="shared" si="34"/>
        <v>Saddle Brook Township Zoning Ordinances</v>
      </c>
      <c r="F444" s="10" t="s">
        <v>2992</v>
      </c>
      <c r="G444" s="41" t="s">
        <v>2993</v>
      </c>
      <c r="H444" s="41" t="s">
        <v>2991</v>
      </c>
      <c r="I444" s="12" t="s">
        <v>2990</v>
      </c>
      <c r="J444" s="9" t="s">
        <v>2994</v>
      </c>
    </row>
    <row r="445" spans="1:10" s="11" customFormat="1" ht="24.9" customHeight="1" x14ac:dyDescent="0.3">
      <c r="A445" s="17" t="s">
        <v>2995</v>
      </c>
      <c r="B445" s="17" t="s">
        <v>45</v>
      </c>
      <c r="C445" s="24" t="s">
        <v>2996</v>
      </c>
      <c r="D445" s="9" t="str">
        <f t="shared" si="35"/>
        <v>Saddle River Borough Zoning Map</v>
      </c>
      <c r="E445" s="14" t="str">
        <f t="shared" si="34"/>
        <v>Saddle River Borough Zoning Ordinances</v>
      </c>
      <c r="F445" s="10" t="s">
        <v>2999</v>
      </c>
      <c r="G445" s="41" t="s">
        <v>3000</v>
      </c>
      <c r="H445" s="41" t="s">
        <v>2998</v>
      </c>
      <c r="I445" s="12" t="s">
        <v>2997</v>
      </c>
      <c r="J445" s="9" t="s">
        <v>3001</v>
      </c>
    </row>
    <row r="446" spans="1:10" s="11" customFormat="1" ht="24.9" customHeight="1" x14ac:dyDescent="0.3">
      <c r="A446" s="17" t="s">
        <v>3002</v>
      </c>
      <c r="B446" s="17" t="s">
        <v>66</v>
      </c>
      <c r="C446" s="24" t="s">
        <v>3003</v>
      </c>
      <c r="D446" s="9" t="str">
        <f t="shared" si="35"/>
        <v>Salem City Zoning Map</v>
      </c>
      <c r="E446" s="14" t="str">
        <f t="shared" si="34"/>
        <v>Salem City Zoning Ordinances</v>
      </c>
      <c r="F446" s="10" t="s">
        <v>3006</v>
      </c>
      <c r="G446" s="41" t="s">
        <v>3007</v>
      </c>
      <c r="H446" s="41" t="s">
        <v>3005</v>
      </c>
      <c r="I446" s="12" t="s">
        <v>3004</v>
      </c>
      <c r="J446" s="9" t="s">
        <v>3008</v>
      </c>
    </row>
    <row r="447" spans="1:10" s="11" customFormat="1" ht="24.9" customHeight="1" x14ac:dyDescent="0.3">
      <c r="A447" s="17" t="s">
        <v>3009</v>
      </c>
      <c r="B447" s="17" t="s">
        <v>88</v>
      </c>
      <c r="C447" s="24" t="s">
        <v>3010</v>
      </c>
      <c r="D447" s="9" t="str">
        <f t="shared" si="35"/>
        <v>Sandyston Township Zoning Map</v>
      </c>
      <c r="E447" s="14" t="str">
        <f t="shared" si="34"/>
        <v>Sandyston Township Zoning Ordinances</v>
      </c>
      <c r="F447" s="10" t="s">
        <v>3013</v>
      </c>
      <c r="G447" s="41" t="s">
        <v>3014</v>
      </c>
      <c r="H447" s="41" t="s">
        <v>3012</v>
      </c>
      <c r="I447" s="12" t="s">
        <v>3011</v>
      </c>
      <c r="J447" s="9" t="s">
        <v>3015</v>
      </c>
    </row>
    <row r="448" spans="1:10" s="11" customFormat="1" ht="24.9" customHeight="1" x14ac:dyDescent="0.3">
      <c r="A448" s="17" t="s">
        <v>3016</v>
      </c>
      <c r="B448" s="17" t="s">
        <v>524</v>
      </c>
      <c r="C448" s="24" t="s">
        <v>3017</v>
      </c>
      <c r="D448" s="9" t="str">
        <f t="shared" si="35"/>
        <v>Sayreville Borough Zoning Map</v>
      </c>
      <c r="E448" s="14" t="str">
        <f t="shared" si="34"/>
        <v>Sayreville Borough Zoning Ordinances</v>
      </c>
      <c r="F448" s="10" t="s">
        <v>3020</v>
      </c>
      <c r="G448" s="41" t="s">
        <v>3021</v>
      </c>
      <c r="H448" s="41" t="s">
        <v>3019</v>
      </c>
      <c r="I448" s="12" t="s">
        <v>3018</v>
      </c>
      <c r="J448" s="9" t="s">
        <v>3022</v>
      </c>
    </row>
    <row r="449" spans="1:10" s="11" customFormat="1" ht="24.9" customHeight="1" x14ac:dyDescent="0.3">
      <c r="A449" s="17" t="s">
        <v>3023</v>
      </c>
      <c r="B449" s="17" t="s">
        <v>253</v>
      </c>
      <c r="C449" s="24" t="s">
        <v>3024</v>
      </c>
      <c r="D449" s="9" t="str">
        <f t="shared" si="35"/>
        <v>Scotch Plains Township Zoning Map</v>
      </c>
      <c r="E449" s="14" t="str">
        <f t="shared" si="34"/>
        <v>Scotch Plains Township Zoning Ordinances</v>
      </c>
      <c r="F449" s="10" t="s">
        <v>3027</v>
      </c>
      <c r="G449" s="41" t="s">
        <v>3028</v>
      </c>
      <c r="H449" s="41" t="s">
        <v>3026</v>
      </c>
      <c r="I449" s="25" t="s">
        <v>3025</v>
      </c>
      <c r="J449" s="9" t="s">
        <v>3029</v>
      </c>
    </row>
    <row r="450" spans="1:10" s="11" customFormat="1" ht="24.9" customHeight="1" x14ac:dyDescent="0.3">
      <c r="A450" s="17" t="s">
        <v>3030</v>
      </c>
      <c r="B450" s="17" t="s">
        <v>13</v>
      </c>
      <c r="C450" s="24" t="s">
        <v>3031</v>
      </c>
      <c r="D450" s="9" t="str">
        <f t="shared" si="35"/>
        <v>Sea Bright Borough Zoning Map</v>
      </c>
      <c r="E450" s="14" t="str">
        <f t="shared" si="34"/>
        <v>Sea Bright Borough Zoning Ordinances</v>
      </c>
      <c r="F450" s="10" t="s">
        <v>3034</v>
      </c>
      <c r="G450" s="41" t="s">
        <v>3035</v>
      </c>
      <c r="H450" s="41" t="s">
        <v>3033</v>
      </c>
      <c r="I450" s="12" t="s">
        <v>3032</v>
      </c>
      <c r="J450" s="9" t="s">
        <v>3036</v>
      </c>
    </row>
    <row r="451" spans="1:10" s="11" customFormat="1" ht="24.9" customHeight="1" x14ac:dyDescent="0.3">
      <c r="A451" s="17" t="s">
        <v>3037</v>
      </c>
      <c r="B451" s="17" t="s">
        <v>13</v>
      </c>
      <c r="C451" s="24" t="s">
        <v>3038</v>
      </c>
      <c r="D451" s="9" t="str">
        <f t="shared" si="35"/>
        <v>Sea Girt Borough Zoning Map</v>
      </c>
      <c r="E451" s="14" t="str">
        <f t="shared" si="34"/>
        <v>Sea Girt Borough Zoning Ordinances</v>
      </c>
      <c r="F451" s="10" t="s">
        <v>3041</v>
      </c>
      <c r="G451" s="41" t="s">
        <v>3042</v>
      </c>
      <c r="H451" s="41" t="s">
        <v>3040</v>
      </c>
      <c r="I451" s="12" t="s">
        <v>3039</v>
      </c>
      <c r="J451" s="9" t="s">
        <v>3043</v>
      </c>
    </row>
    <row r="452" spans="1:10" s="11" customFormat="1" ht="24.9" customHeight="1" x14ac:dyDescent="0.3">
      <c r="A452" s="17" t="s">
        <v>3044</v>
      </c>
      <c r="B452" s="17" t="s">
        <v>138</v>
      </c>
      <c r="C452" s="24" t="s">
        <v>3045</v>
      </c>
      <c r="D452" s="9" t="str">
        <f t="shared" si="35"/>
        <v>Sea Isle City Zoning Map</v>
      </c>
      <c r="E452" s="14" t="str">
        <f t="shared" si="34"/>
        <v>Sea Isle City Zoning Ordinances</v>
      </c>
      <c r="F452" s="10" t="s">
        <v>3048</v>
      </c>
      <c r="G452" s="41" t="s">
        <v>3049</v>
      </c>
      <c r="H452" s="41" t="s">
        <v>3047</v>
      </c>
      <c r="I452" s="12" t="s">
        <v>3046</v>
      </c>
      <c r="J452" s="9" t="s">
        <v>3050</v>
      </c>
    </row>
    <row r="453" spans="1:10" s="11" customFormat="1" ht="24.9" customHeight="1" x14ac:dyDescent="0.3">
      <c r="A453" s="17" t="s">
        <v>3051</v>
      </c>
      <c r="B453" s="17" t="s">
        <v>153</v>
      </c>
      <c r="C453" s="24" t="s">
        <v>3052</v>
      </c>
      <c r="D453" s="9" t="str">
        <f t="shared" si="35"/>
        <v>Seaside Heights Borough Zoning Map</v>
      </c>
      <c r="E453" s="14" t="str">
        <f t="shared" si="34"/>
        <v>Seaside Heights Borough Zoning Ordinances</v>
      </c>
      <c r="F453" s="10" t="s">
        <v>3055</v>
      </c>
      <c r="G453" s="41" t="s">
        <v>85</v>
      </c>
      <c r="H453" s="41" t="s">
        <v>3054</v>
      </c>
      <c r="I453" s="12" t="s">
        <v>3053</v>
      </c>
      <c r="J453" s="9" t="s">
        <v>3056</v>
      </c>
    </row>
    <row r="454" spans="1:10" s="11" customFormat="1" ht="24.9" customHeight="1" x14ac:dyDescent="0.3">
      <c r="A454" s="17" t="s">
        <v>3057</v>
      </c>
      <c r="B454" s="17" t="s">
        <v>153</v>
      </c>
      <c r="C454" s="24" t="s">
        <v>3058</v>
      </c>
      <c r="D454" s="9" t="str">
        <f t="shared" si="35"/>
        <v>Seaside Park Borough Zoning Map</v>
      </c>
      <c r="E454" s="14" t="str">
        <f t="shared" si="34"/>
        <v>Seaside Park Borough Zoning Ordinances</v>
      </c>
      <c r="F454" s="10" t="s">
        <v>3061</v>
      </c>
      <c r="G454" s="41" t="s">
        <v>3062</v>
      </c>
      <c r="H454" s="41" t="s">
        <v>3060</v>
      </c>
      <c r="I454" s="12" t="s">
        <v>3059</v>
      </c>
      <c r="J454" s="9" t="s">
        <v>3063</v>
      </c>
    </row>
    <row r="455" spans="1:10" s="11" customFormat="1" ht="24.9" customHeight="1" x14ac:dyDescent="0.3">
      <c r="A455" s="17" t="s">
        <v>3064</v>
      </c>
      <c r="B455" s="17" t="s">
        <v>189</v>
      </c>
      <c r="C455" s="24" t="s">
        <v>3065</v>
      </c>
      <c r="D455" s="9" t="str">
        <f t="shared" si="35"/>
        <v>Secaucus Town Zoning Map</v>
      </c>
      <c r="E455" s="14" t="str">
        <f t="shared" si="34"/>
        <v>Secaucus Town Zoning Ordinances</v>
      </c>
      <c r="F455" s="10" t="s">
        <v>3068</v>
      </c>
      <c r="G455" s="41" t="s">
        <v>3069</v>
      </c>
      <c r="H455" s="41" t="s">
        <v>3067</v>
      </c>
      <c r="I455" s="12" t="s">
        <v>3066</v>
      </c>
      <c r="J455" s="9" t="s">
        <v>3070</v>
      </c>
    </row>
    <row r="456" spans="1:10" s="11" customFormat="1" ht="24.9" customHeight="1" x14ac:dyDescent="0.3">
      <c r="A456" s="17" t="s">
        <v>3071</v>
      </c>
      <c r="B456" s="17" t="s">
        <v>174</v>
      </c>
      <c r="C456" s="24" t="s">
        <v>3072</v>
      </c>
      <c r="D456" s="9" t="str">
        <f t="shared" si="35"/>
        <v>Shamong Township Zoning Map</v>
      </c>
      <c r="E456" s="14" t="str">
        <f t="shared" si="34"/>
        <v>Shamong Township Zoning Ordinances</v>
      </c>
      <c r="F456" s="10" t="s">
        <v>3075</v>
      </c>
      <c r="G456" s="41" t="s">
        <v>3076</v>
      </c>
      <c r="H456" s="41" t="s">
        <v>3074</v>
      </c>
      <c r="I456" s="12" t="s">
        <v>3073</v>
      </c>
      <c r="J456" s="9" t="s">
        <v>3077</v>
      </c>
    </row>
    <row r="457" spans="1:10" s="11" customFormat="1" ht="24.9" customHeight="1" x14ac:dyDescent="0.3">
      <c r="A457" s="17" t="s">
        <v>3078</v>
      </c>
      <c r="B457" s="17" t="s">
        <v>405</v>
      </c>
      <c r="C457" s="24" t="s">
        <v>3079</v>
      </c>
      <c r="D457" s="12" t="s">
        <v>275</v>
      </c>
      <c r="E457" s="14" t="str">
        <f t="shared" si="34"/>
        <v>Shiloh Borough Zoning Ordinances</v>
      </c>
      <c r="F457" s="10" t="s">
        <v>3081</v>
      </c>
      <c r="G457" s="41" t="s">
        <v>3082</v>
      </c>
      <c r="H457" s="41" t="s">
        <v>3080</v>
      </c>
      <c r="I457" s="12" t="s">
        <v>275</v>
      </c>
      <c r="J457" s="9" t="s">
        <v>3083</v>
      </c>
    </row>
    <row r="458" spans="1:10" s="11" customFormat="1" ht="24.9" customHeight="1" x14ac:dyDescent="0.3">
      <c r="A458" s="17" t="s">
        <v>3084</v>
      </c>
      <c r="B458" s="17" t="s">
        <v>153</v>
      </c>
      <c r="C458" s="24" t="s">
        <v>3085</v>
      </c>
      <c r="D458" s="9" t="str">
        <f t="shared" ref="D458:D477" si="36">HYPERLINK(I458,A458&amp;" Zoning Map")</f>
        <v>Ship Bottom Borough Zoning Map</v>
      </c>
      <c r="E458" s="14" t="str">
        <f t="shared" si="34"/>
        <v>Ship Bottom Borough Zoning Ordinances</v>
      </c>
      <c r="F458" s="10" t="s">
        <v>3088</v>
      </c>
      <c r="G458" s="41" t="s">
        <v>3089</v>
      </c>
      <c r="H458" s="41" t="s">
        <v>3087</v>
      </c>
      <c r="I458" s="12" t="s">
        <v>3086</v>
      </c>
      <c r="J458" s="9" t="s">
        <v>3090</v>
      </c>
    </row>
    <row r="459" spans="1:10" s="11" customFormat="1" ht="24.9" customHeight="1" x14ac:dyDescent="0.3">
      <c r="A459" s="17" t="s">
        <v>3091</v>
      </c>
      <c r="B459" s="17" t="s">
        <v>13</v>
      </c>
      <c r="C459" s="24" t="s">
        <v>3092</v>
      </c>
      <c r="D459" s="9" t="str">
        <f t="shared" si="36"/>
        <v>Shrewsbury Borough Zoning Map</v>
      </c>
      <c r="E459" s="14" t="str">
        <f t="shared" si="34"/>
        <v>Shrewsbury Borough Zoning Ordinances</v>
      </c>
      <c r="F459" s="10" t="s">
        <v>3094</v>
      </c>
      <c r="G459" s="41" t="s">
        <v>3095</v>
      </c>
      <c r="H459" s="41" t="s">
        <v>3093</v>
      </c>
      <c r="I459" s="12" t="s">
        <v>3840</v>
      </c>
      <c r="J459" s="9" t="s">
        <v>3096</v>
      </c>
    </row>
    <row r="460" spans="1:10" s="11" customFormat="1" ht="24.9" customHeight="1" x14ac:dyDescent="0.3">
      <c r="A460" s="17" t="s">
        <v>3097</v>
      </c>
      <c r="B460" s="17" t="s">
        <v>13</v>
      </c>
      <c r="C460" s="24" t="s">
        <v>3098</v>
      </c>
      <c r="D460" s="9" t="str">
        <f t="shared" si="36"/>
        <v>Shrewsbury Township Zoning Map</v>
      </c>
      <c r="E460" s="14" t="s">
        <v>133</v>
      </c>
      <c r="F460" s="10" t="s">
        <v>3094</v>
      </c>
      <c r="G460" s="41" t="s">
        <v>85</v>
      </c>
      <c r="H460" s="41" t="s">
        <v>3100</v>
      </c>
      <c r="I460" s="12" t="s">
        <v>3099</v>
      </c>
      <c r="J460" s="9" t="s">
        <v>133</v>
      </c>
    </row>
    <row r="461" spans="1:10" s="11" customFormat="1" ht="24.9" customHeight="1" x14ac:dyDescent="0.3">
      <c r="A461" s="17" t="s">
        <v>3101</v>
      </c>
      <c r="B461" s="17" t="s">
        <v>124</v>
      </c>
      <c r="C461" s="24" t="s">
        <v>3102</v>
      </c>
      <c r="D461" s="9" t="str">
        <f t="shared" si="36"/>
        <v>Somerdale Borough Zoning Map</v>
      </c>
      <c r="E461" s="14" t="str">
        <f t="shared" ref="E461:E477" si="37">HYPERLINK(J461, A461&amp;" Zoning Ordinances")</f>
        <v>Somerdale Borough Zoning Ordinances</v>
      </c>
      <c r="F461" s="10" t="s">
        <v>3105</v>
      </c>
      <c r="G461" s="41" t="s">
        <v>3106</v>
      </c>
      <c r="H461" s="41" t="s">
        <v>3104</v>
      </c>
      <c r="I461" s="12" t="s">
        <v>3103</v>
      </c>
      <c r="J461" s="9" t="s">
        <v>3107</v>
      </c>
    </row>
    <row r="462" spans="1:10" s="11" customFormat="1" ht="24.9" customHeight="1" x14ac:dyDescent="0.3">
      <c r="A462" s="17" t="s">
        <v>3108</v>
      </c>
      <c r="B462" s="17" t="s">
        <v>21</v>
      </c>
      <c r="C462" s="24" t="s">
        <v>3109</v>
      </c>
      <c r="D462" s="9" t="str">
        <f t="shared" si="36"/>
        <v>Somers Point City Zoning Map</v>
      </c>
      <c r="E462" s="14" t="str">
        <f t="shared" si="37"/>
        <v>Somers Point City Zoning Ordinances</v>
      </c>
      <c r="F462" s="10" t="s">
        <v>3112</v>
      </c>
      <c r="G462" s="41" t="s">
        <v>3113</v>
      </c>
      <c r="H462" s="41" t="s">
        <v>3111</v>
      </c>
      <c r="I462" s="12" t="s">
        <v>3110</v>
      </c>
      <c r="J462" s="9" t="s">
        <v>3114</v>
      </c>
    </row>
    <row r="463" spans="1:10" s="11" customFormat="1" ht="24.9" customHeight="1" x14ac:dyDescent="0.3">
      <c r="A463" s="17" t="s">
        <v>3115</v>
      </c>
      <c r="B463" s="17" t="s">
        <v>209</v>
      </c>
      <c r="C463" s="24" t="s">
        <v>3116</v>
      </c>
      <c r="D463" s="9" t="str">
        <f t="shared" si="36"/>
        <v>Somerville Borough Zoning Map</v>
      </c>
      <c r="E463" s="14" t="str">
        <f t="shared" si="37"/>
        <v>Somerville Borough Zoning Ordinances</v>
      </c>
      <c r="F463" s="10" t="s">
        <v>3858</v>
      </c>
      <c r="G463" s="41" t="s">
        <v>3119</v>
      </c>
      <c r="H463" s="41" t="s">
        <v>3118</v>
      </c>
      <c r="I463" s="12" t="s">
        <v>3117</v>
      </c>
      <c r="J463" s="9" t="s">
        <v>3120</v>
      </c>
    </row>
    <row r="464" spans="1:10" ht="24.9" customHeight="1" x14ac:dyDescent="0.3">
      <c r="A464" s="17" t="s">
        <v>3121</v>
      </c>
      <c r="B464" s="17" t="s">
        <v>524</v>
      </c>
      <c r="C464" s="24" t="s">
        <v>3122</v>
      </c>
      <c r="D464" s="9" t="str">
        <f t="shared" si="36"/>
        <v>South Amboy City Zoning Map</v>
      </c>
      <c r="E464" s="14" t="str">
        <f t="shared" si="37"/>
        <v>South Amboy City Zoning Ordinances</v>
      </c>
      <c r="F464" s="10" t="s">
        <v>3125</v>
      </c>
      <c r="G464" s="41" t="s">
        <v>3126</v>
      </c>
      <c r="H464" s="41" t="s">
        <v>3124</v>
      </c>
      <c r="I464" s="12" t="s">
        <v>3123</v>
      </c>
      <c r="J464" s="9" t="s">
        <v>3127</v>
      </c>
    </row>
    <row r="465" spans="1:10" s="11" customFormat="1" ht="24.9" customHeight="1" x14ac:dyDescent="0.3">
      <c r="A465" s="17" t="s">
        <v>3128</v>
      </c>
      <c r="B465" s="17" t="s">
        <v>209</v>
      </c>
      <c r="C465" s="24" t="s">
        <v>3129</v>
      </c>
      <c r="D465" s="9" t="str">
        <f t="shared" si="36"/>
        <v>South Bound Brook Borough Zoning Map</v>
      </c>
      <c r="E465" s="14" t="str">
        <f t="shared" si="37"/>
        <v>South Bound Brook Borough Zoning Ordinances</v>
      </c>
      <c r="F465" s="10" t="s">
        <v>3132</v>
      </c>
      <c r="G465" s="41" t="s">
        <v>3133</v>
      </c>
      <c r="H465" s="41" t="s">
        <v>3131</v>
      </c>
      <c r="I465" s="12" t="s">
        <v>3130</v>
      </c>
      <c r="J465" s="9" t="s">
        <v>3134</v>
      </c>
    </row>
    <row r="466" spans="1:10" s="11" customFormat="1" ht="24.9" customHeight="1" x14ac:dyDescent="0.3">
      <c r="A466" s="17" t="s">
        <v>3135</v>
      </c>
      <c r="B466" s="17" t="s">
        <v>524</v>
      </c>
      <c r="C466" s="24" t="s">
        <v>3136</v>
      </c>
      <c r="D466" s="9" t="str">
        <f t="shared" si="36"/>
        <v>South Brunswick Township Zoning Map</v>
      </c>
      <c r="E466" s="14" t="str">
        <f t="shared" si="37"/>
        <v>South Brunswick Township Zoning Ordinances</v>
      </c>
      <c r="F466" s="10" t="s">
        <v>3139</v>
      </c>
      <c r="G466" s="41" t="s">
        <v>3140</v>
      </c>
      <c r="H466" s="41" t="s">
        <v>3138</v>
      </c>
      <c r="I466" s="12" t="s">
        <v>3137</v>
      </c>
      <c r="J466" s="9" t="s">
        <v>3141</v>
      </c>
    </row>
    <row r="467" spans="1:10" s="11" customFormat="1" ht="24.9" customHeight="1" x14ac:dyDescent="0.3">
      <c r="A467" s="17" t="s">
        <v>3142</v>
      </c>
      <c r="B467" s="17" t="s">
        <v>45</v>
      </c>
      <c r="C467" s="24" t="s">
        <v>3143</v>
      </c>
      <c r="D467" s="9" t="str">
        <f t="shared" si="36"/>
        <v>South Hackensack Township Zoning Map</v>
      </c>
      <c r="E467" s="14" t="str">
        <f t="shared" si="37"/>
        <v>South Hackensack Township Zoning Ordinances</v>
      </c>
      <c r="F467" s="10" t="s">
        <v>3146</v>
      </c>
      <c r="G467" s="41" t="s">
        <v>3147</v>
      </c>
      <c r="H467" s="41" t="s">
        <v>3145</v>
      </c>
      <c r="I467" s="12" t="s">
        <v>3144</v>
      </c>
      <c r="J467" s="9" t="s">
        <v>3148</v>
      </c>
    </row>
    <row r="468" spans="1:10" s="11" customFormat="1" ht="24.9" customHeight="1" x14ac:dyDescent="0.3">
      <c r="A468" s="17" t="s">
        <v>3149</v>
      </c>
      <c r="B468" s="17" t="s">
        <v>597</v>
      </c>
      <c r="C468" s="24" t="s">
        <v>3150</v>
      </c>
      <c r="D468" s="9" t="str">
        <f t="shared" si="36"/>
        <v>South Harrison Township Zoning Map</v>
      </c>
      <c r="E468" s="14" t="str">
        <f t="shared" si="37"/>
        <v>South Harrison Township Zoning Ordinances</v>
      </c>
      <c r="F468" s="10" t="s">
        <v>3153</v>
      </c>
      <c r="G468" s="41" t="s">
        <v>85</v>
      </c>
      <c r="H468" s="41" t="s">
        <v>3152</v>
      </c>
      <c r="I468" s="12" t="s">
        <v>3151</v>
      </c>
      <c r="J468" s="9" t="s">
        <v>3154</v>
      </c>
    </row>
    <row r="469" spans="1:10" s="11" customFormat="1" ht="24.9" customHeight="1" x14ac:dyDescent="0.3">
      <c r="A469" s="17" t="s">
        <v>3155</v>
      </c>
      <c r="B469" s="17" t="s">
        <v>217</v>
      </c>
      <c r="C469" s="24" t="s">
        <v>3156</v>
      </c>
      <c r="D469" s="9" t="str">
        <f t="shared" si="36"/>
        <v>South Orange Village Zoning Map</v>
      </c>
      <c r="E469" s="14" t="str">
        <f t="shared" si="37"/>
        <v>South Orange Village Zoning Ordinances</v>
      </c>
      <c r="F469" s="10" t="s">
        <v>3159</v>
      </c>
      <c r="G469" s="41" t="s">
        <v>3160</v>
      </c>
      <c r="H469" s="41" t="s">
        <v>3158</v>
      </c>
      <c r="I469" s="12" t="s">
        <v>3157</v>
      </c>
      <c r="J469" s="9" t="s">
        <v>3161</v>
      </c>
    </row>
    <row r="470" spans="1:10" s="11" customFormat="1" ht="24.9" customHeight="1" x14ac:dyDescent="0.3">
      <c r="A470" s="17" t="s">
        <v>3162</v>
      </c>
      <c r="B470" s="17" t="s">
        <v>524</v>
      </c>
      <c r="C470" s="24" t="s">
        <v>3163</v>
      </c>
      <c r="D470" s="9" t="str">
        <f t="shared" si="36"/>
        <v>South Plainfield Borough Zoning Map</v>
      </c>
      <c r="E470" s="14" t="str">
        <f t="shared" si="37"/>
        <v>South Plainfield Borough Zoning Ordinances</v>
      </c>
      <c r="F470" s="10" t="s">
        <v>3166</v>
      </c>
      <c r="G470" s="41" t="s">
        <v>3167</v>
      </c>
      <c r="H470" s="41" t="s">
        <v>3165</v>
      </c>
      <c r="I470" s="12" t="s">
        <v>3164</v>
      </c>
      <c r="J470" s="9" t="s">
        <v>3168</v>
      </c>
    </row>
    <row r="471" spans="1:10" s="11" customFormat="1" ht="24.9" customHeight="1" x14ac:dyDescent="0.3">
      <c r="A471" s="17" t="s">
        <v>3169</v>
      </c>
      <c r="B471" s="17" t="s">
        <v>524</v>
      </c>
      <c r="C471" s="24" t="s">
        <v>3170</v>
      </c>
      <c r="D471" s="9" t="str">
        <f t="shared" si="36"/>
        <v>South River Borough Zoning Map</v>
      </c>
      <c r="E471" s="14" t="str">
        <f t="shared" si="37"/>
        <v>South River Borough Zoning Ordinances</v>
      </c>
      <c r="F471" s="10" t="s">
        <v>3173</v>
      </c>
      <c r="G471" s="41" t="s">
        <v>3174</v>
      </c>
      <c r="H471" s="41" t="s">
        <v>3172</v>
      </c>
      <c r="I471" s="12" t="s">
        <v>3171</v>
      </c>
      <c r="J471" s="9" t="s">
        <v>3175</v>
      </c>
    </row>
    <row r="472" spans="1:10" s="11" customFormat="1" ht="24.9" customHeight="1" x14ac:dyDescent="0.3">
      <c r="A472" s="17" t="s">
        <v>3176</v>
      </c>
      <c r="B472" s="17" t="s">
        <v>153</v>
      </c>
      <c r="C472" s="24" t="s">
        <v>3177</v>
      </c>
      <c r="D472" s="9" t="str">
        <f t="shared" si="36"/>
        <v>South Toms River Borough Zoning Map</v>
      </c>
      <c r="E472" s="14" t="str">
        <f t="shared" si="37"/>
        <v>South Toms River Borough Zoning Ordinances</v>
      </c>
      <c r="F472" s="10" t="s">
        <v>3180</v>
      </c>
      <c r="G472" s="41" t="s">
        <v>85</v>
      </c>
      <c r="H472" s="41" t="s">
        <v>3179</v>
      </c>
      <c r="I472" s="12" t="s">
        <v>3178</v>
      </c>
      <c r="J472" s="9" t="s">
        <v>3181</v>
      </c>
    </row>
    <row r="473" spans="1:10" s="11" customFormat="1" ht="24.9" customHeight="1" x14ac:dyDescent="0.3">
      <c r="A473" s="17" t="s">
        <v>3182</v>
      </c>
      <c r="B473" s="17" t="s">
        <v>174</v>
      </c>
      <c r="C473" s="24" t="s">
        <v>3183</v>
      </c>
      <c r="D473" s="9" t="str">
        <f t="shared" si="36"/>
        <v>Southampton Township Zoning Map</v>
      </c>
      <c r="E473" s="14" t="str">
        <f t="shared" si="37"/>
        <v>Southampton Township Zoning Ordinances</v>
      </c>
      <c r="F473" s="10" t="s">
        <v>3186</v>
      </c>
      <c r="G473" s="41" t="s">
        <v>3187</v>
      </c>
      <c r="H473" s="41" t="s">
        <v>3185</v>
      </c>
      <c r="I473" s="12" t="s">
        <v>3184</v>
      </c>
      <c r="J473" s="9" t="s">
        <v>3188</v>
      </c>
    </row>
    <row r="474" spans="1:10" s="11" customFormat="1" ht="24.9" customHeight="1" x14ac:dyDescent="0.3">
      <c r="A474" s="17" t="s">
        <v>3189</v>
      </c>
      <c r="B474" s="17" t="s">
        <v>88</v>
      </c>
      <c r="C474" s="24" t="s">
        <v>3190</v>
      </c>
      <c r="D474" s="9" t="str">
        <f t="shared" si="36"/>
        <v>Sparta Township Zoning Map</v>
      </c>
      <c r="E474" s="14" t="str">
        <f t="shared" si="37"/>
        <v>Sparta Township Zoning Ordinances</v>
      </c>
      <c r="F474" s="10" t="s">
        <v>3193</v>
      </c>
      <c r="G474" s="41" t="s">
        <v>3194</v>
      </c>
      <c r="H474" s="41" t="s">
        <v>3192</v>
      </c>
      <c r="I474" s="12" t="s">
        <v>3191</v>
      </c>
      <c r="J474" s="9" t="s">
        <v>3195</v>
      </c>
    </row>
    <row r="475" spans="1:10" s="11" customFormat="1" ht="24.9" customHeight="1" x14ac:dyDescent="0.3">
      <c r="A475" s="17" t="s">
        <v>3196</v>
      </c>
      <c r="B475" s="17" t="s">
        <v>524</v>
      </c>
      <c r="C475" s="24" t="s">
        <v>3197</v>
      </c>
      <c r="D475" s="9" t="str">
        <f t="shared" si="36"/>
        <v>Spotswood Borough Zoning Map</v>
      </c>
      <c r="E475" s="14" t="str">
        <f t="shared" si="37"/>
        <v>Spotswood Borough Zoning Ordinances</v>
      </c>
      <c r="F475" s="10" t="s">
        <v>3200</v>
      </c>
      <c r="G475" s="41" t="s">
        <v>3201</v>
      </c>
      <c r="H475" s="41" t="s">
        <v>3199</v>
      </c>
      <c r="I475" s="12" t="s">
        <v>3198</v>
      </c>
      <c r="J475" s="9" t="s">
        <v>3202</v>
      </c>
    </row>
    <row r="476" spans="1:10" s="11" customFormat="1" ht="24.9" customHeight="1" x14ac:dyDescent="0.3">
      <c r="A476" s="17" t="s">
        <v>3203</v>
      </c>
      <c r="B476" s="17" t="s">
        <v>13</v>
      </c>
      <c r="C476" s="24" t="s">
        <v>3204</v>
      </c>
      <c r="D476" s="9" t="str">
        <f t="shared" si="36"/>
        <v>Spring Lake Borough Zoning Map</v>
      </c>
      <c r="E476" s="14" t="str">
        <f t="shared" si="37"/>
        <v>Spring Lake Borough Zoning Ordinances</v>
      </c>
      <c r="F476" s="10" t="s">
        <v>3207</v>
      </c>
      <c r="G476" s="41" t="s">
        <v>3208</v>
      </c>
      <c r="H476" s="41" t="s">
        <v>3206</v>
      </c>
      <c r="I476" s="25" t="s">
        <v>3205</v>
      </c>
      <c r="J476" s="9" t="s">
        <v>3209</v>
      </c>
    </row>
    <row r="477" spans="1:10" s="11" customFormat="1" ht="24.9" customHeight="1" x14ac:dyDescent="0.3">
      <c r="A477" s="17" t="s">
        <v>3210</v>
      </c>
      <c r="B477" s="17" t="s">
        <v>13</v>
      </c>
      <c r="C477" s="24" t="s">
        <v>3211</v>
      </c>
      <c r="D477" s="9" t="str">
        <f t="shared" si="36"/>
        <v>Spring Lake Heights Borough Zoning Map</v>
      </c>
      <c r="E477" s="14" t="str">
        <f t="shared" si="37"/>
        <v>Spring Lake Heights Borough Zoning Ordinances</v>
      </c>
      <c r="F477" s="10" t="s">
        <v>3214</v>
      </c>
      <c r="G477" s="41" t="s">
        <v>3215</v>
      </c>
      <c r="H477" s="41" t="s">
        <v>3213</v>
      </c>
      <c r="I477" s="25" t="s">
        <v>3212</v>
      </c>
      <c r="J477" s="9" t="s">
        <v>3216</v>
      </c>
    </row>
    <row r="478" spans="1:10" s="11" customFormat="1" ht="24.9" customHeight="1" x14ac:dyDescent="0.3">
      <c r="A478" s="17" t="s">
        <v>3217</v>
      </c>
      <c r="B478" s="17" t="s">
        <v>174</v>
      </c>
      <c r="C478" s="24" t="s">
        <v>3218</v>
      </c>
      <c r="D478" s="9" t="str">
        <f>HYPERLINK(I478,A478&amp;" ("&amp;B478&amp;") Zoning Map")</f>
        <v>Springfield Township (Burlington) Zoning Map</v>
      </c>
      <c r="E478" s="14" t="str">
        <f>HYPERLINK(J478, A478&amp;" ("&amp;B478&amp;")"&amp;" Zoning Ordinances")</f>
        <v>Springfield Township (Burlington) Zoning Ordinances</v>
      </c>
      <c r="F478" s="10" t="s">
        <v>3221</v>
      </c>
      <c r="G478" s="43" t="s">
        <v>3867</v>
      </c>
      <c r="H478" s="41" t="s">
        <v>3220</v>
      </c>
      <c r="I478" s="12" t="s">
        <v>3219</v>
      </c>
      <c r="J478" s="9" t="s">
        <v>3222</v>
      </c>
    </row>
    <row r="479" spans="1:10" s="11" customFormat="1" ht="24.9" customHeight="1" x14ac:dyDescent="0.3">
      <c r="A479" s="17" t="s">
        <v>3217</v>
      </c>
      <c r="B479" s="17" t="s">
        <v>253</v>
      </c>
      <c r="C479" s="24" t="s">
        <v>3223</v>
      </c>
      <c r="D479" s="9" t="str">
        <f>HYPERLINK(I479,A479&amp;" ("&amp;B479&amp;") Zoning Map")</f>
        <v>Springfield Township (Union) Zoning Map</v>
      </c>
      <c r="E479" s="14" t="str">
        <f>HYPERLINK(J479, A479&amp;" ("&amp;B479&amp;")"&amp;" Zoning Ordinances")</f>
        <v>Springfield Township (Union) Zoning Ordinances</v>
      </c>
      <c r="F479" s="10" t="s">
        <v>3226</v>
      </c>
      <c r="G479" s="41" t="s">
        <v>3227</v>
      </c>
      <c r="H479" s="41" t="s">
        <v>3225</v>
      </c>
      <c r="I479" s="12" t="s">
        <v>3224</v>
      </c>
      <c r="J479" s="9" t="s">
        <v>3228</v>
      </c>
    </row>
    <row r="480" spans="1:10" s="11" customFormat="1" ht="24.9" customHeight="1" x14ac:dyDescent="0.3">
      <c r="A480" s="17" t="s">
        <v>3229</v>
      </c>
      <c r="B480" s="17" t="s">
        <v>153</v>
      </c>
      <c r="C480" s="24" t="s">
        <v>3230</v>
      </c>
      <c r="D480" s="9" t="str">
        <f t="shared" ref="D480:D491" si="38">HYPERLINK(I480,A480&amp;" Zoning Map")</f>
        <v>Stafford Township Zoning Map</v>
      </c>
      <c r="E480" s="14" t="str">
        <f>HYPERLINK(J480, A480&amp;" Zoning Ordinances")</f>
        <v>Stafford Township Zoning Ordinances</v>
      </c>
      <c r="F480" s="10" t="s">
        <v>3233</v>
      </c>
      <c r="G480" s="41" t="s">
        <v>3234</v>
      </c>
      <c r="H480" s="41" t="s">
        <v>3232</v>
      </c>
      <c r="I480" s="25" t="s">
        <v>3231</v>
      </c>
      <c r="J480" s="9" t="s">
        <v>3235</v>
      </c>
    </row>
    <row r="481" spans="1:10" s="11" customFormat="1" ht="24.9" customHeight="1" x14ac:dyDescent="0.3">
      <c r="A481" s="17" t="s">
        <v>3236</v>
      </c>
      <c r="B481" s="17" t="s">
        <v>88</v>
      </c>
      <c r="C481" s="24" t="s">
        <v>3237</v>
      </c>
      <c r="D481" s="9" t="str">
        <f t="shared" si="38"/>
        <v>Stanhope Borough Zoning Map</v>
      </c>
      <c r="E481" s="14" t="str">
        <f>HYPERLINK(J481, A481&amp;" Zoning Ordinances")</f>
        <v>Stanhope Borough Zoning Ordinances</v>
      </c>
      <c r="F481" s="10" t="s">
        <v>3240</v>
      </c>
      <c r="G481" s="43" t="s">
        <v>3241</v>
      </c>
      <c r="H481" s="41" t="s">
        <v>3239</v>
      </c>
      <c r="I481" s="12" t="s">
        <v>3238</v>
      </c>
      <c r="J481" s="9" t="s">
        <v>3242</v>
      </c>
    </row>
    <row r="482" spans="1:10" s="11" customFormat="1" ht="24.9" customHeight="1" x14ac:dyDescent="0.3">
      <c r="A482" s="17" t="s">
        <v>3243</v>
      </c>
      <c r="B482" s="17" t="s">
        <v>88</v>
      </c>
      <c r="C482" s="24" t="s">
        <v>3244</v>
      </c>
      <c r="D482" s="9" t="str">
        <f t="shared" si="38"/>
        <v>Stillwater Township Zoning Map</v>
      </c>
      <c r="E482" s="14" t="str">
        <f>HYPERLINK(J482, A482&amp;" Zoning Ordinances")</f>
        <v>Stillwater Township Zoning Ordinances</v>
      </c>
      <c r="F482" s="10" t="s">
        <v>3247</v>
      </c>
      <c r="G482" s="41" t="s">
        <v>3248</v>
      </c>
      <c r="H482" s="41" t="s">
        <v>3246</v>
      </c>
      <c r="I482" s="12" t="s">
        <v>3245</v>
      </c>
      <c r="J482" s="9" t="s">
        <v>3249</v>
      </c>
    </row>
    <row r="483" spans="1:10" s="11" customFormat="1" ht="24.9" customHeight="1" x14ac:dyDescent="0.3">
      <c r="A483" s="17" t="s">
        <v>3250</v>
      </c>
      <c r="B483" s="17" t="s">
        <v>29</v>
      </c>
      <c r="C483" s="24" t="s">
        <v>3251</v>
      </c>
      <c r="D483" s="9" t="str">
        <f t="shared" si="38"/>
        <v>Stockton Borough Zoning Map</v>
      </c>
      <c r="E483" s="14" t="s">
        <v>133</v>
      </c>
      <c r="F483" s="10" t="s">
        <v>3254</v>
      </c>
      <c r="G483" s="41" t="s">
        <v>3255</v>
      </c>
      <c r="H483" s="41" t="s">
        <v>3253</v>
      </c>
      <c r="I483" s="12" t="s">
        <v>3252</v>
      </c>
      <c r="J483" s="9" t="s">
        <v>275</v>
      </c>
    </row>
    <row r="484" spans="1:10" s="11" customFormat="1" ht="24.9" customHeight="1" x14ac:dyDescent="0.3">
      <c r="A484" s="17" t="s">
        <v>3256</v>
      </c>
      <c r="B484" s="17" t="s">
        <v>138</v>
      </c>
      <c r="C484" s="24" t="s">
        <v>3257</v>
      </c>
      <c r="D484" s="9" t="str">
        <f t="shared" si="38"/>
        <v>Stone Harbor Borough Zoning Map</v>
      </c>
      <c r="E484" s="14" t="str">
        <f t="shared" ref="E484:E491" si="39">HYPERLINK(J484, A484&amp;" Zoning Ordinances")</f>
        <v>Stone Harbor Borough Zoning Ordinances</v>
      </c>
      <c r="F484" s="10" t="s">
        <v>3260</v>
      </c>
      <c r="G484" s="41" t="s">
        <v>3261</v>
      </c>
      <c r="H484" s="41" t="s">
        <v>3259</v>
      </c>
      <c r="I484" s="12" t="s">
        <v>3258</v>
      </c>
      <c r="J484" s="9" t="s">
        <v>3262</v>
      </c>
    </row>
    <row r="485" spans="1:10" s="11" customFormat="1" ht="24.9" customHeight="1" x14ac:dyDescent="0.3">
      <c r="A485" s="17" t="s">
        <v>3263</v>
      </c>
      <c r="B485" s="17" t="s">
        <v>405</v>
      </c>
      <c r="C485" s="24" t="s">
        <v>3264</v>
      </c>
      <c r="D485" s="9" t="str">
        <f t="shared" si="38"/>
        <v>Stow Creek Township Zoning Map</v>
      </c>
      <c r="E485" s="14" t="str">
        <f t="shared" si="39"/>
        <v>Stow Creek Township Zoning Ordinances</v>
      </c>
      <c r="F485" s="10" t="s">
        <v>3267</v>
      </c>
      <c r="G485" s="41" t="s">
        <v>3268</v>
      </c>
      <c r="H485" s="41" t="s">
        <v>3266</v>
      </c>
      <c r="I485" s="12" t="s">
        <v>3265</v>
      </c>
      <c r="J485" s="9" t="s">
        <v>3269</v>
      </c>
    </row>
    <row r="486" spans="1:10" s="11" customFormat="1" ht="24.9" customHeight="1" x14ac:dyDescent="0.3">
      <c r="A486" s="17" t="s">
        <v>3270</v>
      </c>
      <c r="B486" s="17" t="s">
        <v>124</v>
      </c>
      <c r="C486" s="24" t="s">
        <v>3271</v>
      </c>
      <c r="D486" s="9" t="str">
        <f t="shared" si="38"/>
        <v>Stratford Borough Zoning Map</v>
      </c>
      <c r="E486" s="14" t="str">
        <f t="shared" si="39"/>
        <v>Stratford Borough Zoning Ordinances</v>
      </c>
      <c r="F486" s="10" t="s">
        <v>3274</v>
      </c>
      <c r="G486" s="41" t="s">
        <v>3275</v>
      </c>
      <c r="H486" s="41" t="s">
        <v>3273</v>
      </c>
      <c r="I486" s="12" t="s">
        <v>3272</v>
      </c>
      <c r="J486" s="9" t="s">
        <v>3276</v>
      </c>
    </row>
    <row r="487" spans="1:10" s="11" customFormat="1" ht="24.9" customHeight="1" x14ac:dyDescent="0.3">
      <c r="A487" s="17" t="s">
        <v>3277</v>
      </c>
      <c r="B487" s="17" t="s">
        <v>253</v>
      </c>
      <c r="C487" s="24" t="s">
        <v>3278</v>
      </c>
      <c r="D487" s="9" t="str">
        <f t="shared" si="38"/>
        <v>Summit City Zoning Map</v>
      </c>
      <c r="E487" s="14" t="str">
        <f t="shared" si="39"/>
        <v>Summit City Zoning Ordinances</v>
      </c>
      <c r="F487" s="10" t="s">
        <v>3281</v>
      </c>
      <c r="G487" s="41" t="s">
        <v>3282</v>
      </c>
      <c r="H487" s="41" t="s">
        <v>3280</v>
      </c>
      <c r="I487" s="12" t="s">
        <v>3279</v>
      </c>
      <c r="J487" s="9" t="s">
        <v>3283</v>
      </c>
    </row>
    <row r="488" spans="1:10" s="11" customFormat="1" ht="24.9" customHeight="1" x14ac:dyDescent="0.3">
      <c r="A488" s="17" t="s">
        <v>3284</v>
      </c>
      <c r="B488" s="17" t="s">
        <v>153</v>
      </c>
      <c r="C488" s="24" t="s">
        <v>3285</v>
      </c>
      <c r="D488" s="9" t="str">
        <f t="shared" si="38"/>
        <v>Surf City Borough Zoning Map</v>
      </c>
      <c r="E488" s="14" t="str">
        <f t="shared" si="39"/>
        <v>Surf City Borough Zoning Ordinances</v>
      </c>
      <c r="F488" s="10" t="s">
        <v>3288</v>
      </c>
      <c r="G488" s="41" t="s">
        <v>3289</v>
      </c>
      <c r="H488" s="41" t="s">
        <v>3287</v>
      </c>
      <c r="I488" s="12" t="s">
        <v>3286</v>
      </c>
      <c r="J488" s="9" t="s">
        <v>3290</v>
      </c>
    </row>
    <row r="489" spans="1:10" s="11" customFormat="1" ht="24.9" customHeight="1" x14ac:dyDescent="0.3">
      <c r="A489" s="17" t="s">
        <v>3291</v>
      </c>
      <c r="B489" s="17" t="s">
        <v>88</v>
      </c>
      <c r="C489" s="24" t="s">
        <v>3292</v>
      </c>
      <c r="D489" s="9" t="str">
        <f t="shared" si="38"/>
        <v>Sussex Borough Zoning Map</v>
      </c>
      <c r="E489" s="14" t="str">
        <f t="shared" si="39"/>
        <v>Sussex Borough Zoning Ordinances</v>
      </c>
      <c r="F489" s="10" t="s">
        <v>3295</v>
      </c>
      <c r="G489" s="41" t="s">
        <v>3296</v>
      </c>
      <c r="H489" s="41" t="s">
        <v>3294</v>
      </c>
      <c r="I489" s="12" t="s">
        <v>3293</v>
      </c>
      <c r="J489" s="9" t="s">
        <v>3297</v>
      </c>
    </row>
    <row r="490" spans="1:10" s="11" customFormat="1" ht="24.9" customHeight="1" x14ac:dyDescent="0.3">
      <c r="A490" s="17" t="s">
        <v>3298</v>
      </c>
      <c r="B490" s="17" t="s">
        <v>597</v>
      </c>
      <c r="C490" s="24" t="s">
        <v>3299</v>
      </c>
      <c r="D490" s="9" t="str">
        <f t="shared" si="38"/>
        <v>Swedesboro Borough Zoning Map</v>
      </c>
      <c r="E490" s="14" t="str">
        <f t="shared" si="39"/>
        <v>Swedesboro Borough Zoning Ordinances</v>
      </c>
      <c r="F490" s="10" t="s">
        <v>3301</v>
      </c>
      <c r="G490" s="41" t="s">
        <v>3302</v>
      </c>
      <c r="H490" s="41" t="s">
        <v>3300</v>
      </c>
      <c r="I490" s="12" t="s">
        <v>3841</v>
      </c>
      <c r="J490" s="9" t="s">
        <v>3303</v>
      </c>
    </row>
    <row r="491" spans="1:10" s="11" customFormat="1" ht="24.9" customHeight="1" x14ac:dyDescent="0.3">
      <c r="A491" s="17" t="s">
        <v>3304</v>
      </c>
      <c r="B491" s="17" t="s">
        <v>174</v>
      </c>
      <c r="C491" s="24" t="s">
        <v>3305</v>
      </c>
      <c r="D491" s="9" t="str">
        <f t="shared" si="38"/>
        <v>Tabernacle Township Zoning Map</v>
      </c>
      <c r="E491" s="14" t="str">
        <f t="shared" si="39"/>
        <v>Tabernacle Township Zoning Ordinances</v>
      </c>
      <c r="F491" s="10" t="s">
        <v>3308</v>
      </c>
      <c r="G491" s="41" t="s">
        <v>3309</v>
      </c>
      <c r="H491" s="41" t="s">
        <v>3307</v>
      </c>
      <c r="I491" s="12" t="s">
        <v>3306</v>
      </c>
      <c r="J491" s="9" t="s">
        <v>3310</v>
      </c>
    </row>
    <row r="492" spans="1:10" s="11" customFormat="1" ht="24.9" customHeight="1" x14ac:dyDescent="0.3">
      <c r="A492" s="17" t="s">
        <v>3311</v>
      </c>
      <c r="B492" s="17" t="s">
        <v>124</v>
      </c>
      <c r="C492" s="24" t="s">
        <v>3312</v>
      </c>
      <c r="D492" s="9" t="s">
        <v>275</v>
      </c>
      <c r="E492" s="14" t="s">
        <v>133</v>
      </c>
      <c r="F492" s="10" t="s">
        <v>3314</v>
      </c>
      <c r="G492" s="41" t="s">
        <v>85</v>
      </c>
      <c r="H492" s="41" t="s">
        <v>3313</v>
      </c>
      <c r="I492" s="12" t="s">
        <v>275</v>
      </c>
      <c r="J492" s="9" t="s">
        <v>275</v>
      </c>
    </row>
    <row r="493" spans="1:10" s="11" customFormat="1" ht="24.9" customHeight="1" x14ac:dyDescent="0.3">
      <c r="A493" s="17" t="s">
        <v>3315</v>
      </c>
      <c r="B493" s="17" t="s">
        <v>45</v>
      </c>
      <c r="C493" s="24" t="s">
        <v>3316</v>
      </c>
      <c r="D493" s="9" t="str">
        <f t="shared" ref="D493:D503" si="40">HYPERLINK(I493,A493&amp;" Zoning Map")</f>
        <v>Teaneck Township Zoning Map</v>
      </c>
      <c r="E493" s="14" t="str">
        <f t="shared" ref="E493:E503" si="41">HYPERLINK(J493, A493&amp;" Zoning Ordinances")</f>
        <v>Teaneck Township Zoning Ordinances</v>
      </c>
      <c r="F493" s="10" t="s">
        <v>3319</v>
      </c>
      <c r="G493" s="41" t="s">
        <v>85</v>
      </c>
      <c r="H493" s="41" t="s">
        <v>3318</v>
      </c>
      <c r="I493" s="25" t="s">
        <v>3317</v>
      </c>
      <c r="J493" s="9" t="s">
        <v>3320</v>
      </c>
    </row>
    <row r="494" spans="1:10" s="11" customFormat="1" ht="24.9" customHeight="1" x14ac:dyDescent="0.3">
      <c r="A494" s="17" t="s">
        <v>3321</v>
      </c>
      <c r="B494" s="17" t="s">
        <v>45</v>
      </c>
      <c r="C494" s="24" t="s">
        <v>3322</v>
      </c>
      <c r="D494" s="9" t="str">
        <f t="shared" si="40"/>
        <v>Tenafly Borough Zoning Map</v>
      </c>
      <c r="E494" s="14" t="str">
        <f t="shared" si="41"/>
        <v>Tenafly Borough Zoning Ordinances</v>
      </c>
      <c r="F494" s="10" t="s">
        <v>3325</v>
      </c>
      <c r="G494" s="41" t="s">
        <v>3326</v>
      </c>
      <c r="H494" s="41" t="s">
        <v>3324</v>
      </c>
      <c r="I494" s="12" t="s">
        <v>3323</v>
      </c>
      <c r="J494" s="9" t="s">
        <v>3327</v>
      </c>
    </row>
    <row r="495" spans="1:10" s="11" customFormat="1" ht="24.9" customHeight="1" x14ac:dyDescent="0.3">
      <c r="A495" s="17" t="s">
        <v>3328</v>
      </c>
      <c r="B495" s="17" t="s">
        <v>45</v>
      </c>
      <c r="C495" s="24" t="s">
        <v>3329</v>
      </c>
      <c r="D495" s="9" t="str">
        <f t="shared" si="40"/>
        <v>Teterboro Borough Zoning Map</v>
      </c>
      <c r="E495" s="14" t="str">
        <f t="shared" si="41"/>
        <v>Teterboro Borough Zoning Ordinances</v>
      </c>
      <c r="F495" s="10" t="s">
        <v>3332</v>
      </c>
      <c r="G495" s="41" t="s">
        <v>3333</v>
      </c>
      <c r="H495" s="41" t="s">
        <v>3331</v>
      </c>
      <c r="I495" s="12" t="s">
        <v>3330</v>
      </c>
      <c r="J495" s="9" t="s">
        <v>3334</v>
      </c>
    </row>
    <row r="496" spans="1:10" s="11" customFormat="1" ht="24.9" customHeight="1" x14ac:dyDescent="0.3">
      <c r="A496" s="17" t="s">
        <v>3335</v>
      </c>
      <c r="B496" s="17" t="s">
        <v>29</v>
      </c>
      <c r="C496" s="24" t="s">
        <v>3336</v>
      </c>
      <c r="D496" s="9" t="str">
        <f t="shared" si="40"/>
        <v>Tewksbury Township Zoning Map</v>
      </c>
      <c r="E496" s="14" t="str">
        <f t="shared" si="41"/>
        <v>Tewksbury Township Zoning Ordinances</v>
      </c>
      <c r="F496" s="10" t="s">
        <v>3339</v>
      </c>
      <c r="G496" s="41" t="s">
        <v>3340</v>
      </c>
      <c r="H496" s="41" t="s">
        <v>3338</v>
      </c>
      <c r="I496" s="12" t="s">
        <v>3337</v>
      </c>
      <c r="J496" s="9" t="s">
        <v>3341</v>
      </c>
    </row>
    <row r="497" spans="1:10" s="11" customFormat="1" ht="24.9" customHeight="1" x14ac:dyDescent="0.3">
      <c r="A497" s="17" t="s">
        <v>3342</v>
      </c>
      <c r="B497" s="17" t="s">
        <v>13</v>
      </c>
      <c r="C497" s="24" t="s">
        <v>3343</v>
      </c>
      <c r="D497" s="9" t="str">
        <f t="shared" si="40"/>
        <v>Tinton Falls Borough Zoning Map</v>
      </c>
      <c r="E497" s="14" t="str">
        <f t="shared" si="41"/>
        <v>Tinton Falls Borough Zoning Ordinances</v>
      </c>
      <c r="F497" s="10" t="s">
        <v>3346</v>
      </c>
      <c r="G497" s="41" t="s">
        <v>3347</v>
      </c>
      <c r="H497" s="41" t="s">
        <v>3345</v>
      </c>
      <c r="I497" s="12" t="s">
        <v>3344</v>
      </c>
      <c r="J497" s="9" t="s">
        <v>3348</v>
      </c>
    </row>
    <row r="498" spans="1:10" s="11" customFormat="1" ht="24.9" customHeight="1" x14ac:dyDescent="0.3">
      <c r="A498" s="17" t="s">
        <v>3349</v>
      </c>
      <c r="B498" s="17" t="s">
        <v>153</v>
      </c>
      <c r="C498" s="24" t="s">
        <v>3350</v>
      </c>
      <c r="D498" s="9" t="str">
        <f t="shared" si="40"/>
        <v>Toms River Township Zoning Map</v>
      </c>
      <c r="E498" s="14" t="str">
        <f t="shared" si="41"/>
        <v>Toms River Township Zoning Ordinances</v>
      </c>
      <c r="F498" s="10" t="s">
        <v>3353</v>
      </c>
      <c r="G498" s="41" t="s">
        <v>3354</v>
      </c>
      <c r="H498" s="41" t="s">
        <v>3352</v>
      </c>
      <c r="I498" s="12" t="s">
        <v>3351</v>
      </c>
      <c r="J498" s="9" t="s">
        <v>3355</v>
      </c>
    </row>
    <row r="499" spans="1:10" s="11" customFormat="1" ht="24.9" customHeight="1" x14ac:dyDescent="0.3">
      <c r="A499" s="17" t="s">
        <v>3356</v>
      </c>
      <c r="B499" s="17" t="s">
        <v>323</v>
      </c>
      <c r="C499" s="24" t="s">
        <v>3357</v>
      </c>
      <c r="D499" s="9" t="str">
        <f t="shared" si="40"/>
        <v>Totowa Borough Zoning Map</v>
      </c>
      <c r="E499" s="14" t="str">
        <f t="shared" si="41"/>
        <v>Totowa Borough Zoning Ordinances</v>
      </c>
      <c r="F499" s="10" t="s">
        <v>3360</v>
      </c>
      <c r="G499" s="41" t="s">
        <v>85</v>
      </c>
      <c r="H499" s="41" t="s">
        <v>3359</v>
      </c>
      <c r="I499" s="12" t="s">
        <v>3358</v>
      </c>
      <c r="J499" s="9" t="s">
        <v>3361</v>
      </c>
    </row>
    <row r="500" spans="1:10" s="11" customFormat="1" ht="24.9" customHeight="1" x14ac:dyDescent="0.3">
      <c r="A500" s="17" t="s">
        <v>3362</v>
      </c>
      <c r="B500" s="17" t="s">
        <v>839</v>
      </c>
      <c r="C500" s="24" t="s">
        <v>3363</v>
      </c>
      <c r="D500" s="9" t="str">
        <f t="shared" si="40"/>
        <v>Trenton City Zoning Map</v>
      </c>
      <c r="E500" s="14" t="str">
        <f t="shared" si="41"/>
        <v>Trenton City Zoning Ordinances</v>
      </c>
      <c r="F500" s="10" t="s">
        <v>3366</v>
      </c>
      <c r="G500" s="41" t="s">
        <v>4436</v>
      </c>
      <c r="H500" s="41" t="s">
        <v>3365</v>
      </c>
      <c r="I500" s="25" t="s">
        <v>3364</v>
      </c>
      <c r="J500" s="9" t="s">
        <v>3367</v>
      </c>
    </row>
    <row r="501" spans="1:10" s="11" customFormat="1" ht="24.9" customHeight="1" x14ac:dyDescent="0.3">
      <c r="A501" s="17" t="s">
        <v>3368</v>
      </c>
      <c r="B501" s="17" t="s">
        <v>153</v>
      </c>
      <c r="C501" s="24" t="s">
        <v>3369</v>
      </c>
      <c r="D501" s="9" t="str">
        <f t="shared" si="40"/>
        <v>Tuckerton Borough Zoning Map</v>
      </c>
      <c r="E501" s="14" t="str">
        <f t="shared" si="41"/>
        <v>Tuckerton Borough Zoning Ordinances</v>
      </c>
      <c r="F501" s="10" t="s">
        <v>3372</v>
      </c>
      <c r="G501" s="41" t="s">
        <v>3373</v>
      </c>
      <c r="H501" s="41" t="s">
        <v>3371</v>
      </c>
      <c r="I501" s="12" t="s">
        <v>3370</v>
      </c>
      <c r="J501" s="9" t="s">
        <v>3374</v>
      </c>
    </row>
    <row r="502" spans="1:10" s="11" customFormat="1" ht="24.9" customHeight="1" x14ac:dyDescent="0.3">
      <c r="A502" s="17" t="s">
        <v>3375</v>
      </c>
      <c r="B502" s="17" t="s">
        <v>13</v>
      </c>
      <c r="C502" s="24" t="s">
        <v>3376</v>
      </c>
      <c r="D502" s="9" t="str">
        <f t="shared" si="40"/>
        <v>Union Beach Borough Zoning Map</v>
      </c>
      <c r="E502" s="14" t="str">
        <f t="shared" si="41"/>
        <v>Union Beach Borough Zoning Ordinances</v>
      </c>
      <c r="F502" s="10" t="s">
        <v>3379</v>
      </c>
      <c r="G502" s="41" t="s">
        <v>3868</v>
      </c>
      <c r="H502" s="41" t="s">
        <v>3378</v>
      </c>
      <c r="I502" s="12" t="s">
        <v>3377</v>
      </c>
      <c r="J502" s="9" t="s">
        <v>3380</v>
      </c>
    </row>
    <row r="503" spans="1:10" s="11" customFormat="1" ht="24.9" customHeight="1" x14ac:dyDescent="0.3">
      <c r="A503" s="17" t="s">
        <v>3381</v>
      </c>
      <c r="B503" s="17" t="s">
        <v>189</v>
      </c>
      <c r="C503" s="24" t="s">
        <v>3382</v>
      </c>
      <c r="D503" s="9" t="str">
        <f t="shared" si="40"/>
        <v>Union City Zoning Map</v>
      </c>
      <c r="E503" s="14" t="str">
        <f t="shared" si="41"/>
        <v>Union City Zoning Ordinances</v>
      </c>
      <c r="F503" s="10" t="s">
        <v>3385</v>
      </c>
      <c r="G503" s="41" t="s">
        <v>3386</v>
      </c>
      <c r="H503" s="41" t="s">
        <v>3384</v>
      </c>
      <c r="I503" s="28" t="s">
        <v>3383</v>
      </c>
      <c r="J503" s="9" t="s">
        <v>3387</v>
      </c>
    </row>
    <row r="504" spans="1:10" s="11" customFormat="1" ht="24.9" customHeight="1" x14ac:dyDescent="0.3">
      <c r="A504" s="17" t="s">
        <v>3388</v>
      </c>
      <c r="B504" s="17" t="s">
        <v>253</v>
      </c>
      <c r="C504" s="24" t="s">
        <v>3389</v>
      </c>
      <c r="D504" s="9" t="str">
        <f>HYPERLINK(I504,A504&amp;" ("&amp;B504&amp;") Zoning Map")</f>
        <v>Union Township (Union) Zoning Map</v>
      </c>
      <c r="E504" s="14" t="str">
        <f>HYPERLINK(J504, A504&amp;" ("&amp;B504&amp;")"&amp;" Zoning Ordinances")</f>
        <v>Union Township (Union) Zoning Ordinances</v>
      </c>
      <c r="F504" s="10" t="s">
        <v>3392</v>
      </c>
      <c r="G504" s="41" t="s">
        <v>3393</v>
      </c>
      <c r="H504" s="41" t="s">
        <v>3391</v>
      </c>
      <c r="I504" s="12" t="s">
        <v>3390</v>
      </c>
      <c r="J504" s="9" t="s">
        <v>3394</v>
      </c>
    </row>
    <row r="505" spans="1:10" s="11" customFormat="1" ht="24.9" customHeight="1" x14ac:dyDescent="0.3">
      <c r="A505" s="17" t="s">
        <v>3388</v>
      </c>
      <c r="B505" s="17" t="s">
        <v>29</v>
      </c>
      <c r="C505" s="24" t="s">
        <v>3395</v>
      </c>
      <c r="D505" s="9" t="str">
        <f>HYPERLINK(I505,A505&amp;" ("&amp;B505&amp;") Zoning Map")</f>
        <v>Union Township (Hunterdon) Zoning Map</v>
      </c>
      <c r="E505" s="14" t="str">
        <f>HYPERLINK(J505, A505&amp;" ("&amp;B505&amp;")"&amp;" Zoning Ordinances")</f>
        <v>Union Township (Hunterdon) Zoning Ordinances</v>
      </c>
      <c r="F505" s="10" t="s">
        <v>3398</v>
      </c>
      <c r="G505" s="41" t="s">
        <v>3399</v>
      </c>
      <c r="H505" s="41" t="s">
        <v>3397</v>
      </c>
      <c r="I505" s="12" t="s">
        <v>3396</v>
      </c>
      <c r="J505" s="9" t="s">
        <v>3400</v>
      </c>
    </row>
    <row r="506" spans="1:10" s="11" customFormat="1" ht="24.9" customHeight="1" x14ac:dyDescent="0.3">
      <c r="A506" s="17" t="s">
        <v>3401</v>
      </c>
      <c r="B506" s="17" t="s">
        <v>405</v>
      </c>
      <c r="C506" s="24" t="s">
        <v>3402</v>
      </c>
      <c r="D506" s="9" t="str">
        <f>HYPERLINK(I506,A506&amp;" Zoning Map")</f>
        <v>Upper Deerfield Township Zoning Map</v>
      </c>
      <c r="E506" s="14" t="str">
        <f>HYPERLINK(J506, A506&amp;" Zoning Ordinances")</f>
        <v>Upper Deerfield Township Zoning Ordinances</v>
      </c>
      <c r="F506" s="10" t="s">
        <v>3405</v>
      </c>
      <c r="G506" s="41" t="s">
        <v>3406</v>
      </c>
      <c r="H506" s="41" t="s">
        <v>3404</v>
      </c>
      <c r="I506" s="12" t="s">
        <v>3403</v>
      </c>
      <c r="J506" s="9" t="s">
        <v>3407</v>
      </c>
    </row>
    <row r="507" spans="1:10" s="11" customFormat="1" ht="24.9" customHeight="1" x14ac:dyDescent="0.3">
      <c r="A507" s="17" t="s">
        <v>3408</v>
      </c>
      <c r="B507" s="17" t="s">
        <v>13</v>
      </c>
      <c r="C507" s="24" t="s">
        <v>3409</v>
      </c>
      <c r="D507" s="9" t="str">
        <f>HYPERLINK(I507,A507&amp;" Zoning Map")</f>
        <v>Upper Freehold Township Zoning Map</v>
      </c>
      <c r="E507" s="14" t="str">
        <f>HYPERLINK(J507, A507&amp;" Zoning Ordinances")</f>
        <v>Upper Freehold Township Zoning Ordinances</v>
      </c>
      <c r="F507" s="10" t="s">
        <v>62</v>
      </c>
      <c r="G507" s="41" t="s">
        <v>3412</v>
      </c>
      <c r="H507" s="41" t="s">
        <v>3411</v>
      </c>
      <c r="I507" s="12" t="s">
        <v>3410</v>
      </c>
      <c r="J507" s="9" t="s">
        <v>3413</v>
      </c>
    </row>
    <row r="508" spans="1:10" s="11" customFormat="1" ht="24.9" customHeight="1" x14ac:dyDescent="0.3">
      <c r="A508" s="17" t="s">
        <v>3414</v>
      </c>
      <c r="B508" s="17" t="s">
        <v>66</v>
      </c>
      <c r="C508" s="24" t="s">
        <v>3415</v>
      </c>
      <c r="D508" s="9" t="str">
        <f>HYPERLINK(I508,A508&amp;" Zoning Map")</f>
        <v>Upper Pittsgrove Township Zoning Map</v>
      </c>
      <c r="E508" s="14" t="s">
        <v>133</v>
      </c>
      <c r="F508" s="10" t="s">
        <v>3418</v>
      </c>
      <c r="G508" s="41" t="s">
        <v>3419</v>
      </c>
      <c r="H508" s="41" t="s">
        <v>3417</v>
      </c>
      <c r="I508" s="12" t="s">
        <v>3416</v>
      </c>
      <c r="J508" s="9" t="s">
        <v>275</v>
      </c>
    </row>
    <row r="509" spans="1:10" s="11" customFormat="1" ht="24.9" customHeight="1" x14ac:dyDescent="0.3">
      <c r="A509" s="17" t="s">
        <v>3420</v>
      </c>
      <c r="B509" s="17" t="s">
        <v>45</v>
      </c>
      <c r="C509" s="24" t="s">
        <v>3421</v>
      </c>
      <c r="D509" s="9" t="s">
        <v>275</v>
      </c>
      <c r="E509" s="14" t="str">
        <f t="shared" ref="E509:E519" si="42">HYPERLINK(J509, A509&amp;" Zoning Ordinances")</f>
        <v>Upper Saddle River Borough Zoning Ordinances</v>
      </c>
      <c r="F509" s="10" t="s">
        <v>3423</v>
      </c>
      <c r="G509" s="41" t="s">
        <v>3424</v>
      </c>
      <c r="H509" s="41" t="s">
        <v>3422</v>
      </c>
      <c r="I509" s="12" t="s">
        <v>275</v>
      </c>
      <c r="J509" s="9" t="s">
        <v>3425</v>
      </c>
    </row>
    <row r="510" spans="1:10" s="11" customFormat="1" ht="24.9" customHeight="1" x14ac:dyDescent="0.3">
      <c r="A510" s="17" t="s">
        <v>3426</v>
      </c>
      <c r="B510" s="17" t="s">
        <v>138</v>
      </c>
      <c r="C510" s="24" t="s">
        <v>3427</v>
      </c>
      <c r="D510" s="9" t="str">
        <f>HYPERLINK(I510,A510&amp;" Zoning Map")</f>
        <v>Upper Township Zoning Map</v>
      </c>
      <c r="E510" s="14" t="str">
        <f t="shared" si="42"/>
        <v>Upper Township Zoning Ordinances</v>
      </c>
      <c r="F510" s="10" t="s">
        <v>3430</v>
      </c>
      <c r="G510" s="41" t="s">
        <v>3431</v>
      </c>
      <c r="H510" s="41" t="s">
        <v>3429</v>
      </c>
      <c r="I510" s="12" t="s">
        <v>3428</v>
      </c>
      <c r="J510" s="9" t="s">
        <v>3432</v>
      </c>
    </row>
    <row r="511" spans="1:10" s="11" customFormat="1" ht="24.9" customHeight="1" x14ac:dyDescent="0.3">
      <c r="A511" s="17" t="s">
        <v>3433</v>
      </c>
      <c r="B511" s="17" t="s">
        <v>21</v>
      </c>
      <c r="C511" s="24" t="s">
        <v>3434</v>
      </c>
      <c r="D511" s="9" t="str">
        <f>HYPERLINK(I511,A511&amp;" Zoning Map")</f>
        <v>Ventnor City Zoning Map</v>
      </c>
      <c r="E511" s="14" t="str">
        <f t="shared" si="42"/>
        <v>Ventnor City Zoning Ordinances</v>
      </c>
      <c r="F511" s="10" t="s">
        <v>3437</v>
      </c>
      <c r="G511" s="41" t="s">
        <v>3438</v>
      </c>
      <c r="H511" s="41" t="s">
        <v>3436</v>
      </c>
      <c r="I511" s="12" t="s">
        <v>3435</v>
      </c>
      <c r="J511" s="9" t="s">
        <v>3439</v>
      </c>
    </row>
    <row r="512" spans="1:10" s="11" customFormat="1" ht="24.9" customHeight="1" x14ac:dyDescent="0.3">
      <c r="A512" s="17" t="s">
        <v>3440</v>
      </c>
      <c r="B512" s="17" t="s">
        <v>88</v>
      </c>
      <c r="C512" s="24" t="s">
        <v>3441</v>
      </c>
      <c r="D512" s="9" t="str">
        <f>HYPERLINK(I512,A512&amp;" Zoning Map")</f>
        <v>Vernon Township Zoning Map</v>
      </c>
      <c r="E512" s="14" t="str">
        <f t="shared" si="42"/>
        <v>Vernon Township Zoning Ordinances</v>
      </c>
      <c r="F512" s="10" t="s">
        <v>3444</v>
      </c>
      <c r="G512" s="41" t="s">
        <v>85</v>
      </c>
      <c r="H512" s="41" t="s">
        <v>3443</v>
      </c>
      <c r="I512" s="12" t="s">
        <v>3442</v>
      </c>
      <c r="J512" s="9" t="s">
        <v>3860</v>
      </c>
    </row>
    <row r="513" spans="1:10" s="11" customFormat="1" ht="24.9" customHeight="1" x14ac:dyDescent="0.3">
      <c r="A513" s="17" t="s">
        <v>3445</v>
      </c>
      <c r="B513" s="17" t="s">
        <v>217</v>
      </c>
      <c r="C513" s="24" t="s">
        <v>3446</v>
      </c>
      <c r="D513" s="9" t="str">
        <f>HYPERLINK(I513,A513&amp;" Zoning Map")</f>
        <v>Verona Township Zoning Map</v>
      </c>
      <c r="E513" s="14" t="str">
        <f t="shared" si="42"/>
        <v>Verona Township Zoning Ordinances</v>
      </c>
      <c r="F513" s="10" t="s">
        <v>3449</v>
      </c>
      <c r="G513" s="41" t="s">
        <v>3450</v>
      </c>
      <c r="H513" s="41" t="s">
        <v>3448</v>
      </c>
      <c r="I513" s="12" t="s">
        <v>3447</v>
      </c>
      <c r="J513" s="9" t="s">
        <v>3451</v>
      </c>
    </row>
    <row r="514" spans="1:10" s="11" customFormat="1" ht="24.9" customHeight="1" x14ac:dyDescent="0.3">
      <c r="A514" s="17" t="s">
        <v>3452</v>
      </c>
      <c r="B514" s="17" t="s">
        <v>345</v>
      </c>
      <c r="C514" s="24" t="s">
        <v>3453</v>
      </c>
      <c r="D514" s="9" t="s">
        <v>275</v>
      </c>
      <c r="E514" s="14" t="str">
        <f t="shared" si="42"/>
        <v>Victory Gardens Borough Zoning Ordinances</v>
      </c>
      <c r="F514" s="10" t="s">
        <v>3455</v>
      </c>
      <c r="G514" s="41" t="s">
        <v>85</v>
      </c>
      <c r="H514" s="41" t="s">
        <v>3454</v>
      </c>
      <c r="I514" s="12" t="s">
        <v>275</v>
      </c>
      <c r="J514" s="9" t="s">
        <v>3456</v>
      </c>
    </row>
    <row r="515" spans="1:10" s="11" customFormat="1" ht="24.9" customHeight="1" x14ac:dyDescent="0.3">
      <c r="A515" s="17" t="s">
        <v>3457</v>
      </c>
      <c r="B515" s="17" t="s">
        <v>405</v>
      </c>
      <c r="C515" s="24" t="s">
        <v>3458</v>
      </c>
      <c r="D515" s="9" t="str">
        <f t="shared" ref="D515:D524" si="43">HYPERLINK(I515,A515&amp;" Zoning Map")</f>
        <v>Vineland City Zoning Map</v>
      </c>
      <c r="E515" s="14" t="str">
        <f t="shared" si="42"/>
        <v>Vineland City Zoning Ordinances</v>
      </c>
      <c r="F515" s="10" t="s">
        <v>3461</v>
      </c>
      <c r="G515" s="41" t="s">
        <v>3462</v>
      </c>
      <c r="H515" s="41" t="s">
        <v>3460</v>
      </c>
      <c r="I515" s="12" t="s">
        <v>3459</v>
      </c>
      <c r="J515" s="9" t="s">
        <v>3463</v>
      </c>
    </row>
    <row r="516" spans="1:10" s="11" customFormat="1" ht="24.9" customHeight="1" x14ac:dyDescent="0.3">
      <c r="A516" s="17" t="s">
        <v>3464</v>
      </c>
      <c r="B516" s="17" t="s">
        <v>124</v>
      </c>
      <c r="C516" s="24" t="s">
        <v>3465</v>
      </c>
      <c r="D516" s="9" t="str">
        <f t="shared" si="43"/>
        <v>Voorhees Township Zoning Map</v>
      </c>
      <c r="E516" s="14" t="str">
        <f t="shared" si="42"/>
        <v>Voorhees Township Zoning Ordinances</v>
      </c>
      <c r="F516" s="10" t="s">
        <v>3468</v>
      </c>
      <c r="G516" s="41" t="s">
        <v>3469</v>
      </c>
      <c r="H516" s="41" t="s">
        <v>3467</v>
      </c>
      <c r="I516" s="12" t="s">
        <v>3466</v>
      </c>
      <c r="J516" s="9" t="s">
        <v>3470</v>
      </c>
    </row>
    <row r="517" spans="1:10" s="11" customFormat="1" ht="24.9" customHeight="1" x14ac:dyDescent="0.3">
      <c r="A517" s="17" t="s">
        <v>3471</v>
      </c>
      <c r="B517" s="17" t="s">
        <v>45</v>
      </c>
      <c r="C517" s="24" t="s">
        <v>3472</v>
      </c>
      <c r="D517" s="9" t="str">
        <f t="shared" si="43"/>
        <v>Waldwick Borough Zoning Map</v>
      </c>
      <c r="E517" s="14" t="str">
        <f t="shared" si="42"/>
        <v>Waldwick Borough Zoning Ordinances</v>
      </c>
      <c r="F517" s="10" t="s">
        <v>3475</v>
      </c>
      <c r="G517" s="41" t="s">
        <v>3476</v>
      </c>
      <c r="H517" s="41" t="s">
        <v>3474</v>
      </c>
      <c r="I517" s="12" t="s">
        <v>3473</v>
      </c>
      <c r="J517" s="9" t="s">
        <v>3477</v>
      </c>
    </row>
    <row r="518" spans="1:10" s="11" customFormat="1" ht="24.9" customHeight="1" x14ac:dyDescent="0.3">
      <c r="A518" s="17" t="s">
        <v>3478</v>
      </c>
      <c r="B518" s="17" t="s">
        <v>13</v>
      </c>
      <c r="C518" s="24" t="s">
        <v>3479</v>
      </c>
      <c r="D518" s="9" t="str">
        <f t="shared" si="43"/>
        <v>Wall Township Zoning Map</v>
      </c>
      <c r="E518" s="14" t="str">
        <f t="shared" si="42"/>
        <v>Wall Township Zoning Ordinances</v>
      </c>
      <c r="F518" s="10" t="s">
        <v>3482</v>
      </c>
      <c r="G518" s="41" t="s">
        <v>3483</v>
      </c>
      <c r="H518" s="41" t="s">
        <v>3481</v>
      </c>
      <c r="I518" s="12" t="s">
        <v>3480</v>
      </c>
      <c r="J518" s="9" t="s">
        <v>3484</v>
      </c>
    </row>
    <row r="519" spans="1:10" s="11" customFormat="1" ht="24.9" customHeight="1" x14ac:dyDescent="0.3">
      <c r="A519" s="17" t="s">
        <v>3485</v>
      </c>
      <c r="B519" s="17" t="s">
        <v>45</v>
      </c>
      <c r="C519" s="24" t="s">
        <v>3486</v>
      </c>
      <c r="D519" s="9" t="str">
        <f t="shared" si="43"/>
        <v>Wallington Borough Zoning Map</v>
      </c>
      <c r="E519" s="14" t="str">
        <f t="shared" si="42"/>
        <v>Wallington Borough Zoning Ordinances</v>
      </c>
      <c r="F519" s="10" t="s">
        <v>3489</v>
      </c>
      <c r="G519" s="41" t="s">
        <v>3490</v>
      </c>
      <c r="H519" s="41" t="s">
        <v>3488</v>
      </c>
      <c r="I519" s="12" t="s">
        <v>3487</v>
      </c>
      <c r="J519" s="9" t="s">
        <v>3491</v>
      </c>
    </row>
    <row r="520" spans="1:10" s="11" customFormat="1" ht="24.9" customHeight="1" x14ac:dyDescent="0.3">
      <c r="A520" s="17" t="s">
        <v>3492</v>
      </c>
      <c r="B520" s="17" t="s">
        <v>88</v>
      </c>
      <c r="C520" s="24" t="s">
        <v>3493</v>
      </c>
      <c r="D520" s="9" t="str">
        <f t="shared" si="43"/>
        <v>Walpack Township Zoning Map</v>
      </c>
      <c r="E520" s="14" t="s">
        <v>133</v>
      </c>
      <c r="F520" s="10" t="s">
        <v>3495</v>
      </c>
      <c r="G520" s="41" t="s">
        <v>3496</v>
      </c>
      <c r="H520" s="41" t="s">
        <v>3494</v>
      </c>
      <c r="I520" s="12" t="s">
        <v>394</v>
      </c>
      <c r="J520" s="9" t="s">
        <v>133</v>
      </c>
    </row>
    <row r="521" spans="1:10" s="11" customFormat="1" ht="24.9" customHeight="1" x14ac:dyDescent="0.3">
      <c r="A521" s="17" t="s">
        <v>3497</v>
      </c>
      <c r="B521" s="17" t="s">
        <v>323</v>
      </c>
      <c r="C521" s="24" t="s">
        <v>3498</v>
      </c>
      <c r="D521" s="9" t="str">
        <f t="shared" si="43"/>
        <v>Wanaque Borough Zoning Map</v>
      </c>
      <c r="E521" s="14" t="str">
        <f>HYPERLINK(J521, A521&amp;" Zoning Ordinances")</f>
        <v>Wanaque Borough Zoning Ordinances</v>
      </c>
      <c r="F521" s="10" t="s">
        <v>3501</v>
      </c>
      <c r="G521" s="41" t="s">
        <v>3502</v>
      </c>
      <c r="H521" s="41" t="s">
        <v>3500</v>
      </c>
      <c r="I521" s="12" t="s">
        <v>3499</v>
      </c>
      <c r="J521" s="9" t="s">
        <v>3503</v>
      </c>
    </row>
    <row r="522" spans="1:10" s="11" customFormat="1" ht="24.9" customHeight="1" x14ac:dyDescent="0.3">
      <c r="A522" s="17" t="s">
        <v>3504</v>
      </c>
      <c r="B522" s="17" t="s">
        <v>88</v>
      </c>
      <c r="C522" s="24" t="s">
        <v>3505</v>
      </c>
      <c r="D522" s="9" t="str">
        <f t="shared" si="43"/>
        <v>Wantage Township Zoning Map</v>
      </c>
      <c r="E522" s="14" t="str">
        <f>HYPERLINK(J522, A522&amp;" Zoning Ordinances")</f>
        <v>Wantage Township Zoning Ordinances</v>
      </c>
      <c r="F522" s="10" t="s">
        <v>3508</v>
      </c>
      <c r="G522" s="41" t="s">
        <v>3509</v>
      </c>
      <c r="H522" s="41" t="s">
        <v>3507</v>
      </c>
      <c r="I522" s="12" t="s">
        <v>3506</v>
      </c>
      <c r="J522" s="9" t="s">
        <v>3510</v>
      </c>
    </row>
    <row r="523" spans="1:10" s="11" customFormat="1" ht="24.9" customHeight="1" x14ac:dyDescent="0.3">
      <c r="A523" s="17" t="s">
        <v>3511</v>
      </c>
      <c r="B523" s="17" t="s">
        <v>209</v>
      </c>
      <c r="C523" s="24" t="s">
        <v>3512</v>
      </c>
      <c r="D523" s="9" t="str">
        <f t="shared" si="43"/>
        <v>Warren Township Zoning Map</v>
      </c>
      <c r="E523" s="14" t="str">
        <f>HYPERLINK(J523, A523&amp;" Zoning Ordinances")</f>
        <v>Warren Township Zoning Ordinances</v>
      </c>
      <c r="F523" s="10" t="s">
        <v>3515</v>
      </c>
      <c r="G523" s="41" t="s">
        <v>3516</v>
      </c>
      <c r="H523" s="41" t="s">
        <v>3514</v>
      </c>
      <c r="I523" s="12" t="s">
        <v>3513</v>
      </c>
      <c r="J523" s="9" t="s">
        <v>3517</v>
      </c>
    </row>
    <row r="524" spans="1:10" s="11" customFormat="1" ht="24.9" customHeight="1" x14ac:dyDescent="0.3">
      <c r="A524" s="17" t="s">
        <v>3518</v>
      </c>
      <c r="B524" s="17" t="s">
        <v>37</v>
      </c>
      <c r="C524" s="24" t="s">
        <v>3519</v>
      </c>
      <c r="D524" s="9" t="str">
        <f t="shared" si="43"/>
        <v>Washington Borough Zoning Map</v>
      </c>
      <c r="E524" s="14" t="str">
        <f>HYPERLINK(J524, A524&amp;" Zoning Ordinances")</f>
        <v>Washington Borough Zoning Ordinances</v>
      </c>
      <c r="F524" s="10" t="s">
        <v>3522</v>
      </c>
      <c r="G524" s="41" t="s">
        <v>3523</v>
      </c>
      <c r="H524" s="41" t="s">
        <v>3521</v>
      </c>
      <c r="I524" s="12" t="s">
        <v>3520</v>
      </c>
      <c r="J524" s="9" t="s">
        <v>3524</v>
      </c>
    </row>
    <row r="525" spans="1:10" s="11" customFormat="1" ht="24.9" customHeight="1" x14ac:dyDescent="0.3">
      <c r="A525" s="17" t="s">
        <v>3525</v>
      </c>
      <c r="B525" s="17" t="s">
        <v>597</v>
      </c>
      <c r="C525" s="24" t="s">
        <v>3526</v>
      </c>
      <c r="D525" s="9" t="str">
        <f>HYPERLINK(I525,A525&amp;" ("&amp;B525&amp;") Zoning Map")</f>
        <v>Washington Township (Gloucester) Zoning Map</v>
      </c>
      <c r="E525" s="14" t="str">
        <f>HYPERLINK(J525, A525&amp;" ("&amp;B525&amp;")"&amp;" Zoning Ordinances")</f>
        <v>Washington Township (Gloucester) Zoning Ordinances</v>
      </c>
      <c r="F525" s="10" t="s">
        <v>3529</v>
      </c>
      <c r="G525" s="41" t="s">
        <v>3869</v>
      </c>
      <c r="H525" s="41" t="s">
        <v>3528</v>
      </c>
      <c r="I525" s="12" t="s">
        <v>3527</v>
      </c>
      <c r="J525" s="9" t="s">
        <v>3530</v>
      </c>
    </row>
    <row r="526" spans="1:10" s="11" customFormat="1" ht="24.9" customHeight="1" x14ac:dyDescent="0.3">
      <c r="A526" s="17" t="s">
        <v>3525</v>
      </c>
      <c r="B526" s="17" t="s">
        <v>345</v>
      </c>
      <c r="C526" s="24" t="s">
        <v>3531</v>
      </c>
      <c r="D526" s="9" t="str">
        <f>HYPERLINK(I526,A526&amp;" ("&amp;B526&amp;") Zoning Map")</f>
        <v>Washington Township (Morris) Zoning Map</v>
      </c>
      <c r="E526" s="14" t="str">
        <f>HYPERLINK(J526, A526&amp;" ("&amp;B526&amp;")"&amp;" Zoning Ordinances")</f>
        <v>Washington Township (Morris) Zoning Ordinances</v>
      </c>
      <c r="F526" s="10" t="s">
        <v>3534</v>
      </c>
      <c r="G526" s="41" t="s">
        <v>3535</v>
      </c>
      <c r="H526" s="41" t="s">
        <v>3533</v>
      </c>
      <c r="I526" s="12" t="s">
        <v>3532</v>
      </c>
      <c r="J526" s="9" t="s">
        <v>3536</v>
      </c>
    </row>
    <row r="527" spans="1:10" s="11" customFormat="1" ht="24.9" customHeight="1" x14ac:dyDescent="0.3">
      <c r="A527" s="17" t="s">
        <v>3525</v>
      </c>
      <c r="B527" s="17" t="s">
        <v>45</v>
      </c>
      <c r="C527" s="24" t="s">
        <v>3537</v>
      </c>
      <c r="D527" s="9" t="str">
        <f>HYPERLINK(I527,A527&amp;" ("&amp;B527&amp;") Zoning Map")</f>
        <v>Washington Township (Bergen) Zoning Map</v>
      </c>
      <c r="E527" s="14" t="str">
        <f>HYPERLINK(J527, A527&amp;" ("&amp;B527&amp;")"&amp;" Zoning Ordinances")</f>
        <v>Washington Township (Bergen) Zoning Ordinances</v>
      </c>
      <c r="F527" s="10" t="s">
        <v>3540</v>
      </c>
      <c r="G527" s="41" t="s">
        <v>3541</v>
      </c>
      <c r="H527" s="41" t="s">
        <v>3539</v>
      </c>
      <c r="I527" s="12" t="s">
        <v>3538</v>
      </c>
      <c r="J527" s="9" t="s">
        <v>3542</v>
      </c>
    </row>
    <row r="528" spans="1:10" s="11" customFormat="1" ht="24.9" customHeight="1" x14ac:dyDescent="0.3">
      <c r="A528" s="17" t="s">
        <v>3525</v>
      </c>
      <c r="B528" s="17" t="s">
        <v>174</v>
      </c>
      <c r="C528" s="24" t="s">
        <v>3543</v>
      </c>
      <c r="D528" s="9" t="str">
        <f>HYPERLINK(I528,A528&amp;" ("&amp;B528&amp;") Zoning Map")</f>
        <v>Washington Township (Burlington) Zoning Map</v>
      </c>
      <c r="E528" s="14" t="str">
        <f>HYPERLINK(J528, A528&amp;" ("&amp;B528&amp;")"&amp;" Zoning Ordinances")</f>
        <v>Washington Township (Burlington) Zoning Ordinances</v>
      </c>
      <c r="F528" s="10" t="s">
        <v>3546</v>
      </c>
      <c r="G528" s="41" t="s">
        <v>3547</v>
      </c>
      <c r="H528" s="41" t="s">
        <v>3545</v>
      </c>
      <c r="I528" s="12" t="s">
        <v>3544</v>
      </c>
      <c r="J528" s="9" t="s">
        <v>3548</v>
      </c>
    </row>
    <row r="529" spans="1:10" s="11" customFormat="1" ht="24.9" customHeight="1" x14ac:dyDescent="0.3">
      <c r="A529" s="17" t="s">
        <v>3525</v>
      </c>
      <c r="B529" s="17" t="s">
        <v>37</v>
      </c>
      <c r="C529" s="24" t="s">
        <v>3549</v>
      </c>
      <c r="D529" s="9" t="str">
        <f>HYPERLINK(I529,A529&amp;" ("&amp;B529&amp;") Zoning Map")</f>
        <v>Washington Township (Warren) Zoning Map</v>
      </c>
      <c r="E529" s="14" t="str">
        <f>HYPERLINK(J529, A529&amp;" ("&amp;B529&amp;")"&amp;" Zoning Ordinances")</f>
        <v>Washington Township (Warren) Zoning Ordinances</v>
      </c>
      <c r="F529" s="10" t="s">
        <v>3552</v>
      </c>
      <c r="G529" s="41" t="s">
        <v>3553</v>
      </c>
      <c r="H529" s="41" t="s">
        <v>3551</v>
      </c>
      <c r="I529" s="12" t="s">
        <v>3550</v>
      </c>
      <c r="J529" s="9" t="s">
        <v>3554</v>
      </c>
    </row>
    <row r="530" spans="1:10" s="11" customFormat="1" ht="24.9" customHeight="1" x14ac:dyDescent="0.3">
      <c r="A530" s="17" t="s">
        <v>3555</v>
      </c>
      <c r="B530" s="17" t="s">
        <v>209</v>
      </c>
      <c r="C530" s="24" t="s">
        <v>3556</v>
      </c>
      <c r="D530" s="9" t="str">
        <f t="shared" ref="D530:D554" si="44">HYPERLINK(I530,A530&amp;" Zoning Map")</f>
        <v>Watchung Borough Zoning Map</v>
      </c>
      <c r="E530" s="14" t="str">
        <f t="shared" ref="E530:E554" si="45">HYPERLINK(J530, A530&amp;" Zoning Ordinances")</f>
        <v>Watchung Borough Zoning Ordinances</v>
      </c>
      <c r="F530" s="10" t="s">
        <v>3559</v>
      </c>
      <c r="G530" s="41" t="s">
        <v>3560</v>
      </c>
      <c r="H530" s="41" t="s">
        <v>3558</v>
      </c>
      <c r="I530" s="12" t="s">
        <v>3557</v>
      </c>
      <c r="J530" s="9" t="s">
        <v>3561</v>
      </c>
    </row>
    <row r="531" spans="1:10" s="11" customFormat="1" ht="24.9" customHeight="1" x14ac:dyDescent="0.3">
      <c r="A531" s="17" t="s">
        <v>3562</v>
      </c>
      <c r="B531" s="17" t="s">
        <v>124</v>
      </c>
      <c r="C531" s="24" t="s">
        <v>3563</v>
      </c>
      <c r="D531" s="9" t="str">
        <f t="shared" si="44"/>
        <v>Waterford Township Zoning Map</v>
      </c>
      <c r="E531" s="14" t="str">
        <f t="shared" si="45"/>
        <v>Waterford Township Zoning Ordinances</v>
      </c>
      <c r="F531" s="10" t="s">
        <v>3566</v>
      </c>
      <c r="G531" s="41" t="s">
        <v>3567</v>
      </c>
      <c r="H531" s="41" t="s">
        <v>3565</v>
      </c>
      <c r="I531" s="12" t="s">
        <v>3564</v>
      </c>
      <c r="J531" s="9" t="s">
        <v>3568</v>
      </c>
    </row>
    <row r="532" spans="1:10" s="11" customFormat="1" ht="24.9" customHeight="1" x14ac:dyDescent="0.3">
      <c r="A532" s="17" t="s">
        <v>3569</v>
      </c>
      <c r="B532" s="17" t="s">
        <v>323</v>
      </c>
      <c r="C532" s="24" t="s">
        <v>3570</v>
      </c>
      <c r="D532" s="9" t="str">
        <f t="shared" si="44"/>
        <v>Wayne Township Zoning Map</v>
      </c>
      <c r="E532" s="14" t="str">
        <f t="shared" si="45"/>
        <v>Wayne Township Zoning Ordinances</v>
      </c>
      <c r="F532" s="10" t="s">
        <v>3573</v>
      </c>
      <c r="G532" s="41" t="s">
        <v>3574</v>
      </c>
      <c r="H532" s="41" t="s">
        <v>3572</v>
      </c>
      <c r="I532" s="12" t="s">
        <v>3571</v>
      </c>
      <c r="J532" s="9" t="s">
        <v>3575</v>
      </c>
    </row>
    <row r="533" spans="1:10" s="11" customFormat="1" ht="24.9" customHeight="1" x14ac:dyDescent="0.3">
      <c r="A533" s="17" t="s">
        <v>3576</v>
      </c>
      <c r="B533" s="17" t="s">
        <v>189</v>
      </c>
      <c r="C533" s="24" t="s">
        <v>3577</v>
      </c>
      <c r="D533" s="9" t="str">
        <f t="shared" si="44"/>
        <v>Weehawken Township Zoning Map</v>
      </c>
      <c r="E533" s="14" t="str">
        <f t="shared" si="45"/>
        <v>Weehawken Township Zoning Ordinances</v>
      </c>
      <c r="F533" s="10" t="s">
        <v>3580</v>
      </c>
      <c r="G533" s="41" t="s">
        <v>85</v>
      </c>
      <c r="H533" s="41" t="s">
        <v>3579</v>
      </c>
      <c r="I533" s="31" t="s">
        <v>3842</v>
      </c>
      <c r="J533" s="9" t="s">
        <v>3578</v>
      </c>
    </row>
    <row r="534" spans="1:10" s="11" customFormat="1" ht="24.9" customHeight="1" x14ac:dyDescent="0.3">
      <c r="A534" s="17" t="s">
        <v>3581</v>
      </c>
      <c r="B534" s="17" t="s">
        <v>597</v>
      </c>
      <c r="C534" s="24" t="s">
        <v>3582</v>
      </c>
      <c r="D534" s="9" t="str">
        <f t="shared" si="44"/>
        <v>Wenonah Borough Zoning Map</v>
      </c>
      <c r="E534" s="14" t="str">
        <f t="shared" si="45"/>
        <v>Wenonah Borough Zoning Ordinances</v>
      </c>
      <c r="F534" s="10" t="s">
        <v>3585</v>
      </c>
      <c r="G534" s="41" t="s">
        <v>1980</v>
      </c>
      <c r="H534" s="41" t="s">
        <v>3584</v>
      </c>
      <c r="I534" s="12" t="s">
        <v>3583</v>
      </c>
      <c r="J534" s="9" t="s">
        <v>3586</v>
      </c>
    </row>
    <row r="535" spans="1:10" s="11" customFormat="1" ht="24.9" customHeight="1" x14ac:dyDescent="0.3">
      <c r="A535" s="17" t="s">
        <v>3587</v>
      </c>
      <c r="B535" s="17" t="s">
        <v>29</v>
      </c>
      <c r="C535" s="24" t="s">
        <v>3588</v>
      </c>
      <c r="D535" s="9" t="str">
        <f t="shared" si="44"/>
        <v>West Amwell Township Zoning Map</v>
      </c>
      <c r="E535" s="14" t="str">
        <f t="shared" si="45"/>
        <v>West Amwell Township Zoning Ordinances</v>
      </c>
      <c r="F535" s="10" t="s">
        <v>3591</v>
      </c>
      <c r="G535" s="41" t="s">
        <v>3592</v>
      </c>
      <c r="H535" s="41" t="s">
        <v>3590</v>
      </c>
      <c r="I535" s="12" t="s">
        <v>3589</v>
      </c>
      <c r="J535" s="9" t="s">
        <v>3593</v>
      </c>
    </row>
    <row r="536" spans="1:10" s="11" customFormat="1" ht="24.9" customHeight="1" x14ac:dyDescent="0.3">
      <c r="A536" s="17" t="s">
        <v>3594</v>
      </c>
      <c r="B536" s="17" t="s">
        <v>217</v>
      </c>
      <c r="C536" s="24" t="s">
        <v>3595</v>
      </c>
      <c r="D536" s="9" t="str">
        <f t="shared" si="44"/>
        <v>West Caldwell Township Zoning Map</v>
      </c>
      <c r="E536" s="14" t="str">
        <f t="shared" si="45"/>
        <v>West Caldwell Township Zoning Ordinances</v>
      </c>
      <c r="F536" s="10" t="s">
        <v>3598</v>
      </c>
      <c r="G536" s="41" t="s">
        <v>3599</v>
      </c>
      <c r="H536" s="41" t="s">
        <v>3597</v>
      </c>
      <c r="I536" s="12" t="s">
        <v>3596</v>
      </c>
      <c r="J536" s="9" t="s">
        <v>3600</v>
      </c>
    </row>
    <row r="537" spans="1:10" s="11" customFormat="1" ht="24.9" customHeight="1" x14ac:dyDescent="0.3">
      <c r="A537" s="17" t="s">
        <v>3601</v>
      </c>
      <c r="B537" s="17" t="s">
        <v>138</v>
      </c>
      <c r="C537" s="24" t="s">
        <v>3602</v>
      </c>
      <c r="D537" s="9" t="str">
        <f t="shared" si="44"/>
        <v>West Cape May Borough Zoning Map</v>
      </c>
      <c r="E537" s="14" t="str">
        <f t="shared" si="45"/>
        <v>West Cape May Borough Zoning Ordinances</v>
      </c>
      <c r="F537" s="10" t="s">
        <v>3605</v>
      </c>
      <c r="G537" s="41" t="s">
        <v>3606</v>
      </c>
      <c r="H537" s="41" t="s">
        <v>3604</v>
      </c>
      <c r="I537" s="12" t="s">
        <v>3603</v>
      </c>
      <c r="J537" s="9" t="s">
        <v>3607</v>
      </c>
    </row>
    <row r="538" spans="1:10" s="11" customFormat="1" ht="24.9" customHeight="1" x14ac:dyDescent="0.3">
      <c r="A538" s="17" t="s">
        <v>3608</v>
      </c>
      <c r="B538" s="17" t="s">
        <v>597</v>
      </c>
      <c r="C538" s="24" t="s">
        <v>3609</v>
      </c>
      <c r="D538" s="9" t="str">
        <f t="shared" si="44"/>
        <v>West Deptford Township Zoning Map</v>
      </c>
      <c r="E538" s="14" t="str">
        <f t="shared" si="45"/>
        <v>West Deptford Township Zoning Ordinances</v>
      </c>
      <c r="F538" s="10" t="s">
        <v>3612</v>
      </c>
      <c r="G538" s="41" t="s">
        <v>3613</v>
      </c>
      <c r="H538" s="41" t="s">
        <v>3611</v>
      </c>
      <c r="I538" s="25" t="s">
        <v>3610</v>
      </c>
      <c r="J538" s="9" t="s">
        <v>3614</v>
      </c>
    </row>
    <row r="539" spans="1:10" s="11" customFormat="1" ht="24.9" customHeight="1" x14ac:dyDescent="0.3">
      <c r="A539" s="17" t="s">
        <v>3615</v>
      </c>
      <c r="B539" s="17" t="s">
        <v>13</v>
      </c>
      <c r="C539" s="24" t="s">
        <v>3616</v>
      </c>
      <c r="D539" s="9" t="str">
        <f t="shared" si="44"/>
        <v>West Long Branch Borough Zoning Map</v>
      </c>
      <c r="E539" s="14" t="str">
        <f t="shared" si="45"/>
        <v>West Long Branch Borough Zoning Ordinances</v>
      </c>
      <c r="F539" s="10" t="s">
        <v>3619</v>
      </c>
      <c r="G539" s="41" t="s">
        <v>3620</v>
      </c>
      <c r="H539" s="41" t="s">
        <v>3618</v>
      </c>
      <c r="I539" s="12" t="s">
        <v>3617</v>
      </c>
      <c r="J539" s="9" t="s">
        <v>3621</v>
      </c>
    </row>
    <row r="540" spans="1:10" s="11" customFormat="1" ht="24.9" customHeight="1" x14ac:dyDescent="0.3">
      <c r="A540" s="17" t="s">
        <v>3622</v>
      </c>
      <c r="B540" s="17" t="s">
        <v>323</v>
      </c>
      <c r="C540" s="24" t="s">
        <v>3623</v>
      </c>
      <c r="D540" s="9" t="str">
        <f t="shared" si="44"/>
        <v>West Milford Township Zoning Map</v>
      </c>
      <c r="E540" s="14" t="str">
        <f t="shared" si="45"/>
        <v>West Milford Township Zoning Ordinances</v>
      </c>
      <c r="F540" s="10" t="s">
        <v>3626</v>
      </c>
      <c r="G540" s="41" t="s">
        <v>3627</v>
      </c>
      <c r="H540" s="41" t="s">
        <v>3625</v>
      </c>
      <c r="I540" s="12" t="s">
        <v>3624</v>
      </c>
      <c r="J540" s="9" t="s">
        <v>3628</v>
      </c>
    </row>
    <row r="541" spans="1:10" s="11" customFormat="1" ht="24.9" customHeight="1" x14ac:dyDescent="0.3">
      <c r="A541" s="17" t="s">
        <v>3629</v>
      </c>
      <c r="B541" s="17" t="s">
        <v>189</v>
      </c>
      <c r="C541" s="24" t="s">
        <v>3630</v>
      </c>
      <c r="D541" s="9" t="str">
        <f t="shared" si="44"/>
        <v>West New York Town Zoning Map</v>
      </c>
      <c r="E541" s="14" t="str">
        <f t="shared" si="45"/>
        <v>West New York Town Zoning Ordinances</v>
      </c>
      <c r="F541" s="10" t="s">
        <v>3633</v>
      </c>
      <c r="G541" s="41" t="s">
        <v>3634</v>
      </c>
      <c r="H541" s="41" t="s">
        <v>3632</v>
      </c>
      <c r="I541" s="12" t="s">
        <v>3631</v>
      </c>
      <c r="J541" s="9" t="s">
        <v>3635</v>
      </c>
    </row>
    <row r="542" spans="1:10" s="11" customFormat="1" ht="24.9" customHeight="1" x14ac:dyDescent="0.3">
      <c r="A542" s="17" t="s">
        <v>3636</v>
      </c>
      <c r="B542" s="17" t="s">
        <v>217</v>
      </c>
      <c r="C542" s="24" t="s">
        <v>3637</v>
      </c>
      <c r="D542" s="9" t="str">
        <f t="shared" si="44"/>
        <v>West Orange Township Zoning Map</v>
      </c>
      <c r="E542" s="14" t="str">
        <f t="shared" si="45"/>
        <v>West Orange Township Zoning Ordinances</v>
      </c>
      <c r="F542" s="10" t="s">
        <v>3640</v>
      </c>
      <c r="G542" s="41" t="s">
        <v>3641</v>
      </c>
      <c r="H542" s="41" t="s">
        <v>3639</v>
      </c>
      <c r="I542" s="12" t="s">
        <v>3638</v>
      </c>
      <c r="J542" s="9" t="s">
        <v>3642</v>
      </c>
    </row>
    <row r="543" spans="1:10" s="11" customFormat="1" ht="24.9" customHeight="1" x14ac:dyDescent="0.3">
      <c r="A543" s="17" t="s">
        <v>3643</v>
      </c>
      <c r="B543" s="17" t="s">
        <v>138</v>
      </c>
      <c r="C543" s="24" t="s">
        <v>3644</v>
      </c>
      <c r="D543" s="9" t="str">
        <f t="shared" si="44"/>
        <v>West Wildwood Borough Zoning Map</v>
      </c>
      <c r="E543" s="14" t="str">
        <f t="shared" si="45"/>
        <v>West Wildwood Borough Zoning Ordinances</v>
      </c>
      <c r="F543" s="10" t="s">
        <v>3647</v>
      </c>
      <c r="G543" s="41" t="s">
        <v>3648</v>
      </c>
      <c r="H543" s="41" t="s">
        <v>3646</v>
      </c>
      <c r="I543" s="12" t="s">
        <v>3645</v>
      </c>
      <c r="J543" s="9" t="s">
        <v>3649</v>
      </c>
    </row>
    <row r="544" spans="1:10" s="11" customFormat="1" ht="24.9" customHeight="1" x14ac:dyDescent="0.3">
      <c r="A544" s="17" t="s">
        <v>3650</v>
      </c>
      <c r="B544" s="17" t="s">
        <v>839</v>
      </c>
      <c r="C544" s="24" t="s">
        <v>3651</v>
      </c>
      <c r="D544" s="9" t="str">
        <f t="shared" si="44"/>
        <v>West Windsor Township Zoning Map</v>
      </c>
      <c r="E544" s="14" t="str">
        <f t="shared" si="45"/>
        <v>West Windsor Township Zoning Ordinances</v>
      </c>
      <c r="F544" s="10" t="s">
        <v>3654</v>
      </c>
      <c r="G544" s="41" t="s">
        <v>3655</v>
      </c>
      <c r="H544" s="41" t="s">
        <v>3653</v>
      </c>
      <c r="I544" s="12" t="s">
        <v>3652</v>
      </c>
      <c r="J544" s="9" t="s">
        <v>3656</v>
      </c>
    </row>
    <row r="545" spans="1:10" s="11" customFormat="1" ht="24.9" customHeight="1" x14ac:dyDescent="0.3">
      <c r="A545" s="17" t="s">
        <v>3657</v>
      </c>
      <c r="B545" s="17" t="s">
        <v>174</v>
      </c>
      <c r="C545" s="24" t="s">
        <v>3658</v>
      </c>
      <c r="D545" s="9" t="str">
        <f t="shared" si="44"/>
        <v>Westampton Township Zoning Map</v>
      </c>
      <c r="E545" s="14" t="str">
        <f t="shared" si="45"/>
        <v>Westampton Township Zoning Ordinances</v>
      </c>
      <c r="F545" s="10" t="s">
        <v>3661</v>
      </c>
      <c r="G545" s="41" t="s">
        <v>3662</v>
      </c>
      <c r="H545" s="41" t="s">
        <v>3660</v>
      </c>
      <c r="I545" s="12" t="s">
        <v>3659</v>
      </c>
      <c r="J545" s="9" t="s">
        <v>3663</v>
      </c>
    </row>
    <row r="546" spans="1:10" s="11" customFormat="1" ht="24.9" customHeight="1" x14ac:dyDescent="0.3">
      <c r="A546" s="17" t="s">
        <v>3664</v>
      </c>
      <c r="B546" s="17" t="s">
        <v>253</v>
      </c>
      <c r="C546" s="24" t="s">
        <v>3665</v>
      </c>
      <c r="D546" s="9" t="str">
        <f t="shared" si="44"/>
        <v>Westfield Town Zoning Map</v>
      </c>
      <c r="E546" s="14" t="str">
        <f t="shared" si="45"/>
        <v>Westfield Town Zoning Ordinances</v>
      </c>
      <c r="F546" s="10" t="s">
        <v>3668</v>
      </c>
      <c r="G546" s="41" t="s">
        <v>3669</v>
      </c>
      <c r="H546" s="41" t="s">
        <v>3667</v>
      </c>
      <c r="I546" s="12" t="s">
        <v>3666</v>
      </c>
      <c r="J546" s="9" t="s">
        <v>3670</v>
      </c>
    </row>
    <row r="547" spans="1:10" s="11" customFormat="1" ht="24.9" customHeight="1" x14ac:dyDescent="0.3">
      <c r="A547" s="17" t="s">
        <v>3671</v>
      </c>
      <c r="B547" s="17" t="s">
        <v>597</v>
      </c>
      <c r="C547" s="24" t="s">
        <v>3672</v>
      </c>
      <c r="D547" s="9" t="str">
        <f t="shared" si="44"/>
        <v>Westville Borough Zoning Map</v>
      </c>
      <c r="E547" s="14" t="str">
        <f t="shared" si="45"/>
        <v>Westville Borough Zoning Ordinances</v>
      </c>
      <c r="F547" s="10" t="s">
        <v>3675</v>
      </c>
      <c r="G547" s="41" t="s">
        <v>3676</v>
      </c>
      <c r="H547" s="41" t="s">
        <v>3674</v>
      </c>
      <c r="I547" s="12" t="s">
        <v>3673</v>
      </c>
      <c r="J547" s="9" t="s">
        <v>3677</v>
      </c>
    </row>
    <row r="548" spans="1:10" s="11" customFormat="1" ht="24.9" customHeight="1" x14ac:dyDescent="0.3">
      <c r="A548" s="17" t="s">
        <v>3678</v>
      </c>
      <c r="B548" s="17" t="s">
        <v>45</v>
      </c>
      <c r="C548" s="24" t="s">
        <v>3679</v>
      </c>
      <c r="D548" s="9" t="str">
        <f t="shared" si="44"/>
        <v>Westwood Borough Zoning Map</v>
      </c>
      <c r="E548" s="14" t="str">
        <f t="shared" si="45"/>
        <v>Westwood Borough Zoning Ordinances</v>
      </c>
      <c r="F548" s="10" t="s">
        <v>3682</v>
      </c>
      <c r="G548" s="41" t="s">
        <v>3683</v>
      </c>
      <c r="H548" s="41" t="s">
        <v>3681</v>
      </c>
      <c r="I548" s="12" t="s">
        <v>3680</v>
      </c>
      <c r="J548" s="9" t="s">
        <v>3684</v>
      </c>
    </row>
    <row r="549" spans="1:10" s="11" customFormat="1" ht="24.9" customHeight="1" x14ac:dyDescent="0.3">
      <c r="A549" s="17" t="s">
        <v>3685</v>
      </c>
      <c r="B549" s="17" t="s">
        <v>21</v>
      </c>
      <c r="C549" s="24" t="s">
        <v>3686</v>
      </c>
      <c r="D549" s="9" t="str">
        <f t="shared" si="44"/>
        <v>Weymouth Township Zoning Map</v>
      </c>
      <c r="E549" s="14" t="str">
        <f t="shared" si="45"/>
        <v>Weymouth Township Zoning Ordinances</v>
      </c>
      <c r="F549" s="10" t="s">
        <v>3689</v>
      </c>
      <c r="G549" s="41" t="s">
        <v>3690</v>
      </c>
      <c r="H549" s="41" t="s">
        <v>3688</v>
      </c>
      <c r="I549" s="12" t="s">
        <v>3687</v>
      </c>
      <c r="J549" s="9" t="s">
        <v>3691</v>
      </c>
    </row>
    <row r="550" spans="1:10" s="11" customFormat="1" ht="24.9" customHeight="1" x14ac:dyDescent="0.3">
      <c r="A550" s="17" t="s">
        <v>3692</v>
      </c>
      <c r="B550" s="17" t="s">
        <v>345</v>
      </c>
      <c r="C550" s="24" t="s">
        <v>3693</v>
      </c>
      <c r="D550" s="9" t="str">
        <f t="shared" si="44"/>
        <v>Wharton Borough Zoning Map</v>
      </c>
      <c r="E550" s="14" t="str">
        <f t="shared" si="45"/>
        <v>Wharton Borough Zoning Ordinances</v>
      </c>
      <c r="F550" s="10" t="s">
        <v>3696</v>
      </c>
      <c r="G550" s="41" t="s">
        <v>3697</v>
      </c>
      <c r="H550" s="41" t="s">
        <v>3695</v>
      </c>
      <c r="I550" s="12" t="s">
        <v>3694</v>
      </c>
      <c r="J550" s="9" t="s">
        <v>3698</v>
      </c>
    </row>
    <row r="551" spans="1:10" s="11" customFormat="1" ht="24.9" customHeight="1" x14ac:dyDescent="0.3">
      <c r="A551" s="17" t="s">
        <v>3699</v>
      </c>
      <c r="B551" s="17" t="s">
        <v>37</v>
      </c>
      <c r="C551" s="24" t="s">
        <v>3700</v>
      </c>
      <c r="D551" s="9" t="str">
        <f t="shared" si="44"/>
        <v>White Township Zoning Map</v>
      </c>
      <c r="E551" s="14" t="str">
        <f t="shared" si="45"/>
        <v>White Township Zoning Ordinances</v>
      </c>
      <c r="F551" s="10" t="s">
        <v>3703</v>
      </c>
      <c r="G551" s="41" t="s">
        <v>3704</v>
      </c>
      <c r="H551" s="41" t="s">
        <v>3702</v>
      </c>
      <c r="I551" s="12" t="s">
        <v>3701</v>
      </c>
      <c r="J551" s="9" t="s">
        <v>3705</v>
      </c>
    </row>
    <row r="552" spans="1:10" s="11" customFormat="1" ht="24.9" customHeight="1" x14ac:dyDescent="0.3">
      <c r="A552" s="17" t="s">
        <v>3706</v>
      </c>
      <c r="B552" s="17" t="s">
        <v>138</v>
      </c>
      <c r="C552" s="24" t="s">
        <v>3707</v>
      </c>
      <c r="D552" s="9" t="str">
        <f t="shared" si="44"/>
        <v>Wildwood City Zoning Map</v>
      </c>
      <c r="E552" s="14" t="str">
        <f t="shared" si="45"/>
        <v>Wildwood City Zoning Ordinances</v>
      </c>
      <c r="F552" s="10" t="s">
        <v>3710</v>
      </c>
      <c r="G552" s="41" t="s">
        <v>3711</v>
      </c>
      <c r="H552" s="41" t="s">
        <v>3709</v>
      </c>
      <c r="I552" s="12" t="s">
        <v>3708</v>
      </c>
      <c r="J552" s="9" t="s">
        <v>3712</v>
      </c>
    </row>
    <row r="553" spans="1:10" s="11" customFormat="1" ht="24.9" customHeight="1" x14ac:dyDescent="0.3">
      <c r="A553" s="17" t="s">
        <v>3713</v>
      </c>
      <c r="B553" s="17" t="s">
        <v>138</v>
      </c>
      <c r="C553" s="24" t="s">
        <v>3714</v>
      </c>
      <c r="D553" s="9" t="str">
        <f t="shared" si="44"/>
        <v>Wildwood Crest Borough Zoning Map</v>
      </c>
      <c r="E553" s="14" t="str">
        <f t="shared" si="45"/>
        <v>Wildwood Crest Borough Zoning Ordinances</v>
      </c>
      <c r="F553" s="10" t="s">
        <v>3717</v>
      </c>
      <c r="G553" s="41" t="s">
        <v>3718</v>
      </c>
      <c r="H553" s="41" t="s">
        <v>3716</v>
      </c>
      <c r="I553" s="12" t="s">
        <v>3715</v>
      </c>
      <c r="J553" s="9" t="s">
        <v>3719</v>
      </c>
    </row>
    <row r="554" spans="1:10" s="11" customFormat="1" ht="24.9" customHeight="1" x14ac:dyDescent="0.3">
      <c r="A554" s="17" t="s">
        <v>3720</v>
      </c>
      <c r="B554" s="17" t="s">
        <v>174</v>
      </c>
      <c r="C554" s="24" t="s">
        <v>3721</v>
      </c>
      <c r="D554" s="9" t="str">
        <f t="shared" si="44"/>
        <v>Willingboro Township Zoning Map</v>
      </c>
      <c r="E554" s="14" t="str">
        <f t="shared" si="45"/>
        <v>Willingboro Township Zoning Ordinances</v>
      </c>
      <c r="F554" s="10" t="s">
        <v>3723</v>
      </c>
      <c r="G554" s="41" t="s">
        <v>3724</v>
      </c>
      <c r="H554" s="41" t="s">
        <v>3722</v>
      </c>
      <c r="I554" s="12" t="s">
        <v>3843</v>
      </c>
      <c r="J554" s="9" t="s">
        <v>3725</v>
      </c>
    </row>
    <row r="555" spans="1:10" s="11" customFormat="1" ht="24.9" customHeight="1" x14ac:dyDescent="0.3">
      <c r="A555" s="17" t="s">
        <v>3726</v>
      </c>
      <c r="B555" s="17" t="s">
        <v>253</v>
      </c>
      <c r="C555" s="24" t="s">
        <v>3727</v>
      </c>
      <c r="D555" s="9" t="s">
        <v>275</v>
      </c>
      <c r="E555" s="9" t="s">
        <v>275</v>
      </c>
      <c r="F555" s="10" t="s">
        <v>3730</v>
      </c>
      <c r="G555" s="41" t="s">
        <v>3731</v>
      </c>
      <c r="H555" s="41" t="s">
        <v>3729</v>
      </c>
      <c r="I555" s="12" t="s">
        <v>275</v>
      </c>
      <c r="J555" s="14" t="s">
        <v>3728</v>
      </c>
    </row>
    <row r="556" spans="1:10" s="11" customFormat="1" ht="24.9" customHeight="1" x14ac:dyDescent="0.3">
      <c r="A556" s="17" t="s">
        <v>3732</v>
      </c>
      <c r="B556" s="17" t="s">
        <v>124</v>
      </c>
      <c r="C556" s="24" t="s">
        <v>3733</v>
      </c>
      <c r="D556" s="9" t="str">
        <f t="shared" ref="D556:D563" si="46">HYPERLINK(I556,A556&amp;" Zoning Map")</f>
        <v>Winslow Township Zoning Map</v>
      </c>
      <c r="E556" s="14" t="str">
        <f t="shared" ref="E556:E562" si="47">HYPERLINK(J556, A556&amp;" Zoning Ordinances")</f>
        <v>Winslow Township Zoning Ordinances</v>
      </c>
      <c r="F556" s="10" t="s">
        <v>3736</v>
      </c>
      <c r="G556" s="41" t="s">
        <v>3737</v>
      </c>
      <c r="H556" s="41" t="s">
        <v>3735</v>
      </c>
      <c r="I556" s="12" t="s">
        <v>3734</v>
      </c>
      <c r="J556" s="9" t="s">
        <v>3738</v>
      </c>
    </row>
    <row r="557" spans="1:10" s="11" customFormat="1" ht="24.9" customHeight="1" x14ac:dyDescent="0.3">
      <c r="A557" s="17" t="s">
        <v>3739</v>
      </c>
      <c r="B557" s="17" t="s">
        <v>138</v>
      </c>
      <c r="C557" s="24" t="s">
        <v>3740</v>
      </c>
      <c r="D557" s="9" t="str">
        <f t="shared" si="46"/>
        <v>Woodbine Borough Zoning Map</v>
      </c>
      <c r="E557" s="14" t="str">
        <f t="shared" si="47"/>
        <v>Woodbine Borough Zoning Ordinances</v>
      </c>
      <c r="F557" s="10" t="s">
        <v>3743</v>
      </c>
      <c r="G557" s="41" t="s">
        <v>3744</v>
      </c>
      <c r="H557" s="41" t="s">
        <v>3742</v>
      </c>
      <c r="I557" s="12" t="s">
        <v>3741</v>
      </c>
      <c r="J557" s="9" t="s">
        <v>3745</v>
      </c>
    </row>
    <row r="558" spans="1:10" s="11" customFormat="1" ht="24.9" customHeight="1" x14ac:dyDescent="0.3">
      <c r="A558" s="17" t="s">
        <v>3746</v>
      </c>
      <c r="B558" s="17" t="s">
        <v>524</v>
      </c>
      <c r="C558" s="24" t="s">
        <v>3747</v>
      </c>
      <c r="D558" s="9" t="str">
        <f t="shared" si="46"/>
        <v>Woodbridge Township Zoning Map</v>
      </c>
      <c r="E558" s="14" t="str">
        <f t="shared" si="47"/>
        <v>Woodbridge Township Zoning Ordinances</v>
      </c>
      <c r="F558" s="10" t="s">
        <v>3751</v>
      </c>
      <c r="G558" s="41" t="s">
        <v>3750</v>
      </c>
      <c r="H558" s="43" t="s">
        <v>3749</v>
      </c>
      <c r="I558" s="12" t="s">
        <v>3748</v>
      </c>
      <c r="J558" s="9" t="s">
        <v>3752</v>
      </c>
    </row>
    <row r="559" spans="1:10" s="11" customFormat="1" ht="24.9" customHeight="1" x14ac:dyDescent="0.3">
      <c r="A559" s="17" t="s">
        <v>3753</v>
      </c>
      <c r="B559" s="17" t="s">
        <v>597</v>
      </c>
      <c r="C559" s="24" t="s">
        <v>3754</v>
      </c>
      <c r="D559" s="9" t="str">
        <f t="shared" si="46"/>
        <v>Woodbury City Zoning Map</v>
      </c>
      <c r="E559" s="14" t="str">
        <f t="shared" si="47"/>
        <v>Woodbury City Zoning Ordinances</v>
      </c>
      <c r="F559" s="10" t="s">
        <v>3757</v>
      </c>
      <c r="G559" s="41" t="s">
        <v>3758</v>
      </c>
      <c r="H559" s="41" t="s">
        <v>3756</v>
      </c>
      <c r="I559" s="12" t="s">
        <v>3755</v>
      </c>
      <c r="J559" s="9" t="s">
        <v>3759</v>
      </c>
    </row>
    <row r="560" spans="1:10" s="11" customFormat="1" ht="24.9" customHeight="1" x14ac:dyDescent="0.3">
      <c r="A560" s="17" t="s">
        <v>3760</v>
      </c>
      <c r="B560" s="17" t="s">
        <v>597</v>
      </c>
      <c r="C560" s="24" t="s">
        <v>3761</v>
      </c>
      <c r="D560" s="9" t="str">
        <f t="shared" si="46"/>
        <v>Woodbury Heights Borough Zoning Map</v>
      </c>
      <c r="E560" s="14" t="str">
        <f t="shared" si="47"/>
        <v>Woodbury Heights Borough Zoning Ordinances</v>
      </c>
      <c r="F560" s="10" t="s">
        <v>3764</v>
      </c>
      <c r="G560" s="41" t="s">
        <v>3765</v>
      </c>
      <c r="H560" s="41" t="s">
        <v>3763</v>
      </c>
      <c r="I560" s="32" t="s">
        <v>3762</v>
      </c>
      <c r="J560" s="9" t="s">
        <v>3766</v>
      </c>
    </row>
    <row r="561" spans="1:10" s="11" customFormat="1" ht="24.9" customHeight="1" x14ac:dyDescent="0.3">
      <c r="A561" s="17" t="s">
        <v>3767</v>
      </c>
      <c r="B561" s="17" t="s">
        <v>45</v>
      </c>
      <c r="C561" s="24" t="s">
        <v>3768</v>
      </c>
      <c r="D561" s="9" t="str">
        <f t="shared" si="46"/>
        <v>Woodcliff Lake Borough Zoning Map</v>
      </c>
      <c r="E561" s="14" t="str">
        <f t="shared" si="47"/>
        <v>Woodcliff Lake Borough Zoning Ordinances</v>
      </c>
      <c r="F561" s="10" t="s">
        <v>3771</v>
      </c>
      <c r="G561" s="41" t="s">
        <v>3772</v>
      </c>
      <c r="H561" s="41" t="s">
        <v>3770</v>
      </c>
      <c r="I561" s="12" t="s">
        <v>3769</v>
      </c>
      <c r="J561" s="9" t="s">
        <v>3773</v>
      </c>
    </row>
    <row r="562" spans="1:10" s="11" customFormat="1" ht="24.9" customHeight="1" x14ac:dyDescent="0.3">
      <c r="A562" s="17" t="s">
        <v>3774</v>
      </c>
      <c r="B562" s="17" t="s">
        <v>323</v>
      </c>
      <c r="C562" s="24" t="s">
        <v>3775</v>
      </c>
      <c r="D562" s="9" t="str">
        <f t="shared" si="46"/>
        <v>Woodland Park Borough Zoning Map</v>
      </c>
      <c r="E562" s="14" t="str">
        <f t="shared" si="47"/>
        <v>Woodland Park Borough Zoning Ordinances</v>
      </c>
      <c r="F562" s="10" t="s">
        <v>3778</v>
      </c>
      <c r="G562" s="41" t="s">
        <v>3779</v>
      </c>
      <c r="H562" s="41" t="s">
        <v>3777</v>
      </c>
      <c r="I562" s="12" t="s">
        <v>3776</v>
      </c>
      <c r="J562" s="9" t="s">
        <v>3780</v>
      </c>
    </row>
    <row r="563" spans="1:10" s="11" customFormat="1" ht="24.9" customHeight="1" x14ac:dyDescent="0.3">
      <c r="A563" s="17" t="s">
        <v>3781</v>
      </c>
      <c r="B563" s="17" t="s">
        <v>174</v>
      </c>
      <c r="C563" s="24" t="s">
        <v>3782</v>
      </c>
      <c r="D563" s="9" t="str">
        <f t="shared" si="46"/>
        <v>Woodland Township Zoning Map</v>
      </c>
      <c r="E563" s="14" t="s">
        <v>133</v>
      </c>
      <c r="F563" s="10" t="s">
        <v>3785</v>
      </c>
      <c r="G563" s="41" t="s">
        <v>3786</v>
      </c>
      <c r="H563" s="41" t="s">
        <v>3784</v>
      </c>
      <c r="I563" s="12" t="s">
        <v>3783</v>
      </c>
      <c r="J563" s="9" t="s">
        <v>275</v>
      </c>
    </row>
    <row r="564" spans="1:10" s="11" customFormat="1" ht="24.9" customHeight="1" x14ac:dyDescent="0.3">
      <c r="A564" s="17" t="s">
        <v>3787</v>
      </c>
      <c r="B564" s="17" t="s">
        <v>124</v>
      </c>
      <c r="C564" s="24" t="s">
        <v>3788</v>
      </c>
      <c r="D564" s="9" t="s">
        <v>275</v>
      </c>
      <c r="E564" s="14" t="str">
        <f t="shared" ref="E564:E569" si="48">HYPERLINK(J564, A564&amp;" Zoning Ordinances")</f>
        <v>Woodlynne Borough Zoning Ordinances</v>
      </c>
      <c r="F564" s="10" t="s">
        <v>3790</v>
      </c>
      <c r="G564" s="41" t="s">
        <v>85</v>
      </c>
      <c r="H564" s="41" t="s">
        <v>3789</v>
      </c>
      <c r="I564" s="12"/>
      <c r="J564" s="9" t="s">
        <v>3791</v>
      </c>
    </row>
    <row r="565" spans="1:10" s="11" customFormat="1" ht="24.9" customHeight="1" x14ac:dyDescent="0.3">
      <c r="A565" s="17" t="s">
        <v>3792</v>
      </c>
      <c r="B565" s="17" t="s">
        <v>45</v>
      </c>
      <c r="C565" s="24" t="s">
        <v>3793</v>
      </c>
      <c r="D565" s="9" t="str">
        <f>HYPERLINK(I565,A565&amp;" Zoning Map")</f>
        <v>Wood-Ridge Borough Zoning Map</v>
      </c>
      <c r="E565" s="14" t="str">
        <f t="shared" si="48"/>
        <v>Wood-Ridge Borough Zoning Ordinances</v>
      </c>
      <c r="F565" s="10" t="s">
        <v>3796</v>
      </c>
      <c r="G565" s="41" t="s">
        <v>3797</v>
      </c>
      <c r="H565" s="41" t="s">
        <v>3795</v>
      </c>
      <c r="I565" s="12" t="s">
        <v>3794</v>
      </c>
      <c r="J565" s="9" t="s">
        <v>3798</v>
      </c>
    </row>
    <row r="566" spans="1:10" s="11" customFormat="1" ht="24.9" customHeight="1" x14ac:dyDescent="0.3">
      <c r="A566" s="17" t="s">
        <v>3799</v>
      </c>
      <c r="B566" s="17" t="s">
        <v>66</v>
      </c>
      <c r="C566" s="24" t="s">
        <v>3800</v>
      </c>
      <c r="D566" s="9" t="str">
        <f>HYPERLINK(I566,A566&amp;" Zoning Map")</f>
        <v>Woodstown Borough Zoning Map</v>
      </c>
      <c r="E566" s="14" t="str">
        <f t="shared" si="48"/>
        <v>Woodstown Borough Zoning Ordinances</v>
      </c>
      <c r="F566" s="10" t="s">
        <v>3803</v>
      </c>
      <c r="G566" s="41" t="s">
        <v>3804</v>
      </c>
      <c r="H566" s="41" t="s">
        <v>3802</v>
      </c>
      <c r="I566" s="12" t="s">
        <v>3801</v>
      </c>
      <c r="J566" s="9" t="s">
        <v>3805</v>
      </c>
    </row>
    <row r="567" spans="1:10" s="11" customFormat="1" ht="24.9" customHeight="1" x14ac:dyDescent="0.3">
      <c r="A567" s="17" t="s">
        <v>3806</v>
      </c>
      <c r="B567" s="17" t="s">
        <v>597</v>
      </c>
      <c r="C567" s="24" t="s">
        <v>3807</v>
      </c>
      <c r="D567" s="9" t="str">
        <f>HYPERLINK(I567,A567&amp;" Zoning Map")</f>
        <v>Woolwich Township Zoning Map</v>
      </c>
      <c r="E567" s="14" t="str">
        <f t="shared" si="48"/>
        <v>Woolwich Township Zoning Ordinances</v>
      </c>
      <c r="F567" s="10" t="s">
        <v>3859</v>
      </c>
      <c r="G567" s="41" t="s">
        <v>3810</v>
      </c>
      <c r="H567" s="41" t="s">
        <v>3809</v>
      </c>
      <c r="I567" s="12" t="s">
        <v>3808</v>
      </c>
      <c r="J567" s="9" t="s">
        <v>3811</v>
      </c>
    </row>
    <row r="568" spans="1:10" s="11" customFormat="1" ht="24.9" customHeight="1" x14ac:dyDescent="0.3">
      <c r="A568" s="17" t="s">
        <v>3812</v>
      </c>
      <c r="B568" s="17" t="s">
        <v>174</v>
      </c>
      <c r="C568" s="24" t="s">
        <v>3813</v>
      </c>
      <c r="D568" s="9" t="str">
        <f>HYPERLINK(I568,A568&amp;" Zoning Map")</f>
        <v>Wrightstown Borough Zoning Map</v>
      </c>
      <c r="E568" s="14" t="str">
        <f t="shared" si="48"/>
        <v>Wrightstown Borough Zoning Ordinances</v>
      </c>
      <c r="F568" s="10" t="s">
        <v>3816</v>
      </c>
      <c r="G568" s="41" t="s">
        <v>3817</v>
      </c>
      <c r="H568" s="41" t="s">
        <v>3815</v>
      </c>
      <c r="I568" s="12" t="s">
        <v>3814</v>
      </c>
      <c r="J568" s="9" t="s">
        <v>3818</v>
      </c>
    </row>
    <row r="569" spans="1:10" s="11" customFormat="1" ht="24.9" customHeight="1" x14ac:dyDescent="0.3">
      <c r="A569" s="17" t="s">
        <v>3819</v>
      </c>
      <c r="B569" s="17" t="s">
        <v>45</v>
      </c>
      <c r="C569" s="24" t="s">
        <v>3820</v>
      </c>
      <c r="D569" s="9" t="str">
        <f>HYPERLINK(I569,A569&amp;" Zoning Map")</f>
        <v>Wyckoff Township Zoning Map</v>
      </c>
      <c r="E569" s="14" t="str">
        <f t="shared" si="48"/>
        <v>Wyckoff Township Zoning Ordinances</v>
      </c>
      <c r="F569" s="10" t="s">
        <v>3823</v>
      </c>
      <c r="G569" s="41" t="s">
        <v>3824</v>
      </c>
      <c r="H569" s="41" t="s">
        <v>3822</v>
      </c>
      <c r="I569" s="12" t="s">
        <v>3821</v>
      </c>
      <c r="J569" s="9" t="s">
        <v>3825</v>
      </c>
    </row>
    <row r="570" spans="1:10" s="11" customFormat="1" ht="24.9" customHeight="1" x14ac:dyDescent="0.3">
      <c r="A570" s="17"/>
      <c r="B570" s="17"/>
      <c r="C570" s="24"/>
      <c r="D570" s="9"/>
      <c r="E570" s="14"/>
      <c r="F570" s="10"/>
      <c r="G570" s="41"/>
      <c r="H570" s="9"/>
      <c r="I570" s="12"/>
      <c r="J570" s="9"/>
    </row>
    <row r="571" spans="1:10" s="11" customFormat="1" ht="24.9" customHeight="1" x14ac:dyDescent="0.3">
      <c r="A571" s="17"/>
      <c r="B571" s="17"/>
      <c r="C571" s="24"/>
      <c r="D571" s="9"/>
      <c r="E571" s="14"/>
      <c r="F571" s="10"/>
      <c r="G571" s="9"/>
      <c r="H571" s="9"/>
      <c r="I571" s="12"/>
      <c r="J571" s="9"/>
    </row>
    <row r="572" spans="1:10" s="11" customFormat="1" ht="24.9" customHeight="1" x14ac:dyDescent="0.3">
      <c r="A572" s="17"/>
      <c r="B572" s="17"/>
      <c r="C572" s="24"/>
      <c r="E572" s="14"/>
      <c r="F572" s="10"/>
      <c r="G572" s="9"/>
      <c r="H572" s="9"/>
      <c r="I572" s="12"/>
      <c r="J572" s="9"/>
    </row>
    <row r="573" spans="1:10" s="11" customFormat="1" ht="24.9" customHeight="1" x14ac:dyDescent="0.3">
      <c r="A573" s="17"/>
      <c r="B573" s="17"/>
      <c r="C573" s="24"/>
      <c r="D573" s="9"/>
      <c r="E573" s="14"/>
      <c r="F573" s="10"/>
      <c r="G573" s="9"/>
      <c r="H573" s="9"/>
      <c r="I573" s="12"/>
      <c r="J573" s="9"/>
    </row>
    <row r="574" spans="1:10" s="11" customFormat="1" ht="24.9" customHeight="1" x14ac:dyDescent="0.3">
      <c r="A574" s="17"/>
      <c r="B574" s="17"/>
      <c r="C574" s="22"/>
      <c r="E574" s="14"/>
      <c r="F574" s="10"/>
      <c r="G574" s="9"/>
      <c r="H574" s="9"/>
      <c r="I574" s="12"/>
      <c r="J574" s="9"/>
    </row>
    <row r="575" spans="1:10" s="11" customFormat="1" ht="24.9" customHeight="1" x14ac:dyDescent="0.3">
      <c r="A575" s="17"/>
      <c r="B575" s="17"/>
      <c r="C575" s="22"/>
      <c r="D575" s="9"/>
      <c r="E575" s="14"/>
      <c r="F575" s="10"/>
      <c r="G575" s="9"/>
      <c r="H575" s="9"/>
      <c r="I575" s="27"/>
      <c r="J575" s="9"/>
    </row>
    <row r="576" spans="1:10" s="11" customFormat="1" ht="24.9" customHeight="1" x14ac:dyDescent="0.3">
      <c r="A576" s="17"/>
      <c r="B576" s="17"/>
      <c r="C576" s="22"/>
      <c r="D576" s="9"/>
      <c r="E576" s="14"/>
      <c r="F576" s="10"/>
      <c r="G576" s="9"/>
      <c r="H576" s="9"/>
      <c r="I576" s="27"/>
      <c r="J576" s="9"/>
    </row>
    <row r="577" spans="6:8" ht="24.9" customHeight="1" x14ac:dyDescent="0.3">
      <c r="G577" s="4"/>
      <c r="H577" s="4"/>
    </row>
    <row r="578" spans="6:8" ht="24.9" customHeight="1" x14ac:dyDescent="0.3">
      <c r="G578" s="4"/>
      <c r="H578" s="4"/>
    </row>
    <row r="579" spans="6:8" ht="24.9" customHeight="1" x14ac:dyDescent="0.3">
      <c r="G579" s="4"/>
      <c r="H579" s="4"/>
    </row>
    <row r="580" spans="6:8" ht="24.9" customHeight="1" x14ac:dyDescent="0.3">
      <c r="G580" s="4"/>
      <c r="H580" s="4"/>
    </row>
    <row r="581" spans="6:8" ht="24.9" customHeight="1" x14ac:dyDescent="0.3">
      <c r="F581" s="5"/>
      <c r="G581" s="5"/>
      <c r="H581" s="5"/>
    </row>
    <row r="582" spans="6:8" ht="24.9" customHeight="1" x14ac:dyDescent="0.3">
      <c r="F582" s="5"/>
      <c r="G582" s="9"/>
      <c r="H582" s="9"/>
    </row>
    <row r="583" spans="6:8" ht="24.9" customHeight="1" x14ac:dyDescent="0.3">
      <c r="F583" s="5"/>
      <c r="G583" s="5"/>
      <c r="H583" s="5"/>
    </row>
    <row r="584" spans="6:8" ht="24.9" customHeight="1" x14ac:dyDescent="0.3">
      <c r="F584" s="5"/>
      <c r="G584" s="5"/>
      <c r="H584" s="5"/>
    </row>
    <row r="585" spans="6:8" ht="24.9" customHeight="1" x14ac:dyDescent="0.3">
      <c r="F585" s="5"/>
      <c r="G585" s="5"/>
      <c r="H585" s="5"/>
    </row>
    <row r="586" spans="6:8" ht="24.9" customHeight="1" x14ac:dyDescent="0.3">
      <c r="F586" s="5"/>
      <c r="G586" s="5"/>
      <c r="H586" s="5"/>
    </row>
    <row r="587" spans="6:8" ht="24.9" customHeight="1" x14ac:dyDescent="0.3">
      <c r="F587" s="5"/>
      <c r="G587" s="5"/>
      <c r="H587" s="5"/>
    </row>
    <row r="588" spans="6:8" ht="24.9" customHeight="1" x14ac:dyDescent="0.3">
      <c r="F588" s="5"/>
      <c r="G588" s="5"/>
      <c r="H588" s="5"/>
    </row>
    <row r="589" spans="6:8" ht="24.9" customHeight="1" x14ac:dyDescent="0.3">
      <c r="F589" s="5"/>
      <c r="G589" s="5"/>
      <c r="H589" s="5"/>
    </row>
    <row r="590" spans="6:8" ht="24.9" customHeight="1" x14ac:dyDescent="0.3">
      <c r="F590" s="5"/>
      <c r="G590" s="5"/>
      <c r="H590" s="5"/>
    </row>
    <row r="591" spans="6:8" ht="24.9" customHeight="1" x14ac:dyDescent="0.3">
      <c r="F591" s="5"/>
      <c r="G591" s="5"/>
      <c r="H591" s="5"/>
    </row>
    <row r="592" spans="6:8" ht="24.9" customHeight="1" x14ac:dyDescent="0.3">
      <c r="F592" s="5"/>
      <c r="G592" s="5"/>
      <c r="H592" s="5"/>
    </row>
    <row r="593" spans="6:8" ht="24.9" customHeight="1" x14ac:dyDescent="0.3">
      <c r="F593" s="5"/>
      <c r="G593" s="5"/>
      <c r="H593" s="5"/>
    </row>
    <row r="594" spans="6:8" ht="24.9" customHeight="1" x14ac:dyDescent="0.3">
      <c r="F594" s="5"/>
      <c r="G594" s="5"/>
      <c r="H594" s="5"/>
    </row>
    <row r="595" spans="6:8" ht="24.9" customHeight="1" x14ac:dyDescent="0.3">
      <c r="F595" s="5"/>
      <c r="G595" s="5"/>
      <c r="H595" s="5"/>
    </row>
    <row r="596" spans="6:8" ht="24.9" customHeight="1" x14ac:dyDescent="0.3">
      <c r="F596" s="5"/>
      <c r="G596" s="5"/>
      <c r="H596" s="5"/>
    </row>
    <row r="597" spans="6:8" ht="24.9" customHeight="1" x14ac:dyDescent="0.3">
      <c r="F597" s="5"/>
      <c r="G597" s="5"/>
      <c r="H597" s="5"/>
    </row>
    <row r="598" spans="6:8" ht="24.9" customHeight="1" x14ac:dyDescent="0.3">
      <c r="F598" s="5"/>
      <c r="G598" s="5"/>
      <c r="H598" s="5"/>
    </row>
    <row r="599" spans="6:8" ht="24.9" customHeight="1" x14ac:dyDescent="0.3">
      <c r="F599" s="5"/>
      <c r="G599" s="5"/>
      <c r="H599" s="5"/>
    </row>
    <row r="600" spans="6:8" ht="24.9" customHeight="1" x14ac:dyDescent="0.3">
      <c r="F600" s="5"/>
      <c r="G600" s="5"/>
      <c r="H600" s="5"/>
    </row>
    <row r="601" spans="6:8" ht="24.9" customHeight="1" x14ac:dyDescent="0.3">
      <c r="F601" s="5"/>
      <c r="G601" s="5"/>
      <c r="H601" s="5"/>
    </row>
    <row r="602" spans="6:8" ht="24.9" customHeight="1" x14ac:dyDescent="0.3">
      <c r="F602" s="5"/>
      <c r="G602" s="5"/>
      <c r="H602" s="5"/>
    </row>
    <row r="603" spans="6:8" ht="24.9" customHeight="1" x14ac:dyDescent="0.3">
      <c r="F603" s="5"/>
      <c r="G603" s="5"/>
      <c r="H603" s="5"/>
    </row>
    <row r="604" spans="6:8" ht="24.9" customHeight="1" x14ac:dyDescent="0.3">
      <c r="F604" s="5"/>
      <c r="G604" s="5"/>
      <c r="H604" s="5"/>
    </row>
    <row r="605" spans="6:8" ht="24.9" customHeight="1" x14ac:dyDescent="0.3">
      <c r="F605" s="5"/>
      <c r="G605" s="5"/>
      <c r="H605" s="5"/>
    </row>
    <row r="606" spans="6:8" ht="24.9" customHeight="1" x14ac:dyDescent="0.3">
      <c r="F606" s="5"/>
      <c r="G606" s="5"/>
      <c r="H606" s="5"/>
    </row>
    <row r="607" spans="6:8" ht="24.9" customHeight="1" x14ac:dyDescent="0.3">
      <c r="F607" s="5"/>
      <c r="G607" s="5"/>
      <c r="H607" s="5"/>
    </row>
    <row r="608" spans="6:8" ht="24.9" customHeight="1" x14ac:dyDescent="0.3">
      <c r="F608" s="5"/>
      <c r="G608" s="5"/>
      <c r="H608" s="5"/>
    </row>
    <row r="609" spans="6:8" ht="24.9" customHeight="1" x14ac:dyDescent="0.3">
      <c r="F609" s="5"/>
      <c r="G609" s="5"/>
      <c r="H609" s="5"/>
    </row>
    <row r="610" spans="6:8" ht="24.9" customHeight="1" x14ac:dyDescent="0.3">
      <c r="F610" s="7"/>
    </row>
    <row r="611" spans="6:8" ht="24.9" customHeight="1" x14ac:dyDescent="0.3">
      <c r="F611" s="7"/>
    </row>
    <row r="612" spans="6:8" ht="24.9" customHeight="1" x14ac:dyDescent="0.3">
      <c r="F612" s="7"/>
    </row>
    <row r="613" spans="6:8" ht="24.9" customHeight="1" x14ac:dyDescent="0.3">
      <c r="F613" s="7"/>
    </row>
  </sheetData>
  <autoFilter ref="A3:J576" xr:uid="{1486C3DE-742E-4FA7-B880-004F372BC580}">
    <sortState xmlns:xlrd2="http://schemas.microsoft.com/office/spreadsheetml/2017/richdata2" ref="A4:J576">
      <sortCondition ref="A3:A576"/>
    </sortState>
  </autoFilter>
  <sortState xmlns:xlrd2="http://schemas.microsoft.com/office/spreadsheetml/2017/richdata2" ref="A4:J613">
    <sortCondition ref="A1:A613"/>
  </sortState>
  <mergeCells count="1">
    <mergeCell ref="A2:G2"/>
  </mergeCells>
  <conditionalFormatting sqref="E577:E1048576">
    <cfRule type="duplicateValues" dxfId="0" priority="9"/>
  </conditionalFormatting>
  <hyperlinks>
    <hyperlink ref="J548" r:id="rId1" xr:uid="{F86FE196-DD56-4D1D-9EC2-35A8A599DC20}"/>
    <hyperlink ref="J561" r:id="rId2" xr:uid="{06048245-DA3C-4635-A178-73D91D7871E7}"/>
    <hyperlink ref="J565" r:id="rId3" xr:uid="{89FA9BE8-52E9-4CC5-9460-D30A036B081B}"/>
    <hyperlink ref="J569" r:id="rId4" xr:uid="{CED305AC-0E16-4DBF-933D-81304364C280}"/>
    <hyperlink ref="J556" r:id="rId5" xr:uid="{F816F9D0-744F-433B-A0B6-789E462243E0}"/>
    <hyperlink ref="J552" r:id="rId6" xr:uid="{52C9F4E7-253B-404F-88A6-7F2685F63BBE}"/>
    <hyperlink ref="J553" r:id="rId7" xr:uid="{72C8311C-30A6-4B3A-862E-98E6AE6E4520}"/>
    <hyperlink ref="J554" r:id="rId8" xr:uid="{8DEBABC1-F12A-44E3-AD61-2696D139810D}"/>
    <hyperlink ref="J568" r:id="rId9" xr:uid="{E1ADC592-C274-4139-865D-5BAE50BFC607}"/>
    <hyperlink ref="J559" r:id="rId10" xr:uid="{89C99FA4-5948-42C6-87F1-51C36EECB637}"/>
    <hyperlink ref="J567" r:id="rId11" xr:uid="{D80DD85F-0873-4826-B8D0-AC45AFB793D4}"/>
    <hyperlink ref="J547" r:id="rId12" xr:uid="{EE547FC1-A487-45F7-9C30-BF704CF27FA3}"/>
    <hyperlink ref="J538" r:id="rId13" xr:uid="{F75B54D6-0E2C-49D5-BCDC-95D83C6879DE}"/>
    <hyperlink ref="J88" r:id="rId14" xr:uid="{5BEBEE31-1CEF-4A44-B8E0-A755BAF511AC}"/>
    <hyperlink ref="J545" r:id="rId15" xr:uid="{E6DBAEAB-ECFF-428A-A3E2-0F97792E707A}"/>
    <hyperlink ref="J86" r:id="rId16" xr:uid="{1E9B9E02-DE86-4F60-9BD5-E5E4FFE34B12}"/>
    <hyperlink ref="J85" r:id="rId17" xr:uid="{3EBDF22A-0097-401B-AAF9-AA43137988DD}"/>
    <hyperlink ref="J90" r:id="rId18" xr:uid="{D3250767-DDB8-4232-BC97-7DE9BCA3BCFB}"/>
    <hyperlink ref="J541" r:id="rId19" xr:uid="{2BA81D74-071A-4287-BE25-6B546B6647B1}"/>
    <hyperlink ref="J542" r:id="rId20" xr:uid="{865B2AAA-3D99-4D37-8A69-E33B039F5C30}"/>
    <hyperlink ref="J536" r:id="rId21" xr:uid="{4D93F5DD-5296-4F7B-86DA-577FB9574BB0}"/>
    <hyperlink ref="J78" r:id="rId22" xr:uid="{059B7CC9-50CC-4B7C-BA1B-827AE5B7807B}"/>
    <hyperlink ref="J255" r:id="rId23" xr:uid="{C8CB3453-AFD0-4357-BD65-1E63C186DC6B}"/>
    <hyperlink ref="J543" r:id="rId24" xr:uid="{FDA02C86-E89C-4E05-BB96-3B919429014C}"/>
    <hyperlink ref="J537" r:id="rId25" xr:uid="{53B56932-EBD4-46DE-A035-0DC397AEA666}"/>
    <hyperlink ref="J254" r:id="rId26" location="35985779" xr:uid="{FB1234C8-686C-4439-A5F6-00E497E9D3B0}"/>
    <hyperlink ref="J89" r:id="rId27" xr:uid="{C4D39837-6C2A-4BB4-9501-CD6C29572A2D}"/>
    <hyperlink ref="J81" r:id="rId28" xr:uid="{F49B5D57-B538-45C4-9722-8FA544EFEA98}"/>
    <hyperlink ref="J505" r:id="rId29" xr:uid="{7A8A38E0-9507-4151-A160-323E970E8FAF}"/>
    <hyperlink ref="J496" r:id="rId30" xr:uid="{72F7332A-B44F-4B5D-A1E1-514A64511D62}"/>
    <hyperlink ref="J419" r:id="rId31" xr:uid="{29D022B2-DA59-4E94-B9C9-1C91928FB424}"/>
    <hyperlink ref="J418" r:id="rId32" xr:uid="{A8DE5787-D7C0-4836-AA6C-6D80BC6389A1}"/>
    <hyperlink ref="J313" r:id="rId33" xr:uid="{878174FC-B0D2-454E-BF18-34EB03AA1DBA}"/>
    <hyperlink ref="J258" r:id="rId34" xr:uid="{882F5C44-24CD-432D-BF95-031FC845A6D9}"/>
    <hyperlink ref="J251" r:id="rId35" xr:uid="{7DA4931E-30B5-4D43-8DC3-DD8A33184C8C}"/>
    <hyperlink ref="J243" r:id="rId36" xr:uid="{D2FC0237-73CA-45D9-BC07-F9FE94D51825}"/>
    <hyperlink ref="J223" r:id="rId37" xr:uid="{1C0264DA-AB82-4438-A744-9E85B82ECE0B}"/>
    <hyperlink ref="J197" r:id="rId38" xr:uid="{9F05C7B3-288A-41B4-A074-3E458CF92A21}"/>
    <hyperlink ref="J175" r:id="rId39" xr:uid="{93BAB528-97B0-445E-AD92-E9254E43566E}"/>
    <hyperlink ref="J169" r:id="rId40" xr:uid="{762B949A-C5EE-4EA3-8373-C3715E446348}"/>
    <hyperlink ref="J153" r:id="rId41" xr:uid="{058697C6-ECAB-44D3-BEFE-F7E11F25263F}"/>
    <hyperlink ref="J116" r:id="rId42" xr:uid="{B657A87E-2CC5-4E7E-ADF7-BB3E3EECAB93}"/>
    <hyperlink ref="J105" r:id="rId43" xr:uid="{B510A4A7-4741-429C-AAEF-482C997BEF95}"/>
    <hyperlink ref="J92" r:id="rId44" xr:uid="{6CA664EA-241D-4AC1-9C7F-DACDE2FD9BAB}"/>
    <hyperlink ref="J93" r:id="rId45" xr:uid="{6DB8ED86-9F1C-4FB4-911E-9783983F8D35}"/>
    <hyperlink ref="J4" r:id="rId46" xr:uid="{977060FD-CB17-4CFD-B455-AB41E00CFCA4}"/>
    <hyperlink ref="J123" r:id="rId47" xr:uid="{9315B97B-830C-4B22-962F-24489321027C}"/>
    <hyperlink ref="J143" r:id="rId48" xr:uid="{1BF07157-98D2-44EE-8557-DA78F60C0BA0}"/>
    <hyperlink ref="J194" r:id="rId49" xr:uid="{81062828-F03E-4F19-9257-F362429671A1}"/>
    <hyperlink ref="J227" r:id="rId50" xr:uid="{027B3695-B228-4CBC-884B-40C137625D26}"/>
    <hyperlink ref="J229" r:id="rId51" xr:uid="{30468ED4-B928-4930-8E39-C12C685F548B}"/>
    <hyperlink ref="J411" r:id="rId52" xr:uid="{B1C8F553-D6FB-498A-B9E0-3822BEF45576}"/>
    <hyperlink ref="J430" r:id="rId53" xr:uid="{9B86BC4F-0B56-46CE-B0F5-1F812C613EA1}"/>
    <hyperlink ref="J500" r:id="rId54" xr:uid="{F535DF26-6928-436A-93A5-DDE1B01E9AAC}"/>
    <hyperlink ref="J544" r:id="rId55" xr:uid="{5E1EF4C4-69A1-4A75-AD81-00D9CA122AA1}"/>
    <hyperlink ref="J99" r:id="rId56" xr:uid="{0FEDD911-D695-4241-A003-82BBC19210B1}"/>
    <hyperlink ref="J114" r:id="rId57" xr:uid="{420F211F-2973-4DF7-955D-24BE64F7F430}"/>
    <hyperlink ref="J117" r:id="rId58" xr:uid="{FA205469-10B1-49FF-AE68-BD04BFAA2887}"/>
    <hyperlink ref="J128" r:id="rId59" xr:uid="{700B643A-EDE7-4393-BE8E-3445158829F8}"/>
    <hyperlink ref="J212" r:id="rId60" xr:uid="{F760AB67-4C03-4876-9B9F-970B763E3B9C}"/>
    <hyperlink ref="J214" r:id="rId61" xr:uid="{4FC5E2EB-277A-453D-A8D9-CD4AAB3738D7}"/>
    <hyperlink ref="J236" r:id="rId62" xr:uid="{A33DECEE-7932-46DB-A64E-5D27072B66B8}"/>
    <hyperlink ref="J310" r:id="rId63" xr:uid="{D7286A10-E50B-4EB2-8D0C-8FF56E045D01}"/>
    <hyperlink ref="J308" r:id="rId64" xr:uid="{21B3914A-1D6E-4BF4-8CC7-0C30E28CFA22}"/>
    <hyperlink ref="J322" r:id="rId65" xr:uid="{8875DB05-AC03-4EF8-A848-5111023DF0CB}"/>
    <hyperlink ref="J354" r:id="rId66" xr:uid="{9ADF163B-B612-4862-9A97-DE0B9958CCEB}"/>
    <hyperlink ref="J372" r:id="rId67" xr:uid="{F075E5B9-7B55-4116-B4CF-A61F45F55050}"/>
    <hyperlink ref="J394" r:id="rId68" xr:uid="{34689F0B-9E4D-48A9-AA28-7376F8C47343}"/>
    <hyperlink ref="J399" r:id="rId69" xr:uid="{3558CC76-8A7B-4C1A-973E-F2EBAC8C0549}"/>
    <hyperlink ref="J403" r:id="rId70" xr:uid="{0B820A3E-76D6-48E5-B4A7-B0DB36571BF4}"/>
    <hyperlink ref="J448" r:id="rId71" xr:uid="{193E8155-2365-4270-8E62-1F5D62692150}"/>
    <hyperlink ref="J464" r:id="rId72" xr:uid="{ED83E202-A365-42B6-B108-6A56FCDF9C7E}"/>
    <hyperlink ref="J466" r:id="rId73" xr:uid="{4899174B-D05A-4689-9F56-B61056F1E24E}"/>
    <hyperlink ref="J470" r:id="rId74" xr:uid="{52CB332A-75C2-42B2-9B1A-0C383A61421F}"/>
    <hyperlink ref="J471" r:id="rId75" xr:uid="{1BC331F0-5A0D-419D-BAB8-6A0FB1E4E4B2}"/>
    <hyperlink ref="J475" r:id="rId76" xr:uid="{22BDD8DF-3640-4ABC-9755-A4AC5BBDA61B}"/>
    <hyperlink ref="J558" r:id="rId77" xr:uid="{388F9ADB-9486-44AB-AF1C-50EC9B094C64}"/>
    <hyperlink ref="J96" r:id="rId78" xr:uid="{089E6B74-ACAB-4007-AEF5-CC24F915D212}"/>
    <hyperlink ref="J102" r:id="rId79" xr:uid="{6F5B0126-73D7-407F-A09A-EE0D8793F252}"/>
    <hyperlink ref="J125" r:id="rId80" xr:uid="{973767E0-76B3-41C7-84F8-4132DC82F8A5}"/>
    <hyperlink ref="J151" r:id="rId81" xr:uid="{5CA5314C-A40E-4380-A14E-79C2DC417365}"/>
    <hyperlink ref="J211" r:id="rId82" xr:uid="{F6B434EC-C58F-42D1-B6B6-30AEDD4B7719}"/>
    <hyperlink ref="J215" r:id="rId83" xr:uid="{657E45A1-BEAD-4850-9F46-053F8D3854EA}"/>
    <hyperlink ref="J224" r:id="rId84" xr:uid="{B6130996-455F-49DF-BD7D-9ABD8C4E71E2}"/>
    <hyperlink ref="J230" r:id="rId85" xr:uid="{163EB6CB-BE7F-4348-8BDA-283F21CC2462}"/>
    <hyperlink ref="J232" r:id="rId86" xr:uid="{1E9EC812-72F8-4404-8166-002FEC1A179F}"/>
    <hyperlink ref="J242" r:id="rId87" xr:uid="{E9288BB7-A816-477E-B490-1D6B4815A4B2}"/>
    <hyperlink ref="J274" r:id="rId88" xr:uid="{61CA4A66-717F-49A8-8FF5-77EF85FA6462}"/>
    <hyperlink ref="J299" r:id="rId89" xr:uid="{1630A223-5D2B-4242-A37C-1426E644CA07}"/>
    <hyperlink ref="J300" r:id="rId90" xr:uid="{41604DC9-26DF-4416-BD57-0D6ECC2A4953}"/>
    <hyperlink ref="J320" r:id="rId91" xr:uid="{36EA723D-1743-4732-A42C-4359AABF5EC3}"/>
    <hyperlink ref="J342" r:id="rId92" xr:uid="{B27D7452-1F1D-434E-A750-2078D30B658E}"/>
    <hyperlink ref="J369" r:id="rId93" xr:uid="{E912DC60-DDD2-4A5A-A2F4-6A45DAE84266}"/>
    <hyperlink ref="J370" r:id="rId94" xr:uid="{D0D65D18-2298-4110-8928-3DB1E6A153D6}"/>
    <hyperlink ref="J420" r:id="rId95" xr:uid="{8D04070E-F4C9-4B96-99BA-C2C4ECA1D5BC}"/>
    <hyperlink ref="J436" r:id="rId96" xr:uid="{A0554893-FC2C-40DE-889D-8D7BDFF6B75C}"/>
    <hyperlink ref="J450" r:id="rId97" xr:uid="{A94BBAAC-D4E6-4D06-8C06-189F97817796}"/>
    <hyperlink ref="J459" r:id="rId98" xr:uid="{E9110AF7-1911-44A2-B963-3D51C463ABAC}"/>
    <hyperlink ref="J497" r:id="rId99" xr:uid="{6443673F-61D2-40DB-99D2-741EE373419F}"/>
    <hyperlink ref="J518" r:id="rId100" xr:uid="{3D8C73BE-AC4D-45E0-9704-F43AB483A0D7}"/>
    <hyperlink ref="J539" r:id="rId101" xr:uid="{A8022805-67BF-40E8-A0C9-6F6AC5F61CA7}"/>
    <hyperlink ref="J80" r:id="rId102" xr:uid="{1DCDBA8B-1309-43BE-A67A-9CDAEF52B4BC}"/>
    <hyperlink ref="J79" r:id="rId103" xr:uid="{3177538A-4BD8-40FC-BFB5-0A0E1DA073FA}"/>
    <hyperlink ref="J83" r:id="rId104" xr:uid="{4E8142BF-3EC6-4A73-B483-F76DBA6F8A6A}"/>
    <hyperlink ref="J84" r:id="rId105" xr:uid="{01B014E2-21FE-467A-A1E3-9395991FB385}"/>
    <hyperlink ref="J109" r:id="rId106" xr:uid="{3D6ABB52-CEA8-4D09-A99E-E2380CD14F80}"/>
    <hyperlink ref="J119" r:id="rId107" xr:uid="{FF6FE415-8BCC-41D9-A115-1F2DB01A28F4}"/>
    <hyperlink ref="J111" r:id="rId108" xr:uid="{01989CB6-92DA-412E-A619-155D52DF212F}"/>
    <hyperlink ref="J155" r:id="rId109" xr:uid="{47225755-1A47-48A8-B2CF-A90FEF3AFADB}"/>
    <hyperlink ref="J199" r:id="rId110" xr:uid="{0ABD24DD-14B6-489B-AFCE-EF374164261B}"/>
    <hyperlink ref="J200" r:id="rId111" xr:uid="{C379B188-6AC2-41EA-B53C-B98C00D008DE}"/>
    <hyperlink ref="J237" r:id="rId112" xr:uid="{E8C7A7A6-0785-423F-969A-CECEB04E580C}"/>
    <hyperlink ref="J244" r:id="rId113" xr:uid="{FF2E8CCB-AEC7-4CE2-9DFA-C45FC0B75831}"/>
    <hyperlink ref="J261" r:id="rId114" xr:uid="{1AEE781C-8F14-4F00-AD10-33521988F091}"/>
    <hyperlink ref="J275" r:id="rId115" xr:uid="{2522C31C-994D-42A4-8615-1F7079EAEA70}"/>
    <hyperlink ref="J282" r:id="rId116" xr:uid="{EA29D903-DF44-4F30-8DE0-38DB3B73E6FE}"/>
    <hyperlink ref="J305" r:id="rId117" xr:uid="{79B1AEC8-AE6E-4F99-A6DB-634A6100FC4D}"/>
    <hyperlink ref="J319" r:id="rId118" xr:uid="{2AEA2AAD-0D91-4B68-A35A-9E388330F978}"/>
    <hyperlink ref="J327" r:id="rId119" xr:uid="{639028AA-3429-4FA4-8CB4-AF1B4EBF6A82}"/>
    <hyperlink ref="J330" r:id="rId120" xr:uid="{16259750-8FE4-4AC9-B075-0D3C0B299776}"/>
    <hyperlink ref="J331" r:id="rId121" xr:uid="{9D428A20-F93E-4988-BF25-8586A55765CC}"/>
    <hyperlink ref="J333" r:id="rId122" xr:uid="{35BCCF7A-7345-4D4F-B0B8-E92F4F949CD8}"/>
    <hyperlink ref="J337" r:id="rId123" xr:uid="{2C7F3ECE-FF36-4AA7-BF9E-93FDC59DB401}"/>
    <hyperlink ref="J338" r:id="rId124" xr:uid="{FD7A98DC-C49E-4B95-9669-98FF7F9F83EF}"/>
    <hyperlink ref="J344" r:id="rId125" xr:uid="{BE892270-E5B9-4AB0-A57C-F271ABA408FA}"/>
    <hyperlink ref="J382" r:id="rId126" xr:uid="{0368D5CE-7D68-43F6-A8E0-C7E16BC0EB5C}"/>
    <hyperlink ref="J393" r:id="rId127" xr:uid="{D3A73F3E-8B91-48E6-806D-3B3613BD31AC}"/>
    <hyperlink ref="J416" r:id="rId128" xr:uid="{4346305A-1145-422A-97B2-15DDEBCB93C8}"/>
    <hyperlink ref="J427" r:id="rId129" xr:uid="{41D3E69D-EC63-4FE2-B38D-CD0876325795}"/>
    <hyperlink ref="J432" r:id="rId130" xr:uid="{44312D24-7EC4-4AB1-9947-4AF818ADB076}"/>
    <hyperlink ref="J514" r:id="rId131" xr:uid="{BF15B9EB-DF8A-4FEE-9C76-897DA186575A}"/>
    <hyperlink ref="J526" r:id="rId132" xr:uid="{59A84F8F-9B87-41ED-BA8D-FE637FD8E48C}"/>
    <hyperlink ref="J550" r:id="rId133" xr:uid="{DAA4344B-F3B3-4591-915C-5FCAF00AE374}"/>
    <hyperlink ref="J115" r:id="rId134" xr:uid="{EC675461-BD4F-4442-AC21-2E90C99E7FE2}"/>
    <hyperlink ref="J207" r:id="rId135" xr:uid="{7673D4FA-DF9B-4667-A91B-E49D8CD7C96E}"/>
    <hyperlink ref="J235" r:id="rId136" xr:uid="{252AC3D5-2835-4F66-BE26-1F5074A0C6AB}"/>
    <hyperlink ref="J234" r:id="rId137" xr:uid="{921F86DF-28C1-4045-9AF6-1E7AD85030D6}"/>
    <hyperlink ref="J246" r:id="rId138" xr:uid="{FDE9938D-29D0-404E-93FD-765FC1A0E7AF}"/>
    <hyperlink ref="J250" r:id="rId139" xr:uid="{2039F10B-AF9D-4FD6-AC2C-C9219FB461AD}"/>
    <hyperlink ref="J253" r:id="rId140" xr:uid="{B78AD1E4-47A4-4705-94E1-14101EBB51FE}"/>
    <hyperlink ref="J287" r:id="rId141" xr:uid="{4CC5EB81-E952-4912-9765-7FB742950E9C}"/>
    <hyperlink ref="J273" r:id="rId142" xr:uid="{55CA4E4F-DCC1-4472-A96C-C55FEC1F7A82}"/>
    <hyperlink ref="J291" r:id="rId143" xr:uid="{B8981422-CFD3-45B3-BEAD-017EBA46FF11}"/>
    <hyperlink ref="J367" r:id="rId144" xr:uid="{96CDC222-5781-42ED-84C2-A713C31E792C}"/>
    <hyperlink ref="J368" r:id="rId145" xr:uid="{B5BE480A-4280-45F0-8351-5A370100523F}"/>
    <hyperlink ref="J407" r:id="rId146" xr:uid="{1666F8FC-7935-4E1B-896F-25E69B1920D1}"/>
    <hyperlink ref="J408" r:id="rId147" xr:uid="{CBD86DE4-5998-494B-9F7F-4692382A87F7}"/>
    <hyperlink ref="J453" r:id="rId148" xr:uid="{A7689FC7-D16B-408C-AAAE-AC4D9A1711EB}"/>
    <hyperlink ref="J454" r:id="rId149" xr:uid="{C238F74A-B4FF-4816-B49E-8785BF0DC31B}"/>
    <hyperlink ref="J472" r:id="rId150" xr:uid="{4F8EA936-6571-45A8-BF31-9880953EE2B2}"/>
    <hyperlink ref="J480" r:id="rId151" xr:uid="{C0AAC169-550B-49D3-AE19-C5DE07B1B26D}"/>
    <hyperlink ref="J501" r:id="rId152" xr:uid="{326F521D-8C89-419F-80AA-AC8BDFC7A0E3}"/>
    <hyperlink ref="J266" r:id="rId153" xr:uid="{DFECEFC8-C9D7-4680-8F54-E4EE2F3097EF}"/>
    <hyperlink ref="J383" r:id="rId154" xr:uid="{02A0AF3A-7F11-443E-A46B-DC3B1588E93C}"/>
    <hyperlink ref="J409" r:id="rId155" xr:uid="{2D15121C-5FAB-4BB7-A014-04BB45C6623A}"/>
    <hyperlink ref="J412" r:id="rId156" xr:uid="{4DF7E4BF-9189-4C3D-B5EE-217B85913ADA}"/>
    <hyperlink ref="J424" r:id="rId157" xr:uid="{2EAC3B90-BA7D-4A49-A4D2-0F9671F2E692}"/>
    <hyperlink ref="J499" r:id="rId158" xr:uid="{0617EB91-9AE3-4A59-97D4-35C2C1942A77}"/>
    <hyperlink ref="J521" r:id="rId159" xr:uid="{305D71FD-AF87-4965-ACB7-6634942ADD89}"/>
    <hyperlink ref="J532" r:id="rId160" xr:uid="{0608CF70-9801-486A-AE05-EF67AF7304F7}"/>
    <hyperlink ref="J540" r:id="rId161" xr:uid="{78A41DC6-6540-439A-829D-EAC60F136023}"/>
    <hyperlink ref="J278" r:id="rId162" xr:uid="{A6591A1A-9D2F-4C37-B704-056E14670D46}"/>
    <hyperlink ref="J288" r:id="rId163" xr:uid="{D82EEC82-A4AF-43E6-901B-45C39F70CDB7}"/>
    <hyperlink ref="J390" r:id="rId164" xr:uid="{98E338DE-C990-4B34-90A7-80D9E1776D42}"/>
    <hyperlink ref="J392" r:id="rId165" xr:uid="{C8E65454-886E-4D16-A364-6F7196D24152}"/>
    <hyperlink ref="J401" r:id="rId166" xr:uid="{EFA169AC-1CAF-454E-A12E-BBA58E3CF07B}"/>
    <hyperlink ref="J413" r:id="rId167" xr:uid="{B852E4B6-9582-4FB0-B355-25CF5735C175}"/>
    <hyperlink ref="J446" r:id="rId168" xr:uid="{5D2A7F55-84DE-4124-BC13-4049A3BA9742}"/>
    <hyperlink ref="J566" r:id="rId169" xr:uid="{CF618BE5-8893-48A7-B8A9-E83AE33C94EB}"/>
    <hyperlink ref="J135" r:id="rId170" xr:uid="{08ECDC4D-6246-4990-AB18-99CB0A96B088}"/>
    <hyperlink ref="J163" r:id="rId171" xr:uid="{688E6328-4BF2-41D7-83DD-2503F9208DE0}"/>
    <hyperlink ref="J217" r:id="rId172" xr:uid="{A41412B2-60F9-440A-98FD-9B10C823DAF4}"/>
    <hyperlink ref="J295" r:id="rId173" xr:uid="{4B211298-27AA-4CD9-9698-03EEE46E50C1}"/>
    <hyperlink ref="J325" r:id="rId174" xr:uid="{B0CA1A91-0EDB-420D-AE18-459106CCBAB3}"/>
    <hyperlink ref="J358" r:id="rId175" xr:uid="{BAB3E4B5-E9DA-43F0-98AE-269560ED9E70}"/>
    <hyperlink ref="J386" r:id="rId176" xr:uid="{1E299B42-84F7-4411-A3B7-87B5B5158711}"/>
    <hyperlink ref="J417" r:id="rId177" xr:uid="{2627BA8C-5215-4332-BBBD-354950E7D6A9}"/>
    <hyperlink ref="J463" r:id="rId178" xr:uid="{171AF6DF-4F88-40D5-9555-2ABF4B5F6F12}"/>
    <hyperlink ref="J465" r:id="rId179" xr:uid="{21A5CB60-4B76-4767-872E-0B8ED55E15A9}"/>
    <hyperlink ref="J530" r:id="rId180" xr:uid="{1691C40A-7A6B-4624-8A3E-333DB41E14F0}"/>
    <hyperlink ref="J158" r:id="rId181" xr:uid="{45F38DCE-538D-4310-B2BA-47FD28AECC62}"/>
    <hyperlink ref="J165" r:id="rId182" xr:uid="{9044641E-F3C1-4A96-8E89-9BA9FC928CC1}"/>
    <hyperlink ref="J159" r:id="rId183" xr:uid="{D0667A7F-1247-4061-A470-110BDF997D37}"/>
    <hyperlink ref="J193" r:id="rId184" xr:uid="{C3A2A718-AD81-495A-ABC4-BB8E65D7DCC8}"/>
    <hyperlink ref="J198" r:id="rId185" xr:uid="{1DD56BFA-65FF-4C89-A1E4-FB428E1E53F9}"/>
    <hyperlink ref="J202" r:id="rId186" xr:uid="{281200EA-D209-4440-99CB-EFD0D6BEE1C7}"/>
    <hyperlink ref="J225" r:id="rId187" xr:uid="{0BCB6910-95B7-47AE-8C91-C4387E7BD5D3}"/>
    <hyperlink ref="J247" r:id="rId188" xr:uid="{E93C726B-60B7-4929-BAB6-34BC4B123CC1}"/>
    <hyperlink ref="J323" r:id="rId189" xr:uid="{AAB71C5F-9288-4955-A2C8-FB72BC8074F6}"/>
    <hyperlink ref="J351" r:id="rId190" xr:uid="{B0C7E258-04B0-4844-B7A2-AB51ABB7A7F1}"/>
    <hyperlink ref="J447" r:id="rId191" xr:uid="{793091A2-B9AA-4788-8B10-7D2A77020BC1}"/>
    <hyperlink ref="J481" r:id="rId192" xr:uid="{2E4FC87E-DC6B-4E7F-89AD-47749E4756D4}"/>
    <hyperlink ref="J482" r:id="rId193" xr:uid="{52EAB95A-C578-4185-8F08-8FD9C7961EC2}"/>
    <hyperlink ref="J489" r:id="rId194" xr:uid="{20755D11-E5FA-4B2F-933D-4DCCD36F7CA1}"/>
    <hyperlink ref="J512" r:id="rId195" location="11389947" xr:uid="{06A7EFFE-C7B4-4EDD-9850-079DAC305DBC}"/>
    <hyperlink ref="J87" r:id="rId196" xr:uid="{E02A7CA9-D3E3-4765-8CD7-B4BBC5302B57}"/>
    <hyperlink ref="J100" r:id="rId197" xr:uid="{577C6C5E-A164-4015-88E1-46656E12C2D3}"/>
    <hyperlink ref="J131" r:id="rId198" xr:uid="{4F82FD39-83C3-4ADE-A69B-F3304559FEB5}"/>
    <hyperlink ref="J149" r:id="rId199" xr:uid="{9404BA3A-F7CB-43A6-A33D-93E3D9D05E6A}"/>
    <hyperlink ref="J172" r:id="rId200" xr:uid="{C3776643-3C71-4DC5-AAA2-FAC23D771217}"/>
    <hyperlink ref="J219" r:id="rId201" xr:uid="{79C9CACE-6ADC-4E14-85BE-EF8C12E8EF19}"/>
    <hyperlink ref="J241" r:id="rId202" xr:uid="{303FB481-D754-45A3-9893-7428D859D213}"/>
    <hyperlink ref="J262" r:id="rId203" xr:uid="{A2D91E55-E00F-4586-A929-9866365F72D6}"/>
    <hyperlink ref="J348" r:id="rId204" xr:uid="{D0F9E951-EE71-4D22-B107-9C6BC734C47E}"/>
    <hyperlink ref="J414" r:id="rId205" xr:uid="{4A01CABC-4FE8-4383-94D2-BFA522108A4A}"/>
    <hyperlink ref="J402" r:id="rId206" xr:uid="{2DD2228A-D072-4527-91D1-6C0F7837AA7B}"/>
    <hyperlink ref="J438" r:id="rId207" xr:uid="{DB34CC07-235A-4377-A69C-9F6B87DEFE7F}"/>
    <hyperlink ref="J439" r:id="rId208" xr:uid="{D9826B50-39DF-4CBA-8972-ACAE3F467A67}"/>
    <hyperlink ref="J449" r:id="rId209" xr:uid="{AAA933C5-A52D-4F5A-AFF1-0126D5DDB51D}"/>
    <hyperlink ref="J479" r:id="rId210" xr:uid="{597DAD1E-EF5B-401F-AB8B-89BD0BC1F4CA}"/>
    <hyperlink ref="J487" r:id="rId211" xr:uid="{2D39463D-0F2C-4930-A329-CBB63ED0EFF0}"/>
    <hyperlink ref="J546" r:id="rId212" xr:uid="{F865AAED-B720-485A-A01B-E14CC81CFD99}"/>
    <hyperlink ref="J146" r:id="rId213" xr:uid="{7F04B1E1-D2F3-4BAA-BB20-1D7466DD57AC}"/>
    <hyperlink ref="J5" r:id="rId214" xr:uid="{24441699-ECF5-41A3-BB24-54B426BE05C3}"/>
    <hyperlink ref="J94" r:id="rId215" xr:uid="{7A98ABBE-5050-49F7-9FB0-BCCFF98394C4}"/>
    <hyperlink ref="J98" r:id="rId216" xr:uid="{6B15492A-BAE5-426B-AE09-A6C3FBBFF437}"/>
    <hyperlink ref="J101" r:id="rId217" xr:uid="{40A44BB6-A0F5-4A2E-AE53-75A3B515913C}"/>
    <hyperlink ref="J104" r:id="rId218" xr:uid="{FD3A00E5-C33D-4C1A-BABB-30A3D11288EE}"/>
    <hyperlink ref="J106" r:id="rId219" xr:uid="{932D13CA-30AF-4994-8CDC-3A72C06BCCAA}"/>
    <hyperlink ref="J107" r:id="rId220" xr:uid="{4676770B-8B3C-4A00-8F6C-2FBE1D810FF5}"/>
    <hyperlink ref="J113" r:id="rId221" xr:uid="{9B22E3CA-1628-4EDE-8C30-0460671086F5}"/>
    <hyperlink ref="J122" r:id="rId222" xr:uid="{FF48C3BB-E465-4536-B67B-231135B62C0A}"/>
    <hyperlink ref="J124" r:id="rId223" xr:uid="{D0888754-EA2D-4D6E-BFA0-9090B718C3E1}"/>
    <hyperlink ref="J126" r:id="rId224" xr:uid="{B903C3CB-5E29-4EF4-A423-C140F38E42AE}"/>
    <hyperlink ref="J127" r:id="rId225" xr:uid="{5101012C-5E21-4F04-A61E-F0BD9BE709BC}"/>
    <hyperlink ref="J129" r:id="rId226" xr:uid="{C10BE50B-D653-4679-8F6B-C90358A49C46}"/>
    <hyperlink ref="J130" r:id="rId227" xr:uid="{FC20C178-82A2-4202-81D4-D99F2F492595}"/>
    <hyperlink ref="J134" r:id="rId228" xr:uid="{C8E33408-6E53-499F-B944-D6E1E1A34AC3}"/>
    <hyperlink ref="J136" r:id="rId229" xr:uid="{C0841205-A9FD-4698-BCCE-6294EFA85824}"/>
    <hyperlink ref="J137" r:id="rId230" xr:uid="{63B18077-A150-43EA-BAFB-63BF0881037C}"/>
    <hyperlink ref="J141" r:id="rId231" xr:uid="{A4B109E3-ED58-46C9-965E-1CF6CF569A3E}"/>
    <hyperlink ref="J142" r:id="rId232" xr:uid="{455793A5-1CAE-48C1-BD98-22674E91AD0A}"/>
    <hyperlink ref="J145" r:id="rId233" xr:uid="{DFD586EF-D490-4D0A-99C0-78F9C5C34DE2}"/>
    <hyperlink ref="J148" r:id="rId234" xr:uid="{EFEC0F4A-5460-4640-9AC5-E199E223855C}"/>
    <hyperlink ref="J154" r:id="rId235" xr:uid="{D94434A6-2A7E-4C35-AC88-0E904ACE8779}"/>
    <hyperlink ref="J156" r:id="rId236" xr:uid="{C22543F7-FC20-4EFC-B612-6C283268629B}"/>
    <hyperlink ref="J157" r:id="rId237" xr:uid="{5E88747D-18B5-4DB4-B02C-75619A54781C}"/>
    <hyperlink ref="J160" r:id="rId238" xr:uid="{E4EAF528-F380-43F1-A11D-D3D76601B8BE}"/>
    <hyperlink ref="J170" r:id="rId239" xr:uid="{E51C9E00-5CD1-41FB-A4D8-A3E6A468C2EA}"/>
    <hyperlink ref="J171" r:id="rId240" xr:uid="{28BD62A5-E5D5-44C3-BF2E-34A217FE19E0}"/>
    <hyperlink ref="J177" r:id="rId241" xr:uid="{08181DEB-BBD8-4A63-A740-9F6F367F23DA}"/>
    <hyperlink ref="J186" r:id="rId242" xr:uid="{31FFC28F-0DE0-4E82-BD34-1A379F0A294F}"/>
    <hyperlink ref="J191" r:id="rId243" xr:uid="{AC972B23-B0FA-4392-9757-3521FD6D10DD}"/>
    <hyperlink ref="J195" r:id="rId244" xr:uid="{C283B4CE-3BE1-4A9A-8A20-2921DB74F913}"/>
    <hyperlink ref="J204" r:id="rId245" xr:uid="{CD5E951C-161D-49EE-A88B-FEE282A6560A}"/>
    <hyperlink ref="J208" r:id="rId246" xr:uid="{3AEE8F4A-999E-48AB-8EB1-C72DD147E08D}"/>
    <hyperlink ref="J209" r:id="rId247" xr:uid="{DCC3ED4B-16CA-41BC-B042-99CF3F1DCE7E}"/>
    <hyperlink ref="J218" r:id="rId248" xr:uid="{207FF5A0-045D-4BBF-9B81-ED7D53459C01}"/>
    <hyperlink ref="J222" r:id="rId249" xr:uid="{64B045C0-E4AC-4291-BFAD-75AD95BF79E6}"/>
    <hyperlink ref="J259" r:id="rId250" xr:uid="{33C6EC89-6586-4A04-BD22-2AFF001F9A08}"/>
    <hyperlink ref="J264" r:id="rId251" xr:uid="{431CF2D8-1161-4D51-BD19-74E4561B3028}"/>
    <hyperlink ref="J267" r:id="rId252" xr:uid="{20333C98-3D9E-41AC-ADC2-78A33B585E6E}"/>
    <hyperlink ref="J271" r:id="rId253" xr:uid="{E858AEF9-BA1B-40CC-98E0-DF3324B14457}"/>
    <hyperlink ref="J276" r:id="rId254" xr:uid="{FACD662E-82A3-45E2-848F-187E04C69C55}"/>
    <hyperlink ref="J280" r:id="rId255" xr:uid="{86816812-987F-462F-9DF2-52CC5130EFB5}"/>
    <hyperlink ref="J281" r:id="rId256" xr:uid="{79A301E6-1F57-4583-92CB-F035D6F3E07F}"/>
    <hyperlink ref="J284" r:id="rId257" xr:uid="{ABE01BB4-D853-4F95-8D1A-CA7C76D7A38F}"/>
    <hyperlink ref="J296" r:id="rId258" xr:uid="{F58689A0-BBDB-4F8A-ACD1-0592EC698EFD}"/>
    <hyperlink ref="J298" r:id="rId259" xr:uid="{510C58E2-A464-4CD1-9794-FC910B525174}"/>
    <hyperlink ref="J302" r:id="rId260" xr:uid="{BAD5D595-E47B-4D90-B4EC-46FE3AFE9FD8}"/>
    <hyperlink ref="J303" r:id="rId261" xr:uid="{7EC4F4AB-588F-464B-87F1-0151E5896D43}"/>
    <hyperlink ref="J312" r:id="rId262" xr:uid="{A07CAD10-6579-42F7-A6B6-BE16643CE896}"/>
    <hyperlink ref="J326" r:id="rId263" xr:uid="{743B34B1-8057-4A18-8142-D600CBE32F2F}"/>
    <hyperlink ref="J328" r:id="rId264" xr:uid="{A4C76AFC-FDBC-470F-A03C-0E29AD83707E}"/>
    <hyperlink ref="J329" r:id="rId265" xr:uid="{57263383-7526-4636-ADE1-094ABF40A3A9}"/>
    <hyperlink ref="J335" r:id="rId266" xr:uid="{92D2C464-B1F0-4664-BB4E-0FDCAAA1C956}"/>
    <hyperlink ref="J336" r:id="rId267" xr:uid="{AC05E8EE-28DC-4C2A-8EAD-88AD022AEC2B}"/>
    <hyperlink ref="J340" r:id="rId268" xr:uid="{51A9FF2C-0E1B-4E34-B65F-EC5A11CDEE7D}"/>
    <hyperlink ref="J347" r:id="rId269" xr:uid="{5B2BDCC0-172D-4A33-8FAF-9FE7D8FA37BB}"/>
    <hyperlink ref="J352" r:id="rId270" xr:uid="{E5F90CA5-544C-49BE-A3C2-6806E39EE0AC}"/>
    <hyperlink ref="J357" r:id="rId271" xr:uid="{E2C34EC9-C188-445F-AFC2-02CFE8364C29}"/>
    <hyperlink ref="J360" r:id="rId272" xr:uid="{2C3347EC-2F36-4ABB-8C48-7A230D581D53}"/>
    <hyperlink ref="J361" r:id="rId273" xr:uid="{853474F7-2C7A-4C76-92B0-44020BD3C70F}"/>
    <hyperlink ref="J362" r:id="rId274" xr:uid="{6CA0856C-A6C1-44A7-A3CD-1A559D237FB2}"/>
    <hyperlink ref="J364" r:id="rId275" xr:uid="{0E896F7C-E214-4311-9982-95C8CB4C9072}"/>
    <hyperlink ref="J373" r:id="rId276" xr:uid="{5A5BD856-58BB-42AC-BE5E-D3159D59D2F5}"/>
    <hyperlink ref="J375" r:id="rId277" xr:uid="{B2F56A80-15AF-424E-A4E6-01FDE1F35E58}"/>
    <hyperlink ref="J378" r:id="rId278" xr:uid="{0E019F2C-1B8B-4C07-B860-237A3AB5A976}"/>
    <hyperlink ref="J379" r:id="rId279" xr:uid="{B7AEFFAE-6DD7-4068-BFCF-926A4EBC6B7E}"/>
    <hyperlink ref="J380" r:id="rId280" xr:uid="{AEBF6EB9-9050-4627-845A-44E026906F75}"/>
    <hyperlink ref="J381" r:id="rId281" xr:uid="{E6E51C3E-D859-40A5-8DBE-5FDC57E9FF7F}"/>
    <hyperlink ref="J458" r:id="rId282" xr:uid="{FFAC6233-2CD2-4B4A-854A-5DEB18F434A7}"/>
    <hyperlink ref="J404" r:id="rId283" xr:uid="{288BAA71-6662-4A13-990D-455E2167EC2A}"/>
    <hyperlink ref="J410" r:id="rId284" xr:uid="{95822BC2-AC85-4823-88E6-515FFFB42753}"/>
    <hyperlink ref="J549" r:id="rId285" xr:uid="{8F90E815-EE6B-4142-9E23-24CEBE1D9080}"/>
    <hyperlink ref="J67" r:id="rId286" xr:uid="{6370104D-21E7-4FEE-A98A-528BCCF340FE}"/>
    <hyperlink ref="J66" r:id="rId287" xr:uid="{65FF4CC3-F122-4686-A56E-C72232D12148}"/>
    <hyperlink ref="J65" r:id="rId288" xr:uid="{B57D6A3F-7CA2-4727-936E-EDE09E639FA5}"/>
    <hyperlink ref="J64" r:id="rId289" xr:uid="{A03AF054-6829-4819-B4D5-38E908D50D21}"/>
    <hyperlink ref="J63" r:id="rId290" xr:uid="{89B4EC0D-C48C-4234-99FA-E9D35BD1CB2D}"/>
    <hyperlink ref="J62" r:id="rId291" xr:uid="{245E63D9-FD2A-4FF1-BCC6-CDE1AB6BDDA3}"/>
    <hyperlink ref="J52" r:id="rId292" xr:uid="{901A9D2F-8AA6-4035-843F-8ED860FBDAD2}"/>
    <hyperlink ref="J49" r:id="rId293" xr:uid="{D652818E-D1E5-405E-97CC-EAF50093EC19}"/>
    <hyperlink ref="J17" r:id="rId294" xr:uid="{E3CFA0B5-8301-4326-A0D6-4C717A820F9E}"/>
    <hyperlink ref="J69" r:id="rId295" xr:uid="{A5AFD9D4-BDE0-42E1-8732-5FBF7F59CC43}"/>
    <hyperlink ref="J57" r:id="rId296" xr:uid="{A60FBEA4-E0E5-4384-A42A-3D205555A65B}"/>
    <hyperlink ref="J60" r:id="rId297" xr:uid="{07F11408-935A-475A-B327-EE6F5E6BB3E7}"/>
    <hyperlink ref="J56" r:id="rId298" xr:uid="{647DC0B4-321E-47D8-9A64-891372E6AF4E}"/>
    <hyperlink ref="J54" r:id="rId299" xr:uid="{431E775A-690A-401C-90A5-66A196A56D11}"/>
    <hyperlink ref="J42" r:id="rId300" xr:uid="{51F154E2-6F50-4D9D-8EC8-96A6EE5ACD88}"/>
    <hyperlink ref="J41" r:id="rId301" xr:uid="{93B8D946-361D-4F34-A5C2-06BEE2F45FD2}"/>
    <hyperlink ref="J31" r:id="rId302" xr:uid="{095FC70C-64B7-41AB-A465-94C6A9DB2F40}"/>
    <hyperlink ref="J76" r:id="rId303" xr:uid="{FA27C3B7-05B7-46CE-AA34-B2FE92A06E7E}"/>
    <hyperlink ref="J58" r:id="rId304" xr:uid="{42BB6C50-B4A3-4814-B477-16D656A6900C}"/>
    <hyperlink ref="J29" r:id="rId305" xr:uid="{3F8F963C-A51F-4ECC-9347-0758A0E04C1A}"/>
    <hyperlink ref="J68" r:id="rId306" xr:uid="{5A30829D-61B2-4A28-ADC4-2403E64302E4}"/>
    <hyperlink ref="J51" r:id="rId307" xr:uid="{52AB52E4-748E-4D9A-B729-8FC69AD3AC52}"/>
    <hyperlink ref="J50" r:id="rId308" xr:uid="{13ADB5D3-50D8-494D-948E-962FEC93F9DC}"/>
    <hyperlink ref="J61" r:id="rId309" xr:uid="{DF29A1F6-E643-4092-B5E3-3D1B2AB3EA2F}"/>
    <hyperlink ref="J55" r:id="rId310" xr:uid="{0A938469-1D20-4AA5-A2AD-3DF624624853}"/>
    <hyperlink ref="J34" r:id="rId311" xr:uid="{03BD0C41-0936-4E3B-B478-CD09E38905A3}"/>
    <hyperlink ref="J77" r:id="rId312" xr:uid="{A977CA59-63E0-458A-A577-7225E1F29796}"/>
    <hyperlink ref="J48" r:id="rId313" xr:uid="{E6178DA6-4607-40AA-BFC9-B58BB1591051}"/>
    <hyperlink ref="J72" r:id="rId314" xr:uid="{C94299DC-87C1-498C-B13A-7CD833197857}"/>
    <hyperlink ref="J73" r:id="rId315" xr:uid="{A4C789B9-C3B4-4AE8-80B5-C84358258274}"/>
    <hyperlink ref="J74" r:id="rId316" xr:uid="{0336CFEF-7B23-4506-A340-35653D266D79}"/>
    <hyperlink ref="J75" r:id="rId317" xr:uid="{A8659717-9127-49A6-9DE8-19A2324EECE6}"/>
    <hyperlink ref="J28" r:id="rId318" xr:uid="{5307D314-1D49-4429-8102-46D0620CA968}"/>
    <hyperlink ref="J32" r:id="rId319" xr:uid="{B5291F36-E321-43E9-A865-485C0CAC4E98}"/>
    <hyperlink ref="J40" r:id="rId320" location="26819763" xr:uid="{3CAA13C8-4A4D-498D-B9CC-87806D810470}"/>
    <hyperlink ref="J39" r:id="rId321" xr:uid="{36158F20-5DEB-4C1C-A31B-9415E822DF8A}"/>
    <hyperlink ref="J8" r:id="rId322" xr:uid="{039BE8B8-0E22-449C-843C-19057830E952}"/>
    <hyperlink ref="J13" r:id="rId323" xr:uid="{7B277258-8A03-4CD7-9D48-C05EF78BD74E}"/>
    <hyperlink ref="J138" r:id="rId324" xr:uid="{AD835BCB-FE10-4513-BFE3-C33CEC003DA8}"/>
    <hyperlink ref="J421" r:id="rId325" xr:uid="{4A582367-8B6C-42A5-9F3E-BB54069D69ED}"/>
    <hyperlink ref="J422" r:id="rId326" xr:uid="{24B2825E-CE81-490D-807E-060821398195}"/>
    <hyperlink ref="J425" r:id="rId327" xr:uid="{BD0A0B5D-5F69-4161-924D-7187268ECB44}"/>
    <hyperlink ref="J426" r:id="rId328" xr:uid="{5E9A815C-3A81-4132-BE5C-EBD529B23813}"/>
    <hyperlink ref="J431" r:id="rId329" xr:uid="{E70BE3F2-2B47-428A-A9F4-859384F45097}"/>
    <hyperlink ref="J443" r:id="rId330" xr:uid="{33E74A78-FAD6-4F77-AE9A-E43356D1E35C}"/>
    <hyperlink ref="J444" r:id="rId331" xr:uid="{F5CAFA34-7A1B-475D-A9B0-6A229F98E5D4}"/>
    <hyperlink ref="J467" r:id="rId332" xr:uid="{4305DD72-DED9-430F-923F-F6858876E774}"/>
    <hyperlink ref="J493" r:id="rId333" xr:uid="{96729027-D0B0-4532-870B-7976DA4F8BE6}"/>
    <hyperlink ref="J494" r:id="rId334" xr:uid="{84F2CCF8-681C-4D17-8D10-26F997D30B9D}"/>
    <hyperlink ref="J495" r:id="rId335" xr:uid="{04DBF09A-5AFC-4AC4-AAF0-7C996EB793EF}"/>
    <hyperlink ref="J517" r:id="rId336" xr:uid="{638AF057-9F11-43B3-BDDE-C5C13E243998}"/>
    <hyperlink ref="J519" r:id="rId337" xr:uid="{4ED3B1E2-4156-45F3-B8F3-A0FFF4B9D35A}"/>
    <hyperlink ref="J527" r:id="rId338" xr:uid="{C0A73147-BBB8-4886-A815-5D335189A282}"/>
    <hyperlink ref="J434" r:id="rId339" xr:uid="{31F77B6B-7CB1-4075-A5CC-2331CE56BABE}"/>
    <hyperlink ref="J388" r:id="rId340" xr:uid="{F702FB2E-9093-44BB-A67F-DC9E29111D74}"/>
    <hyperlink ref="J428" r:id="rId341" xr:uid="{B8397EC7-D07D-4556-955D-EE83DCA4C156}"/>
    <hyperlink ref="J429" r:id="rId342" xr:uid="{B4565A26-188E-417E-8007-121276005244}"/>
    <hyperlink ref="J473" r:id="rId343" xr:uid="{4BB38784-5571-4CDF-A670-D53206D136FB}"/>
    <hyperlink ref="J478" r:id="rId344" xr:uid="{B1F27050-8755-4A35-B8D9-33DAD45A69C8}"/>
    <hyperlink ref="J528" r:id="rId345" xr:uid="{581A681A-6E6C-4680-B3A6-EF6EDCC4C039}"/>
    <hyperlink ref="J491" r:id="rId346" xr:uid="{7ABE2FDA-037C-4211-85BD-7B598149A533}"/>
    <hyperlink ref="J95" r:id="rId347" xr:uid="{3B32B988-61EF-46E0-A538-3D8A2D991E27}"/>
    <hyperlink ref="J173" r:id="rId348" xr:uid="{7EF32DCF-C141-4B7E-8159-593CD2BD1BDD}"/>
    <hyperlink ref="J188" r:id="rId349" xr:uid="{1B2E0FEC-EB0F-440D-8A66-3AE7481A4782}"/>
    <hyperlink ref="J189" r:id="rId350" xr:uid="{5D707628-24BB-4183-A4D8-327F9FF36890}"/>
    <hyperlink ref="J190" r:id="rId351" xr:uid="{15130195-92E1-47FE-85FB-FAE8A4B71717}"/>
    <hyperlink ref="J263" r:id="rId352" xr:uid="{EA6ADFAE-F93B-4F14-942A-E069E0E861C2}"/>
    <hyperlink ref="J283" r:id="rId353" xr:uid="{F1DD221C-0431-41A2-B377-58E3C1C2A420}"/>
    <hyperlink ref="J307" r:id="rId354" xr:uid="{CDADB037-3A7A-4F46-90E7-2754ADBC33A5}"/>
    <hyperlink ref="J334" r:id="rId355" xr:uid="{E6501C44-1F0D-4B20-B720-882DA738532B}"/>
    <hyperlink ref="J365" r:id="rId356" xr:uid="{3674842D-21CD-4BD5-BAA4-7A49FFA94B77}"/>
    <hyperlink ref="J391" r:id="rId357" xr:uid="{8B5F949B-A334-4F3B-87B0-B013BE82D7C7}"/>
    <hyperlink ref="J398" r:id="rId358" xr:uid="{D3C00092-0798-483C-941B-08FD4A07EBF4}"/>
    <hyperlink ref="J442" r:id="rId359" xr:uid="{2B3245B7-11C5-49D2-9D78-28E5AA0C5B1F}"/>
    <hyperlink ref="J461" r:id="rId360" xr:uid="{3C32C2A9-4BBE-4A69-8967-35B41B5022A3}"/>
    <hyperlink ref="J486" r:id="rId361" xr:uid="{0F9FD1BB-C0FD-495E-9DC4-F305471610CF}"/>
    <hyperlink ref="J516" r:id="rId362" xr:uid="{FCEAA5E7-5807-4577-B22C-9D00E4DE8C27}"/>
    <hyperlink ref="J531" r:id="rId363" xr:uid="{DBCBD352-8CE2-4B9D-9F25-B8FE8C99CC16}"/>
    <hyperlink ref="J108" r:id="rId364" xr:uid="{82A6BE94-B295-4BED-BBE3-4AFA6FB8A13C}"/>
    <hyperlink ref="J279" r:id="rId365" xr:uid="{1E8F8987-26D6-480C-9D9B-F94636779024}"/>
    <hyperlink ref="J309" r:id="rId366" xr:uid="{C54055BE-DDED-4942-A606-07E8AA101C5A}"/>
    <hyperlink ref="J359" r:id="rId367" xr:uid="{4DBDBA7D-0F9B-4A34-A3A4-58D8572D23A0}"/>
    <hyperlink ref="J452" r:id="rId368" xr:uid="{56858A1B-8748-491A-9793-668881A82414}"/>
    <hyperlink ref="J484" r:id="rId369" xr:uid="{C7FD3422-13EC-417F-8805-DF58DA0600CA}"/>
    <hyperlink ref="J59" r:id="rId370" xr:uid="{442E23B2-27C5-4B25-9885-371C3A65476B}"/>
    <hyperlink ref="J103" r:id="rId371" xr:uid="{1F3B81D7-E880-49CE-AC4D-261522D6A411}"/>
    <hyperlink ref="J112" r:id="rId372" xr:uid="{2D9B1B3B-E51B-4F15-ABFB-1A0A129C088E}"/>
    <hyperlink ref="J318" r:id="rId373" xr:uid="{09474426-969E-4C1D-AFCD-3F48A5FB66C6}"/>
    <hyperlink ref="J485" r:id="rId374" xr:uid="{043C8DC4-F14C-459D-A68E-2A5404553F7C}"/>
    <hyperlink ref="J515" r:id="rId375" xr:uid="{7902B348-7BE7-4E91-AC43-205FA0C4492C}"/>
    <hyperlink ref="J46" r:id="rId376" xr:uid="{7BC2F26B-7023-4428-9809-B6828634E428}"/>
    <hyperlink ref="J70" r:id="rId377" xr:uid="{2FA18349-1AD1-497D-B1C2-4A0D2B964D78}"/>
    <hyperlink ref="J147" r:id="rId378" xr:uid="{53690964-5B86-4CF4-89A7-0A291BCEB16B}"/>
    <hyperlink ref="J233" r:id="rId379" xr:uid="{3B0B1B9F-E2C2-40EE-ABB2-0CF2024D3AF4}"/>
    <hyperlink ref="J297" r:id="rId380" xr:uid="{60CD594E-E951-4BB8-92F3-A4D2275B6390}"/>
    <hyperlink ref="J314" r:id="rId381" xr:uid="{4DCDBC70-966A-4B75-9388-D8B91E54E434}"/>
    <hyperlink ref="J324" r:id="rId382" xr:uid="{C3E1018B-7628-4B52-A7C6-EB93A12C80D7}"/>
    <hyperlink ref="J349" r:id="rId383" xr:uid="{AF51E91A-220F-4109-AA62-1C18A86F7049}"/>
    <hyperlink ref="J355" r:id="rId384" xr:uid="{82C27084-DDD6-4A79-B748-5A58987B49F2}"/>
    <hyperlink ref="J363" r:id="rId385" xr:uid="{2A129E08-0AE0-4E00-85C9-0F8325EC3161}"/>
    <hyperlink ref="J376" r:id="rId386" xr:uid="{0DAC9ED5-6624-4F8E-99FD-104BDBB56008}"/>
    <hyperlink ref="J437" r:id="rId387" xr:uid="{9FAB3488-B008-4F43-903E-2DDD401E76D4}"/>
    <hyperlink ref="J110" r:id="rId388" xr:uid="{DC77E7EC-8474-414D-8AE8-423382FCB1A6}"/>
    <hyperlink ref="J118" r:id="rId389" xr:uid="{C4CBBF28-95DC-453B-823E-2004738111E7}"/>
    <hyperlink ref="J174" r:id="rId390" xr:uid="{750BFF96-D208-4F4B-B654-9AD738CCD9B9}"/>
    <hyperlink ref="J184" r:id="rId391" xr:uid="{35C2042D-7E37-4D32-90B1-45309F24A684}"/>
    <hyperlink ref="J294" r:id="rId392" xr:uid="{701B3F9C-29D7-40FF-BB66-FFA9FDF912A0}"/>
    <hyperlink ref="J321" r:id="rId393" xr:uid="{379A56D5-9ED7-4601-8283-9DD3A513EECA}"/>
    <hyperlink ref="J385" r:id="rId394" xr:uid="{C2D29CC5-1078-46B1-8B42-46CF673F101C}"/>
    <hyperlink ref="J400" r:id="rId395" xr:uid="{97219EAB-850C-45C2-A5E5-BCB9FA4A8212}"/>
    <hyperlink ref="J468" r:id="rId396" xr:uid="{8CD8316A-3FBE-4CBC-9592-B764A370EF5E}"/>
    <hyperlink ref="J490" r:id="rId397" xr:uid="{B99EB730-E942-4E6E-A6C6-3DF356AB7BE7}"/>
    <hyperlink ref="J525" r:id="rId398" xr:uid="{2B710E75-289F-4BC0-894E-98313C91904A}"/>
    <hyperlink ref="J534" r:id="rId399" xr:uid="{367354C0-62D0-4B26-B7E7-4BA800732BA0}"/>
    <hyperlink ref="J120" r:id="rId400" xr:uid="{E7FAF222-F7FA-4D35-AD3F-47BAC2DEE93E}"/>
    <hyperlink ref="J185" r:id="rId401" xr:uid="{D572C852-A5C6-4046-9D67-7063E5988A0E}"/>
    <hyperlink ref="J221" r:id="rId402" xr:uid="{612ECA89-FC00-4DCC-9AD6-BD63C5FB8190}"/>
    <hyperlink ref="J238" r:id="rId403" xr:uid="{93F3461B-11FB-4B9F-9883-158E07D42E54}"/>
    <hyperlink ref="J240" r:id="rId404" xr:uid="{1E97F15E-4639-4F2F-97C4-C64DCF731444}"/>
    <hyperlink ref="J503" r:id="rId405" xr:uid="{B21A9285-B5FD-4B60-9C85-5FF87C1AB7D7}"/>
    <hyperlink ref="J7" r:id="rId406" xr:uid="{D1A0FFCF-554A-44FD-9DAD-C21ABA192D55}"/>
    <hyperlink ref="J35" r:id="rId407" xr:uid="{5D83E747-960D-4B0C-A6E6-BE0FB5358C40}"/>
    <hyperlink ref="J45" r:id="rId408" xr:uid="{2467859E-B595-4ABD-B0E6-FBEB86E6366F}"/>
    <hyperlink ref="J91" r:id="rId409" xr:uid="{0747CDD5-8913-4A5A-A35D-1DE8808BB533}"/>
    <hyperlink ref="J162" r:id="rId410" xr:uid="{CE447CF4-4D5E-4D82-9C9A-203D4FB0989C}"/>
    <hyperlink ref="J183" r:id="rId411" xr:uid="{0DCF87B8-638C-436B-8122-D6AF324AE534}"/>
    <hyperlink ref="J168" r:id="rId412" xr:uid="{49F7D535-61C1-4AE6-9873-532B86FA580B}"/>
    <hyperlink ref="J187" r:id="rId413" xr:uid="{4FDF05C5-08C7-4996-8A9D-FEEC4D8F761D}"/>
    <hyperlink ref="J192" r:id="rId414" xr:uid="{66725A0E-2DB6-414A-B080-97BF9C3B9F53}"/>
    <hyperlink ref="J201" r:id="rId415" xr:uid="{040D7745-3DB2-4AB8-BDC7-CF53BBE2B18B}"/>
    <hyperlink ref="J203" r:id="rId416" xr:uid="{03742F49-0E39-4D3B-BDDA-F3B06C8B60E8}"/>
    <hyperlink ref="J226" r:id="rId417" xr:uid="{1DE77FF2-83C0-48A3-8BA5-AB1A24E2B0D1}"/>
    <hyperlink ref="J231" r:id="rId418" xr:uid="{93DB72CB-AB16-4BDE-BA70-8874D308C2E8}"/>
    <hyperlink ref="J245" r:id="rId419" xr:uid="{C283883F-0C14-4B87-A373-D773F0C0838E}"/>
    <hyperlink ref="J377" r:id="rId420" xr:uid="{D41B200A-4BA2-4172-B327-EE3561AC36D6}"/>
    <hyperlink ref="J395" r:id="rId421" xr:uid="{770E7D28-F981-437D-BCBF-3528BDAECAB0}"/>
    <hyperlink ref="J406" r:id="rId422" xr:uid="{AD6B7F13-F57C-42B6-996C-2BFB923AF3B2}"/>
    <hyperlink ref="J529" r:id="rId423" xr:uid="{80F11E09-F1DC-4AEA-B5CD-85DD87F475FA}"/>
    <hyperlink ref="J341" r:id="rId424" xr:uid="{B2ADD1CD-CDF5-4C86-8F7A-40E8B494CEDA}"/>
    <hyperlink ref="J350" r:id="rId425" xr:uid="{32431BE7-6AA2-40E4-9B59-E748DBE76268}"/>
    <hyperlink ref="J206" r:id="rId426" xr:uid="{D31B5478-9218-4B32-932F-08C2923FF395}"/>
    <hyperlink ref="J513" r:id="rId427" xr:uid="{B726D412-A271-413B-90B7-4BC0B686B135}"/>
    <hyperlink ref="J256" r:id="rId428" xr:uid="{707DE9AE-2F6C-4463-8208-71389BBEC498}"/>
    <hyperlink ref="J44" r:id="rId429" xr:uid="{43ADA561-0A63-4FFB-AF93-1417E690AF04}"/>
    <hyperlink ref="J166" r:id="rId430" xr:uid="{61D2F640-1329-4E69-8C5F-2C5A091AB9FE}"/>
    <hyperlink ref="J252" r:id="rId431" xr:uid="{D72AE366-8C54-4A51-AEEB-559414B142F5}"/>
    <hyperlink ref="J176" r:id="rId432" xr:uid="{8576EFF7-D581-41F1-B102-8F38F5F71B7E}"/>
    <hyperlink ref="J205" r:id="rId433" xr:uid="{6E026ED2-57BE-40E4-A559-011A685B2D77}"/>
    <hyperlink ref="J345" r:id="rId434" xr:uid="{FDAB1AC0-66DB-4840-A241-0CCB7EB6A73F}"/>
    <hyperlink ref="J9" r:id="rId435" xr:uid="{624EA7B8-87E0-4145-918D-A0CAC53B06EB}"/>
    <hyperlink ref="J12" r:id="rId436" xr:uid="{3C71990E-F7C1-48C1-A64C-83B1E4408AEF}"/>
    <hyperlink ref="J14" r:id="rId437" xr:uid="{F38D9105-C9C1-4704-8042-4B339418DDD7}"/>
    <hyperlink ref="J15" r:id="rId438" xr:uid="{D789568A-B6B1-4481-ADA8-343468595A6C}"/>
    <hyperlink ref="J16" r:id="rId439" xr:uid="{0C7F8168-7FDA-4E6C-A988-53C2FFD3A743}"/>
    <hyperlink ref="J22" r:id="rId440" xr:uid="{375FFAAA-F97D-4B1B-8AF9-C2661C3D56A6}"/>
    <hyperlink ref="J24" r:id="rId441" xr:uid="{64A11200-C33B-4D4F-ACD3-D6F7483433A3}"/>
    <hyperlink ref="J27" r:id="rId442" xr:uid="{DA61FDD4-53E6-4515-9DF9-B9675C3B0943}"/>
    <hyperlink ref="J33" r:id="rId443" xr:uid="{DA65613C-9D99-416C-BE10-4278AF6BA7DE}"/>
    <hyperlink ref="J36" r:id="rId444" xr:uid="{0E38EFEE-0D03-4CAE-A161-9BA6F2EBBBAC}"/>
    <hyperlink ref="J43" r:id="rId445" xr:uid="{EB6506C4-E874-4224-BA85-6C04E73CC743}"/>
    <hyperlink ref="J82" r:id="rId446" xr:uid="{C25972E5-DCD4-4153-AF36-B6212E0902AD}"/>
    <hyperlink ref="J121" r:id="rId447" xr:uid="{18EC61C6-AE98-4A48-9F3E-F4071C5A04EC}"/>
    <hyperlink ref="J228" r:id="rId448" xr:uid="{C7215A25-EC6F-467D-9F8B-400FA54BDDA1}"/>
    <hyperlink ref="J265" r:id="rId449" location="note-689002918" xr:uid="{3E841415-F8A6-4AFE-BEBD-85885C3C29F2}"/>
    <hyperlink ref="J272" r:id="rId450" xr:uid="{16E069F8-8676-4AD9-ACDC-A0469BB83332}"/>
    <hyperlink ref="J315" r:id="rId451" xr:uid="{DFB0953C-D233-4902-A647-DD8B328B4403}"/>
    <hyperlink ref="J366" r:id="rId452" xr:uid="{933DB39E-18C5-43F6-BC20-AA236D2E6B2C}"/>
    <hyperlink ref="J371" r:id="rId453" xr:uid="{A1351F95-3B33-4AC1-8E7B-47950CDD119F}"/>
    <hyperlink ref="J374" r:id="rId454" xr:uid="{C46BEE5E-738F-4DFC-9E2D-23ECB8EC9271}"/>
    <hyperlink ref="J389" r:id="rId455" xr:uid="{7AD381EE-1A54-469A-A6F4-DE83FD8A0EFE}"/>
    <hyperlink ref="J415" r:id="rId456" xr:uid="{BF3545C9-F41D-4E25-816D-BA5AC1AB8142}"/>
    <hyperlink ref="J423" r:id="rId457" xr:uid="{732B0336-FF6B-47AF-B21B-94684ECFF827}"/>
    <hyperlink ref="J433" r:id="rId458" xr:uid="{E8E4C624-5138-4E4D-8D38-8D7300A4701A}"/>
    <hyperlink ref="J445" r:id="rId459" xr:uid="{09E8B9EA-8420-4B7E-B997-82A32FF0E4B6}"/>
    <hyperlink ref="J488" r:id="rId460" xr:uid="{5EBD9E73-7806-4A42-83FE-F439881C668D}"/>
    <hyperlink ref="J524" r:id="rId461" xr:uid="{30B00B76-47A5-4618-A4DE-CFFDFEB098A7}"/>
    <hyperlink ref="J557" r:id="rId462" xr:uid="{5BA73496-8410-4B78-A9B2-2316721DFE26}"/>
    <hyperlink ref="J562" r:id="rId463" xr:uid="{366B1E37-44FD-4345-8174-FB52BAC49DBE}"/>
    <hyperlink ref="J182" r:id="rId464" xr:uid="{3D046AC8-371D-4E90-BE53-D75EFF937E44}"/>
    <hyperlink ref="J132" r:id="rId465" xr:uid="{0F616D0A-080F-45B7-B642-4CFB335EBF41}"/>
    <hyperlink ref="J164" r:id="rId466" xr:uid="{C241979C-CDF0-4EA2-8691-83D799A2F0BE}"/>
    <hyperlink ref="J560" r:id="rId467" xr:uid="{37BF9B66-A0A2-46A6-8348-23054E36F95E}"/>
    <hyperlink ref="J10" r:id="rId468" xr:uid="{1E3C27D5-07EB-4A8F-8435-2730B692CD7D}"/>
    <hyperlink ref="J11" r:id="rId469" xr:uid="{C8A53848-B656-47D9-BEA3-BA04A99948CF}"/>
    <hyperlink ref="J19" r:id="rId470" xr:uid="{7855296B-7203-4146-B570-455858460767}"/>
    <hyperlink ref="J21" r:id="rId471" xr:uid="{189EA9A8-0207-49A1-B076-9E5004EB110B}"/>
    <hyperlink ref="J23" r:id="rId472" location="8932977" xr:uid="{4B46C0F0-CBE4-418B-82DF-BA46A49D80B9}"/>
    <hyperlink ref="J26" r:id="rId473" xr:uid="{F27BB005-6D25-41CA-B2C7-EC594B03D50E}"/>
    <hyperlink ref="J30" r:id="rId474" xr:uid="{E8DE16C9-9D81-44F0-AA85-EED64987F972}"/>
    <hyperlink ref="J38" r:id="rId475" xr:uid="{4A6A73AE-3846-49F7-B9CE-0AFF03A379DF}"/>
    <hyperlink ref="J71" r:id="rId476" xr:uid="{8B32E895-8BA4-41F5-94EA-5F22F628AB1C}"/>
    <hyperlink ref="J285" r:id="rId477" xr:uid="{36C4A992-38DB-47F7-ACEF-A2C4C801EA5B}"/>
    <hyperlink ref="J469" r:id="rId478" location="name=185_Attachment_2-_District_Use_Regulations" xr:uid="{1C21867C-F6F3-4B67-943D-4AAF46D44804}"/>
    <hyperlink ref="J301" r:id="rId479" xr:uid="{87978130-7D32-4B15-AA35-27DCF0005EBE}"/>
    <hyperlink ref="J457" r:id="rId480" xr:uid="{E2850AA0-4CF6-4B44-AD08-2BD5F4070E87}"/>
    <hyperlink ref="J506" r:id="rId481" xr:uid="{E7E81C8C-4A8C-4FFC-A2A0-C37204DB1585}"/>
    <hyperlink ref="J140" r:id="rId482" xr:uid="{DB7844BD-847E-4158-AE6B-B3D17C784C2C}"/>
    <hyperlink ref="J269" r:id="rId483" xr:uid="{CADC6A37-D9E0-4752-86B9-0AE7BF54324D}"/>
    <hyperlink ref="J455" r:id="rId484" xr:uid="{94C05061-85AA-49DF-98C0-64657BBF6AC3}"/>
    <hyperlink ref="J161" r:id="rId485" xr:uid="{D4E62506-865A-407A-92D1-3696A17AD1A9}"/>
    <hyperlink ref="J216" r:id="rId486" location="38303380" xr:uid="{142666AB-226F-4E29-924F-17E0FA42C2F4}"/>
    <hyperlink ref="J317" r:id="rId487" location="36544601" xr:uid="{71D49B2C-EF63-40B3-8F77-7256F2D1E036}"/>
    <hyperlink ref="J180" r:id="rId488" xr:uid="{A226D54E-05AC-439B-BA90-073ED9A4235D}"/>
    <hyperlink ref="J277" r:id="rId489" xr:uid="{DD565086-AF1F-452E-BC3A-880ADBEC027F}"/>
    <hyperlink ref="J144" r:id="rId490" xr:uid="{EB67C3C5-118B-4A94-96BF-48213A266C1F}"/>
    <hyperlink ref="J239" r:id="rId491" xr:uid="{254E367C-0696-4246-8475-D56A32987E69}"/>
    <hyperlink ref="J248" r:id="rId492" xr:uid="{CD8C0C0A-B48F-4200-B797-711CCF7C7AD3}"/>
    <hyperlink ref="J268" r:id="rId493" xr:uid="{831D3D2E-456E-4DB4-92ED-50087783763D}"/>
    <hyperlink ref="J270" r:id="rId494" xr:uid="{C895175D-3BF1-4EAA-BF89-7CAA3E5D8FB3}"/>
    <hyperlink ref="J286" r:id="rId495" xr:uid="{E2F2FF1E-2BE7-4891-8484-97A316AF5848}"/>
    <hyperlink ref="J311" r:id="rId496" xr:uid="{B4EC6123-FEF6-48FC-B750-159126019F2D}"/>
    <hyperlink ref="J316" r:id="rId497" xr:uid="{D14A8105-3CC7-46D1-80CE-250B863F01A3}"/>
    <hyperlink ref="J441" r:id="rId498" xr:uid="{26FAD83B-1C3B-4E60-AEBF-1274CCE875F8}"/>
    <hyperlink ref="J451" r:id="rId499" xr:uid="{4B442115-6B6C-48A1-8A75-ED5A114FB744}"/>
    <hyperlink ref="J476" r:id="rId500" xr:uid="{0D5D5BD4-9B75-4F23-8FD8-F57B9A4B8150}"/>
    <hyperlink ref="J502" r:id="rId501" xr:uid="{59C4041E-3639-42E8-B4B1-1A6A3AD0A965}"/>
    <hyperlink ref="J507" r:id="rId502" xr:uid="{1F2B53A6-C969-471B-B269-C2A1B214AAD8}"/>
    <hyperlink ref="J18" r:id="rId503" location="13491368" xr:uid="{411D09A2-651D-492C-999F-01DA41C1DFB1}"/>
    <hyperlink ref="J167" r:id="rId504" xr:uid="{9F99560F-02C0-4B5A-BF40-8C937C09A62A}"/>
    <hyperlink ref="J477" r:id="rId505" xr:uid="{D1D06203-A05F-410C-9044-F3DB64DF6318}"/>
    <hyperlink ref="J306" r:id="rId506" xr:uid="{7504E83C-2E81-425F-86AE-4BF416D981E6}"/>
    <hyperlink ref="J440" r:id="rId507" xr:uid="{09173CF1-38DB-4123-B38E-AD3BBCFBEB7D}"/>
    <hyperlink ref="J397" r:id="rId508" xr:uid="{EDA6ADE9-D10A-4947-99EA-783BBF9B96BC}"/>
    <hyperlink ref="J405" r:id="rId509" location="34926755" xr:uid="{5FD2CEA6-A0F1-4864-90ED-7B45FB0BFE80}"/>
    <hyperlink ref="J498" r:id="rId510" xr:uid="{C3DA00E9-4694-4D55-9B9D-D910ECBDB5D3}"/>
    <hyperlink ref="J47" r:id="rId511" location="36008846" xr:uid="{C713FBEC-8EED-42FA-B01B-667A86449B78}"/>
    <hyperlink ref="J210" r:id="rId512" xr:uid="{8BA30EC5-4727-4EB1-9602-6E0912EEFA59}"/>
    <hyperlink ref="J356" r:id="rId513" location="11828832" xr:uid="{6AE17B6E-6A0B-4324-B936-FFC08A9F1D4A}"/>
    <hyperlink ref="J384" r:id="rId514" xr:uid="{286676D5-CC59-4E3F-8BAE-B1956659AE81}"/>
    <hyperlink ref="J133" r:id="rId515" location="35943105" xr:uid="{4EA375EC-7A62-4BC8-B6F9-EEBB4C4FA629}"/>
    <hyperlink ref="J396" r:id="rId516" xr:uid="{A22BB565-FBC9-4A9B-8B8A-25101E9F6D46}"/>
    <hyperlink ref="J435" r:id="rId517" xr:uid="{E751FADB-0490-451C-B36D-433A91AFAD27}"/>
    <hyperlink ref="J523" r:id="rId518" xr:uid="{C1CD2E1B-BAD8-444F-A4FF-1718503B9567}"/>
    <hyperlink ref="J181" r:id="rId519" xr:uid="{92985C3F-B7DE-4A15-8E33-BB2A950962E6}"/>
    <hyperlink ref="J474" r:id="rId520" location="35836262" xr:uid="{46765021-827E-4F69-A713-A3CDD6E19550}"/>
    <hyperlink ref="J522" r:id="rId521" xr:uid="{CDD719B4-0F1C-4B56-8709-8473748218E3}"/>
    <hyperlink ref="J37" r:id="rId522" xr:uid="{547F8276-5BFB-4F60-97C5-67BFB5A4833F}"/>
    <hyperlink ref="J339" r:id="rId523" location="name=ARTICLE_10_ZONING_REGULATIONS" xr:uid="{FF788F34-7096-4526-AFB6-F03789A4AEC8}"/>
    <hyperlink ref="J504" r:id="rId524" xr:uid="{A031C67A-053D-43EF-94DD-FC8FFC6DCD90}"/>
    <hyperlink ref="J260" r:id="rId525" xr:uid="{7B4BFDAA-1C66-45A3-AF08-3B880A8EF0E1}"/>
    <hyperlink ref="J387" r:id="rId526" location="11297216" xr:uid="{EC9C8EC4-4EE9-4572-A542-3332B582743E}"/>
    <hyperlink ref="H380" r:id="rId527" xr:uid="{880A0FB4-5F20-4822-AC13-3D411D0F7325}"/>
    <hyperlink ref="H444" r:id="rId528" xr:uid="{34DFD5DA-0713-4AA9-ADBC-01CA45F5286D}"/>
    <hyperlink ref="H495" r:id="rId529" xr:uid="{A45ADAE5-BB98-49AE-81B8-5990BEE48229}"/>
    <hyperlink ref="G387" r:id="rId530" xr:uid="{4403B617-95AD-40E1-9C3B-79D2714E6858}"/>
    <hyperlink ref="H388" r:id="rId531" xr:uid="{8AA45321-519D-4BA1-AE08-AB8695128CA5}"/>
    <hyperlink ref="H328" r:id="rId532" xr:uid="{0F8868C3-080A-4740-9F2C-47742CEC68CC}"/>
    <hyperlink ref="H148" r:id="rId533" xr:uid="{0799FA24-B9A1-4A5F-9A8D-CC3409B09322}"/>
    <hyperlink ref="H157" r:id="rId534" xr:uid="{990C7AEF-141B-4F61-9513-F76C830E7379}"/>
    <hyperlink ref="H171" r:id="rId535" xr:uid="{96FCBB4F-C6E1-4FE7-A50C-AAFA2371E521}"/>
    <hyperlink ref="H177" r:id="rId536" xr:uid="{59976568-8A59-4956-B3EB-DE7C4AC94072}"/>
    <hyperlink ref="H218" r:id="rId537" xr:uid="{BB898040-4100-4577-843E-54E752009DC5}"/>
    <hyperlink ref="H222" r:id="rId538" xr:uid="{CB65786A-88AC-4305-9BE0-7CB17365D4E0}"/>
    <hyperlink ref="H267" r:id="rId539" xr:uid="{38EE61A3-FFAF-4E3A-817A-A8CF4D97C744}"/>
    <hyperlink ref="H284" r:id="rId540" xr:uid="{0B62F244-4F91-4BBB-B65A-4DFB95A67DAD}"/>
    <hyperlink ref="H302" r:id="rId541" xr:uid="{2DCA9A77-DD9E-44A9-B5F8-652CD136A527}"/>
    <hyperlink ref="H312" r:id="rId542" xr:uid="{8432D089-64F3-4A53-B6EC-7B89EEA3F116}"/>
    <hyperlink ref="H326" r:id="rId543" xr:uid="{DA0426A6-0A5E-4A91-8B12-9EA0A2C64B2B}"/>
    <hyperlink ref="H352" r:id="rId544" xr:uid="{EE7435D0-E567-4D5E-937F-6F2A9A3D3D04}"/>
    <hyperlink ref="H364" r:id="rId545" xr:uid="{733DEF79-289A-42EE-B1BE-3B132C6157C7}"/>
    <hyperlink ref="H373" r:id="rId546" xr:uid="{19242E55-6190-4ADD-A100-E900C0223B2C}"/>
    <hyperlink ref="H375" r:id="rId547" xr:uid="{4018266C-46FB-451E-9699-789A1AE84349}"/>
    <hyperlink ref="H381" r:id="rId548" xr:uid="{43C0EB7F-750A-47B9-9571-DF6A63702CF8}"/>
    <hyperlink ref="H415" r:id="rId549" xr:uid="{00302FA8-C642-4F0F-B355-B7C693CC2CE3}"/>
    <hyperlink ref="H421" r:id="rId550" xr:uid="{A442C5B4-8ABF-4228-AA9F-8C02A349ADB2}"/>
    <hyperlink ref="H425" r:id="rId551" xr:uid="{96816829-5DF4-4271-85D4-2BB942C76E18}"/>
    <hyperlink ref="H434" r:id="rId552" xr:uid="{F9E99E8E-1418-4200-9AEB-18141949693C}"/>
    <hyperlink ref="H443" r:id="rId553" xr:uid="{BC993D59-79E7-4571-91FC-82920F533697}"/>
    <hyperlink ref="H467" r:id="rId554" xr:uid="{D879DAEC-2738-4838-ADE2-E3F34BE06A93}"/>
    <hyperlink ref="H494" r:id="rId555" xr:uid="{145CAD0A-6110-4A80-A7B8-2ACB7A096553}"/>
    <hyperlink ref="H548" r:id="rId556" xr:uid="{9B9F0031-3797-4F18-BFC5-45C6242CA332}"/>
    <hyperlink ref="H565" r:id="rId557" xr:uid="{B40EA385-5315-4307-9F0C-8FEEC7C9F3B3}"/>
    <hyperlink ref="H569" r:id="rId558" xr:uid="{D6B74A6C-25BC-4CA1-A552-46481D89857C}"/>
    <hyperlink ref="H455" r:id="rId559" xr:uid="{50E4BA3F-25F2-4E7D-8F67-1767C9D05027}"/>
    <hyperlink ref="H313" r:id="rId560" xr:uid="{7D938C81-8528-4035-BAF7-10FF0EDB53C4}"/>
    <hyperlink ref="H212" r:id="rId561" xr:uid="{45F934DC-E569-4101-9CCA-D39E6923C58C}"/>
    <hyperlink ref="G394" r:id="rId562" xr:uid="{F78F9662-EB73-48E0-8BCC-A459417D6DCD}"/>
    <hyperlink ref="H394" r:id="rId563" xr:uid="{01BB46EA-73CF-4C04-B5B5-1FD2C0A8AE63}"/>
    <hyperlink ref="G34" r:id="rId564" xr:uid="{19045118-0D80-4476-AE76-78D5500D4572}"/>
    <hyperlink ref="H78" r:id="rId565" xr:uid="{5BB19994-F2C5-49E3-8833-6BB00FBE42FB}"/>
    <hyperlink ref="H113" r:id="rId566" xr:uid="{41E4022C-AE4A-47B3-A358-A7D02D1D76B5}"/>
    <hyperlink ref="H36" r:id="rId567" xr:uid="{5AE704D6-CFFA-4C5C-BB44-A7DCA7B0F07D}"/>
    <hyperlink ref="H44" r:id="rId568" xr:uid="{921A2254-C26F-4377-9742-0F40F1CAEE8F}"/>
    <hyperlink ref="H122" r:id="rId569" xr:uid="{02A644A4-690D-4781-BDC7-7051EA7E5D6E}"/>
    <hyperlink ref="H126" r:id="rId570" xr:uid="{A8095FA0-A813-4D9D-BED9-27ABDAD3FE37}"/>
    <hyperlink ref="H49" r:id="rId571" xr:uid="{545CCD3A-83CB-4C16-B102-B528EEB15C43}"/>
    <hyperlink ref="H13" r:id="rId572" xr:uid="{45494CD0-4D77-42D8-BECE-535451DC16E1}"/>
    <hyperlink ref="H65" r:id="rId573" xr:uid="{F9BD2E4D-D5E0-40BF-9778-94518295AB6E}"/>
    <hyperlink ref="H5" r:id="rId574" xr:uid="{CF51FE62-E7A9-4976-B71E-F6C6F46A03A4}"/>
    <hyperlink ref="G239" r:id="rId575" xr:uid="{4A073840-55EA-438B-BF08-8569C3FE4266}"/>
    <hyperlink ref="G476" r:id="rId576" xr:uid="{AAE940DC-A5D1-43B1-9A34-C5DA0B87A3C9}"/>
    <hyperlink ref="G502" r:id="rId577" xr:uid="{CC79D056-34F3-4E5A-856D-7349BDE7700E}"/>
    <hyperlink ref="H17" r:id="rId578" xr:uid="{E3F3AD77-6004-494F-B541-4CAFCECA26A4}"/>
    <hyperlink ref="H196" r:id="rId579" xr:uid="{F6FF50B5-AADE-4AE8-BD23-06BE4FBE7CB5}"/>
    <hyperlink ref="H410" r:id="rId580" xr:uid="{E78FC2EA-46EA-4B55-8E6C-CE1632A5AA7A}"/>
    <hyperlink ref="H462" r:id="rId581" xr:uid="{74813161-8B4B-4ED7-8005-95CDCA01DCC7}"/>
    <hyperlink ref="H362" r:id="rId582" xr:uid="{5B4391DA-4109-4A42-B11A-7E380B0D149E}"/>
    <hyperlink ref="H142" r:id="rId583" xr:uid="{CE956ECC-4DD5-4009-A9C3-B3C4336C4C6A}"/>
    <hyperlink ref="H303" r:id="rId584" xr:uid="{36D39D3C-D797-4C1C-973C-2C2E40D4A7CD}"/>
    <hyperlink ref="H346" r:id="rId585" xr:uid="{7FC2CEE3-3FDB-44E5-B3B6-7FCA39BFF201}"/>
    <hyperlink ref="H473" r:id="rId586" xr:uid="{AEB6A32C-DA66-4D53-9489-9FF795138A58}"/>
    <hyperlink ref="H40" r:id="rId587" xr:uid="{E912D576-871F-4900-9A50-8C3426D8FAA2}"/>
    <hyperlink ref="H179" r:id="rId588" xr:uid="{5D10EAF8-BCDF-44FF-B1FA-446F53E9305F}"/>
    <hyperlink ref="G334" r:id="rId589" xr:uid="{C74AA6CE-6DD9-475F-8BAD-2945C21CA50B}"/>
    <hyperlink ref="H334" r:id="rId590" xr:uid="{B092571E-6888-414B-AD3E-A26C0C20349E}"/>
    <hyperlink ref="H366" r:id="rId591" xr:uid="{0E435627-82B6-49A3-B5BD-59D97D875397}"/>
    <hyperlink ref="H301" r:id="rId592" xr:uid="{E9750640-9E4B-4E58-A9FF-6680833ADF74}"/>
    <hyperlink ref="H32" r:id="rId593" xr:uid="{36E9828C-8FE3-468C-AC78-F808F8DD416E}"/>
    <hyperlink ref="H355" r:id="rId594" xr:uid="{9DAA62DE-5A07-4C7D-82C7-98DC19421FF2}"/>
    <hyperlink ref="G437" r:id="rId595" xr:uid="{E8E67962-CF4F-4E53-8C07-B38CD41A2582}"/>
    <hyperlink ref="H503" r:id="rId596" xr:uid="{E2519741-8C2E-4BF9-BB8C-F37A27839D86}"/>
    <hyperlink ref="H533" r:id="rId597" xr:uid="{4F763EF9-C72E-47DA-8FC6-AF7784DE81B5}"/>
    <hyperlink ref="G116" r:id="rId598" xr:uid="{2493CCEE-8CCC-43A5-ACA6-4967B674AD6A}"/>
    <hyperlink ref="H68" r:id="rId599" xr:uid="{C0428617-F43A-430D-8C5F-D4CE424C5134}"/>
    <hyperlink ref="H393" r:id="rId600" xr:uid="{460BAA26-515F-4C08-9D58-A7DB52C5220C}"/>
    <hyperlink ref="G550" r:id="rId601" xr:uid="{FD27E2FE-A5E0-487E-91EF-5CFC812B750C}"/>
    <hyperlink ref="H29" r:id="rId602" xr:uid="{26C9F32B-1542-4A18-993B-FC95885971F3}"/>
    <hyperlink ref="G207" r:id="rId603" xr:uid="{A8785636-BB2E-4D71-B33A-7DCEDC0F1AF7}"/>
    <hyperlink ref="G408" r:id="rId604" xr:uid="{54A610D5-75E1-43F5-804C-CEB81201D941}"/>
    <hyperlink ref="G288" r:id="rId605" xr:uid="{C0C1D57B-F99D-4686-BE40-47BB56EACDC0}"/>
    <hyperlink ref="G278" r:id="rId606" xr:uid="{900989E1-EC32-4208-8229-7A35099BC5CF}"/>
    <hyperlink ref="H278" r:id="rId607" xr:uid="{8D2A9B17-9080-472E-AAEF-A6A616F014A0}"/>
    <hyperlink ref="H401" r:id="rId608" xr:uid="{51C0451E-A076-4618-BD91-0817FD5DE35B}"/>
    <hyperlink ref="G446" r:id="rId609" xr:uid="{FB899A1F-4BA2-413B-AAFF-9467886CFDF0}"/>
    <hyperlink ref="G69" r:id="rId610" xr:uid="{54E7F0AA-B676-454E-A266-65C9199F2579}"/>
    <hyperlink ref="H158" r:id="rId611" xr:uid="{FD9F6A51-3DDE-4735-BE5D-7086573BF71C}"/>
    <hyperlink ref="G181" r:id="rId612" xr:uid="{04AE74D0-F2EF-4360-AEFA-A19B499E5E23}"/>
    <hyperlink ref="H520" r:id="rId613" xr:uid="{D1DFB8E0-2CA1-4560-8E76-E6D1D010C642}"/>
    <hyperlink ref="G172" r:id="rId614" xr:uid="{2FC86BB4-999B-4390-BE12-56E2BEC9EF4E}"/>
    <hyperlink ref="G339" r:id="rId615" xr:uid="{6F3553CE-8B87-4D3D-9AA5-15C18C303883}"/>
    <hyperlink ref="H277" r:id="rId616" xr:uid="{138B3E60-3683-4B00-924C-D39DA1EA168E}"/>
    <hyperlink ref="G289" r:id="rId617" xr:uid="{6406ECA3-1946-4F6F-A994-06416AF8D35D}"/>
    <hyperlink ref="G136" r:id="rId618" xr:uid="{9AA4772A-B8FA-43A8-A7D5-BBA353642120}"/>
    <hyperlink ref="G444" r:id="rId619" xr:uid="{3D178F43-5BCA-4BD5-9733-83FCF1E61F5A}"/>
    <hyperlink ref="H134" r:id="rId620" xr:uid="{6AD86855-1022-436D-A305-2740A9673814}"/>
    <hyperlink ref="H26" r:id="rId621" xr:uid="{245F4809-F965-472F-B3F2-925D83931A64}"/>
    <hyperlink ref="G26" r:id="rId622" xr:uid="{2FD29A8C-3588-4DBE-B6F9-2284161770CB}"/>
    <hyperlink ref="H545" r:id="rId623" xr:uid="{BFA21F0A-8CF4-4BC6-8848-760B7420363A}"/>
    <hyperlink ref="G545" r:id="rId624" xr:uid="{D951F670-FE5D-45B3-868E-FECF2A86A71C}"/>
    <hyperlink ref="H563" r:id="rId625" xr:uid="{062FDB30-4096-4D23-9234-D831EFA1442C}"/>
    <hyperlink ref="G44" r:id="rId626" xr:uid="{88D6EF2B-D54C-4289-B984-2B7C75E59F3F}"/>
    <hyperlink ref="H86" r:id="rId627" location="construction" xr:uid="{0C214F6D-6A31-4E92-80AF-56B0E756349A}"/>
    <hyperlink ref="G86" r:id="rId628" xr:uid="{68366043-6602-473B-8FF3-D98E8EC16A68}"/>
    <hyperlink ref="H104" r:id="rId629" xr:uid="{0A2ECB4E-6A51-4EDA-B4C1-DB38E155CD34}"/>
    <hyperlink ref="G104" r:id="rId630" xr:uid="{9EFDA8E1-4216-4C55-81E6-E6C3F623591B}"/>
    <hyperlink ref="H154" r:id="rId631" xr:uid="{7BF328C8-1F7B-4C1A-AA9F-F73F8A2CCE6A}"/>
    <hyperlink ref="H429" r:id="rId632" xr:uid="{21DE957B-FEE5-4FBA-BE7F-652541C8710C}"/>
    <hyperlink ref="G554" r:id="rId633" xr:uid="{1BB90381-1DB3-4219-876B-E89A28BE8814}"/>
    <hyperlink ref="H568" r:id="rId634" xr:uid="{348984E2-C145-41D6-AE8D-81B25823F4DB}"/>
    <hyperlink ref="H203" r:id="rId635" xr:uid="{FF8F7322-3A23-4A69-AD30-7FB48497508C}"/>
    <hyperlink ref="H226" r:id="rId636" xr:uid="{54112279-4167-4F92-BD41-F70DD0A77229}"/>
    <hyperlink ref="H374" r:id="rId637" xr:uid="{B59B3AEF-1A9C-4193-9710-18C0AF2A9D3D}"/>
    <hyperlink ref="G434" r:id="rId638" xr:uid="{E52EE087-CD0C-421F-8F32-B04C784A6524}"/>
    <hyperlink ref="H484" r:id="rId639" xr:uid="{B1F05E07-FFA5-41A8-B56D-B04411E7F727}"/>
    <hyperlink ref="H365" r:id="rId640" xr:uid="{6E7B6576-B4F5-498A-90A6-83A5F06562FB}"/>
    <hyperlink ref="H461" r:id="rId641" xr:uid="{AC2D2335-A0F1-480A-ADDF-BDD2C7F38C49}"/>
    <hyperlink ref="G461" r:id="rId642" xr:uid="{64EF1D50-67E9-48D3-8BA1-6FD705DB9B0B}"/>
    <hyperlink ref="H564" r:id="rId643" xr:uid="{EE90877F-3062-41CE-A88E-61C39E83CD53}"/>
    <hyperlink ref="H556" r:id="rId644" xr:uid="{52C113B8-5EE8-4F95-A2A3-D0D559E9F68C}"/>
    <hyperlink ref="H492" r:id="rId645" xr:uid="{AEC204AC-D433-459E-9D85-2E1023B81F67}"/>
    <hyperlink ref="H108" r:id="rId646" xr:uid="{631490E8-B002-45A8-9F28-A01D6FCC1BF0}"/>
    <hyperlink ref="H537" r:id="rId647" xr:uid="{239FDD79-FEF7-4F8A-B916-FA8DE98408B4}"/>
    <hyperlink ref="G537" r:id="rId648" xr:uid="{B69B18B6-B1F7-4C27-8503-407E82F2458D}"/>
    <hyperlink ref="H552" r:id="rId649" xr:uid="{2A2FD6D6-09C4-4379-A9D6-B77C8681A9D9}"/>
    <hyperlink ref="G552" r:id="rId650" xr:uid="{5D14A39D-EE6C-43C3-B37A-1A753292F644}"/>
    <hyperlink ref="H182" r:id="rId651" xr:uid="{719D127D-67C3-4455-8B20-8AD54090AEA5}"/>
    <hyperlink ref="H515" r:id="rId652" xr:uid="{0464B269-BDC1-43B7-941F-8A1417780726}"/>
    <hyperlink ref="G515" r:id="rId653" xr:uid="{4C5DD8FC-29E5-4BD0-8291-A9803AB73DED}"/>
    <hyperlink ref="H146" r:id="rId654" xr:uid="{257F7552-15CA-43AD-A7F9-38172EF55B73}"/>
    <hyperlink ref="G146" r:id="rId655" xr:uid="{A465ABDA-D329-4CB6-A527-1FE1D13F030C}"/>
    <hyperlink ref="H97" r:id="rId656" xr:uid="{7C6B9FF2-518D-4375-A68D-6AA6FE714E0C}"/>
    <hyperlink ref="H349" r:id="rId657" location="dept-directory" xr:uid="{AA19C5FA-5824-4984-960F-79A37B6E0A46}"/>
    <hyperlink ref="G349" r:id="rId658" xr:uid="{6B03543B-D80B-4DD3-A6A6-300604962013}"/>
    <hyperlink ref="H513" r:id="rId659" xr:uid="{45FDF0EA-24AD-44F9-BF92-5CA41206B193}"/>
    <hyperlink ref="H272" r:id="rId660" xr:uid="{0857F948-F67A-408D-B96A-7935931B5C7D}"/>
    <hyperlink ref="G272" r:id="rId661" xr:uid="{C8480DAA-3DEF-4D3D-98E3-A532C4002E8F}"/>
    <hyperlink ref="H350" r:id="rId662" xr:uid="{CF17FBD5-C004-40F4-B955-9A2C69DF5D39}"/>
    <hyperlink ref="H559" r:id="rId663" xr:uid="{28ADB4F5-66C5-43C2-BE96-1FF0790D7CE4}"/>
    <hyperlink ref="H560" r:id="rId664" xr:uid="{00F196AF-59A4-42EC-A9C1-4F4E5B11A533}"/>
    <hyperlink ref="H567" r:id="rId665" xr:uid="{7C1F277F-8832-47BA-8A90-DC157B5BB256}"/>
    <hyperlink ref="H205" r:id="rId666" xr:uid="{0F07BE1D-F626-499E-9742-3FE684E35442}"/>
    <hyperlink ref="H353" r:id="rId667" xr:uid="{4DA19C97-F6C3-4FCE-9485-DC3294C8132C}"/>
    <hyperlink ref="G28" r:id="rId668" xr:uid="{B2BA194E-145B-4B2F-8425-08A654B9A3B2}"/>
    <hyperlink ref="H541" r:id="rId669" xr:uid="{0EF3E149-F8B2-4DB1-9BBF-78E8E53C708E}"/>
    <hyperlink ref="G541" r:id="rId670" xr:uid="{0C75F951-2BB2-40CD-8D64-3579DD753A56}"/>
    <hyperlink ref="G503" r:id="rId671" xr:uid="{DF94818F-F5F7-4315-8738-45446EA75DD3}"/>
    <hyperlink ref="G6" r:id="rId672" xr:uid="{C8294772-FC84-431E-8258-61D94C7C5F2D}"/>
    <hyperlink ref="H535" r:id="rId673" xr:uid="{A9C9EE50-C365-4F38-9F82-DBA9F8066548}"/>
    <hyperlink ref="G535" r:id="rId674" xr:uid="{7A8DD0D4-A3B5-4FE6-818F-E747487DEAB7}"/>
    <hyperlink ref="H257" r:id="rId675" xr:uid="{0939F6D2-4470-4522-8620-FC8CEDBE4212}"/>
    <hyperlink ref="H116" r:id="rId676" xr:uid="{D80CA695-3F18-45D4-8386-07B4A458107B}"/>
    <hyperlink ref="H161" r:id="rId677" xr:uid="{628ABD75-03D8-451D-8F1A-48FD9F43EF24}"/>
    <hyperlink ref="H243" r:id="rId678" xr:uid="{5BBA2B4F-0BD6-4DBE-BDD7-2C3621DB5092}"/>
    <hyperlink ref="H496" r:id="rId679" xr:uid="{008114CD-92EC-484F-8CB5-D7A30C469486}"/>
    <hyperlink ref="H483" r:id="rId680" xr:uid="{C17C9F12-BADA-4BC2-B635-BA92DC50D4F0}"/>
    <hyperlink ref="H123" r:id="rId681" xr:uid="{F66BCE73-AECC-49DB-94DC-8047F3FEBE97}"/>
    <hyperlink ref="H500" r:id="rId682" xr:uid="{E2D36A4D-AAD3-4CD9-8442-799B35DC80E3}"/>
    <hyperlink ref="G500" r:id="rId683" xr:uid="{E100BEB5-BC39-4C85-8DBB-4E434D4FCC3F}"/>
    <hyperlink ref="H77" r:id="rId684" xr:uid="{E8A90A73-8B85-4DA1-B820-CC9067BC1963}"/>
    <hyperlink ref="H114" r:id="rId685" xr:uid="{70739DFB-0375-4535-BA3B-6BFB2FDCB7E2}"/>
    <hyperlink ref="H236" r:id="rId686" xr:uid="{3E484240-49FB-420C-BE7F-1183B2DECD26}"/>
    <hyperlink ref="H448" r:id="rId687" xr:uid="{8BA72E88-22B1-4ED1-8481-37E8EF314DA7}"/>
    <hyperlink ref="H471" r:id="rId688" xr:uid="{4F472849-3337-4F02-8F01-BD5707A408AF}"/>
    <hyperlink ref="H10" r:id="rId689" xr:uid="{740356DC-4AA1-4138-B03F-D876A82559DE}"/>
    <hyperlink ref="H61" r:id="rId690" xr:uid="{3B4103CC-F489-40B8-B07C-328A24F9453F}"/>
    <hyperlink ref="H125" r:id="rId691" xr:uid="{138CFE5E-5DDA-4476-AEED-4CFB245E88F4}"/>
    <hyperlink ref="H166" r:id="rId692" xr:uid="{03B16180-0F5E-4CC6-A17C-D55FEE829084}"/>
    <hyperlink ref="H167" r:id="rId693" xr:uid="{E4FB239C-BE92-4BBB-81C0-07F5545DE694}"/>
    <hyperlink ref="H248" r:id="rId694" xr:uid="{C7F1AC61-F5CA-487C-B2CF-E4CD605ECB58}"/>
    <hyperlink ref="H270" r:id="rId695" xr:uid="{A10C269A-817C-4A47-9EC8-220E123F1528}"/>
    <hyperlink ref="H285" r:id="rId696" xr:uid="{44298D19-4C3D-496D-8622-C78C3D62A423}"/>
    <hyperlink ref="H342" r:id="rId697" xr:uid="{D45D7784-EC2B-4B5A-B986-36EACA3AD808}"/>
    <hyperlink ref="H343" r:id="rId698" xr:uid="{8D68FAFB-46A2-4A1C-8338-4BB07A05EB0F}"/>
    <hyperlink ref="H450" r:id="rId699" xr:uid="{F77F979C-DAE6-4E63-9838-542B47644C25}"/>
    <hyperlink ref="H459" r:id="rId700" xr:uid="{8090E461-523A-4105-9CFD-B3496AE200F0}"/>
    <hyperlink ref="H460" r:id="rId701" xr:uid="{763ED77D-EE22-4ADD-9408-202A5D546E41}"/>
    <hyperlink ref="H502" r:id="rId702" xr:uid="{9CD59C2A-F8F2-4A58-9014-EB357CE3F13D}"/>
    <hyperlink ref="H109" r:id="rId703" xr:uid="{E9C06E60-D88F-4C07-B3F9-4EE4926C566D}"/>
    <hyperlink ref="H306" r:id="rId704" xr:uid="{DCD3A8AD-AA68-4A22-BD69-1CDA4D691562}"/>
    <hyperlink ref="H333" r:id="rId705" xr:uid="{832FC011-1927-4BA1-A862-BC789DFAB857}"/>
    <hyperlink ref="H337" r:id="rId706" xr:uid="{619FDC74-7A54-4BC8-BA9F-66DC6E85D32E}"/>
    <hyperlink ref="H244" r:id="rId707" xr:uid="{AD87A79C-1DB3-4981-AC2F-2E5F0C9E86AE}"/>
    <hyperlink ref="H155" r:id="rId708" xr:uid="{8CECE564-ED56-4882-8C8B-6E45DD24FCE1}"/>
    <hyperlink ref="G24" r:id="rId709" xr:uid="{83BD8034-7A1B-47DF-B485-C8C67851C270}"/>
    <hyperlink ref="H27" r:id="rId710" xr:uid="{572DC0E0-C9F6-4401-86AF-855DABCC8B42}"/>
    <hyperlink ref="H115" r:id="rId711" xr:uid="{2B032226-F602-47A5-A2F8-E5E87038C23B}"/>
    <hyperlink ref="H207" r:id="rId712" xr:uid="{141062E4-FB9B-4E3F-8949-20945FE83580}"/>
    <hyperlink ref="H234" r:id="rId713" xr:uid="{8ECD070C-903A-4992-8946-5BDEF1336EBE}"/>
    <hyperlink ref="H246" r:id="rId714" xr:uid="{17273075-1E02-414F-86EB-EB03DCF26665}"/>
    <hyperlink ref="G265" r:id="rId715" xr:uid="{81A2FCD8-D6D1-4E9B-87FD-273306D2960C}"/>
    <hyperlink ref="H273" r:id="rId716" xr:uid="{38AD8981-F3CE-4AE7-A1AE-40D7187F58DF}"/>
    <hyperlink ref="H368" r:id="rId717" xr:uid="{2700468A-98B3-49DD-AC7B-8DC06A631E05}"/>
    <hyperlink ref="H397" r:id="rId718" xr:uid="{D80AD320-FB5E-4D52-8A64-BF753C05CD77}"/>
    <hyperlink ref="H453" r:id="rId719" xr:uid="{AA12007A-DF74-493C-AE89-1EA27665E554}"/>
    <hyperlink ref="H488" r:id="rId720" xr:uid="{1F2859B3-01E6-4F85-A142-F8E1F174946E}"/>
    <hyperlink ref="H498" r:id="rId721" xr:uid="{4320B4E4-ED98-4A16-9F47-D4F602FDD577}"/>
    <hyperlink ref="H501" r:id="rId722" xr:uid="{D5653BDC-E72F-48F2-BE80-DD60ECBA8952}"/>
    <hyperlink ref="H47" r:id="rId723" xr:uid="{52D4E35A-34B8-4360-9B39-B38A0F2DE04E}"/>
    <hyperlink ref="H91" r:id="rId724" xr:uid="{94CCB34D-6227-4F39-9E0B-C362B082378C}"/>
    <hyperlink ref="H409" r:id="rId725" xr:uid="{8E85049A-91AB-4D68-BAE8-A43C3F0E966B}"/>
    <hyperlink ref="H412" r:id="rId726" xr:uid="{7749B2B5-A3AA-4611-93FF-E1932734E362}"/>
    <hyperlink ref="H540" r:id="rId727" xr:uid="{682E83E9-506C-41B0-9E39-F2D93FE616FC}"/>
    <hyperlink ref="H133" r:id="rId728" xr:uid="{201B840C-DF2A-4542-BC15-F6F994EA5BC0}"/>
    <hyperlink ref="H390" r:id="rId729" xr:uid="{1A26F8BE-E564-4B8D-8694-D760CEB5F460}"/>
    <hyperlink ref="H413" r:id="rId730" xr:uid="{9784DF5E-F0DA-4E3E-92E1-8726B2A2A215}"/>
    <hyperlink ref="H566" r:id="rId731" xr:uid="{8F8163D5-5478-4288-BA4F-D6571E2620D8}"/>
    <hyperlink ref="G566" r:id="rId732" xr:uid="{35B5AD42-8B7A-4A28-BCB1-11353F51AF06}"/>
    <hyperlink ref="H56" r:id="rId733" xr:uid="{4DD4CD13-4432-45FF-96BA-117FAB88EA42}"/>
    <hyperlink ref="H295" r:id="rId734" xr:uid="{8350D939-B25D-4394-BD25-D99A2A4F9815}"/>
    <hyperlink ref="H358" r:id="rId735" xr:uid="{B1452485-2741-4FB8-AD38-148B847C3AB3}"/>
    <hyperlink ref="H386" r:id="rId736" xr:uid="{6F062085-7357-4A31-83B0-10328AC978E7}"/>
    <hyperlink ref="H435" r:id="rId737" xr:uid="{E9539ED0-3C5E-4E74-9419-04A4016D2F2D}"/>
    <hyperlink ref="G463" r:id="rId738" display="jmuselli@somervillenj.org" xr:uid="{5A6D73A5-6C90-4558-876B-51DA2E65D9FE}"/>
    <hyperlink ref="H465" r:id="rId739" xr:uid="{A4154173-CD91-47D2-86F4-45B892898BE6}"/>
    <hyperlink ref="H69" r:id="rId740" xr:uid="{3461E844-6A29-449F-8FE1-186518AC8015}"/>
    <hyperlink ref="H165" r:id="rId741" xr:uid="{A2E1D027-4B28-4698-B1D7-9079B5CCEA9A}"/>
    <hyperlink ref="H181" r:id="rId742" xr:uid="{E6E54797-CBB1-4656-B8F5-3F87B1C03C08}"/>
    <hyperlink ref="H159" r:id="rId743" xr:uid="{82D49C0C-3CC0-4BD7-A32F-74F5105AAF98}"/>
    <hyperlink ref="H172" r:id="rId744" xr:uid="{BD3A02D9-73CC-401A-AF42-8BDB7F6D3221}"/>
    <hyperlink ref="H339" r:id="rId745" xr:uid="{A51EA2F9-C809-42C3-98F5-B90BB0EFBB86}"/>
    <hyperlink ref="H414" r:id="rId746" xr:uid="{C0098BB1-814D-48DE-ACD0-EE88B67E4309}"/>
    <hyperlink ref="H504" r:id="rId747" xr:uid="{30CF82A8-4D29-4008-97EB-D9A2FE665259}"/>
    <hyperlink ref="G504" r:id="rId748" xr:uid="{9B78E4FC-82DC-4FBA-8FAA-1F690391E868}"/>
    <hyperlink ref="H439" r:id="rId749" xr:uid="{2259CB73-6383-4895-BD10-E1FDDDDE3C16}"/>
    <hyperlink ref="G439" r:id="rId750" xr:uid="{70AA1AB6-EB61-49A2-94B9-68B4AD527FF5}"/>
    <hyperlink ref="H241" r:id="rId751" xr:uid="{A3401872-A832-4805-8944-A62CBEE600F5}"/>
    <hyperlink ref="H201" r:id="rId752" xr:uid="{A382BDA3-6867-4238-916A-C8EF69CEBA68}"/>
    <hyperlink ref="H377" r:id="rId753" xr:uid="{7B297C98-8D23-490B-BBA6-D542161542BA}"/>
    <hyperlink ref="G529" r:id="rId754" xr:uid="{3742D77D-10EE-4C3D-A612-408E59FB46F2}"/>
    <hyperlink ref="H406" r:id="rId755" xr:uid="{CF7B89CF-170E-41F0-97B0-A826CCF0251F}"/>
    <hyperlink ref="G368" r:id="rId756" xr:uid="{A0699054-FC09-4F6D-90C8-DF42F5080B4F}"/>
    <hyperlink ref="H478" r:id="rId757" xr:uid="{18E772F2-7B90-4BB7-BAC8-27094E4EC838}"/>
    <hyperlink ref="G173" r:id="rId758" xr:uid="{217476CF-4BDC-4BBB-A799-01545DA6B5D1}"/>
    <hyperlink ref="H486" r:id="rId759" xr:uid="{1B82201B-793B-40D7-AFFD-6AA1076094D7}"/>
    <hyperlink ref="H4" r:id="rId760" xr:uid="{F505F73B-CCF1-43F6-8514-270B06082338}"/>
    <hyperlink ref="H7" r:id="rId761" xr:uid="{B8C49797-93C1-4D89-B1DB-2BCACCE7C579}"/>
    <hyperlink ref="H9" r:id="rId762" xr:uid="{1D3B29F9-4231-4D6E-A5EF-38EDCF102AD1}"/>
    <hyperlink ref="H11" r:id="rId763" xr:uid="{53A16890-A7A5-4E77-8DE4-75CCB83AD37C}"/>
    <hyperlink ref="H12" r:id="rId764" xr:uid="{5714E2F4-503A-42D4-8ABC-0B69D5086F5F}"/>
    <hyperlink ref="H15" r:id="rId765" xr:uid="{D4A1678C-53DC-4850-A19E-3A70DA91F945}"/>
    <hyperlink ref="H16" r:id="rId766" xr:uid="{C435B501-5CA1-4B67-914D-F5D1B28034D9}"/>
    <hyperlink ref="H18" r:id="rId767" location="gsc.tab=0" xr:uid="{04EC54EB-B032-48D7-870C-9FFF9A0789A2}"/>
    <hyperlink ref="H20" r:id="rId768" xr:uid="{AC6281BE-C7AA-4A6E-B738-BC70EBDB5E65}"/>
    <hyperlink ref="H21" r:id="rId769" xr:uid="{1D8E75CD-2A99-49C1-8B58-3513D77BB23D}"/>
    <hyperlink ref="H22" r:id="rId770" xr:uid="{137109C6-DCFD-4B28-8B4A-2AF284E314A0}"/>
    <hyperlink ref="H23" r:id="rId771" xr:uid="{E22DAABB-C918-4DC5-A063-9665789408C5}"/>
    <hyperlink ref="H24" r:id="rId772" xr:uid="{E036264C-26AA-406F-9421-E8B1AB984A4C}"/>
    <hyperlink ref="H25" r:id="rId773" xr:uid="{BE41B06D-8D5E-4831-B851-C1406F9C5835}"/>
    <hyperlink ref="H28" r:id="rId774" xr:uid="{76023855-378C-40C0-B7AD-ED4F1E0859BD}"/>
    <hyperlink ref="H30" r:id="rId775" xr:uid="{4C1E4299-479F-4146-8F25-04255C697B5B}"/>
    <hyperlink ref="H31" r:id="rId776" xr:uid="{8FF5E968-B81D-42DC-9207-7F17C86662A5}"/>
    <hyperlink ref="H37" r:id="rId777" xr:uid="{024FB6AF-6A59-4FB5-9865-246A563F98AE}"/>
    <hyperlink ref="H38" r:id="rId778" xr:uid="{D5563835-242E-4011-BF34-13A8E1AC5F59}"/>
    <hyperlink ref="H41" r:id="rId779" xr:uid="{1DD47A8B-D931-478E-9960-CF2FC5A87EBD}"/>
    <hyperlink ref="H42" r:id="rId780" xr:uid="{E7CCFA1F-D47A-4F1B-99DE-782F79B44129}"/>
    <hyperlink ref="H43" r:id="rId781" xr:uid="{A5C46B5A-CB96-4D32-8E73-2A541476BCE0}"/>
    <hyperlink ref="H45" r:id="rId782" xr:uid="{809F2D1F-14DF-44E6-A855-FB2AC0DBB9DE}"/>
    <hyperlink ref="H46" r:id="rId783" xr:uid="{546C78F7-E9D4-4381-B8E4-EAA38FA6D32E}"/>
    <hyperlink ref="H48" r:id="rId784" xr:uid="{DC27B4DA-2847-4544-889E-7675AEB2BBA7}"/>
    <hyperlink ref="H50" r:id="rId785" xr:uid="{FEE029E1-8860-4F0E-95A2-16F9191D6823}"/>
    <hyperlink ref="H54" r:id="rId786" xr:uid="{0788E765-BF7D-42D2-8E37-FF30C6CB0F19}"/>
    <hyperlink ref="H55" r:id="rId787" xr:uid="{968F05EB-F545-43B0-B6CB-C42DE1A1BCB9}"/>
    <hyperlink ref="H60" r:id="rId788" xr:uid="{1D1B9C36-B8E3-4285-ABAB-DA3812ECE16A}"/>
    <hyperlink ref="H62" r:id="rId789" xr:uid="{E511AFFF-E76F-4FF9-A245-F83EC1F75790}"/>
    <hyperlink ref="H63" r:id="rId790" xr:uid="{AD3D1EC5-9FFF-4191-847D-FF2B8E0BCEF3}"/>
    <hyperlink ref="H64" r:id="rId791" xr:uid="{BC01AF97-7A1E-46C9-ACEC-B2738304007D}"/>
    <hyperlink ref="H67" r:id="rId792" xr:uid="{85B13662-633A-4A7B-AF4F-4C1283FD48DA}"/>
    <hyperlink ref="H70" r:id="rId793" xr:uid="{BAB3CAC0-89E1-4DC6-AC0F-A7C8AD71C4F0}"/>
    <hyperlink ref="H71" r:id="rId794" xr:uid="{EA2DFF1E-9727-4FDD-A6FD-439399F43D87}"/>
    <hyperlink ref="H72" r:id="rId795" xr:uid="{446493D8-9B80-4D6B-88B9-781B13D3CD5E}"/>
    <hyperlink ref="H73" r:id="rId796" xr:uid="{983B325B-A610-45B6-8967-883657604B8A}"/>
    <hyperlink ref="H79" r:id="rId797" xr:uid="{2DD05FFE-4C7B-41E5-96D7-D2555B9D6D54}"/>
    <hyperlink ref="H81" r:id="rId798" xr:uid="{65B90343-DC7A-4B9C-B73F-9C38019F2BB9}"/>
    <hyperlink ref="H82" r:id="rId799" xr:uid="{5089869B-E8DC-45BE-873C-7AFA0A454AED}"/>
    <hyperlink ref="H87" r:id="rId800" xr:uid="{1E5A6488-277F-4473-891F-F49BCD1BECD0}"/>
    <hyperlink ref="H88" r:id="rId801" xr:uid="{EFD1BB1A-8695-4DE7-8626-2A0C41654FA0}"/>
    <hyperlink ref="H89" r:id="rId802" xr:uid="{885EDC7E-797A-4CDA-9F21-B40C4FF9F5EC}"/>
    <hyperlink ref="H92" r:id="rId803" xr:uid="{58E41D24-CF65-460A-82FA-73511C92D413}"/>
    <hyperlink ref="H96" r:id="rId804" xr:uid="{8D152E4B-B0A6-4C0F-850F-DA79F02EBEA5}"/>
    <hyperlink ref="H98" r:id="rId805" xr:uid="{41BDCA91-562F-46FD-B53B-E30641FCB0D5}"/>
    <hyperlink ref="H99" r:id="rId806" xr:uid="{995C7054-5A49-4602-BBEA-B1078D990440}"/>
    <hyperlink ref="H100" r:id="rId807" xr:uid="{C8317891-B7CA-41D4-9AD3-3C818418E4E0}"/>
    <hyperlink ref="H101" r:id="rId808" xr:uid="{85BC6DC8-FC0D-4395-BA4E-F676A0149CE9}"/>
    <hyperlink ref="H103" r:id="rId809" xr:uid="{1CB43714-FD24-4186-B6AD-E4B5C6C4045B}"/>
    <hyperlink ref="H105" r:id="rId810" xr:uid="{80E3A51D-1525-4E84-844D-8E0A15518C9D}"/>
    <hyperlink ref="H106" r:id="rId811" xr:uid="{7D71618F-BB59-410D-B0FB-DC239F6B284C}"/>
    <hyperlink ref="H110" r:id="rId812" xr:uid="{FDE2A425-D391-48E9-A166-2B92DA1861A8}"/>
    <hyperlink ref="H111" r:id="rId813" xr:uid="{FF9740CE-8E61-49F3-90A7-BCDC6551BAC4}"/>
    <hyperlink ref="H112" r:id="rId814" xr:uid="{5F31E949-5F8D-4A13-B8FB-D492E9A7BE71}"/>
    <hyperlink ref="H118" r:id="rId815" xr:uid="{1C731A30-0665-43F8-9749-7E337CF5B34D}"/>
    <hyperlink ref="H119" r:id="rId816" xr:uid="{1158D845-7B74-44F2-91B6-1BB6B5205175}"/>
    <hyperlink ref="H124" r:id="rId817" xr:uid="{2C667476-5131-434C-A0DD-E88BE1DA6F9B}"/>
    <hyperlink ref="H128" r:id="rId818" xr:uid="{23FBBB2E-B76C-4452-ACF7-395B59D057FB}"/>
    <hyperlink ref="H130" r:id="rId819" xr:uid="{1E810ECC-E0CF-4E34-8724-45BB09675849}"/>
    <hyperlink ref="H131" r:id="rId820" xr:uid="{DE74CBEE-5B9C-4A64-8060-CF3CCF2ABCA7}"/>
    <hyperlink ref="H132" r:id="rId821" xr:uid="{4BEF3E7F-45CE-4E65-B36C-00D0E6A0FB30}"/>
    <hyperlink ref="H140" r:id="rId822" xr:uid="{627CA411-5A21-4F60-8115-8E3A12D86264}"/>
    <hyperlink ref="H141" r:id="rId823" xr:uid="{DE17DF83-242C-4D04-85A8-B1E74DCAC4C0}"/>
    <hyperlink ref="H143" r:id="rId824" xr:uid="{C156193E-91DA-49A5-AE04-F8B33CBC1FBC}"/>
    <hyperlink ref="H149" r:id="rId825" xr:uid="{EC95A5A8-FF44-42D3-A3D3-BEF4AC639E4C}"/>
    <hyperlink ref="H153" r:id="rId826" xr:uid="{04B27B54-E4D6-4498-B24B-F84036A7894A}"/>
    <hyperlink ref="H156" r:id="rId827" xr:uid="{BCD89776-E487-485D-ABBF-79BA7B4D219B}"/>
    <hyperlink ref="H163" r:id="rId828" xr:uid="{5FFB4638-708D-45A3-9A2C-E288FFDB18C3}"/>
    <hyperlink ref="H164" r:id="rId829" xr:uid="{5A14CA01-2BDD-4227-B879-620F116C93D5}"/>
    <hyperlink ref="H174" r:id="rId830" xr:uid="{30848D62-B5D8-45E0-9890-7755133364B0}"/>
    <hyperlink ref="H176" r:id="rId831" xr:uid="{323EE130-515D-4BA3-9146-0C2D02005D50}"/>
    <hyperlink ref="H178" r:id="rId832" xr:uid="{50B319E0-B4D1-4988-9406-E3C19E9422D2}"/>
    <hyperlink ref="H180" r:id="rId833" xr:uid="{A2DA3B31-BF7E-4978-B6FD-DEB92E468C30}"/>
    <hyperlink ref="H184" r:id="rId834" xr:uid="{DE871014-4591-4544-BCD5-BEA5CBD8613C}"/>
    <hyperlink ref="H186" r:id="rId835" xr:uid="{EDDD7339-9FAA-4195-B421-A2D5D73A294F}"/>
    <hyperlink ref="H187" r:id="rId836" xr:uid="{508CC7C0-EAB2-4088-A624-29D2CE029473}"/>
    <hyperlink ref="H188" r:id="rId837" xr:uid="{62FE2EBA-1FB3-4380-A534-6078342500AE}"/>
    <hyperlink ref="H189" r:id="rId838" xr:uid="{86D32165-B954-43C6-B26E-3A6210B99060}"/>
    <hyperlink ref="H193" r:id="rId839" xr:uid="{F12DCDF4-D05F-4850-81B0-1C65B402B384}"/>
    <hyperlink ref="H194" r:id="rId840" xr:uid="{DF7DA94F-DE55-4A97-B1DE-DA31768D4213}"/>
    <hyperlink ref="H200" r:id="rId841" xr:uid="{98619A03-FB98-46E6-AF49-05A25D1BB1FF}"/>
    <hyperlink ref="H206" r:id="rId842" xr:uid="{C6A19F5A-3559-4458-B8B2-3093EDDE1495}"/>
    <hyperlink ref="H210" r:id="rId843" xr:uid="{37CA380E-E5B9-4895-A9AB-9AB478CADF1A}"/>
    <hyperlink ref="H213" r:id="rId844" xr:uid="{D7EBAB25-14BF-44E0-B114-E61BC7E0C98C}"/>
    <hyperlink ref="H214" r:id="rId845" xr:uid="{0BF92F51-3F30-40A4-9134-1279788485CC}"/>
    <hyperlink ref="H216" r:id="rId846" xr:uid="{0CAC8C57-C060-4FFE-8C3B-77DDD1B3B82F}"/>
    <hyperlink ref="H217" r:id="rId847" xr:uid="{D1E4D665-A773-47FA-8267-AD039F30E2BD}"/>
    <hyperlink ref="H219" r:id="rId848" xr:uid="{3DB772A4-AF31-4FD7-A695-D69032879743}"/>
    <hyperlink ref="H220" r:id="rId849" xr:uid="{54121AF0-2595-4F06-9A49-DE3F51227F0D}"/>
    <hyperlink ref="H221" r:id="rId850" xr:uid="{91E95621-C934-4AC4-A6CC-03C6BEA361FD}"/>
    <hyperlink ref="H225" r:id="rId851" xr:uid="{396176B5-2F61-40C5-9E1E-68FE079210DD}"/>
    <hyperlink ref="H228" r:id="rId852" xr:uid="{6E4C54E9-426A-4F51-943A-3A1339F56BC0}"/>
    <hyperlink ref="H229" r:id="rId853" xr:uid="{0855432B-02EF-49AA-BC5F-9B9B074C8F34}"/>
    <hyperlink ref="H231" r:id="rId854" xr:uid="{7B65D427-5C19-4822-84FB-99A07365ECF2}"/>
    <hyperlink ref="H235" r:id="rId855" xr:uid="{B74FF054-C30B-410B-BAEF-D1B940889804}"/>
    <hyperlink ref="H238" r:id="rId856" xr:uid="{EF8176C1-7492-4F97-AE46-4EF238157C5A}"/>
    <hyperlink ref="H239" r:id="rId857" xr:uid="{66EFA7C9-01CE-4A2D-96A1-3DD6D069D912}"/>
    <hyperlink ref="H240" r:id="rId858" xr:uid="{C60F9380-AC5A-4C18-904A-4FF77E19EE3E}"/>
    <hyperlink ref="H242" r:id="rId859" xr:uid="{E80BFF9E-F60B-4821-BED5-E1DBDEE890AB}"/>
    <hyperlink ref="H247" r:id="rId860" xr:uid="{D087DE57-989D-4F7D-80BD-1B318CF8B496}"/>
    <hyperlink ref="H250" r:id="rId861" xr:uid="{05CBA472-0DDD-4321-B726-93C0B38D2AFB}"/>
    <hyperlink ref="H253" r:id="rId862" xr:uid="{7EBCD71C-F851-4634-B4EC-88293492F97D}"/>
    <hyperlink ref="H255" r:id="rId863" xr:uid="{C3889F6F-D041-46C3-B280-89C21563F2DF}"/>
    <hyperlink ref="H256" r:id="rId864" xr:uid="{7ECB9E81-540B-4232-B33B-EF0386941F06}"/>
    <hyperlink ref="H258" r:id="rId865" xr:uid="{C71C8C00-D2C7-4996-936D-96C7E4B9FAB4}"/>
    <hyperlink ref="H260" r:id="rId866" xr:uid="{3394B373-4EC7-4C3F-A9E3-BE6B41B2B29E}"/>
    <hyperlink ref="H261" r:id="rId867" xr:uid="{4753515D-8362-4FFE-A9F8-59D1A31403D2}"/>
    <hyperlink ref="H263" r:id="rId868" xr:uid="{7C887C84-8958-4924-8E86-41BFBAA89C6B}"/>
    <hyperlink ref="H264" r:id="rId869" xr:uid="{2E6CCE1F-12A2-4DBA-8EDC-CC96B64FB6CE}"/>
    <hyperlink ref="H269" r:id="rId870" xr:uid="{CB1424D0-6318-43C6-9AE2-83EEF46B7EAB}"/>
    <hyperlink ref="H279" r:id="rId871" xr:uid="{509B705E-BE0D-48EE-A6FD-ACB5ED48D85A}"/>
    <hyperlink ref="H280" r:id="rId872" xr:uid="{6A9FB2BF-FD9F-4DC1-B1D8-0E48575D1CEE}"/>
    <hyperlink ref="H282" r:id="rId873" xr:uid="{9F21B7BE-BB69-441E-B1E2-A131B975F593}"/>
    <hyperlink ref="H286" r:id="rId874" xr:uid="{BB61E34C-1708-418C-BF72-6B989683A0C9}"/>
    <hyperlink ref="H287" r:id="rId875" xr:uid="{84B0D123-F351-4A7F-A83F-FE5BFB8B88C8}"/>
    <hyperlink ref="H290" r:id="rId876" xr:uid="{67B11069-5044-4512-83CF-5BDAD10AA729}"/>
    <hyperlink ref="H289" r:id="rId877" xr:uid="{AC014CB1-BF8E-40CF-8116-0BCAD5E8AB56}"/>
    <hyperlink ref="H291" r:id="rId878" xr:uid="{6026D1E3-6C11-4757-80E6-CD9B02BC7127}"/>
    <hyperlink ref="H294" r:id="rId879" xr:uid="{C4A12DCD-D568-421C-957E-C810231841FC}"/>
    <hyperlink ref="H296" r:id="rId880" xr:uid="{C8B2724C-04BA-477C-B9FE-F49E7A06BA1B}"/>
    <hyperlink ref="H297" r:id="rId881" xr:uid="{9D6FA04C-C80D-436B-849E-6027407DDC29}"/>
    <hyperlink ref="H300" r:id="rId882" xr:uid="{E4BD6A55-FEF8-442E-8593-4CA822F325AA}"/>
    <hyperlink ref="H305" r:id="rId883" xr:uid="{2E52F36A-8A99-4D1D-B735-3908FDBD7145}"/>
    <hyperlink ref="H309" r:id="rId884" xr:uid="{528036D3-C814-4C59-BF90-8FD94A74ECA2}"/>
    <hyperlink ref="H311" r:id="rId885" xr:uid="{24E15C3C-E0CF-4DD1-AEA3-4C4AD318AFB5}"/>
    <hyperlink ref="H310" r:id="rId886" xr:uid="{71117120-8696-4069-8389-37F82D3F8346}"/>
    <hyperlink ref="H316" r:id="rId887" xr:uid="{06FE75B0-F527-4E89-B0A2-3FBC6311FE3A}"/>
    <hyperlink ref="H317" r:id="rId888" xr:uid="{A623BA21-0177-427C-B524-DDCF4F8BCB53}"/>
    <hyperlink ref="H319" r:id="rId889" xr:uid="{471883BE-43AD-4214-A12B-98153EC55663}"/>
    <hyperlink ref="H320" r:id="rId890" xr:uid="{BA9427E7-643D-4505-84FD-A0D03D91F6D5}"/>
    <hyperlink ref="H321" r:id="rId891" xr:uid="{2778606A-4E4A-44BC-B4BB-C8A41C58F5A5}"/>
    <hyperlink ref="H322" r:id="rId892" xr:uid="{89E2B5DD-736F-4144-BF0B-89F44569FBC1}"/>
    <hyperlink ref="H323" r:id="rId893" xr:uid="{7F7E1FEC-881D-4BFA-A9A0-DEF5EF05AC98}"/>
    <hyperlink ref="H327" r:id="rId894" xr:uid="{EDDC4D28-138C-4F8D-B821-CE8746F32044}"/>
    <hyperlink ref="H329" r:id="rId895" xr:uid="{BAAAB1BF-7E54-4C03-989D-7B9E4C3CBE9A}"/>
    <hyperlink ref="H330" r:id="rId896" xr:uid="{603A5E5C-8474-451A-A3E6-E9BFFFEA5B1D}"/>
    <hyperlink ref="H331" r:id="rId897" xr:uid="{A8524162-C797-45B1-BFFD-2FAA9549B4B9}"/>
    <hyperlink ref="H332" r:id="rId898" xr:uid="{4D4D39F8-02BC-42C5-8B0E-5CE77CCDF473}"/>
    <hyperlink ref="H335" r:id="rId899" xr:uid="{62F27ECD-32B0-4FBB-92E3-EF08A4994884}"/>
    <hyperlink ref="H336" r:id="rId900" xr:uid="{33F22CB3-C109-4646-9459-02324D870B63}"/>
    <hyperlink ref="H340" r:id="rId901" xr:uid="{9B9DCD73-E26F-4B32-95D4-91A05A2B31E8}"/>
    <hyperlink ref="H341" r:id="rId902" xr:uid="{52A8E5F7-2F84-44B5-9F15-55CDEF09EC6F}"/>
    <hyperlink ref="H344" r:id="rId903" xr:uid="{15105EE7-2C98-4788-A64E-5F97ACE85212}"/>
    <hyperlink ref="H347" r:id="rId904" xr:uid="{3E3F2959-9CDA-4857-8CE8-3BDEB733792D}"/>
    <hyperlink ref="H351" r:id="rId905" xr:uid="{B50C7CB6-CEB4-4DED-9627-3B892B2FC7D1}"/>
    <hyperlink ref="H354" r:id="rId906" xr:uid="{3D560ABC-B155-4301-9FAE-06802EAB0BDB}"/>
    <hyperlink ref="H356" r:id="rId907" xr:uid="{98B964BE-4730-4784-B574-9B314035E27E}"/>
    <hyperlink ref="H357" r:id="rId908" xr:uid="{FB09F045-9A18-449B-9825-04899388FE6E}"/>
    <hyperlink ref="H359" r:id="rId909" xr:uid="{656FF49B-E793-467D-9BEB-0AE5397B6040}"/>
    <hyperlink ref="H360" r:id="rId910" xr:uid="{5CBDFF51-5085-4374-ADE7-8745A9BDD1A7}"/>
    <hyperlink ref="H363" r:id="rId911" xr:uid="{EC5601A2-A534-4B03-BE37-88154A9A70E9}"/>
    <hyperlink ref="H370" r:id="rId912" xr:uid="{5451201E-F68F-4FA0-BAA5-2E18242D951A}"/>
    <hyperlink ref="H372" r:id="rId913" xr:uid="{4229C7CB-18D1-4196-9485-EEB6A127B544}"/>
    <hyperlink ref="H385" r:id="rId914" xr:uid="{76DAEA58-5304-4C4D-BC6F-BDFCE3407099}"/>
    <hyperlink ref="H387" r:id="rId915" xr:uid="{32593564-50F5-4F49-9D74-E27F4061FF8C}"/>
    <hyperlink ref="H389" r:id="rId916" xr:uid="{E998A6B8-3F0A-427A-B9BF-3C37847C186F}"/>
    <hyperlink ref="H392" r:id="rId917" xr:uid="{1CB63B8A-2E20-476D-ADC6-8C321E5E645A}"/>
    <hyperlink ref="H395" r:id="rId918" xr:uid="{CCBFC14C-5572-41A0-B92A-DA3EAD17DCB5}"/>
    <hyperlink ref="H398" r:id="rId919" xr:uid="{3CFE4D29-684A-4FBA-913D-57C045162B77}"/>
    <hyperlink ref="H400" r:id="rId920" xr:uid="{E80B17E6-896D-4501-BEBB-E9792605BA3C}"/>
    <hyperlink ref="H402" r:id="rId921" xr:uid="{A4347FC2-A154-483A-93D9-6D6E32BAB3D0}"/>
    <hyperlink ref="H405" r:id="rId922" xr:uid="{98716A67-1974-4B6B-BBB1-587195134DF2}"/>
    <hyperlink ref="H407" r:id="rId923" xr:uid="{15DB8C7F-5A6F-4350-97A5-1AC8E5A5E4AF}"/>
    <hyperlink ref="H408" r:id="rId924" xr:uid="{8E54D03E-10A9-469F-A706-4C16D5FFEDAF}"/>
    <hyperlink ref="H411" r:id="rId925" xr:uid="{D78E5491-5C9C-4CAA-97FB-34677BDB8427}"/>
    <hyperlink ref="H417" r:id="rId926" xr:uid="{6675C4A3-4D93-412E-81D2-8415856203DC}"/>
    <hyperlink ref="H419" r:id="rId927" xr:uid="{A19DDD79-AD9C-49BF-A159-A00EF7DD9B7D}"/>
    <hyperlink ref="H420" r:id="rId928" xr:uid="{2A8F9CCC-2E14-4C6E-8CB8-DDB5E7E15013}"/>
    <hyperlink ref="H427" r:id="rId929" xr:uid="{5F1E5BBF-226A-4D1B-B1F3-343015543FB6}"/>
    <hyperlink ref="H428" r:id="rId930" xr:uid="{3780F5A9-242E-4ED0-B28C-8553833D0314}"/>
    <hyperlink ref="H430" r:id="rId931" xr:uid="{F91B66DB-2B8E-4472-861B-D4C4AAD34DC6}"/>
    <hyperlink ref="H432" r:id="rId932" xr:uid="{80BDCA23-0949-489E-9F97-EB951B98D06C}"/>
    <hyperlink ref="H433" r:id="rId933" xr:uid="{5ADE13D9-1E24-4F80-B6DD-9532F5A242AD}"/>
    <hyperlink ref="H440" r:id="rId934" xr:uid="{2D3B0447-A5E9-46B5-9775-C3BE5A5BBDF7}"/>
    <hyperlink ref="H442" r:id="rId935" xr:uid="{5E968E32-5968-49B5-8512-6C136695D68E}"/>
    <hyperlink ref="H447" r:id="rId936" xr:uid="{FBF2A0C5-067A-4435-A463-DCCC5674559F}"/>
    <hyperlink ref="H451" r:id="rId937" xr:uid="{605E26E8-BF83-4C76-84C7-70D4C265CB68}"/>
    <hyperlink ref="H452" r:id="rId938" xr:uid="{137F87DE-65ED-44D3-8759-89D27924CE17}"/>
    <hyperlink ref="H458" r:id="rId939" xr:uid="{84DA7366-9EC1-4D88-82EE-8C85988C1B1A}"/>
    <hyperlink ref="H464" r:id="rId940" xr:uid="{01EE7553-039F-4906-B94A-988619A8EFE9}"/>
    <hyperlink ref="H466" r:id="rId941" xr:uid="{C527FCB8-3A6F-450C-8687-5EB1B409319C}"/>
    <hyperlink ref="H469" r:id="rId942" xr:uid="{B6EDE835-695A-4E77-9417-B75718FAA76F}"/>
    <hyperlink ref="H470" r:id="rId943" xr:uid="{2065A573-DF51-425E-9DB3-FF1CD0EB7144}"/>
    <hyperlink ref="H472" r:id="rId944" xr:uid="{79C7E361-44BB-4F77-BDCB-C26EBBA90142}"/>
    <hyperlink ref="H474" r:id="rId945" xr:uid="{4BB98AAC-2001-4E7E-9592-2287D6FDF662}"/>
    <hyperlink ref="H479" r:id="rId946" xr:uid="{E13D860C-91D5-45C2-88B1-7B4AB38417B6}"/>
    <hyperlink ref="H480" r:id="rId947" xr:uid="{CE6CE3CA-825C-403A-B8EB-234BAB9CC1D5}"/>
    <hyperlink ref="H481" r:id="rId948" xr:uid="{5C8161D6-182B-4C43-9E98-1F1D892CEA21}"/>
    <hyperlink ref="H482" r:id="rId949" xr:uid="{97031A03-4847-49A7-8519-A3A4BCA6766A}"/>
    <hyperlink ref="H487" r:id="rId950" xr:uid="{ABA4C0A9-B7F8-4247-AD3E-5F3894F83335}"/>
    <hyperlink ref="H489" r:id="rId951" xr:uid="{6B3CF2F6-82D2-47B9-918C-5129FD89E5A3}"/>
    <hyperlink ref="H490" r:id="rId952" xr:uid="{08F8B782-2113-47D8-9354-29AE52384F4F}"/>
    <hyperlink ref="H491" r:id="rId953" xr:uid="{43A51B73-5893-4660-9765-23506B8E263A}"/>
    <hyperlink ref="H497" r:id="rId954" xr:uid="{A5A32FF8-D606-494B-9E6E-EDD639E16C6F}"/>
    <hyperlink ref="H499" r:id="rId955" xr:uid="{E0996C52-B2F3-4EBF-8EDD-47C8C7F4BFC4}"/>
    <hyperlink ref="H505" r:id="rId956" xr:uid="{882D5742-2168-4D87-910C-75D1F915821A}"/>
    <hyperlink ref="H510" r:id="rId957" xr:uid="{D6FED40F-30B7-4E8D-8D23-49448321F5A1}"/>
    <hyperlink ref="H511" r:id="rId958" xr:uid="{545C3FDD-A1B0-4BDD-9A41-B33F437E3612}"/>
    <hyperlink ref="H512" r:id="rId959" xr:uid="{40CC2A53-CEF0-4C99-BE7F-7B5A963797D2}"/>
    <hyperlink ref="H514" r:id="rId960" xr:uid="{9A4249D9-7EB8-4CC9-B48E-083D258F86F1}"/>
    <hyperlink ref="H516" r:id="rId961" xr:uid="{AE68822E-4CC7-41C8-B2C5-8FF02CE61AE4}"/>
    <hyperlink ref="H519" r:id="rId962" xr:uid="{F8C35772-CEE0-4FDE-A977-20E684298E76}"/>
    <hyperlink ref="H521" r:id="rId963" xr:uid="{52EB7016-1CF7-469D-885D-59876CF79BD0}"/>
    <hyperlink ref="H522" r:id="rId964" xr:uid="{46AE4D44-2692-4798-9D06-D6BB69077A99}"/>
    <hyperlink ref="H523" r:id="rId965" xr:uid="{E00B6BAF-D0A6-4CC7-9384-AC1AB3B153DF}"/>
    <hyperlink ref="H525" r:id="rId966" xr:uid="{0946046C-F197-4B33-B625-34E896F58997}"/>
    <hyperlink ref="H528" r:id="rId967" xr:uid="{9ED4E3E3-4271-4AFD-9151-8C16CBD9C35C}"/>
    <hyperlink ref="H529" r:id="rId968" xr:uid="{AE7237DC-2C74-444C-A671-37178AF9AAB8}"/>
    <hyperlink ref="H530" r:id="rId969" xr:uid="{6F2317E3-FB36-4A9E-8848-1F63AC340718}"/>
    <hyperlink ref="H531" r:id="rId970" xr:uid="{2E99697E-3FA6-4E87-908E-ADD01177BADD}"/>
    <hyperlink ref="H532" r:id="rId971" xr:uid="{A74EB91A-7CE2-45C3-ADE9-33FCC52CECF6}"/>
    <hyperlink ref="H536" r:id="rId972" xr:uid="{82316E82-23DE-42DF-A614-CB19BF533907}"/>
    <hyperlink ref="H539" r:id="rId973" xr:uid="{DC7BD18F-351A-4AC0-9408-3ECA444AD76A}"/>
    <hyperlink ref="H542" r:id="rId974" xr:uid="{8870D953-BCAE-46C8-9829-8CEB69FCDCDB}"/>
    <hyperlink ref="H543" r:id="rId975" xr:uid="{713F37BC-7816-4DE3-8520-D399ACE08AB9}"/>
    <hyperlink ref="H544" r:id="rId976" xr:uid="{21F48C99-283F-492C-ABC8-BDC99A619F57}"/>
    <hyperlink ref="H546" r:id="rId977" xr:uid="{25E15D4D-31CE-43A5-89CA-D31DCEEA21BB}"/>
    <hyperlink ref="H549" r:id="rId978" xr:uid="{DF6432E4-06AA-45C9-BCE1-A62C867CDFB6}"/>
    <hyperlink ref="H550" r:id="rId979" xr:uid="{09741583-C627-4692-90B8-7A41297869EA}"/>
    <hyperlink ref="H553" r:id="rId980" xr:uid="{D88B4D41-E575-41D6-98AD-D0FBAC546D18}"/>
    <hyperlink ref="H562" r:id="rId981" xr:uid="{3699082B-C91E-473C-923F-98D367EFDF89}"/>
    <hyperlink ref="G4" r:id="rId982" xr:uid="{A3956655-8055-4EAD-ADD9-01541663CD33}"/>
    <hyperlink ref="G7" r:id="rId983" xr:uid="{445F3BEF-D174-4B13-AA1C-0FE8A6A12BDA}"/>
    <hyperlink ref="G9" r:id="rId984" xr:uid="{CC7C927A-CC06-404A-BB03-354F4CE685A0}"/>
    <hyperlink ref="G11" r:id="rId985" xr:uid="{7CCB33C5-F081-4B87-8CD2-F5A99739E007}"/>
    <hyperlink ref="G12" r:id="rId986" xr:uid="{BDA5F2E9-8551-4D2C-89EB-22B146FBCECC}"/>
    <hyperlink ref="G15" r:id="rId987" xr:uid="{76E10BEB-0570-47AD-A7E3-ADD34AD2D84F}"/>
    <hyperlink ref="G18" r:id="rId988" xr:uid="{440896EE-8A29-45D9-8D38-2C0314F9F587}"/>
    <hyperlink ref="G20" r:id="rId989" xr:uid="{A6940AE8-21C4-4FE8-93EB-38E6490F3EF4}"/>
    <hyperlink ref="G21" r:id="rId990" xr:uid="{640BADFF-EA53-4AD1-ABC4-9C14B1EE475C}"/>
    <hyperlink ref="G22" r:id="rId991" xr:uid="{DD34FDC5-A24D-4D31-9503-3DB3F58C080B}"/>
    <hyperlink ref="G25" r:id="rId992" xr:uid="{1B4A3262-E7ED-48A6-8AB7-BFFB075ACCEE}"/>
    <hyperlink ref="G31" r:id="rId993" xr:uid="{8331C38A-7DBC-4650-B7B7-854374637787}"/>
    <hyperlink ref="G33" r:id="rId994" xr:uid="{4F99903F-CF9C-455A-A835-BA63426E0140}"/>
    <hyperlink ref="G36" r:id="rId995" xr:uid="{F4A79E94-347E-4652-9DC0-6A35E218AFD4}"/>
    <hyperlink ref="G39" r:id="rId996" xr:uid="{F2CE3378-51F8-4578-A3B0-77C2934B60A2}"/>
    <hyperlink ref="G41" r:id="rId997" xr:uid="{2750AB97-B87F-4055-9D6D-A6F98344A160}"/>
    <hyperlink ref="G43" r:id="rId998" xr:uid="{69165393-43E5-4B80-922B-6113CF7FC9C9}"/>
    <hyperlink ref="G45" r:id="rId999" xr:uid="{846678C0-0C07-48E4-9B23-E084E67E4363}"/>
    <hyperlink ref="G46" r:id="rId1000" xr:uid="{23CCB63F-8458-4616-B337-8547D74D8C92}"/>
    <hyperlink ref="G49" r:id="rId1001" xr:uid="{206E8072-7115-43E9-8641-FAF814F26B4D}"/>
    <hyperlink ref="G50" r:id="rId1002" xr:uid="{FD09204C-1328-42E2-85E0-04BC26A4AE54}"/>
    <hyperlink ref="G54" r:id="rId1003" xr:uid="{9F197071-9999-4166-98DC-C514BF9B7C25}"/>
    <hyperlink ref="G55" r:id="rId1004" xr:uid="{00610540-4E6B-4D29-B2AA-5590CDFC87BD}"/>
    <hyperlink ref="G62" r:id="rId1005" xr:uid="{EF260FDB-12A0-4438-A04D-3328BA62498D}"/>
    <hyperlink ref="G64" r:id="rId1006" xr:uid="{44A31AA8-49BB-4EC9-A5EB-C9C9DB247FFD}"/>
    <hyperlink ref="G65" r:id="rId1007" xr:uid="{C5EB5300-3D98-4164-87DF-C78317D41DF8}"/>
    <hyperlink ref="G68" r:id="rId1008" xr:uid="{82B9E118-0665-4BF8-9CD6-6BFC9507FDBE}"/>
    <hyperlink ref="G71" r:id="rId1009" xr:uid="{EBDEBAC3-D00F-43B7-A96F-18A5922DE00E}"/>
    <hyperlink ref="G113" r:id="rId1010" xr:uid="{DBD4C3E4-56BD-4F70-B555-E140B7FBAD7D}"/>
    <hyperlink ref="G75" r:id="rId1011" xr:uid="{7B8DAB37-ACE1-4894-98E9-47A7CA82FD3D}"/>
    <hyperlink ref="G76" r:id="rId1012" xr:uid="{F7CD6EDB-0960-4BE1-B678-BFE09F29B977}"/>
    <hyperlink ref="G77" r:id="rId1013" xr:uid="{313348B8-D4A4-44B4-B52E-402C8BD08E07}"/>
    <hyperlink ref="G81" r:id="rId1014" xr:uid="{6000A03C-ADB2-42F5-AAF2-9F14754EB8A2}"/>
    <hyperlink ref="G82" r:id="rId1015" xr:uid="{8EA7C7D4-F3D2-4752-B688-4B69F4011910}"/>
    <hyperlink ref="G83" r:id="rId1016" xr:uid="{06CF52BD-36F2-41A4-92A1-93A4C22EA827}"/>
    <hyperlink ref="G87" r:id="rId1017" xr:uid="{5753A4A4-BF8B-46C9-A9A6-C76AD09100FA}"/>
    <hyperlink ref="G88" r:id="rId1018" xr:uid="{C78946EA-2EA2-4942-ADB8-66EDD6C4DEB7}"/>
    <hyperlink ref="G90" r:id="rId1019" xr:uid="{BE684EF3-0526-47C5-BD24-24B9737B6330}"/>
    <hyperlink ref="G92" r:id="rId1020" xr:uid="{9D8D0FCB-8BDE-41B9-B508-031818BCFC4C}"/>
    <hyperlink ref="G94" r:id="rId1021" xr:uid="{2856A165-B03C-4EEF-87CA-9D3CA84160EE}"/>
    <hyperlink ref="G95" r:id="rId1022" xr:uid="{1EEAECDA-EC09-4208-B3E4-3D968B5F3E89}"/>
    <hyperlink ref="G96" r:id="rId1023" xr:uid="{5F1EFF9D-D830-4FF2-8A76-6C7F200CD55A}"/>
    <hyperlink ref="G98" r:id="rId1024" xr:uid="{2B292A98-9852-41F1-B7BC-CDF7B59DDFB3}"/>
    <hyperlink ref="G99" r:id="rId1025" xr:uid="{6E86C002-1312-4114-9559-32482740A309}"/>
    <hyperlink ref="G100" r:id="rId1026" xr:uid="{0B724210-E0B8-4D45-89CC-FE287931EC58}"/>
    <hyperlink ref="G101" r:id="rId1027" xr:uid="{EE911E3F-DBEC-46F1-87DA-72967CEB9FD7}"/>
    <hyperlink ref="G103" r:id="rId1028" xr:uid="{980E575C-A8FB-4418-816C-E9E661032DD7}"/>
    <hyperlink ref="G106" r:id="rId1029" xr:uid="{458B4E9E-3DA8-42B8-9F38-1BD31F4AD61A}"/>
    <hyperlink ref="G108" r:id="rId1030" xr:uid="{9C707443-084E-49F3-AE62-900E18619697}"/>
    <hyperlink ref="G110" r:id="rId1031" xr:uid="{976D8FCB-A4DD-44D1-BCE6-C3EE4FF90E33}"/>
    <hyperlink ref="G111" r:id="rId1032" xr:uid="{61C6597F-EBCA-48E3-AE52-CA8E7B642750}"/>
    <hyperlink ref="G112" r:id="rId1033" xr:uid="{AD61394E-9092-4DE8-848E-FCC751573388}"/>
    <hyperlink ref="G114" r:id="rId1034" xr:uid="{27D19CC1-9733-4D6B-81E7-2DD79E5EF3F2}"/>
    <hyperlink ref="G118" r:id="rId1035" xr:uid="{32E644DE-9537-4185-8D0B-7337ACD8CF5C}"/>
    <hyperlink ref="G119" r:id="rId1036" xr:uid="{00834B7B-F441-41C3-8B5A-67138791C30D}"/>
    <hyperlink ref="G125" r:id="rId1037" xr:uid="{7CF6D41A-A547-4031-8813-E60219A97A76}"/>
    <hyperlink ref="G126" r:id="rId1038" xr:uid="{11227591-6AD3-4DDD-AFD5-F46672A7032E}"/>
    <hyperlink ref="G128" r:id="rId1039" xr:uid="{39E22A97-65D4-4152-AA1F-1789834F3380}"/>
    <hyperlink ref="G129" r:id="rId1040" xr:uid="{6C7254EF-EB76-4D5E-B2B3-878A601858EA}"/>
    <hyperlink ref="G130" r:id="rId1041" xr:uid="{8931A0A9-1993-4B90-94F9-DA15588F3C87}"/>
    <hyperlink ref="G132" r:id="rId1042" xr:uid="{1C40207F-1278-4034-B34E-164D45C4B31D}"/>
    <hyperlink ref="G137" r:id="rId1043" xr:uid="{A5DCDBDE-22C1-4F6A-AD27-C9F3303FBE6C}"/>
    <hyperlink ref="G141" r:id="rId1044" xr:uid="{0571740B-F78B-4617-B524-40374A4953D5}"/>
    <hyperlink ref="G143" r:id="rId1045" xr:uid="{77668505-A89A-4E06-AF8C-A7ACD7C67135}"/>
    <hyperlink ref="G145" r:id="rId1046" xr:uid="{A8434534-82F5-42D5-89B4-4993A27ABBB6}"/>
    <hyperlink ref="G149" r:id="rId1047" xr:uid="{DF8A501F-73D9-4B6C-A9D8-95E3E535FA6A}"/>
    <hyperlink ref="G150" r:id="rId1048" xr:uid="{99A63C91-E52A-4D85-97FB-3A637CD25111}"/>
    <hyperlink ref="G153" r:id="rId1049" xr:uid="{D89B52C1-A2E1-4154-8901-5E6DCBFBAD0F}"/>
    <hyperlink ref="G156" r:id="rId1050" xr:uid="{C104C8CC-08DB-4C32-8001-77C365522002}"/>
    <hyperlink ref="G157" r:id="rId1051" xr:uid="{94446465-740D-47FB-A776-2349A755A952}"/>
    <hyperlink ref="G158" r:id="rId1052" xr:uid="{DEBD93A9-3303-4710-8262-EF04A28210FB}"/>
    <hyperlink ref="G159" r:id="rId1053" xr:uid="{FA054907-7BE1-44F7-A771-3D0D6AC5CA34}"/>
    <hyperlink ref="G160" r:id="rId1054" xr:uid="{D9A2004E-E023-4754-86F3-6191F793AA88}"/>
    <hyperlink ref="G163" r:id="rId1055" xr:uid="{6870D6B1-4F8B-42C2-ADA7-38971E82E415}"/>
    <hyperlink ref="G164" r:id="rId1056" xr:uid="{FDA198DA-DEB6-4620-9799-04FE3BC65D4E}"/>
    <hyperlink ref="G161" r:id="rId1057" xr:uid="{C6367058-D72F-486F-9B5D-CACA307A0459}"/>
    <hyperlink ref="G165" r:id="rId1058" xr:uid="{B7C6C9CC-8B4D-4E71-9612-45D01143C5E7}"/>
    <hyperlink ref="G166" r:id="rId1059" xr:uid="{60BA21FB-7550-4D35-95A7-25A09D4388E4}"/>
    <hyperlink ref="G168" r:id="rId1060" xr:uid="{12E61CAB-4320-4708-BCC5-E4CFA6E8B147}"/>
    <hyperlink ref="G171" r:id="rId1061" xr:uid="{5273B2C5-4B69-4867-97DF-5CB3E34CF192}"/>
    <hyperlink ref="G174" r:id="rId1062" xr:uid="{791DE097-CEFB-4A2B-B95A-B009B1E9D53E}"/>
    <hyperlink ref="G177" r:id="rId1063" xr:uid="{C475BA1F-EE7A-478D-B734-9FC6546F4EEC}"/>
    <hyperlink ref="G180" r:id="rId1064" xr:uid="{72168518-928F-4ED3-9E72-5B4FAF616FB5}"/>
    <hyperlink ref="G182" r:id="rId1065" xr:uid="{BD7A55F8-2F97-4EFC-A139-0906D3F98B96}"/>
    <hyperlink ref="G184" r:id="rId1066" xr:uid="{0AAF1B77-4EDF-4D86-BC98-4DE763A2864C}"/>
    <hyperlink ref="G187" r:id="rId1067" xr:uid="{9D14FE35-A4BE-4C8C-962D-18B8620C1B3A}"/>
    <hyperlink ref="G191" r:id="rId1068" xr:uid="{09C8EF1B-1FDA-411B-8F4C-219EE5F2592E}"/>
    <hyperlink ref="G193" r:id="rId1069" xr:uid="{B7FC7608-1C6E-4597-8486-090DA538CB50}"/>
    <hyperlink ref="G200" r:id="rId1070" xr:uid="{253EA390-15B1-47CD-8340-8BACD47EE3AA}"/>
    <hyperlink ref="G201" r:id="rId1071" xr:uid="{726AB660-C7B0-4ECD-933D-DE2C20823E09}"/>
    <hyperlink ref="G202" r:id="rId1072" xr:uid="{2836AB80-4F02-408F-84FC-3DD57537E762}"/>
    <hyperlink ref="G204" r:id="rId1073" xr:uid="{1B57AA0C-46D0-4C4D-B663-42FADA5A0CE8}"/>
    <hyperlink ref="G212" r:id="rId1074" xr:uid="{F5B7178A-1D59-4FC9-AA6D-C4E33D2705AD}"/>
    <hyperlink ref="G213" r:id="rId1075" xr:uid="{B3FAEBAA-2C7D-4A77-BD88-083FC46FBF0A}"/>
    <hyperlink ref="G214" r:id="rId1076" xr:uid="{BD7888E7-EBAE-4315-B782-03ABAB8B9E07}"/>
    <hyperlink ref="G217" r:id="rId1077" xr:uid="{16522A65-36D1-47C7-9D15-F5301C7F9E50}"/>
    <hyperlink ref="G219" r:id="rId1078" xr:uid="{58FCFBC4-EFD6-4F0A-A895-D610F94BA8C1}"/>
    <hyperlink ref="G221" r:id="rId1079" xr:uid="{8EEAB008-1F44-4BA3-B127-3709E65D50AC}"/>
    <hyperlink ref="G222" r:id="rId1080" xr:uid="{9BB867E2-C319-44A0-8D4B-D35A717785A6}"/>
    <hyperlink ref="G223" r:id="rId1081" xr:uid="{224DBD88-0ADB-4EAF-BD88-7FAFAFBF2B29}"/>
    <hyperlink ref="G225" r:id="rId1082" xr:uid="{FCE3B1E8-2008-40F0-8AB2-8E6168DACCB2}"/>
    <hyperlink ref="G226" r:id="rId1083" xr:uid="{68B9D331-E3DA-4587-8A9C-E7F88D1B4697}"/>
    <hyperlink ref="G229" r:id="rId1084" xr:uid="{D30811BF-9DD7-4997-B15A-0AFE86F805C0}"/>
    <hyperlink ref="G231" r:id="rId1085" xr:uid="{6273DAA4-2D11-4E5B-9C0C-8DED3EF4FAB5}"/>
    <hyperlink ref="G235" r:id="rId1086" xr:uid="{2EFAA47D-4442-44B1-BFA1-EB8757C7093E}"/>
    <hyperlink ref="G236" r:id="rId1087" xr:uid="{453455B7-45A6-41E8-AACC-97D53D557752}"/>
    <hyperlink ref="G238" r:id="rId1088" xr:uid="{5BDACD89-8051-4A32-9532-E23DCDC1A4F5}"/>
    <hyperlink ref="G240" r:id="rId1089" xr:uid="{6FD88E62-FF84-4FF7-B67F-5BB1E0BCEBE0}"/>
    <hyperlink ref="G243" r:id="rId1090" xr:uid="{A675F641-B684-4AA6-A54C-E2CBB758BE14}"/>
    <hyperlink ref="G244" r:id="rId1091" xr:uid="{B9694D58-9055-4DFD-A9EB-46627F57C1C9}"/>
    <hyperlink ref="G246" r:id="rId1092" xr:uid="{0A9B607F-6D9C-41EF-84EB-2B8975591069}"/>
    <hyperlink ref="G247" r:id="rId1093" xr:uid="{BBFE0E71-F3C1-4FB5-9A71-B5EEEF96A603}"/>
    <hyperlink ref="G248" r:id="rId1094" xr:uid="{0B79E185-2B04-4766-852E-419E6407B59D}"/>
    <hyperlink ref="G251" r:id="rId1095" xr:uid="{34158C49-A081-4EC2-8F69-867561E4FBA1}"/>
    <hyperlink ref="G252" r:id="rId1096" xr:uid="{1B096F23-A571-4E07-A3B5-11E12D701275}"/>
    <hyperlink ref="G255" r:id="rId1097" xr:uid="{664F8D79-A578-4C66-A84D-46B6F4826736}"/>
    <hyperlink ref="G256" r:id="rId1098" xr:uid="{A00E132E-9499-4425-B971-7F5373619F69}"/>
    <hyperlink ref="G257" r:id="rId1099" xr:uid="{EC7D9777-7436-4306-B68D-A092C45D5082}"/>
    <hyperlink ref="G258" r:id="rId1100" xr:uid="{EA34CD80-39B8-497C-9047-76048CCFA6C4}"/>
    <hyperlink ref="G260" r:id="rId1101" xr:uid="{7309651C-EA1A-47D0-9966-DA6D8C37A898}"/>
    <hyperlink ref="G261" r:id="rId1102" xr:uid="{2A3BAFF2-7CA0-4879-8EE1-72D3202A0E84}"/>
    <hyperlink ref="G267" r:id="rId1103" xr:uid="{B1ED6EA2-A86D-4FEE-9E87-CC4744CA4896}"/>
    <hyperlink ref="G271" r:id="rId1104" xr:uid="{5C4F399A-2313-4986-A29D-4F23F7859D39}"/>
    <hyperlink ref="G273" r:id="rId1105" xr:uid="{5DAF996B-7479-4A63-AC96-4EEA5900103A}"/>
    <hyperlink ref="G274" r:id="rId1106" xr:uid="{D0E66CBB-B71B-4F21-A6FD-B700570C7B79}"/>
    <hyperlink ref="G277" r:id="rId1107" xr:uid="{DD8B213C-F887-4D3F-9465-3B538C706D27}"/>
    <hyperlink ref="G279" r:id="rId1108" xr:uid="{DBBA6BC7-C56A-407A-AC33-2CE8CEBD0CC3}"/>
    <hyperlink ref="G280" r:id="rId1109" xr:uid="{81B5B1A1-4D57-476E-95B1-DB77929CF7B4}"/>
    <hyperlink ref="G283" r:id="rId1110" xr:uid="{B893E2BA-85C7-4CB0-92F9-4FCAA8E44356}"/>
    <hyperlink ref="G284" r:id="rId1111" xr:uid="{9993E231-4E0E-482B-B463-C09D34FDC351}"/>
    <hyperlink ref="G286" r:id="rId1112" xr:uid="{E941281C-2DF2-44D6-9CA1-1F9BCE464128}"/>
    <hyperlink ref="G290" r:id="rId1113" xr:uid="{E035525B-E56E-435B-9E3B-DBA4D46A56C9}"/>
    <hyperlink ref="G294" r:id="rId1114" xr:uid="{1FD3CE71-E589-450A-BD55-15C1DA5A30FB}"/>
    <hyperlink ref="G296" r:id="rId1115" xr:uid="{956B52F7-133B-4DC3-A197-629FF71EA690}"/>
    <hyperlink ref="G299" r:id="rId1116" xr:uid="{633C532D-600E-4FB3-BEEA-BEED5D236EA8}"/>
    <hyperlink ref="G301" r:id="rId1117" xr:uid="{F885D7EA-F106-49A9-9EA3-1EB09CDF8F41}"/>
    <hyperlink ref="G304" r:id="rId1118" xr:uid="{89AED593-A798-47C5-8014-9FAAD6D82C4B}"/>
    <hyperlink ref="G306" r:id="rId1119" xr:uid="{17B505B8-ECE2-4E12-A0C1-C0C79CD55EDD}"/>
    <hyperlink ref="G307" r:id="rId1120" xr:uid="{8DD0C839-66A2-435F-9B24-508E1F49BD7C}"/>
    <hyperlink ref="G309" r:id="rId1121" xr:uid="{21BFC1B1-ECF5-481D-9B9D-D79C221084A2}"/>
    <hyperlink ref="G310" r:id="rId1122" xr:uid="{D5808961-BA42-47CB-8D83-53332CAB91D8}"/>
    <hyperlink ref="G317" r:id="rId1123" xr:uid="{BA8BEFFA-3783-47E3-9F37-E22893B93D74}"/>
    <hyperlink ref="G319" r:id="rId1124" xr:uid="{325D9CAF-8E64-4808-B665-A410730F65DF}"/>
    <hyperlink ref="G320" r:id="rId1125" xr:uid="{A33D9072-CBE6-48EF-AF0A-425EF5036CD7}"/>
    <hyperlink ref="G321" r:id="rId1126" xr:uid="{CCCF65A5-CAE3-4F65-BE23-F1DD89DA4311}"/>
    <hyperlink ref="G322" r:id="rId1127" xr:uid="{6F641FC3-7838-41FE-BC80-7991E99279F9}"/>
    <hyperlink ref="G323" r:id="rId1128" xr:uid="{8C22F975-D9AE-4F07-B7EE-30B98789E48A}"/>
    <hyperlink ref="G325" r:id="rId1129" xr:uid="{BB73B8B0-E2E0-47DA-A9A2-D37702CE46CA}"/>
    <hyperlink ref="G326" r:id="rId1130" xr:uid="{FC11106C-FB38-43A8-A359-EE46AC596AC0}"/>
    <hyperlink ref="G328" r:id="rId1131" xr:uid="{BE2FF5FB-C268-42B4-91F8-4C7329E4220C}"/>
    <hyperlink ref="G329" r:id="rId1132" xr:uid="{04F9E7EB-1420-46E2-A596-9CF239AA24E0}"/>
    <hyperlink ref="G330" r:id="rId1133" xr:uid="{C1A70A9B-6ADB-4443-A9D1-4AB97B6000C5}"/>
    <hyperlink ref="G331" r:id="rId1134" xr:uid="{7B27D728-4BB9-4C4F-A5B7-2BD740E6791F}"/>
    <hyperlink ref="G335" r:id="rId1135" xr:uid="{73CE39E4-2ABE-41AC-9669-C70C0B2ADA45}"/>
    <hyperlink ref="G336" r:id="rId1136" xr:uid="{633DF0A9-FF8D-4968-980F-68753A8C4323}"/>
    <hyperlink ref="G340" r:id="rId1137" xr:uid="{25FC0AF3-93B8-47BB-BE1F-BD582B8F9F58}"/>
    <hyperlink ref="G344" r:id="rId1138" xr:uid="{98702404-A71C-4EFA-8872-DC6643B1FB60}"/>
    <hyperlink ref="G345" r:id="rId1139" xr:uid="{280E8AF1-7BD7-4A2E-95C0-3CA56F36E9BD}"/>
    <hyperlink ref="G346" r:id="rId1140" xr:uid="{7D490F18-A70F-4D7A-90CF-111C58831753}"/>
    <hyperlink ref="G348" r:id="rId1141" xr:uid="{20ADFF1C-1502-4FE9-8CA4-478E145C89F2}"/>
    <hyperlink ref="G351" r:id="rId1142" xr:uid="{CDEE44E0-D013-4ECB-BECA-242358FB3022}"/>
    <hyperlink ref="G352" r:id="rId1143" xr:uid="{00DE45A9-8589-407C-AF6C-17C3A6E7EFCE}"/>
    <hyperlink ref="G354" r:id="rId1144" xr:uid="{145FFBF5-DCF1-465B-9CF2-0F0D1E245385}"/>
    <hyperlink ref="G359" r:id="rId1145" xr:uid="{55B38288-A718-4D5A-B743-40A84CBA4A75}"/>
    <hyperlink ref="G360" r:id="rId1146" xr:uid="{CF8C3C52-6FE5-47F4-8A2D-525DE911F2C6}"/>
    <hyperlink ref="G361" r:id="rId1147" xr:uid="{321EBB10-BF08-4B1F-BB33-8E3B373040DA}"/>
    <hyperlink ref="G363" r:id="rId1148" xr:uid="{638791A8-1FB9-4FD3-AB66-651D0A4B3C90}"/>
    <hyperlink ref="G364" r:id="rId1149" xr:uid="{4BBD0A31-8351-4487-95B5-05FD83056EB8}"/>
    <hyperlink ref="G365" r:id="rId1150" xr:uid="{37737F66-5A7F-4C14-8175-17CD93861B5B}"/>
    <hyperlink ref="G370" r:id="rId1151" xr:uid="{22E3E884-7F15-4C81-8B5D-640C6C42E7A2}"/>
    <hyperlink ref="G371" r:id="rId1152" xr:uid="{5E09DAB9-EF98-4B1C-9362-E77EA060DD64}"/>
    <hyperlink ref="G373" r:id="rId1153" xr:uid="{5833A819-1812-4E37-96BE-C11C8A11F738}"/>
    <hyperlink ref="G374" r:id="rId1154" xr:uid="{F41E9386-658C-4E42-A56C-BD9D382D283D}"/>
    <hyperlink ref="G375" r:id="rId1155" xr:uid="{713DCA9A-CAB8-46E7-9169-8CD8489DF628}"/>
    <hyperlink ref="G379" r:id="rId1156" xr:uid="{66167943-0331-4D74-8B1A-700CF1EB1F9F}"/>
    <hyperlink ref="G381" r:id="rId1157" xr:uid="{56DE4DCD-8252-47A6-A146-CFB16294926A}"/>
    <hyperlink ref="G383" r:id="rId1158" xr:uid="{B51FFEDB-33CF-4803-AEE8-D7842B638A7F}"/>
    <hyperlink ref="G385" r:id="rId1159" xr:uid="{8A616E37-57E1-48C6-A356-47AD8CE20DAF}"/>
    <hyperlink ref="G386" r:id="rId1160" xr:uid="{6E134D0F-BA82-4ADF-9639-0D3FB61D7B8E}"/>
    <hyperlink ref="G389" r:id="rId1161" xr:uid="{C21CF63F-4700-4839-B751-E75BF3693AF1}"/>
    <hyperlink ref="G392" r:id="rId1162" xr:uid="{4E11BDC7-66DA-4530-88E6-3F8BEC4F51B9}"/>
    <hyperlink ref="G398" r:id="rId1163" xr:uid="{9650BBCC-FA2A-42FA-9BB5-554F9498DD5C}"/>
    <hyperlink ref="G400" r:id="rId1164" xr:uid="{6EB455DF-A374-4C5A-A9A5-93D2964F00F4}"/>
    <hyperlink ref="G401" r:id="rId1165" xr:uid="{946A018A-C92D-4E60-8534-E3161C23E3F2}"/>
    <hyperlink ref="G402" r:id="rId1166" xr:uid="{9733BAFF-DDCE-4361-B4E6-C44635C58AFC}"/>
    <hyperlink ref="G403" r:id="rId1167" xr:uid="{7D77B170-F15F-48F9-BDD3-A16912CC290B}"/>
    <hyperlink ref="G404" r:id="rId1168" xr:uid="{5CADF811-8DD6-459F-A484-4488C51C093E}"/>
    <hyperlink ref="G405" r:id="rId1169" xr:uid="{786861B1-BFCF-4A35-82E0-6F3446DCDC59}"/>
    <hyperlink ref="G406" r:id="rId1170" xr:uid="{955BA538-EEF3-4D17-A7E5-75A018814DFB}"/>
    <hyperlink ref="G411" r:id="rId1171" xr:uid="{6CBF676C-F85D-48D8-828A-F720B2242000}"/>
    <hyperlink ref="G413" r:id="rId1172" xr:uid="{29F16CE4-85B8-47E8-BA21-5818D74A5876}"/>
    <hyperlink ref="G414" r:id="rId1173" xr:uid="{5D6A7F0F-B765-4800-ADC9-F3DB94BC2C77}"/>
    <hyperlink ref="G415" r:id="rId1174" xr:uid="{CC03C0F0-115B-4128-B4CC-E3F0E72DD717}"/>
    <hyperlink ref="G420" r:id="rId1175" xr:uid="{BD01AD0F-24FC-45E1-8188-183DDC095564}"/>
    <hyperlink ref="G421" r:id="rId1176" xr:uid="{FAB63964-7462-4EFA-9E48-A4D3FECD1B0F}"/>
    <hyperlink ref="G412" r:id="rId1177" xr:uid="{147183AF-FF64-4199-B7A9-C9989DA1B2C6}"/>
    <hyperlink ref="G417" r:id="rId1178" xr:uid="{965BD847-67F7-434C-AD69-5B180CD5FF9D}"/>
    <hyperlink ref="G423" r:id="rId1179" xr:uid="{41908E92-A7A8-4E1C-BC37-6DA515D1D529}"/>
    <hyperlink ref="G426" r:id="rId1180" xr:uid="{7E5EF85B-1E88-4EED-9B2E-F2C75162033C}"/>
    <hyperlink ref="G428" r:id="rId1181" xr:uid="{4FB6997F-1AAC-4464-BD52-D65177A4FBA7}"/>
    <hyperlink ref="G430" r:id="rId1182" xr:uid="{C8C4C79F-AC40-4F45-B30B-8531F7B6BBFB}"/>
    <hyperlink ref="G435" r:id="rId1183" xr:uid="{893B043B-1361-4FCB-A5C9-9B0F1DB645B4}"/>
    <hyperlink ref="G442" r:id="rId1184" xr:uid="{BFDECE21-88EA-4A4E-923D-1904527793D8}"/>
    <hyperlink ref="G447" r:id="rId1185" xr:uid="{DA702B48-DB3C-42E1-B68C-214D2532032E}"/>
    <hyperlink ref="G448" r:id="rId1186" xr:uid="{48DC5B8F-D0DC-4582-A5D5-F5322316559E}"/>
    <hyperlink ref="G450" r:id="rId1187" xr:uid="{27BF8025-F764-4DCF-8B46-46AAD8857DC3}"/>
    <hyperlink ref="G451" r:id="rId1188" xr:uid="{0E04D160-A9C3-4936-8523-BE373AFFC74A}"/>
    <hyperlink ref="G452" r:id="rId1189" xr:uid="{2D4914DE-61F8-45BF-8329-3721A6D19D2E}"/>
    <hyperlink ref="G454" r:id="rId1190" xr:uid="{3736BA1C-F591-4C4F-94AD-85F66C24628B}"/>
    <hyperlink ref="G455" r:id="rId1191" xr:uid="{56F16D95-EDBE-4FA2-AD03-A14F436D9E2A}"/>
    <hyperlink ref="G456" r:id="rId1192" xr:uid="{DC9A2631-6126-465A-985B-463D3333F3B2}"/>
    <hyperlink ref="G459" r:id="rId1193" xr:uid="{9A50F436-3C47-41E8-AE20-1C1512BCDEFE}"/>
    <hyperlink ref="G464" r:id="rId1194" xr:uid="{BB7D8738-D2BA-4E0D-9FB8-9CDB0022D1FE}"/>
    <hyperlink ref="G431" r:id="rId1195" xr:uid="{DC8065EF-005F-40E6-A2DE-3ECF51A16C12}"/>
    <hyperlink ref="G433" r:id="rId1196" xr:uid="{0FD55449-7755-41DB-8561-A60477526232}"/>
    <hyperlink ref="G467" r:id="rId1197" xr:uid="{D76AA5D4-4033-41FB-9397-750FE2FEB7CC}"/>
    <hyperlink ref="G469" r:id="rId1198" xr:uid="{F32E5DD6-184F-4E7A-814F-58FCBBD1C039}"/>
    <hyperlink ref="G470" r:id="rId1199" xr:uid="{FFA2E6DF-3A6E-4E67-97A8-8FF92DF61A37}"/>
    <hyperlink ref="G474" r:id="rId1200" xr:uid="{4288E3C5-DA37-4FE2-83D9-E3C09870B0E3}"/>
    <hyperlink ref="G475" r:id="rId1201" xr:uid="{5FB8918C-E935-4A66-B6E2-A0DCFEA18EF0}"/>
    <hyperlink ref="G477" r:id="rId1202" xr:uid="{DB2488A7-D7AF-4D61-92AE-523900CF0EED}"/>
    <hyperlink ref="G479" r:id="rId1203" xr:uid="{5A2E49C6-8677-4227-BFBC-45F035D1BC2D}"/>
    <hyperlink ref="G480" r:id="rId1204" xr:uid="{E7362264-0D17-4DE0-BC85-A5EB9A311838}"/>
    <hyperlink ref="G482" r:id="rId1205" xr:uid="{B7C5107F-EDE4-4EFB-AC81-6CE1CE99BB77}"/>
    <hyperlink ref="G483" r:id="rId1206" xr:uid="{6FB865FD-7705-4A33-B27C-10D8C9FB558D}"/>
    <hyperlink ref="G486" r:id="rId1207" xr:uid="{B1BF4D30-91C6-4ABE-BAF0-D22859D5BD89}"/>
    <hyperlink ref="G488" r:id="rId1208" xr:uid="{A357C2FA-6D88-4048-ABC3-F12B96BF1124}"/>
    <hyperlink ref="G489" r:id="rId1209" xr:uid="{91084C10-9871-48E4-92FF-9CEC18214766}"/>
    <hyperlink ref="G494" r:id="rId1210" xr:uid="{C9B62409-E995-4A4F-81D2-63BC588CCFB8}"/>
    <hyperlink ref="G495" r:id="rId1211" xr:uid="{B1306492-21B9-4759-AEEE-51DB7AA44BC7}"/>
    <hyperlink ref="G496" r:id="rId1212" xr:uid="{1403C51A-E863-4109-A543-C1E547BC3DBE}"/>
    <hyperlink ref="G497" r:id="rId1213" xr:uid="{B4552365-19D8-42FE-AD70-962234949EA3}"/>
    <hyperlink ref="G501" r:id="rId1214" xr:uid="{7E89C13C-E856-4C0F-9AD9-0041045D00D1}"/>
    <hyperlink ref="G505" r:id="rId1215" xr:uid="{EAE763A3-FC3F-4725-978E-DA6FAAD0C697}"/>
    <hyperlink ref="G506" r:id="rId1216" xr:uid="{E0F4D6D3-4FFD-44BD-84B8-472C3E81E4C3}"/>
    <hyperlink ref="G507" r:id="rId1217" xr:uid="{961AE71D-2343-4ECB-A9C8-544C3F319545}"/>
    <hyperlink ref="G508" r:id="rId1218" xr:uid="{579A9822-1B88-4574-B993-1700BE195519}"/>
    <hyperlink ref="G509" r:id="rId1219" xr:uid="{C3CE4AE2-DD22-4953-89E6-83B2F9564B62}"/>
    <hyperlink ref="G510" r:id="rId1220" xr:uid="{81A48D1B-F02E-43F8-A5B7-B524E6043229}"/>
    <hyperlink ref="G511" r:id="rId1221" xr:uid="{B92B2791-A3DE-4936-80BF-B0BBF16F7207}"/>
    <hyperlink ref="G517" r:id="rId1222" xr:uid="{69C53F5A-28BB-4587-AE0B-2D485004F117}"/>
    <hyperlink ref="G519" r:id="rId1223" xr:uid="{935EB26F-45C7-482F-BD49-B3926DC73EF6}"/>
    <hyperlink ref="G524" r:id="rId1224" xr:uid="{2DCA49D4-43CA-44E2-86E3-6CBC016A32A0}"/>
    <hyperlink ref="G525" r:id="rId1225" xr:uid="{655C6B21-67CC-4F0A-87BE-31B8B4D5A8C6}"/>
    <hyperlink ref="G527" r:id="rId1226" xr:uid="{FAF1B0C7-55EA-49C0-AEB9-6D61D2013D85}"/>
    <hyperlink ref="G526" r:id="rId1227" xr:uid="{7FB01300-587C-4831-82FA-952185A47B98}"/>
    <hyperlink ref="G530" r:id="rId1228" xr:uid="{C88EF092-3DAF-4825-8A61-B3216E194894}"/>
    <hyperlink ref="G531" r:id="rId1229" xr:uid="{2A7CC6B5-D7C2-4DFD-A11F-1A8219E0873E}"/>
    <hyperlink ref="G536" r:id="rId1230" xr:uid="{E03D14DE-1493-4BDA-A452-3AB3DAF0648C}"/>
    <hyperlink ref="G539" r:id="rId1231" xr:uid="{0DEE52E8-1B31-453F-AE5C-F668E46C2734}"/>
    <hyperlink ref="G540" r:id="rId1232" xr:uid="{C4F87A7B-FEAB-4058-8C8D-B6D526D422AB}"/>
    <hyperlink ref="G544" r:id="rId1233" xr:uid="{6989FCC2-80B7-40C8-8F02-8FE45E8305EC}"/>
    <hyperlink ref="G546" r:id="rId1234" xr:uid="{7D6BCF71-D7F6-4394-B1F5-120805225EF2}"/>
    <hyperlink ref="G548" r:id="rId1235" xr:uid="{83699592-E863-44F8-8A83-D079C46CA614}"/>
    <hyperlink ref="G556" r:id="rId1236" xr:uid="{58897CCD-D290-447E-9957-DFCAFA275823}"/>
    <hyperlink ref="G557" r:id="rId1237" xr:uid="{B77B268D-15A8-42DE-8A3A-DE1F831C1B38}"/>
    <hyperlink ref="G560" r:id="rId1238" xr:uid="{7BB453B8-FAD5-44D6-90DB-0053125A8BBA}"/>
    <hyperlink ref="G562" r:id="rId1239" xr:uid="{984AF98F-7990-408B-A98F-E8A676A3CA5C}"/>
    <hyperlink ref="G563" r:id="rId1240" xr:uid="{8CBB4F41-50EC-4BA3-A293-AC05FE6B0EFF}"/>
    <hyperlink ref="G569" r:id="rId1241" xr:uid="{A63482BF-A7B8-47FA-8482-55A3E977F96A}"/>
    <hyperlink ref="G559" r:id="rId1242" xr:uid="{FE1A3CA3-73E5-4FB1-A7D2-5D16107B7260}"/>
    <hyperlink ref="I141" r:id="rId1243" xr:uid="{C786A6D8-8760-4743-A833-187785CF961C}"/>
    <hyperlink ref="I170" r:id="rId1244" xr:uid="{6A635D95-5317-4DDF-A94E-AD18CFF5FE1D}"/>
    <hyperlink ref="I360" r:id="rId1245" xr:uid="{CC7124C3-54C1-41F0-825F-F6412E1A3E81}"/>
    <hyperlink ref="I171" r:id="rId1246" xr:uid="{B2D1D9B4-98C3-4128-8A3F-924157FB0C11}"/>
    <hyperlink ref="I186" r:id="rId1247" xr:uid="{2DEC3EA0-2AF1-4901-B416-A32F2AAA2C71}"/>
    <hyperlink ref="I222" r:id="rId1248" xr:uid="{81D87B48-DFA7-4BBC-B974-CABA8C6C6AA0}"/>
    <hyperlink ref="I271" r:id="rId1249" xr:uid="{0CF90340-B4B3-435D-B58E-2B06C8E90A53}"/>
    <hyperlink ref="I284" r:id="rId1250" xr:uid="{F5996E3F-ECAC-4D52-92F0-FC32197790E2}"/>
    <hyperlink ref="I312" r:id="rId1251" xr:uid="{30EB0443-097A-46F4-9A2E-23D45C615637}"/>
    <hyperlink ref="I326" r:id="rId1252" xr:uid="{78561187-E949-4ADB-A923-C8C46F7C0287}"/>
    <hyperlink ref="I328" r:id="rId1253" xr:uid="{EA5424C7-36E5-46A1-BC6E-5D8EFE0F0FEE}"/>
    <hyperlink ref="I352" r:id="rId1254" xr:uid="{7C0D3F4C-E84B-430D-BBCB-43A261F72D10}"/>
    <hyperlink ref="I361" r:id="rId1255" xr:uid="{A1E3A595-A53E-4E07-B7A5-616A51524D07}"/>
    <hyperlink ref="I362" r:id="rId1256" xr:uid="{1E3FA28F-A930-4194-A91B-8ECAF7B86277}"/>
    <hyperlink ref="I364" r:id="rId1257" xr:uid="{14844785-E1FF-45E5-97BD-252045303FB5}"/>
    <hyperlink ref="I373" r:id="rId1258" xr:uid="{6C349FFC-F60A-4D64-A4E0-A5F507AB1B59}"/>
    <hyperlink ref="I375" r:id="rId1259" xr:uid="{573B144E-8373-4A34-9F2E-DF2D74B0D7C0}"/>
    <hyperlink ref="I380" r:id="rId1260" xr:uid="{F4DDF51F-ED98-4C36-AA91-3201683CE43B}"/>
    <hyperlink ref="I415" r:id="rId1261" xr:uid="{0A3F6421-ED23-4394-9EA3-29B95C7C7C58}"/>
    <hyperlink ref="I421" r:id="rId1262" xr:uid="{3038A270-3B05-4DE9-8DA3-72F8049D3210}"/>
    <hyperlink ref="I425" r:id="rId1263" xr:uid="{368212D5-7D66-4F2A-B890-F1CF1CF35D72}"/>
    <hyperlink ref="I431" r:id="rId1264" xr:uid="{E0F176CC-11D3-4048-B8A8-ED0C2A3DEB5C}"/>
    <hyperlink ref="I434" r:id="rId1265" xr:uid="{9189600E-B8A5-4D72-A936-1D289FF41D67}"/>
    <hyperlink ref="I443" r:id="rId1266" xr:uid="{5B456C64-93E6-44C1-8657-4ACE650FEBEA}"/>
    <hyperlink ref="I444" r:id="rId1267" xr:uid="{01BA0E6A-38F7-4E64-85C7-849E0E5CD973}"/>
    <hyperlink ref="I467" r:id="rId1268" xr:uid="{6F66CE0A-6EDA-4736-BD8A-21ADD165B280}"/>
    <hyperlink ref="I494" r:id="rId1269" xr:uid="{9EAF9E5C-135A-4957-831F-13954D3EE8A3}"/>
    <hyperlink ref="I495" r:id="rId1270" xr:uid="{17524E23-D704-4264-9334-D9EF14F7761A}"/>
    <hyperlink ref="I517" r:id="rId1271" xr:uid="{F9E61179-A327-43BA-8969-75D97D79951F}"/>
    <hyperlink ref="I519" r:id="rId1272" xr:uid="{DCD9D53D-5744-4449-B11C-C100C03E7D1D}"/>
    <hyperlink ref="I548" r:id="rId1273" xr:uid="{40393D88-2535-4CA4-928F-CC4E8A97472D}"/>
    <hyperlink ref="I561" r:id="rId1274" xr:uid="{C20EC0B5-6418-4DBC-AED8-5748FD1332FA}"/>
    <hyperlink ref="I565" r:id="rId1275" xr:uid="{04E4BEB0-4767-432B-BDF3-1FF0B770EF39}"/>
    <hyperlink ref="I26" r:id="rId1276" xr:uid="{BE1BB7DB-2BF0-4E08-8A11-5589E42EE285}"/>
    <hyperlink ref="I44" r:id="rId1277" xr:uid="{F1403A1A-B2EC-49F0-B268-E45A3954E2A8}"/>
    <hyperlink ref="I66" r:id="rId1278" xr:uid="{09263FCA-848E-43CC-97ED-3543651E8F60}"/>
    <hyperlink ref="I142" r:id="rId1279" xr:uid="{BF2453F7-9E5C-46D7-8DC5-A4619C1BC5CE}"/>
    <hyperlink ref="I154" r:id="rId1280" xr:uid="{57654792-D2C9-4DF7-8A7D-78426D12382C}"/>
    <hyperlink ref="I280" r:id="rId1281" xr:uid="{7A4B6063-4F01-490C-9D73-91CA52C68EE6}"/>
    <hyperlink ref="I296" r:id="rId1282" xr:uid="{ED850958-EF05-4B4C-ACD8-48CD6759E107}"/>
    <hyperlink ref="I329" r:id="rId1283" xr:uid="{E0A53493-2BE4-495C-B612-7E9DB99B86F2}"/>
    <hyperlink ref="I346" r:id="rId1284" xr:uid="{BD5707A1-00BA-4ADF-9DEF-E380F38ADA72}"/>
    <hyperlink ref="I357" r:id="rId1285" xr:uid="{FF6023A6-60A6-4B2C-8D7D-A6C0826EFFBD}"/>
    <hyperlink ref="I387" r:id="rId1286" xr:uid="{535BD28C-BAB5-4D2C-81F2-8EAE328ECE78}"/>
    <hyperlink ref="I388" r:id="rId1287" xr:uid="{D5FCF110-6DE4-4ED9-9629-A2120E776C36}"/>
    <hyperlink ref="I428" r:id="rId1288" xr:uid="{B794B709-A87A-43E8-9EC2-249E267A00BE}"/>
    <hyperlink ref="I478" r:id="rId1289" xr:uid="{FDEB2221-8EDD-4046-8FA1-3741FD385E52}"/>
    <hyperlink ref="I491" r:id="rId1290" xr:uid="{61434F6C-AEC7-4302-8B83-96537CF8A3AA}"/>
    <hyperlink ref="I528" r:id="rId1291" xr:uid="{A4B4D89C-DC96-4D4C-B4F9-C0176061D3CA}"/>
    <hyperlink ref="I545" r:id="rId1292" xr:uid="{50B81854-32D9-4C77-B80B-F560C8923B27}"/>
    <hyperlink ref="I554" r:id="rId1293" xr:uid="{B904981A-DB64-489B-BAFE-52DEFD49338A}"/>
    <hyperlink ref="I563" r:id="rId1294" xr:uid="{78D730FE-2CE5-43AF-9EE9-85D97DDFCF58}"/>
    <hyperlink ref="I568" r:id="rId1295" xr:uid="{1BD221F3-C88D-4EDF-9D06-AC4D3A725C73}"/>
    <hyperlink ref="I5" r:id="rId1296" xr:uid="{0AE787F9-6CC3-4B1D-A598-9CF4CC77D28D}"/>
    <hyperlink ref="I63" r:id="rId1297" xr:uid="{1348D4C3-5653-4F6E-9B61-A18A249FEBCE}"/>
    <hyperlink ref="I25" r:id="rId1298" xr:uid="{79E258CF-8976-416C-AF26-9656C3A05C06}"/>
    <hyperlink ref="I72" r:id="rId1299" xr:uid="{F34F941C-C2CE-46AA-9E86-936F65F9C789}"/>
    <hyperlink ref="I82" r:id="rId1300" xr:uid="{4E8486B9-4F8C-4A00-9FDA-52D4784DB9AA}"/>
    <hyperlink ref="I178" r:id="rId1301" xr:uid="{417B6FE9-F148-44A9-B091-AF4D94DA0DEE}"/>
    <hyperlink ref="I189" r:id="rId1302" xr:uid="{716A564D-15DD-4F64-A6A5-5AB897251262}"/>
    <hyperlink ref="I190" r:id="rId1303" xr:uid="{3136EEA8-FDB7-458E-B605-060C2A006F88}"/>
    <hyperlink ref="I252" r:id="rId1304" xr:uid="{64AEE66A-3A89-42A6-8C65-F0472D7A3836}"/>
    <hyperlink ref="I254" r:id="rId1305" xr:uid="{3130988B-3B64-450D-BC74-E92F5DA2B584}"/>
    <hyperlink ref="I263" r:id="rId1306" xr:uid="{46864806-EF79-4D17-B01C-C938F2FE737F}"/>
    <hyperlink ref="I334" r:id="rId1307" xr:uid="{030F434B-F048-498D-A597-1A324B63CAD5}"/>
    <hyperlink ref="I398" r:id="rId1308" xr:uid="{616C1E86-F4BD-4881-B744-392A28039071}"/>
    <hyperlink ref="I486" r:id="rId1309" xr:uid="{AB9D993F-2772-41F0-8977-0B187609EB7C}"/>
    <hyperlink ref="I461" r:id="rId1310" xr:uid="{19F6520D-33AE-48E6-9A84-120841DB49F7}"/>
    <hyperlink ref="I531" r:id="rId1311" xr:uid="{3496BBEC-C61A-4FE7-9C04-2780F660CE56}"/>
    <hyperlink ref="I62" r:id="rId1312" xr:uid="{73D7D507-0A5F-4155-9CE9-0BE94183712F}"/>
    <hyperlink ref="I64" r:id="rId1313" xr:uid="{4B90CB44-6FD0-4B2E-A34D-C8A630C1B0A0}"/>
    <hyperlink ref="I65" r:id="rId1314" xr:uid="{3C78BC3F-E080-4199-B55D-54BC5D0CC562}"/>
    <hyperlink ref="I49" r:id="rId1315" xr:uid="{F0AB2D2A-B863-4E76-9B3D-80B5AB67642F}"/>
    <hyperlink ref="I17" r:id="rId1316" xr:uid="{A0F70918-C9AA-4118-B4FF-296F070A716F}"/>
    <hyperlink ref="I13" r:id="rId1317" xr:uid="{4A44F387-79E0-4165-94A6-B68DC2B38029}"/>
    <hyperlink ref="I279" r:id="rId1318" xr:uid="{A97066D0-25C5-4A2C-AD0C-1C9A2E37C004}"/>
    <hyperlink ref="I309" r:id="rId1319" xr:uid="{F98238AA-1948-4739-813B-B2A4A9FEB16B}"/>
    <hyperlink ref="I359" r:id="rId1320" xr:uid="{999BC6A8-E551-443F-9FF8-7197B1410207}"/>
    <hyperlink ref="I21" r:id="rId1321" xr:uid="{84DAC8D2-FFF7-4964-9AA0-4C674F4C46ED}"/>
    <hyperlink ref="I484" r:id="rId1322" xr:uid="{50C8534E-1177-4FF3-A7FF-0946FE19D68F}"/>
    <hyperlink ref="I510" r:id="rId1323" xr:uid="{35ADBE8D-4B51-4159-87CC-9D63C0C9425C}"/>
    <hyperlink ref="I537" r:id="rId1324" xr:uid="{BB6BEA73-C335-4F71-B214-3FE6FF6D6DCA}"/>
    <hyperlink ref="I543" r:id="rId1325" xr:uid="{9AF82877-CEC8-4D82-AB23-EC1C4B337602}"/>
    <hyperlink ref="I552" r:id="rId1326" xr:uid="{495C1C54-B315-4201-BCC2-A61AA2162B82}"/>
    <hyperlink ref="I553" r:id="rId1327" xr:uid="{E6945A79-1A87-4EC2-BEF3-74A4C6CD0544}"/>
    <hyperlink ref="I485" r:id="rId1328" xr:uid="{7288F61E-B4E9-44AC-BB4F-4E089CD8E3F1}"/>
    <hyperlink ref="I46" r:id="rId1329" xr:uid="{32399601-805F-436C-8EB1-6656C33046D3}"/>
    <hyperlink ref="I140" r:id="rId1330" xr:uid="{DF1CBEB0-DE99-4241-94A6-94E0493CB606}"/>
    <hyperlink ref="I176" r:id="rId1331" xr:uid="{708C7CE2-72C7-438D-B729-F176156C54F6}"/>
    <hyperlink ref="I269" r:id="rId1332" xr:uid="{8B81B2EA-1EAF-4094-891A-6D97239C027C}"/>
    <hyperlink ref="I324" r:id="rId1333" xr:uid="{0D2BE7B4-8118-4F5D-AF02-D96F0B76A182}"/>
    <hyperlink ref="I349" r:id="rId1334" xr:uid="{47E826A7-F16A-4585-B1CA-57569F7C541E}"/>
    <hyperlink ref="I355" r:id="rId1335" xr:uid="{8DA18E1D-BD83-4A4F-88DA-CB38F2337EF7}"/>
    <hyperlink ref="I363" r:id="rId1336" xr:uid="{8E8CC1AD-757E-48AC-8178-69ED512DFB75}"/>
    <hyperlink ref="I469" r:id="rId1337" xr:uid="{8A816988-42A1-436A-8AB4-1546AA127B3F}"/>
    <hyperlink ref="I437" r:id="rId1338" xr:uid="{D91EE30C-08F3-4E54-AAF2-0ACCC7133D29}"/>
    <hyperlink ref="I513" r:id="rId1339" xr:uid="{C76EDF9A-2E8F-4EDE-9C4D-EA1D138F43D2}"/>
    <hyperlink ref="I536" r:id="rId1340" xr:uid="{E132FAD2-323E-4F98-A1F5-1A8C26E45197}"/>
    <hyperlink ref="I542" r:id="rId1341" xr:uid="{665EBD65-C09B-4ABA-9CE6-2695D8C915B9}"/>
    <hyperlink ref="I28" r:id="rId1342" xr:uid="{63449638-62C8-4FED-A596-A31EC3CBFD2D}"/>
    <hyperlink ref="I185" r:id="rId1343" xr:uid="{80D1FAC8-21CF-4BA0-833A-EF8336833CE7}"/>
    <hyperlink ref="I221" r:id="rId1344" xr:uid="{CDBA72DF-6AE1-456A-8AD6-AB18A2E411B0}"/>
    <hyperlink ref="I238" r:id="rId1345" xr:uid="{59508C7B-938B-49DD-B2FD-6C25DF9CD2FA}"/>
    <hyperlink ref="I240" r:id="rId1346" xr:uid="{090E5BA6-7B0B-4C04-A593-BA29E8C8FAE2}"/>
    <hyperlink ref="I353" r:id="rId1347" xr:uid="{A8BF7F13-3CD6-4329-9732-F97020EED9D1}"/>
    <hyperlink ref="I455" r:id="rId1348" xr:uid="{8E0E9107-0B5B-432C-BC93-A14549DB9B5B}"/>
    <hyperlink ref="I195" r:id="rId1349" xr:uid="{26FE322F-9010-4999-8C61-99989CC5D98D}"/>
    <hyperlink ref="I196" r:id="rId1350" xr:uid="{17FFC870-87DF-432B-B013-B4DE2D1C1471}"/>
    <hyperlink ref="I264" r:id="rId1351" xr:uid="{2B7E34FE-2488-45C5-8351-C05FBF2DDDDA}"/>
    <hyperlink ref="I276" r:id="rId1352" xr:uid="{12C677CC-A175-459B-98A7-C2BF05DB797B}"/>
    <hyperlink ref="I298" r:id="rId1353" xr:uid="{5BC27FB0-067A-452C-B678-75203668FF74}"/>
    <hyperlink ref="I340" r:id="rId1354" xr:uid="{08ADE9B6-69DD-4708-B227-87269DD619A0}"/>
    <hyperlink ref="I404" r:id="rId1355" xr:uid="{F3A62A54-D921-413A-999A-7F8C1A29906D}"/>
    <hyperlink ref="I410" r:id="rId1356" xr:uid="{D1256F42-16D5-4C14-8B03-6D2A28D9AD52}"/>
    <hyperlink ref="I511" r:id="rId1357" xr:uid="{A08FDE09-0662-4C25-9B70-A39AD0B86DB1}"/>
    <hyperlink ref="I549" r:id="rId1358" xr:uid="{5F890A89-245A-4A0E-8C7F-E9D336264C86}"/>
    <hyperlink ref="I462" r:id="rId1359" xr:uid="{09486506-BE56-4734-A37D-15F4D1E241DD}"/>
    <hyperlink ref="I157" r:id="rId1360" xr:uid="{47BF7C86-EA63-4DA3-BD6D-D329838DC8E2}"/>
    <hyperlink ref="I160" r:id="rId1361" xr:uid="{E3182C0F-F3EA-4315-827C-6B9A28193A47}"/>
    <hyperlink ref="I209" r:id="rId1362" xr:uid="{F3AC93E1-F866-4957-9390-627DE893E49A}"/>
    <hyperlink ref="I267" r:id="rId1363" xr:uid="{B2846CF5-5882-4492-A159-BCF451B2A14C}"/>
    <hyperlink ref="I208" r:id="rId1364" xr:uid="{8DE8A37E-EE8D-442E-94EF-78B73A773B45}"/>
    <hyperlink ref="I281" r:id="rId1365" xr:uid="{5DF44FC6-9C49-47C3-9C69-D490CC209257}"/>
    <hyperlink ref="I164" r:id="rId1366" xr:uid="{A65D78E2-D665-4749-AFC8-F52E40CAC7DE}"/>
    <hyperlink ref="I174" r:id="rId1367" xr:uid="{638DCA8F-615E-4150-9DB5-89381396F846}"/>
    <hyperlink ref="I184" r:id="rId1368" xr:uid="{28FF2098-85BE-438C-9083-365BC6EB9265}"/>
    <hyperlink ref="I294" r:id="rId1369" xr:uid="{57467830-5A75-4D87-B38A-ADDF0C4A0671}"/>
    <hyperlink ref="I385" r:id="rId1370" xr:uid="{24C2F5EE-44B2-4271-975F-B66E14252053}"/>
    <hyperlink ref="I400" r:id="rId1371" xr:uid="{35059B40-159E-451E-B78D-E6D71AEC47CD}"/>
    <hyperlink ref="I490" r:id="rId1372" xr:uid="{E02CC6D5-822E-47B7-998D-3DFD00EA914E}"/>
    <hyperlink ref="I547" r:id="rId1373" xr:uid="{6D829B64-7B12-47A7-BA61-F117D5662A44}"/>
    <hyperlink ref="I567" r:id="rId1374" xr:uid="{4B577AAE-B03D-4C38-8371-55A6A36100CB}"/>
    <hyperlink ref="I48" r:id="rId1375" xr:uid="{6F67F9A0-62D3-438B-8DEC-05098FE3DCF2}"/>
    <hyperlink ref="I169" r:id="rId1376" xr:uid="{B726CA20-35BF-48D4-9704-479E94F8DF6B}"/>
    <hyperlink ref="I175" r:id="rId1377" xr:uid="{BAE56278-DDFB-497B-8DEB-D1ED3696A5B6}"/>
    <hyperlink ref="I197" r:id="rId1378" xr:uid="{615721DF-B267-48BD-98E8-1EE48C536731}"/>
    <hyperlink ref="I213" r:id="rId1379" xr:uid="{E5CCA290-A1C0-490D-B5BA-AE93C5F0605D}"/>
    <hyperlink ref="I223" r:id="rId1380" xr:uid="{8ABB9DD5-F7C4-4C41-8477-C49F1FC55CE9}"/>
    <hyperlink ref="I243" r:id="rId1381" xr:uid="{CDE3925F-0BEB-4FB7-96F5-A8DBE1553FD0}"/>
    <hyperlink ref="I251" r:id="rId1382" xr:uid="{D9CFF69C-3915-416F-B7B9-7EBDBA452181}"/>
    <hyperlink ref="I258" r:id="rId1383" xr:uid="{F34E27C3-AA45-4A6B-92A4-EB6ABAC24F42}"/>
    <hyperlink ref="I418" r:id="rId1384" xr:uid="{90A3F3F4-700E-4AB2-9C69-56A9589812E6}"/>
    <hyperlink ref="I419" r:id="rId1385" xr:uid="{EE3FBCBE-37E4-4401-8E97-6EDC3E3B2335}"/>
    <hyperlink ref="I505" r:id="rId1386" xr:uid="{A124D9BA-5E9A-4EEF-AAFA-A128610EBE40}"/>
    <hyperlink ref="I535" r:id="rId1387" xr:uid="{F03CCF90-61D4-4CCA-A912-3A6EABB60A5E}"/>
    <hyperlink ref="I216" r:id="rId1388" xr:uid="{1539A408-1178-40D5-8D6B-8A81A4AD241F}"/>
    <hyperlink ref="I227" r:id="rId1389" xr:uid="{DBD3FC6E-27D5-4488-B883-3BF999C532A7}"/>
    <hyperlink ref="I229" r:id="rId1390" xr:uid="{A126707E-4930-4EF1-84CE-C728532075C7}"/>
    <hyperlink ref="I255" r:id="rId1391" xr:uid="{F8CEA9C3-D0CE-4B42-A4CC-7DDA79070C0D}"/>
    <hyperlink ref="I389" r:id="rId1392" xr:uid="{39DDF658-81BF-493B-9ED5-6A48569726E9}"/>
    <hyperlink ref="I430" r:id="rId1393" xr:uid="{36096153-5C47-4F30-B274-F518D8A90643}"/>
    <hyperlink ref="I544" r:id="rId1394" xr:uid="{6108D349-3788-45CC-8AEA-6408BB111803}"/>
    <hyperlink ref="I77" r:id="rId1395" xr:uid="{1EC12874-A478-4CEA-AE51-1D56EF7F3F03}"/>
    <hyperlink ref="I212" r:id="rId1396" xr:uid="{9B38A15A-934E-4307-9B65-B421AD7A13F3}"/>
    <hyperlink ref="I214" r:id="rId1397" xr:uid="{76A2E32D-7A26-4FD9-8758-A3256B0D1A90}"/>
    <hyperlink ref="I310" r:id="rId1398" xr:uid="{68905B0A-C372-4498-A8AC-67395BDF3B33}"/>
    <hyperlink ref="I317" r:id="rId1399" xr:uid="{F2880D71-2FA0-43F2-84A8-C14AE667C4CA}"/>
    <hyperlink ref="I354" r:id="rId1400" xr:uid="{73A4201C-9836-475C-883C-37D711104A15}"/>
    <hyperlink ref="I372" r:id="rId1401" xr:uid="{CDB778C1-3172-49FF-9B3C-CCF6A359E88D}"/>
    <hyperlink ref="I403" r:id="rId1402" xr:uid="{96791E1E-4875-44BA-B653-2CE20DF9DE2D}"/>
    <hyperlink ref="I448" r:id="rId1403" xr:uid="{60C83F4E-E5D0-48A7-BB1E-53778E9C489F}"/>
    <hyperlink ref="I464" r:id="rId1404" xr:uid="{DA8BAE4C-DC30-4CF7-847D-D360A912EBF5}"/>
    <hyperlink ref="I471" r:id="rId1405" xr:uid="{95BAB6AD-28F7-45B0-9676-D8FD92379FA8}"/>
    <hyperlink ref="I558" r:id="rId1406" xr:uid="{BE668AF6-778E-4D28-9173-43FDF443B69A}"/>
    <hyperlink ref="I4" r:id="rId1407" xr:uid="{C4154035-5E4A-4E34-9BB5-2DDF5C5B1A7A}"/>
    <hyperlink ref="I9" r:id="rId1408" xr:uid="{07BBCC6B-773D-498C-B912-C1FADC95D6CE}"/>
    <hyperlink ref="I16" r:id="rId1409" xr:uid="{4712CC1A-17DF-4DBD-AE52-D46188F941F9}"/>
    <hyperlink ref="I18" r:id="rId1410" xr:uid="{E3F72B5B-4DA0-488B-AE67-8577A9017397}"/>
    <hyperlink ref="I55" r:id="rId1411" xr:uid="{0E2ABEE3-F2BD-4C3B-9F49-0300DA29631A}"/>
    <hyperlink ref="I144" r:id="rId1412" xr:uid="{CE5ED273-D7D3-479E-AF2A-6E0FB897F13F}"/>
    <hyperlink ref="I151" r:id="rId1413" xr:uid="{112BB94C-680B-4271-85DA-8B19F2007C5A}"/>
    <hyperlink ref="I166" r:id="rId1414" xr:uid="{704B881B-B4C5-46BD-B3DC-8C0626382784}"/>
    <hyperlink ref="I167" r:id="rId1415" xr:uid="{E45FFABF-323F-4526-BFF7-B6AA68EFD19E}"/>
    <hyperlink ref="I211" r:id="rId1416" xr:uid="{8666DDDD-D46C-4154-A014-0B66D38174E6}"/>
    <hyperlink ref="I215" r:id="rId1417" xr:uid="{3B8059D8-A49F-4021-9B58-2E0D1EFD5E6B}"/>
    <hyperlink ref="I224" r:id="rId1418" xr:uid="{9E0D7696-4AF0-449E-9F07-26373FB9E26E}"/>
    <hyperlink ref="I230" r:id="rId1419" xr:uid="{905F82C4-784C-43F9-ACAF-7F85AA329DA0}"/>
    <hyperlink ref="I232" r:id="rId1420" xr:uid="{DEA1B9CE-1389-4942-B9D7-CDD9EA450F27}"/>
    <hyperlink ref="I239" r:id="rId1421" xr:uid="{6D61C5BA-0C85-42B3-8D5F-0E1A35BDD243}"/>
    <hyperlink ref="I242" r:id="rId1422" xr:uid="{C118F739-5172-4403-8B70-0F5E67326EB8}"/>
    <hyperlink ref="I248" r:id="rId1423" xr:uid="{6A23D9E1-9338-4408-AE36-5E0F968A7A31}"/>
    <hyperlink ref="I285" r:id="rId1424" xr:uid="{AB252F94-F02E-4A35-AD13-E176735E17B4}"/>
    <hyperlink ref="I311" r:id="rId1425" xr:uid="{D01BA018-F004-42EF-8B98-38762FD05184}"/>
    <hyperlink ref="I316" r:id="rId1426" xr:uid="{6BA25B82-5188-448E-890E-BE46F6844A59}"/>
    <hyperlink ref="I320" r:id="rId1427" xr:uid="{E3E71F32-D855-49E7-9055-FD1269A55454}"/>
    <hyperlink ref="I342" r:id="rId1428" xr:uid="{4ED7A888-2E30-4ADB-8344-3EE4314E5ED5}"/>
    <hyperlink ref="I436" r:id="rId1429" xr:uid="{6EA3DB7E-54AC-4D8C-B959-E2DF7E04DBDE}"/>
    <hyperlink ref="I450" r:id="rId1430" xr:uid="{DF2AC6D8-8DB5-4459-8415-EB1495492232}"/>
    <hyperlink ref="I451" r:id="rId1431" xr:uid="{56A7918F-3627-4041-81DE-E1EF0D2C9F2B}"/>
    <hyperlink ref="I459" r:id="rId1432" xr:uid="{E8591723-241D-4926-BC1B-4CA406632F9B}"/>
    <hyperlink ref="I460" r:id="rId1433" xr:uid="{FBB096C3-433D-44B0-8FAC-4C17F4EC26BA}"/>
    <hyperlink ref="I497" r:id="rId1434" xr:uid="{D2D3B0D3-39C6-46C0-9994-5402A1869BB1}"/>
    <hyperlink ref="I502" r:id="rId1435" xr:uid="{EE5B2B37-9D9E-4009-8AB6-1BBD84C1DE7C}"/>
    <hyperlink ref="I518" r:id="rId1436" xr:uid="{7C4E2C99-0388-41D2-A200-18AF36D1250B}"/>
    <hyperlink ref="I539" r:id="rId1437" xr:uid="{ED54566F-6B41-4D45-9225-1ED521432C56}"/>
    <hyperlink ref="I50" r:id="rId1438" xr:uid="{04979AE4-3775-4EC3-B078-2B0776EF6DC3}"/>
    <hyperlink ref="I79" r:id="rId1439" xr:uid="{727F979C-F95B-4AED-8B7C-DD07B4CA0538}"/>
    <hyperlink ref="I83" r:id="rId1440" xr:uid="{8D7777D1-F754-441C-B52F-80D40D952F07}"/>
    <hyperlink ref="I84" r:id="rId1441" xr:uid="{A189C2B5-CBF9-4C92-A72F-1C4ED376262A}"/>
    <hyperlink ref="I200" r:id="rId1442" xr:uid="{C0F920D3-3268-46CC-8CBA-FE9EB67EBF6D}"/>
    <hyperlink ref="I237" r:id="rId1443" xr:uid="{45A2EBB4-830C-4C98-9BE9-1DEF5C092034}"/>
    <hyperlink ref="I261" r:id="rId1444" xr:uid="{069DBD0F-CDE3-4C6F-8D44-07442E28D3EA}"/>
    <hyperlink ref="I282" r:id="rId1445" xr:uid="{A66E07BC-8376-4357-9DBE-02BDB6824C83}"/>
    <hyperlink ref="I305" r:id="rId1446" xr:uid="{E88D045C-AF11-401D-BF0F-DF0E955490CE}"/>
    <hyperlink ref="I306" r:id="rId1447" xr:uid="{CFA607D3-F41E-4BD5-AE0E-680920F8593D}"/>
    <hyperlink ref="I319" r:id="rId1448" xr:uid="{37FC1A1A-E3A7-4EA2-BABD-0F6FCE9C9205}"/>
    <hyperlink ref="I327" r:id="rId1449" xr:uid="{534697B7-FBFC-4AE0-A7DA-96EA86F95143}"/>
    <hyperlink ref="I330" r:id="rId1450" xr:uid="{BA2336FC-E46F-4C0B-9676-E7B6C0714D80}"/>
    <hyperlink ref="I331" r:id="rId1451" xr:uid="{711DA845-D759-448C-BC4A-334A061AE398}"/>
    <hyperlink ref="I333" r:id="rId1452" xr:uid="{3FF170C0-05D8-472B-91DC-526E16654C04}"/>
    <hyperlink ref="I344" r:id="rId1453" xr:uid="{99597C6B-C5CF-4923-AE33-7F73FC5D3F7E}"/>
    <hyperlink ref="I416" r:id="rId1454" xr:uid="{17BF7BCD-D5BF-4D70-8059-0951DB0873B7}"/>
    <hyperlink ref="I427" r:id="rId1455" xr:uid="{61251ECD-4AB1-4190-9455-78538D08CB5F}"/>
    <hyperlink ref="I433" r:id="rId1456" xr:uid="{37D89859-CDB9-4928-AB5C-9172DE7BB441}"/>
    <hyperlink ref="I440" r:id="rId1457" xr:uid="{2846E5A4-A4DE-4EDA-BA7E-07365E1C58F6}"/>
    <hyperlink ref="I526" r:id="rId1458" xr:uid="{62CE2C6A-B6C7-4646-9737-A0857716FCB2}"/>
    <hyperlink ref="I550" r:id="rId1459" xr:uid="{13F15462-649E-4F14-92F6-6B88A064281C}"/>
    <hyperlink ref="I27" r:id="rId1460" xr:uid="{44D955C5-3E42-429C-BB58-E9328AA36F9B}"/>
    <hyperlink ref="I29" r:id="rId1461" xr:uid="{18D43A40-9447-4F0C-A0EB-92F393393C53}"/>
    <hyperlink ref="I30" r:id="rId1462" xr:uid="{37E33040-40C3-456C-8333-E4B304C1250C}"/>
    <hyperlink ref="I207" r:id="rId1463" xr:uid="{87BFAF28-0AA3-4A0E-9C64-D2267AB5FFCD}"/>
    <hyperlink ref="I235" r:id="rId1464" xr:uid="{857FA45C-BE39-4130-AF9E-FD92245108CF}"/>
    <hyperlink ref="I234" r:id="rId1465" xr:uid="{8E67E2C5-2457-4EB9-A0A0-DE781E0495B1}"/>
    <hyperlink ref="I246" r:id="rId1466" xr:uid="{6E0AABE3-A53A-44D8-ACB3-2F321F0EA414}"/>
    <hyperlink ref="I250" r:id="rId1467" xr:uid="{95AA6C9A-A83B-45DD-824A-AD664BC2D53C}"/>
    <hyperlink ref="I253" r:id="rId1468" xr:uid="{52CAD2DD-4FF5-447A-AC3F-F527E5953002}"/>
    <hyperlink ref="I273" r:id="rId1469" xr:uid="{D5DE8BC7-A74E-481D-93D1-CAC902E5FC01}"/>
    <hyperlink ref="I291" r:id="rId1470" xr:uid="{148EA4ED-89ED-419F-9174-D07E984C0B9B}"/>
    <hyperlink ref="I368" r:id="rId1471" xr:uid="{EE62289C-CE7A-4ADA-8B60-C3E9E2EF33BF}"/>
    <hyperlink ref="I397" r:id="rId1472" xr:uid="{A37CCBAF-0B74-4E01-BD83-EAD7B23D5E46}"/>
    <hyperlink ref="I453" r:id="rId1473" xr:uid="{AF4899E0-5240-4346-8A6C-E405317BE617}"/>
    <hyperlink ref="I454" r:id="rId1474" xr:uid="{31CEF12D-118C-4F64-B02E-7B6EF6A0C17B}"/>
    <hyperlink ref="I458" r:id="rId1475" xr:uid="{F6304C04-3D77-478B-9028-4CC746B8006D}"/>
    <hyperlink ref="I472" r:id="rId1476" xr:uid="{D5FA9102-479F-4B35-91F2-EA647BBB4D84}"/>
    <hyperlink ref="I488" r:id="rId1477" xr:uid="{AD2C3BB4-2835-4F2E-9679-242046791C0D}"/>
    <hyperlink ref="I498" r:id="rId1478" xr:uid="{5B3F18AE-914F-42E6-BCCE-0D20184B39AB}"/>
    <hyperlink ref="I501" r:id="rId1479" xr:uid="{DA3A3484-FF40-4D09-AF31-7C5C8F13F167}"/>
    <hyperlink ref="I266" r:id="rId1480" xr:uid="{279B4516-EC36-4996-B820-8DE688682FA8}"/>
    <hyperlink ref="I356" r:id="rId1481" xr:uid="{93AA0665-8226-4EB5-AE2C-8C9606BA2791}"/>
    <hyperlink ref="I384" r:id="rId1482" xr:uid="{98B226E5-9C64-4B74-8371-DE1B07DFA31A}"/>
    <hyperlink ref="I409" r:id="rId1483" xr:uid="{D139EAD5-8B30-4809-93F4-3DB0A3AE83FD}"/>
    <hyperlink ref="I424" r:id="rId1484" xr:uid="{DC36AB56-EFE3-4F2E-8B6D-A9F7096CC59D}"/>
    <hyperlink ref="I499" r:id="rId1485" xr:uid="{4CEF581B-16CB-47F6-A2BD-88582A6EB071}"/>
    <hyperlink ref="I562" r:id="rId1486" xr:uid="{9E64562C-0780-4610-873D-36D6C107B2E9}"/>
    <hyperlink ref="I278" r:id="rId1487" xr:uid="{1A193779-9BB7-48F9-A0C9-52B55E56FD17}"/>
    <hyperlink ref="I390" r:id="rId1488" xr:uid="{C754AA47-FC83-437A-94CC-C86C25766948}"/>
    <hyperlink ref="I392" r:id="rId1489" xr:uid="{FB2E4211-41DD-4BC2-A213-E1E9D79F4496}"/>
    <hyperlink ref="I401" r:id="rId1490" xr:uid="{06111BB2-25F8-4D2F-B770-902A4F8BFAC5}"/>
    <hyperlink ref="I413" r:id="rId1491" xr:uid="{0182298E-046E-4791-A1E6-9EE897701B6B}"/>
    <hyperlink ref="I446" r:id="rId1492" xr:uid="{75BFAA1E-1DB3-4750-B3A3-DDA856263262}"/>
    <hyperlink ref="I508" r:id="rId1493" xr:uid="{17D0A7FE-5159-4ABB-9D7C-D82760792BCA}"/>
    <hyperlink ref="I11" r:id="rId1494" xr:uid="{8B2DE8DC-1767-4248-AFA3-194EF5235BCB}"/>
    <hyperlink ref="I41" r:id="rId1495" xr:uid="{37311BF8-8C13-454D-94BC-1C69B2E9FDE4}"/>
    <hyperlink ref="I54" r:id="rId1496" xr:uid="{CD014F22-0D32-4D2F-BFEF-EA4958B94ACD}"/>
    <hyperlink ref="I163" r:id="rId1497" xr:uid="{89263422-43A8-4ECE-A2E0-7C77E489FAE6}"/>
    <hyperlink ref="I180" r:id="rId1498" xr:uid="{15E24F19-F2DC-46DA-8B21-B7107AE3CBA8}"/>
    <hyperlink ref="I217" r:id="rId1499" xr:uid="{28534821-8B20-4196-843B-E7EF7AAC225F}"/>
    <hyperlink ref="I295" r:id="rId1500" xr:uid="{BE58CA0C-86F2-42D5-8729-2030F37C8A88}"/>
    <hyperlink ref="I358" r:id="rId1501" xr:uid="{CAE947C1-E2F4-4D51-A40B-9070FB9724D1}"/>
    <hyperlink ref="I417" r:id="rId1502" xr:uid="{7405C8CE-B208-48FA-8F1D-57CD506C99E5}"/>
    <hyperlink ref="I435" r:id="rId1503" xr:uid="{5CC8CC6B-8348-4630-B454-091A64329D98}"/>
    <hyperlink ref="I465" r:id="rId1504" xr:uid="{994CF54B-B641-4263-9900-761FF6B04287}"/>
    <hyperlink ref="I523" r:id="rId1505" xr:uid="{4A1418A3-3D7B-46E2-AB9C-953968F63A62}"/>
    <hyperlink ref="I530" r:id="rId1506" xr:uid="{E01A9379-E7BF-4825-B33F-A510166A3828}"/>
    <hyperlink ref="I15" r:id="rId1507" xr:uid="{62B0D1F7-1436-47CC-B8E8-2BD1C18DC5C5}"/>
    <hyperlink ref="I69" r:id="rId1508" xr:uid="{C0F94D35-2FB6-4613-8817-0DB11A44340C}"/>
    <hyperlink ref="I158" r:id="rId1509" xr:uid="{54B37D86-AC7A-4EE5-A0B2-ABF8E76767F9}"/>
    <hyperlink ref="I159" r:id="rId1510" xr:uid="{3CC0669F-7D90-4169-AFAB-1010C0C9448C}"/>
    <hyperlink ref="I193" r:id="rId1511" xr:uid="{920B5CEC-A75E-4D78-92B3-1BE4A67372A5}"/>
    <hyperlink ref="I198" r:id="rId1512" xr:uid="{4172F255-51FC-4F50-B9DE-925B4FADFA7B}"/>
    <hyperlink ref="I202" r:id="rId1513" xr:uid="{F7EFDF5E-E0AA-45D9-9B91-BAFA30BD5636}"/>
    <hyperlink ref="I225" r:id="rId1514" xr:uid="{4403FA95-A3CE-4FBE-B381-0B07D8E2A158}"/>
    <hyperlink ref="I247" r:id="rId1515" xr:uid="{30E8FB4D-A621-46CB-9EF2-01A3C67FD231}"/>
    <hyperlink ref="I323" r:id="rId1516" xr:uid="{2C63B495-2A83-4C94-B728-65292D0820E4}"/>
    <hyperlink ref="I351" r:id="rId1517" xr:uid="{7FB14C87-4313-484E-B113-521C23AAD355}"/>
    <hyperlink ref="I371" r:id="rId1518" xr:uid="{3647DCEA-0215-42AD-A5E8-AECAB6339517}"/>
    <hyperlink ref="I447" r:id="rId1519" xr:uid="{4F83B960-89BF-4066-816F-2AF7D4B880C5}"/>
    <hyperlink ref="I474" r:id="rId1520" xr:uid="{F36E0FFA-4817-4D74-93FB-98306195BB6A}"/>
    <hyperlink ref="I481" r:id="rId1521" xr:uid="{872853C7-038C-4DDC-993C-AABA99783309}"/>
    <hyperlink ref="I482" r:id="rId1522" xr:uid="{662CCD3F-688E-4179-B9FF-78CDCB6DA311}"/>
    <hyperlink ref="I512" r:id="rId1523" xr:uid="{4A0A5945-69A8-4EEA-9478-C8AB25BA8747}"/>
    <hyperlink ref="I522" r:id="rId1524" xr:uid="{C22D8929-964C-4EB7-A115-7D3D69DECCD2}"/>
    <hyperlink ref="I37" r:id="rId1525" xr:uid="{2825300F-1543-4C73-9677-F2670BC40EE6}"/>
    <hyperlink ref="I219" r:id="rId1526" xr:uid="{6539D784-0528-4562-9418-296D0D405627}"/>
    <hyperlink ref="I262" r:id="rId1527" xr:uid="{6171D82D-81C4-4922-B570-8D0A211D6DBE}"/>
    <hyperlink ref="I339" r:id="rId1528" xr:uid="{71FF91E6-B952-4EE2-ABC7-8EBF833F2CD7}"/>
    <hyperlink ref="I402" r:id="rId1529" xr:uid="{D146F792-6696-4335-AE30-9F560C75D530}"/>
    <hyperlink ref="I414" r:id="rId1530" xr:uid="{35D95C1E-1E5A-4FDD-B7C8-790540D324EB}"/>
    <hyperlink ref="I487" r:id="rId1531" xr:uid="{5655ACE0-B110-41D7-A6F2-31B545AA983E}"/>
    <hyperlink ref="I504" r:id="rId1532" xr:uid="{84D0A9AB-0B4B-4846-A339-6394091D341F}"/>
    <hyperlink ref="I546" r:id="rId1533" xr:uid="{316DAB9A-E8FF-4F18-87E7-E408437A0EFA}"/>
    <hyperlink ref="I12" r:id="rId1534" xr:uid="{CCCD90DE-584E-4493-A619-2659447A7EC9}"/>
    <hyperlink ref="I45" r:id="rId1535" xr:uid="{F00799DB-4C92-418F-A7A4-5DCDDC651C07}"/>
    <hyperlink ref="I183" r:id="rId1536" xr:uid="{73E35E5B-0A6F-414E-9C1D-F8700DCFDE38}"/>
    <hyperlink ref="I187" r:id="rId1537" xr:uid="{DA4CCAEC-D5BA-4A7E-A83C-066EE0A17881}"/>
    <hyperlink ref="I201" r:id="rId1538" xr:uid="{FB0D8DDF-D427-4B7B-8B64-265FA6FA90C7}"/>
    <hyperlink ref="I231" r:id="rId1539" xr:uid="{7890DD23-4C2A-412C-B6FB-B27EE6AD509B}"/>
    <hyperlink ref="I260" r:id="rId1540" xr:uid="{4D2DF726-DA74-433A-A85C-91F4C9D71DE8}"/>
    <hyperlink ref="I395" r:id="rId1541" xr:uid="{84E5F214-6C46-49CA-A59D-6C609ADCD28D}"/>
    <hyperlink ref="I406" r:id="rId1542" xr:uid="{CAFA94C8-BC54-441F-8E77-1E31D7E6BDF6}"/>
    <hyperlink ref="I381" r:id="rId1543" xr:uid="{8985BFED-2D13-4F66-A8EB-F5320FF5DB8D}"/>
    <hyperlink ref="I148" r:id="rId1544" xr:uid="{577F8402-2277-4172-88F8-03123328E863}"/>
    <hyperlink ref="I192" r:id="rId1545" xr:uid="{25B061CA-0096-426E-BB97-135A15DA9EC8}"/>
    <hyperlink ref="I270" r:id="rId1546" xr:uid="{DFCE60D5-194F-4B97-A394-03F1E6036097}"/>
    <hyperlink ref="I341" r:id="rId1547" xr:uid="{01368CD4-F880-4E36-B147-7B0A298C962D}"/>
    <hyperlink ref="I529" r:id="rId1548" xr:uid="{B90BAE86-C8E1-4FCF-81E4-318F9FB32F1C}"/>
    <hyperlink ref="I551" r:id="rId1549" xr:uid="{FC6356D4-9188-4D74-8A14-8437D333DF7E}"/>
    <hyperlink ref="I7" r:id="rId1550" xr:uid="{07EBE096-19B5-4B36-A87B-81268A5DF948}"/>
    <hyperlink ref="I445" r:id="rId1551" xr:uid="{FB128FA1-0E80-4653-BE17-4FEC0BC168DB}"/>
    <hyperlink ref="I57" r:id="rId1552" xr:uid="{469CFD08-DF02-4590-8E10-D3B2FCB4FA22}"/>
    <hyperlink ref="I559" r:id="rId1553" xr:uid="{11E819A7-4A11-4C78-B46C-1F9B0A59B268}"/>
    <hyperlink ref="I73" r:id="rId1554" xr:uid="{7758F7B1-A24A-4403-998F-0A64AE7F6F33}"/>
    <hyperlink ref="I74" r:id="rId1555" xr:uid="{FFDF2D28-39EA-48E1-A5C6-E2912BE7134B}"/>
    <hyperlink ref="I182" r:id="rId1556" xr:uid="{4F8067A2-B6B5-4DC3-A09E-EA8C20090D01}"/>
    <hyperlink ref="I226" r:id="rId1557" xr:uid="{5486AD83-7668-4D89-A79A-3408546D29B0}"/>
    <hyperlink ref="I265" r:id="rId1558" xr:uid="{23DA89B3-D81E-4645-AB51-F4F5FB0C8A2C}"/>
    <hyperlink ref="I272" r:id="rId1559" xr:uid="{83B72B6B-15EC-4601-B5BB-ECEB279C9562}"/>
    <hyperlink ref="I321" r:id="rId1560" xr:uid="{A1DBEEE7-FAD3-4A80-AC40-458288A5E3F7}"/>
    <hyperlink ref="I468" r:id="rId1561" xr:uid="{4C1A81E3-D597-4565-8023-586C20F9AC8A}"/>
    <hyperlink ref="I479" r:id="rId1562" xr:uid="{3C04CF32-D41F-43DD-8749-3DD5FFD56012}"/>
    <hyperlink ref="I10" r:id="rId1563" xr:uid="{7E35E4A0-82B0-4358-834D-FCA6F7E46064}"/>
    <hyperlink ref="I378" r:id="rId1564" xr:uid="{BE24261D-0980-4312-BB3C-D727506B10BC}"/>
    <hyperlink ref="I67" r:id="rId1565" xr:uid="{3B4916D4-FC8E-4805-B593-CB944B0334D3}"/>
    <hyperlink ref="I540" r:id="rId1566" xr:uid="{D3D4F072-0D4C-43AE-9117-9BE4F9FC136A}"/>
    <hyperlink ref="I489" r:id="rId1567" xr:uid="{D1896DCE-C45A-4B85-B553-8ECBDA33F713}"/>
    <hyperlink ref="I520" r:id="rId1568" xr:uid="{E671969A-FC11-410E-8EBA-35DD86CBA694}"/>
    <hyperlink ref="H120" r:id="rId1569" xr:uid="{D2DAAC1C-B702-4B14-AE7D-9CA254C71B4F}"/>
    <hyperlink ref="H135" r:id="rId1570" xr:uid="{39C7F97C-8DE3-4B06-A703-4D9511D470E3}"/>
    <hyperlink ref="H175" r:id="rId1571" xr:uid="{1799B065-5329-431D-A87D-2BDA8508FBE4}"/>
    <hyperlink ref="H144" r:id="rId1572" xr:uid="{5FC8158A-97FA-4DF7-84DE-B507211BBD67}"/>
    <hyperlink ref="H170" r:id="rId1573" xr:uid="{E2ED09DA-4FDE-48F7-90F9-1EE5AA48CC0C}"/>
    <hyperlink ref="H183" r:id="rId1574" xr:uid="{AE1F82DD-9075-44E8-8874-B7C7CDE0C4EF}"/>
    <hyperlink ref="H197" r:id="rId1575" xr:uid="{E75DCF67-4CAC-4F2D-859A-1E302E1D9E4A}"/>
    <hyperlink ref="H230" r:id="rId1576" xr:uid="{E3DE6A34-C42F-4937-A346-D6DAE0FEB44E}"/>
    <hyperlink ref="H252" r:id="rId1577" xr:uid="{BFA43DB6-2900-448E-B486-01E7829CDEA5}"/>
    <hyperlink ref="H254" r:id="rId1578" xr:uid="{AA662E99-7F36-4EE0-A161-613166C990F8}"/>
    <hyperlink ref="H338" r:id="rId1579" xr:uid="{CEA5B892-A747-422B-9F51-71E4E515832C}"/>
    <hyperlink ref="H185" r:id="rId1580" xr:uid="{7C433796-004C-43A1-BD66-F07231DB30AB}"/>
    <hyperlink ref="H251" r:id="rId1581" xr:uid="{1DD4413D-08C2-46EB-A41C-CECF8E7C5B3B}"/>
    <hyperlink ref="H259" r:id="rId1582" xr:uid="{7A9C3353-6EE6-4084-91DB-E8AD8DF1FF67}"/>
    <hyperlink ref="H298" r:id="rId1583" xr:uid="{502359E6-3C20-49F5-8CED-CA49F4B12730}"/>
    <hyperlink ref="H314" r:id="rId1584" xr:uid="{C72A1294-D920-4B1A-8AD6-FDF684511B02}"/>
    <hyperlink ref="H527" r:id="rId1585" xr:uid="{00001B9A-9BB0-431F-83A0-E04E43B676B7}"/>
    <hyperlink ref="H551" r:id="rId1586" xr:uid="{9DCCEC86-E2F5-48FB-90F7-9EB53A70EB48}"/>
    <hyperlink ref="H151" r:id="rId1587" xr:uid="{6F2487D6-3E62-45D6-A273-9184F6B47D60}"/>
    <hyperlink ref="H192" r:id="rId1588" xr:uid="{ACECF295-DBEE-4F65-AFCE-8E80C772021C}"/>
    <hyperlink ref="H224" r:id="rId1589" xr:uid="{09C498C9-40E4-49DA-B9F9-09DBDD07843F}"/>
    <hyperlink ref="H431" r:id="rId1590" xr:uid="{CEF8D9E9-143D-48B9-AD7B-C4E27CB9CB89}"/>
    <hyperlink ref="H437" r:id="rId1591" xr:uid="{1E0F489A-4A28-470E-A994-825F6D356088}"/>
    <hyperlink ref="H477" r:id="rId1592" xr:uid="{0755E1C9-FC0F-4B46-93DF-BD115BFE8BB8}"/>
    <hyperlink ref="H554" r:id="rId1593" xr:uid="{BC8C03CD-90F1-4035-B679-71DE0C1BD6A4}"/>
    <hyperlink ref="H117" r:id="rId1594" xr:uid="{A993B0F4-670A-4B97-83B0-DFF7EFB6A0D1}"/>
    <hyperlink ref="H422" r:id="rId1595" xr:uid="{16FFB899-4934-41C5-A5D0-A819E4587B60}"/>
    <hyperlink ref="H508" r:id="rId1596" xr:uid="{F11CE286-0AE8-42D9-B5FC-AF58F0810F16}"/>
    <hyperlink ref="H534" r:id="rId1597" xr:uid="{D62F0F13-ED64-45F8-9087-17E15A387453}"/>
    <hyperlink ref="G391" r:id="rId1598" xr:uid="{B54D29C5-C696-416C-A8A0-E05A1966F814}"/>
    <hyperlink ref="G358" r:id="rId1599" xr:uid="{D1E358BF-0778-4E22-AD91-DF7561BCB0B0}"/>
    <hyperlink ref="G332" r:id="rId1600" xr:uid="{6EC815F2-BA3F-4C5D-A8EE-B43AB2928719}"/>
    <hyperlink ref="G302" r:id="rId1601" xr:uid="{986EF995-5615-4914-8F57-2BAE46FD169D}"/>
    <hyperlink ref="G285" r:id="rId1602" xr:uid="{91BBFD83-12AC-4D78-A7F8-10C3103AE3A0}"/>
    <hyperlink ref="G300" r:id="rId1603" xr:uid="{5AD30E3A-621A-48B4-9CB9-F7063332B172}"/>
    <hyperlink ref="G362" r:id="rId1604" xr:uid="{EA5EA1AD-7FE0-4F2A-9075-30403FEFAAD8}"/>
    <hyperlink ref="I22" r:id="rId1605" xr:uid="{A78240F6-2A76-4BDB-9D80-6195D503700E}"/>
    <hyperlink ref="H137" r:id="rId1606" xr:uid="{80B07C24-53F1-449D-8E1A-1EF546F29042}"/>
    <hyperlink ref="H150" r:id="rId1607" xr:uid="{66E32460-F0F9-4DC7-9481-63ECE53F08DC}"/>
    <hyperlink ref="I203" r:id="rId1608" xr:uid="{A673709D-252B-44C2-B1ED-1ABA7C530D70}"/>
    <hyperlink ref="J213" r:id="rId1609" xr:uid="{E4EA5FA7-1026-484D-A2C4-B4463A1D629F}"/>
    <hyperlink ref="H232" r:id="rId1610" xr:uid="{3269AC9B-B7BE-42B6-808D-AA0D6C5A8E90}"/>
    <hyperlink ref="I241" r:id="rId1611" xr:uid="{556BF15F-3444-4943-BBD6-1D1EE17CBD8F}"/>
    <hyperlink ref="I245" r:id="rId1612" xr:uid="{1D7F29DD-E9E7-4D7F-AEE3-5AFB543CCB30}"/>
    <hyperlink ref="J249" r:id="rId1613" location="40151518" xr:uid="{0154A073-329C-44A3-BD5C-AA256C8C7298}"/>
    <hyperlink ref="I259" r:id="rId1614" xr:uid="{33949D1F-CA66-4944-AF20-43FAA2FC873F}"/>
    <hyperlink ref="I322" r:id="rId1615" xr:uid="{7C5B6810-C6EF-4CB5-92F6-7CB55C649F20}"/>
    <hyperlink ref="I347" r:id="rId1616" xr:uid="{6304DC8C-A567-4F2A-8DEC-061F82169577}"/>
    <hyperlink ref="I420" r:id="rId1617" xr:uid="{DABEA25C-CDC8-435B-84B1-BC73126388DD}"/>
    <hyperlink ref="I432" r:id="rId1618" xr:uid="{D9EEC65E-958E-427F-9C36-B40A74300443}"/>
    <hyperlink ref="H445" r:id="rId1619" xr:uid="{8529794B-4330-473E-B4C8-7602747961F8}"/>
    <hyperlink ref="H457" r:id="rId1620" xr:uid="{CD3861C9-DAEC-4149-9A0B-40192ED3DA2D}"/>
    <hyperlink ref="G484" r:id="rId1621" xr:uid="{69562766-118B-460D-B2FB-9C1E5CD746F1}"/>
    <hyperlink ref="I466" r:id="rId1622" xr:uid="{34F783CE-9151-4E18-9569-DF04B5B911E5}"/>
    <hyperlink ref="G485" r:id="rId1623" xr:uid="{69DEE9C6-D5F6-43BE-ACAF-8F1EF2F93D45}"/>
    <hyperlink ref="I534" r:id="rId1624" xr:uid="{E725C90D-4189-45C3-AD45-D07788BFEB46}"/>
    <hyperlink ref="I527" r:id="rId1625" xr:uid="{7D95CAF5-7E3C-4C84-B270-09E80F525A3C}"/>
    <hyperlink ref="I556" r:id="rId1626" xr:uid="{BA661D1C-E815-440C-BD70-CB4A40C2673A}"/>
    <hyperlink ref="I168" r:id="rId1627" xr:uid="{11CFA893-8725-4892-A4E7-9DC3B77ABB1D}"/>
    <hyperlink ref="I70" r:id="rId1628" xr:uid="{C7845594-BD68-4567-A295-98B69C988584}"/>
    <hyperlink ref="I75" r:id="rId1629" xr:uid="{107389D0-8CCC-43CB-B0E5-6104BA0C04A8}"/>
    <hyperlink ref="I24" r:id="rId1630" xr:uid="{C5372237-2739-4A42-91DA-F5FF2FC5F691}"/>
    <hyperlink ref="I438" r:id="rId1631" xr:uid="{5BF73E09-BF71-4301-B133-975577C4C7D3}"/>
    <hyperlink ref="I165" r:id="rId1632" xr:uid="{6B5A961C-372F-4BAB-9925-7407EFD32856}"/>
    <hyperlink ref="I205" r:id="rId1633" xr:uid="{D0EF49BC-81E7-46A6-9958-9A86235F5EF2}"/>
    <hyperlink ref="J509" r:id="rId1634" xr:uid="{E7776B85-7685-47D9-B8B8-65538BFFBD64}"/>
    <hyperlink ref="I39" r:id="rId1635" display="https://www.berlinnj.org/Document_Center/Department/Planning Zoining/2019 Zoning Map.pdf" xr:uid="{7093DE93-8551-4D7C-B54A-410C4600BA79}"/>
    <hyperlink ref="I153" r:id="rId1636" xr:uid="{21219CE9-FF84-47FB-A6C3-89DE4A33D86F}"/>
    <hyperlink ref="G195" r:id="rId1637" xr:uid="{DFB49F1B-C41E-43CE-8514-2B61E18D6ACE}"/>
    <hyperlink ref="H404" r:id="rId1638" xr:uid="{FE6029A0-7714-4947-AA05-ADA050A0A620}"/>
    <hyperlink ref="H75" r:id="rId1639" xr:uid="{A3AF5FEB-FAAA-4352-8D9F-9095BD4E2816}"/>
    <hyperlink ref="H90" r:id="rId1640" xr:uid="{EE5EBF11-3553-4699-BF1E-770B59E9D09C}"/>
    <hyperlink ref="H145" r:id="rId1641" xr:uid="{D548B9BC-6E3F-4C86-8BCE-60450C941CDE}"/>
    <hyperlink ref="H160" r:id="rId1642" xr:uid="{EB098E1D-0BF2-4AF5-8A43-0F87081D962A}"/>
    <hyperlink ref="G186" r:id="rId1643" xr:uid="{E78CDB56-5D84-4729-9013-9B15F39A601B}"/>
    <hyperlink ref="H208" r:id="rId1644" xr:uid="{034BCC8B-57B3-4644-B8DE-E0061659B452}"/>
    <hyperlink ref="H209" r:id="rId1645" xr:uid="{B3D4054D-1731-4AB0-8D05-A1E998CC920A}"/>
    <hyperlink ref="G209" r:id="rId1646" display="mailto:Rsherrow@haworthnj.org" xr:uid="{2880C5F4-420D-41E2-96E6-01DA8CC268CA}"/>
    <hyperlink ref="H423" r:id="rId1647" xr:uid="{E75CA047-5E92-4AF1-B6A2-CF22A025A4C6}"/>
    <hyperlink ref="H426" r:id="rId1648" xr:uid="{417C02BA-2D4E-489A-8713-4C262CDCE336}"/>
    <hyperlink ref="H517" r:id="rId1649" xr:uid="{74904B94-2107-421E-BA5C-C870D3957283}"/>
    <hyperlink ref="H561" r:id="rId1650" xr:uid="{E46D645F-79B6-43AF-A564-87119725F2B8}"/>
    <hyperlink ref="G227" r:id="rId1651" display="zoning@hopewellboro-nj.us/" xr:uid="{53CA6FE3-7F34-41B5-BD57-E02B0984926F}"/>
    <hyperlink ref="G74" r:id="rId1652" display="mailto:bbritton@capemaypoint.org" xr:uid="{D90E076F-491D-434A-B29C-FE0C8D62780E}"/>
    <hyperlink ref="H74" r:id="rId1653" xr:uid="{20EBCA36-5EC5-4721-B80B-E56E5DB9100B}"/>
    <hyperlink ref="H245" r:id="rId1654" xr:uid="{38852193-E639-448B-BFC3-5C0FE4FB83D9}"/>
    <hyperlink ref="G551" r:id="rId1655" display="mailto:ta@washington-twp-warren.org" xr:uid="{AE95CBD2-5133-4E4F-9739-1B393C5C4B8F}"/>
    <hyperlink ref="G32" r:id="rId1656" display="mailto:fdelorenzo@bellevillenj.org" xr:uid="{14A432E3-6649-4035-9416-37EFFA0DEC31}"/>
    <hyperlink ref="G78" r:id="rId1657" display="mailto:immersi@cedargrovenj.org" xr:uid="{9CBE2DBC-C63F-447E-9AF7-ED507C656011}"/>
    <hyperlink ref="G121" r:id="rId1658" xr:uid="{ACB634F4-D8D4-4CE9-8EDD-6D1BB3D4A721}"/>
    <hyperlink ref="G140" r:id="rId1659" display="mailto:BuildingTA@essexfellsboro.com" xr:uid="{A9C31DFD-FA03-48A1-9D77-D5C64BBF6EF1}"/>
    <hyperlink ref="G176" r:id="rId1660" xr:uid="{E0028049-2E81-4F7D-BFAD-C4E7C1AC7A7E}"/>
    <hyperlink ref="G59" r:id="rId1661" display="mailto:BowenA@cityofbridgeton.com" xr:uid="{17E83C93-F739-4E0F-887E-0AF278776340}"/>
    <hyperlink ref="G228" r:id="rId1662" display="mailto:zoninghousing@hopewelltwp-nj.com" xr:uid="{6B2B61D1-92BE-42F9-B79E-3B81F0D85B0C}"/>
    <hyperlink ref="G457" r:id="rId1663" display="mailto:info@shilohborough.com" xr:uid="{F8368F3C-1738-441A-A8BB-B21B8ED158E4}"/>
    <hyperlink ref="H506" r:id="rId1664" xr:uid="{61AE950A-B16C-4A2F-9184-EC7F6D62BBF0}"/>
    <hyperlink ref="G53" r:id="rId1665" display="mailto:BTCodeEnforcement@bordentowntwp.org" xr:uid="{0005E232-B1B8-4B4B-B2E3-1896F53176EB}"/>
    <hyperlink ref="H127" r:id="rId1666" xr:uid="{AC82DAE2-B13B-4C42-850E-152E737D06D6}"/>
    <hyperlink ref="G127" r:id="rId1667" tooltip="Construction Official Moscatiello's email link" display="mailto:hmoscatiello@edgewaterpark-nj.com" xr:uid="{938F7B53-66C6-4E92-8128-A2A41DB92819}"/>
    <hyperlink ref="H191" r:id="rId1668" xr:uid="{21D8119D-B686-4614-8A71-A9C02CDEEC72}"/>
    <hyperlink ref="I303" r:id="rId1669" xr:uid="{546358B7-16E1-45A4-A8AC-620A7597CCF6}"/>
    <hyperlink ref="H304" r:id="rId1670" display="https://medfordtownship.com/planning-zoning/" xr:uid="{07099A72-E8FD-4D48-8EAD-FFF5E082F30A}"/>
    <hyperlink ref="I336" r:id="rId1671" xr:uid="{A5920CDA-994E-4F61-9359-99A77FE8F075}"/>
    <hyperlink ref="G429" r:id="rId1672" display="mailto:zoningofficer@riveron-nj.com" xr:uid="{14D01EA5-A19A-4D34-9571-19934CC4817E}"/>
    <hyperlink ref="I456" r:id="rId1673" xr:uid="{BC651503-6837-4F7A-AC5C-CA427CCF577E}"/>
    <hyperlink ref="G491" r:id="rId1674" display="mailto:TBoyd@townshipoftabernacle-nj.gov" xr:uid="{28B14920-48F7-427B-8C6B-C1F4E07B6016}"/>
    <hyperlink ref="G568" r:id="rId1675" display="mailto:alex.degood@wrightstownborough.com" xr:uid="{5270ECAB-6009-4E49-AC04-BBBD7FCDF35F}"/>
    <hyperlink ref="G72" r:id="rId1676" display="mailto:Development@ci.camden.nj.us" xr:uid="{117E8C0A-5BFC-4A68-A458-432620C097FE}"/>
    <hyperlink ref="G89" r:id="rId1677" display="mailto:CodeEnforcePnZ@clementon-nj.com" xr:uid="{EB033664-6043-4982-BCFE-07D2AC62CA4A}"/>
    <hyperlink ref="G178" r:id="rId1678" display="mailto:williamgallagher@cityofgloucester.org" xr:uid="{8CDBC1DE-65FB-492B-8FA5-920C0CDC6E59}"/>
    <hyperlink ref="G516" r:id="rId1679" display="mailto:zoning@voorheesnj.com" xr:uid="{641CAF6F-7F64-4429-AE88-E7D715D3183F}"/>
    <hyperlink ref="G120" r:id="rId1680" display="mailto:constructiondepartment@boroughofeastnewark.com" xr:uid="{6A02EEB1-8256-4962-B45B-3506D441925F}"/>
    <hyperlink ref="G185" r:id="rId1681" xr:uid="{5821F1E2-2F7C-4BB5-BE17-B8AEE6FAEC33}"/>
    <hyperlink ref="G48" r:id="rId1682" display="mailto:zoning@bloomsburyborough.com" xr:uid="{D99F4D1C-70E3-400A-A3A7-8132C53BF4A1}"/>
    <hyperlink ref="H418" r:id="rId1683" xr:uid="{D51733FA-33F1-4A84-ADA9-E10F22EC58AC}"/>
    <hyperlink ref="G372" r:id="rId1684" display="mailto:zoningob@oldbridge.com" xr:uid="{E1D5DDA6-06D3-42A8-B5ED-23F96340CE16}"/>
    <hyperlink ref="G466" r:id="rId1685" display="mailto:jcampbell@sbtnj.net" xr:uid="{DEDFDE6D-16D1-48E9-B492-907A2B895291}"/>
    <hyperlink ref="H475" r:id="rId1686" xr:uid="{A27B03DB-C3E4-48D8-A232-4B04463E98A9}"/>
    <hyperlink ref="H211" r:id="rId1687" xr:uid="{F08AB8BF-C239-4478-A2EE-C7C3B4A0D961}"/>
    <hyperlink ref="G211" r:id="rId1688" xr:uid="{BA3169AB-74E8-4368-826E-45E6AC10E6F6}"/>
    <hyperlink ref="G268" r:id="rId1689" xr:uid="{0AC8B4F2-3F40-41B4-B2DE-2BC779D80616}"/>
    <hyperlink ref="H274" r:id="rId1690" xr:uid="{10B77729-B60E-456B-BAE2-E597CDCBA3AD}"/>
    <hyperlink ref="G369" r:id="rId1691" xr:uid="{D09B1C17-2460-4AB8-AF74-4BE22551BAE2}"/>
    <hyperlink ref="I370" r:id="rId1692" xr:uid="{81D7D81C-81B4-45AB-865E-D5FBA288FD99}"/>
    <hyperlink ref="H441" r:id="rId1693" xr:uid="{F01EA0B0-A643-4CBA-853B-451226FD9748}"/>
    <hyperlink ref="G51" r:id="rId1694" display="mailto:mroller@boontontownship.com" xr:uid="{0B47DA2B-92E2-43D9-882D-31E82C3B0330}"/>
    <hyperlink ref="G80" r:id="rId1695" display="mailto:jdaniels@chathamtownship.org" xr:uid="{8CF47EEC-C3A2-4D9B-BEB4-DA406EA9F7E4}"/>
    <hyperlink ref="H80" r:id="rId1696" xr:uid="{1223954C-17FA-4C5B-8F0F-FAE7C07C0DF5}"/>
    <hyperlink ref="G84" r:id="rId1697" display="mailto:rapuzzo@chestertownship.org" xr:uid="{3D5B8ED7-887B-4069-9C59-C73E1408FDDF}"/>
    <hyperlink ref="G109" r:id="rId1698" xr:uid="{92A42823-A49D-4BE7-B951-D268EF06B446}"/>
    <hyperlink ref="H237" r:id="rId1699" xr:uid="{2F36FA15-4178-479C-A2FA-83A7CDC0FB14}"/>
    <hyperlink ref="G305" r:id="rId1700" display="mailto:rrosendale@mendhamnj.org" xr:uid="{703323DC-09DC-436C-A0C6-03E788399957}"/>
    <hyperlink ref="G338" r:id="rId1701" tooltip="Kevin Lewthwaite personal email." display="mailto:zoning@mtnlakes.org" xr:uid="{97FAD144-EFAA-4944-879C-71EFEBE92968}"/>
    <hyperlink ref="H382" r:id="rId1702" xr:uid="{5C82C4C6-FF26-4F5F-A673-EAB0B8F06AD3}"/>
    <hyperlink ref="G427" r:id="rId1703" display="mailto:scolella@riverdalenj.gov" xr:uid="{922F6C17-0F4D-47D2-957B-AE2450FCC3A9}"/>
    <hyperlink ref="G115" r:id="rId1704" display="mailto:wackley@eagleswoodtwpnj.us" xr:uid="{E5A20AAA-EAED-4FFF-B301-DD241F4BFE03}"/>
    <hyperlink ref="G291" r:id="rId1705" xr:uid="{F69B78C8-5AA3-4AA2-A0F8-D93193A8747C}"/>
    <hyperlink ref="G367" r:id="rId1706" display="mailto:ogconstruction@oceangatenjgov.com" xr:uid="{176228C7-B990-4C7F-BD0F-0B2E42138B3F}"/>
    <hyperlink ref="G397" r:id="rId1707" display="mailto:GStocco@PineBeachNJ.gov?subject=EXT:" xr:uid="{E48356E3-CD36-4968-A448-E8B361A19EF4}"/>
    <hyperlink ref="G407" r:id="rId1708" xr:uid="{C53DB8A5-2C62-40DD-A95E-64A3898CDA66}"/>
    <hyperlink ref="G458" r:id="rId1709" display="mailto:apesic@shipbottom.org" xr:uid="{9FA35D8B-7574-49B8-8F54-B24EFE1B41F4}"/>
    <hyperlink ref="G266" r:id="rId1710" xr:uid="{018F7957-4066-445F-BBC3-DC49EFB0DDF7}"/>
    <hyperlink ref="H383" r:id="rId1711" xr:uid="{2E21BAA2-1855-4372-A140-FA120D54AE07}"/>
    <hyperlink ref="G424" r:id="rId1712" display="mailto:building@ringwoodnj.net" xr:uid="{FAAA2CA6-36F3-43B2-AEED-0C008BF3AB74}"/>
    <hyperlink ref="G521" r:id="rId1713" display="mailto:mazer@wanaquebuilding.com" xr:uid="{98E19DB8-12EA-4134-A2E4-96AAC0EA4583}"/>
    <hyperlink ref="G135" r:id="rId1714" display="mailto:scornman@yahoo.com" xr:uid="{413A5D51-72B3-42EB-BFCE-019B1C214266}"/>
    <hyperlink ref="G390" r:id="rId1715" display="javascript:;" xr:uid="{6424EBFE-0C97-4189-8AEE-62F4E8719C5B}"/>
    <hyperlink ref="H396" r:id="rId1716" xr:uid="{FC408A3C-52EA-49A8-8FED-1D07BF07F012}"/>
    <hyperlink ref="G295" r:id="rId1717" display="mailto:jnieves@manvillenj.org" xr:uid="{CA74D9B1-6442-4E00-A249-6F1C13D39D28}"/>
    <hyperlink ref="G465" r:id="rId1718" xr:uid="{778045AE-9FA2-40C4-B986-DE43E41A7A03}"/>
    <hyperlink ref="G520" r:id="rId1719" display="mailto:gregchontow@msn.com" xr:uid="{94829DB4-04C1-4BBC-9F07-F7795E483ED2}"/>
    <hyperlink ref="G522" r:id="rId1720" display="mailto:steve@wantagetwp-nj.org" xr:uid="{3FA4EBDD-42BE-49A4-AC78-559CB3E4D28D}"/>
    <hyperlink ref="I348" r:id="rId1721" xr:uid="{0E0B0AA9-7D89-4F8D-B095-63F47021EFEA}"/>
    <hyperlink ref="G449" r:id="rId1722" display="mailto:blacosta@scotchplainsnj.com" xr:uid="{E7EDFBE7-FFBB-4FAB-A774-19D8E6850FD7}"/>
    <hyperlink ref="I507" r:id="rId1723" xr:uid="{62550828-DFC2-457C-B608-3DFE361FA913}"/>
    <hyperlink ref="H456" r:id="rId1724" xr:uid="{372FA0B4-D5D0-4C42-995E-1D79B1198193}"/>
    <hyperlink ref="I14" r:id="rId1725" display="http://www.andoverboroughnj.org/2022/Zoning map.pdf" xr:uid="{701B2E91-5AAC-436B-8810-291576BEADF4}"/>
    <hyperlink ref="H51" r:id="rId1726" xr:uid="{90B563C6-ABB1-4BEC-AA96-CBDB510DF9DF}"/>
    <hyperlink ref="H53" r:id="rId1727" xr:uid="{19F8D1B8-AB07-4002-B255-189FC3562079}"/>
    <hyperlink ref="H93" r:id="rId1728" xr:uid="{081EB709-CABA-4A46-9AD1-57DE695BDAEF}"/>
    <hyperlink ref="G131" r:id="rId1729" xr:uid="{CDFCBA80-83E3-41D4-BC90-4BA848540C02}"/>
    <hyperlink ref="G269" r:id="rId1730" xr:uid="{48B1615B-D5ED-4EE2-8167-F4CFA2EFCF78}"/>
    <hyperlink ref="G314" r:id="rId1731" xr:uid="{CD152A67-612D-4043-8195-74D91F97A9B9}"/>
    <hyperlink ref="H384" r:id="rId1732" xr:uid="{1ED7A839-5723-4B3C-A19B-FA54624DEB7C}"/>
    <hyperlink ref="H449" r:id="rId1733" xr:uid="{E50AE13D-5B30-4EDC-9C4C-5AAFF8869AAE}"/>
    <hyperlink ref="H507" r:id="rId1734" xr:uid="{92D9939F-7D4C-4CE4-97CA-98B797D462A8}"/>
    <hyperlink ref="H35" r:id="rId1735" xr:uid="{6BD6F12C-E1A3-4D0F-8D29-BECD4F791205}"/>
    <hyperlink ref="H102" r:id="rId1736" xr:uid="{37A35592-109F-4656-8F63-016D3A5D5B07}"/>
    <hyperlink ref="H84" r:id="rId1737" xr:uid="{20E7EA0E-2DC8-4030-88C0-ADFB31D92B59}"/>
    <hyperlink ref="H121" r:id="rId1738" xr:uid="{5ED7D5AE-E2A0-477A-A670-4D6319254712}"/>
    <hyperlink ref="H215" r:id="rId1739" xr:uid="{69B59474-A328-4D5D-86A8-E0279257A738}"/>
    <hyperlink ref="G242" r:id="rId1740" xr:uid="{B4F5EEBA-403D-46D6-BE74-43CA9021BB21}"/>
    <hyperlink ref="H268" r:id="rId1741" xr:uid="{9D986DF8-7A25-4C71-B206-2305634239DC}"/>
    <hyperlink ref="H348" r:id="rId1742" xr:uid="{93A2FE22-3AAD-47EE-B869-04B6F0E33D06}"/>
    <hyperlink ref="H367" r:id="rId1743" xr:uid="{58D53BA1-E874-4F55-BE65-3985A1D15530}"/>
    <hyperlink ref="G473" r:id="rId1744" xr:uid="{8FB0BAC2-BAB5-41B4-9AA8-A99CDBF67BFA}"/>
    <hyperlink ref="H518" r:id="rId1745" xr:uid="{183A35F5-BB29-4450-AF7C-2552651AB2A6}"/>
    <hyperlink ref="G518" r:id="rId1746" xr:uid="{5721F572-A421-4DE5-AE88-AA65066D9FAB}"/>
    <hyperlink ref="G152" r:id="rId1747" xr:uid="{AF86954F-652E-441B-BAB0-7B19732ADD49}"/>
    <hyperlink ref="H39" r:id="rId1748" xr:uid="{2118C091-DE01-4E55-9211-720DFE580EEE}"/>
    <hyperlink ref="H76" r:id="rId1749" xr:uid="{2798B832-CF39-4EBD-8756-232EBEBF297B}"/>
    <hyperlink ref="H83" r:id="rId1750" xr:uid="{192996C4-F95F-429D-AE75-E6A4BBA5A65F}"/>
    <hyperlink ref="H147" r:id="rId1751" xr:uid="{647CE0D9-C691-465B-B901-0C4512017FA5}"/>
    <hyperlink ref="H173" r:id="rId1752" xr:uid="{6B6FC252-39A5-41AB-8DA2-52F83557E86C}"/>
    <hyperlink ref="H204" r:id="rId1753" xr:uid="{1F6D12D8-846B-40D0-BC68-A92D9A96CBFC}"/>
    <hyperlink ref="H271" r:id="rId1754" xr:uid="{32D62A03-D343-4D2A-98E4-8C495B12DAB3}"/>
    <hyperlink ref="H288" r:id="rId1755" xr:uid="{37E17564-C386-46A9-A804-FE779822C0F1}"/>
    <hyperlink ref="H315" r:id="rId1756" xr:uid="{13375F0A-93C7-4027-9520-EA5301FD1B34}"/>
    <hyperlink ref="H403" r:id="rId1757" xr:uid="{260EAEB6-4DCB-4DDD-BCCA-3ADDBA1D67CE}"/>
    <hyperlink ref="H446" r:id="rId1758" xr:uid="{07B87F01-7660-44ED-AAA1-A942AC1A2BDB}"/>
    <hyperlink ref="H509" r:id="rId1759" xr:uid="{25C92324-538D-40D6-9300-430A35DA9F52}"/>
    <hyperlink ref="G445" r:id="rId1760" xr:uid="{B04B225A-A7E2-4D17-8606-3C796C7FEF13}"/>
    <hyperlink ref="J6" r:id="rId1761" xr:uid="{9AAD0AD3-ADC6-4A34-A558-D70E5EA7FC99}"/>
    <hyperlink ref="F83" r:id="rId1762" display="tel:908-879-3660" xr:uid="{642A4138-92B2-43A1-A5CF-E1EA239AE329}"/>
    <hyperlink ref="F311" r:id="rId1763" display="tel:7326152278" xr:uid="{F9841B3B-343E-45B3-90A9-83F89AD22726}"/>
    <hyperlink ref="F314" r:id="rId1764" display="tel:9735647094" xr:uid="{3826E244-C32B-484E-BD76-16F469EC106A}"/>
    <hyperlink ref="F45" r:id="rId1765" display="tel:9083626663" xr:uid="{DDA2AF98-5837-4E23-9383-51EBD22848BB}"/>
    <hyperlink ref="F323" r:id="rId1766" display="tel:9732933366" xr:uid="{12D6E5A9-8B29-4150-B277-B4B4A9E54CB4}"/>
    <hyperlink ref="F417" r:id="rId1767" display="tel:908-231-1300, ext. 125" xr:uid="{18AB2F40-E12B-4F31-AB0D-48202D7EC128}"/>
    <hyperlink ref="F540" r:id="rId1768" display="tel:973-728-2759" xr:uid="{DA4321BB-CC56-4E20-AB0E-AA4F748B1C0B}"/>
    <hyperlink ref="F382" r:id="rId1769" display="tel:973-263-4373" xr:uid="{1FFB948D-7D5B-459C-89C9-ED996ACBB667}"/>
    <hyperlink ref="F119" r:id="rId1770" display="tel:973-888-6025" xr:uid="{81994C91-BADD-4495-B4F2-A7D2796D4A7F}"/>
    <hyperlink ref="F68" r:id="rId1771" display="tel:973-838-7200" xr:uid="{46551936-0C2F-447B-A2AE-7C51481C5DA5}"/>
    <hyperlink ref="F274" r:id="rId1772" display="tel:+1732-571-5647" xr:uid="{C075497D-7D0B-45C3-8946-7582ECD1E688}"/>
    <hyperlink ref="F248" r:id="rId1773" display="tel:732-681-3232 ext 212" xr:uid="{37A24195-7689-46CB-8D87-A972229FBD30}"/>
    <hyperlink ref="F230" r:id="rId1774" display="tel:7329384500" xr:uid="{A0CB57BE-6276-4041-A90F-5DE3224968E3}"/>
    <hyperlink ref="F125" r:id="rId1775" display="tel:7323897615" xr:uid="{8FB876D1-9003-4BB2-BB08-852FEDAE7A5A}"/>
    <hyperlink ref="F500" r:id="rId1776" display="https://www.trentonnj.org/Directory.aspx?did=76" xr:uid="{E71E0A92-3ED2-4FB3-AF2F-3F35A2D891E9}"/>
    <hyperlink ref="G17" r:id="rId1777" xr:uid="{B0ACB41F-F3F4-4D91-92B6-9B26421DC973}"/>
    <hyperlink ref="G19" r:id="rId1778" xr:uid="{61EE03CA-2F4E-43EC-AACA-D1424BC6DDA5}"/>
    <hyperlink ref="H33" r:id="rId1779" xr:uid="{503FA3AE-656D-4D18-96AA-D54DFD405165}"/>
    <hyperlink ref="H59" r:id="rId1780" xr:uid="{6F8C79F3-815E-47FE-9355-0776447173F3}"/>
    <hyperlink ref="H107" r:id="rId1781" xr:uid="{74BFBB89-AE82-4B69-B88E-036DFDB5072D}"/>
    <hyperlink ref="I31" r:id="rId1782" xr:uid="{659F508F-DE90-4B18-BC46-78B018D5D2A9}"/>
    <hyperlink ref="I32" r:id="rId1783" xr:uid="{D523160F-D05D-4A32-83BA-B57DE0830951}"/>
    <hyperlink ref="I34" r:id="rId1784" xr:uid="{736051D0-F908-4C6B-BF0B-B6CAFE9B81C1}"/>
    <hyperlink ref="I35" r:id="rId1785" xr:uid="{4F564819-F8FB-40B3-ADAE-DE795859888A}"/>
    <hyperlink ref="I36" r:id="rId1786" xr:uid="{78761F9B-6C0B-440B-A640-94F3DE84E2B5}"/>
    <hyperlink ref="I38" r:id="rId1787" xr:uid="{763CF625-D7C4-4A0C-854F-0E987636B163}"/>
    <hyperlink ref="I42" r:id="rId1788" xr:uid="{5DB84F97-3B6C-430F-9C95-71DFC224B613}"/>
    <hyperlink ref="I43" r:id="rId1789" xr:uid="{36006FD5-2312-405B-A772-B84CA241A493}"/>
    <hyperlink ref="I47" r:id="rId1790" display="https://ecode360.com/attachment/BL0149/BL0149-092e Appendix B Zoning Map.pdf" xr:uid="{A03F4F9D-AAF6-4612-B724-19CE72634FB4}"/>
    <hyperlink ref="I52" r:id="rId1791" xr:uid="{48542164-F1EF-46FE-B7B0-8FA092BE8528}"/>
    <hyperlink ref="I56" r:id="rId1792" display="https://ecode360.com/attachment/BR4037/BR4037-LDc Zoning Map.pdf" xr:uid="{4B561850-AA5D-4064-B657-93FF4DEDD4FA}"/>
    <hyperlink ref="I58" r:id="rId1793" xr:uid="{DE6D6BFC-32AF-4741-8087-2D62CA7686CD}"/>
    <hyperlink ref="I61" r:id="rId1794" display="https://ecode360.com/attachment/BR0342/BR0342-021b Zoning Map July 2020.pdf" xr:uid="{F949C21A-BABA-4724-8B2F-B003AB8CD091}"/>
    <hyperlink ref="I6" r:id="rId1795" xr:uid="{8A2E58EC-8845-49E4-8BB2-C99993B05585}"/>
    <hyperlink ref="I8" r:id="rId1796" xr:uid="{432D2CF8-A32F-476B-BB79-1ACC8FDE7C47}"/>
    <hyperlink ref="I19" r:id="rId1797" xr:uid="{063F4716-6C3D-4AA6-B00C-A0CBBC6146F4}"/>
    <hyperlink ref="J25" r:id="rId1798" location="38918062" display="https://ecode360.com/38918062?highlight=zoning&amp;searchId=22717920880405442 - 38918062" xr:uid="{45412660-FB29-46B4-91F0-A1B797138CBF}"/>
    <hyperlink ref="G377" r:id="rId1799" xr:uid="{0C483E9A-9D1E-45A7-956E-A62D7282459E}"/>
    <hyperlink ref="I106" r:id="rId1800" xr:uid="{D0EA1A31-0EC1-4B6D-901B-23405C0588A7}"/>
    <hyperlink ref="I103" r:id="rId1801" xr:uid="{9CC66EF2-1716-4E42-ACF2-BD35E0F12C92}"/>
    <hyperlink ref="I107" r:id="rId1802" xr:uid="{FBCE716A-E1F4-4D4E-835F-9162F7A2D537}"/>
    <hyperlink ref="I115" r:id="rId1803" xr:uid="{AB2BEB9A-B00D-48E6-8495-B8DEE80A7DB7}"/>
    <hyperlink ref="I137" r:id="rId1804" xr:uid="{FA5F03F7-8A9D-4A2B-AA57-4A5C118C5967}"/>
    <hyperlink ref="I90" r:id="rId1805" xr:uid="{1725B8EC-35A6-4ECE-B423-1E6134BB8393}"/>
    <hyperlink ref="I133" r:id="rId1806" xr:uid="{69F68BC6-B586-4E96-9EB9-2F5B215BD732}"/>
    <hyperlink ref="I118" r:id="rId1807" xr:uid="{301B0E6B-E8AB-430D-A60E-1D73B7D7FC12}"/>
    <hyperlink ref="I105" r:id="rId1808" xr:uid="{9D85C616-E58C-4C73-A5B3-49E659116EC1}"/>
    <hyperlink ref="I131" r:id="rId1809" xr:uid="{3FF142EE-09B8-4211-A13C-9081D40D4387}"/>
    <hyperlink ref="I100" r:id="rId1810" xr:uid="{DC464032-1912-435C-BA9F-ACE5C84BCF86}"/>
    <hyperlink ref="I87" r:id="rId1811" xr:uid="{05D74CB1-C0B5-4820-BC12-36C2D66226C0}"/>
    <hyperlink ref="I135" r:id="rId1812" xr:uid="{B471C308-736D-4E83-A5E2-0E60B84A591C}"/>
    <hyperlink ref="I119" r:id="rId1813" xr:uid="{730B1902-42D4-4321-A32B-4F38B4F657A9}"/>
    <hyperlink ref="I111" r:id="rId1814" xr:uid="{C6D1B1FF-0222-4B1F-8328-7AAFFE178714}"/>
    <hyperlink ref="I109" r:id="rId1815" xr:uid="{F5C012E5-4685-4AF5-920F-C4AD993C04B0}"/>
    <hyperlink ref="I139" r:id="rId1816" xr:uid="{5C4DD194-C205-4428-9DD2-73DE0A99039B}"/>
    <hyperlink ref="I125" r:id="rId1817" xr:uid="{1A37CC33-C5C6-4D7E-85CC-133EEA59E889}"/>
    <hyperlink ref="I102" r:id="rId1818" xr:uid="{CC0542DB-31D0-4F19-835F-6E173E206D90}"/>
    <hyperlink ref="I96" r:id="rId1819" xr:uid="{7604B6FF-192B-4FBD-9BC3-414BFE6B0BE4}"/>
    <hyperlink ref="I117" r:id="rId1820" xr:uid="{D9AAC797-E28E-41A7-8629-63C05C6214C9}"/>
    <hyperlink ref="I114" r:id="rId1821" xr:uid="{7D543CB0-06EA-4720-A7EB-02CABC0D7F9B}"/>
    <hyperlink ref="I99" r:id="rId1822" xr:uid="{147F18A5-ADC0-4366-857F-590A8F9E9801}"/>
    <hyperlink ref="I123" r:id="rId1823" xr:uid="{A277F8BF-86B3-4CC0-B5B3-F6AA2467FE6B}"/>
    <hyperlink ref="I116" r:id="rId1824" xr:uid="{D83BF48E-C93A-473A-8C15-89F9EF1B922E}"/>
    <hyperlink ref="I92" r:id="rId1825" xr:uid="{DEE8A15E-7B02-4070-8940-A4BF6F1287BF}"/>
    <hyperlink ref="I132" r:id="rId1826" xr:uid="{E257278D-B1F2-4A59-8C5B-9FB5604640C5}"/>
    <hyperlink ref="I110" r:id="rId1827" xr:uid="{90E31474-324D-476A-A7EA-0DAFBD54AE07}"/>
    <hyperlink ref="I88" r:id="rId1828" xr:uid="{9F25DE0F-2596-4D8F-8F39-033C3CB71C23}"/>
    <hyperlink ref="I94" r:id="rId1829" xr:uid="{E4A9B53B-8836-4752-8BB2-310D07E2A90E}"/>
    <hyperlink ref="I120" r:id="rId1830" xr:uid="{CAAA6B7A-EE0A-491A-8D61-3B59F99349C9}"/>
    <hyperlink ref="I121" r:id="rId1831" xr:uid="{9D15B689-D114-403A-B1E7-38436CCB4214}"/>
    <hyperlink ref="I112" r:id="rId1832" xr:uid="{7D9147FD-8CEC-432D-A8BE-7C10CB670FE9}"/>
    <hyperlink ref="I97" r:id="rId1833" xr:uid="{95F3CBF3-A1C2-450D-A397-5B28E488A2A8}"/>
    <hyperlink ref="I108" r:id="rId1834" xr:uid="{472C4B90-6B4E-44C5-98D9-3BFE2989582E}"/>
    <hyperlink ref="I95" r:id="rId1835" xr:uid="{5201271B-9E56-4C33-8605-E132B8C7ABDE}"/>
    <hyperlink ref="I89" r:id="rId1836" xr:uid="{B5C32B68-3941-4F33-A7E5-9C702544AD00}"/>
    <hyperlink ref="I104" r:id="rId1837" xr:uid="{567EDA53-CC31-4C26-A95C-8C5F3E669A80}"/>
    <hyperlink ref="I86" r:id="rId1838" xr:uid="{250DC97B-367B-4D69-AE79-F31BA69C6A5B}"/>
    <hyperlink ref="I134" r:id="rId1839" xr:uid="{CD55A49C-B335-4CAB-9508-E27173C98E74}"/>
    <hyperlink ref="I126" r:id="rId1840" xr:uid="{B7E9D75D-C438-465C-8D3A-C5A841569045}"/>
    <hyperlink ref="I122" r:id="rId1841" xr:uid="{87FFFF7A-CE48-49C8-8646-6EA4A5C71284}"/>
    <hyperlink ref="I113" r:id="rId1842" xr:uid="{EBDB7C49-3FF9-483B-8C65-6B790DE3BED0}"/>
    <hyperlink ref="I101" r:id="rId1843" xr:uid="{00552F1C-7DE0-459C-BB7E-95A1860E831D}"/>
    <hyperlink ref="I98" r:id="rId1844" xr:uid="{10B3A60B-A4D1-48E8-8581-409F2A0E1759}"/>
    <hyperlink ref="H95" r:id="rId1845" xr:uid="{7C04414F-9689-474E-BE1F-2798EB9AAB27}"/>
    <hyperlink ref="H416" r:id="rId1846" xr:uid="{1F6710FA-CEE1-4BC1-8532-ECD3F3AACDE5}"/>
    <hyperlink ref="H281" r:id="rId1847" xr:uid="{83078E19-6878-46E4-831F-7978B28059A5}"/>
    <hyperlink ref="H190" r:id="rId1848" xr:uid="{411DA2E5-9B04-4A1D-8FB1-7C1F6FFB83A8}"/>
    <hyperlink ref="H195" r:id="rId1849" xr:uid="{E23EBA57-5B8D-4E9F-BA7E-C5CD3E4AAC93}"/>
    <hyperlink ref="H198" r:id="rId1850" xr:uid="{38A3E22E-0BC8-4F9C-A4F9-6C62A93275B8}"/>
    <hyperlink ref="G198" r:id="rId1851" xr:uid="{16AF4165-A929-46C6-81F5-B05009F83003}"/>
    <hyperlink ref="H199" r:id="rId1852" xr:uid="{5DD6ED83-C9DC-4EBF-8AA4-8F5AE20EC2B7}"/>
    <hyperlink ref="G199" r:id="rId1853" xr:uid="{E28AD4FA-528A-4B3D-A2A2-AED280A1D0EA}"/>
    <hyperlink ref="H202" r:id="rId1854" xr:uid="{3F404027-5D3E-4DE7-B9ED-688C5675D1D8}"/>
    <hyperlink ref="H223" r:id="rId1855" xr:uid="{AADBC664-AEF1-446C-B4BD-967B61026807}"/>
    <hyperlink ref="H227" r:id="rId1856" xr:uid="{1EC0382F-BC35-4A9B-9DE3-3CCE5FCAAF3E}"/>
    <hyperlink ref="H378" r:id="rId1857" xr:uid="{3E4419BD-E550-48D6-9D3E-5A48284C3DA1}"/>
    <hyperlink ref="H379" r:id="rId1858" xr:uid="{819D5473-E798-4B66-B20B-7D67C02E0DE2}"/>
    <hyperlink ref="H391" r:id="rId1859" xr:uid="{5CF208D9-AFFF-4CD7-B69D-AF454CBB6C06}"/>
    <hyperlink ref="G395" r:id="rId1860" xr:uid="{1B3596E2-EBEC-409C-BEA0-936B6AF2E16C}"/>
    <hyperlink ref="G396" r:id="rId1861" xr:uid="{B365D755-B4FF-47AE-8161-9276CB4FF005}"/>
    <hyperlink ref="H262" r:id="rId1862" xr:uid="{97BBB9D9-9B09-4EC9-9D15-37F1666CCE33}"/>
    <hyperlink ref="H265" r:id="rId1863" location="zone" xr:uid="{A3CFAF81-8EA6-42B6-8EEA-CA2E62BD8A17}"/>
    <hyperlink ref="F276" r:id="rId1864" display="tel:(609) 823-2731 Ext. 107/108/109" xr:uid="{68446277-A789-4802-ACBF-0C64CE37045F}"/>
    <hyperlink ref="F452" r:id="rId1865" display="tel:609-263-1166 Ext 4" xr:uid="{2C0018D8-BACE-4D8C-A48C-6CF1CCE4931A}"/>
    <hyperlink ref="G481" r:id="rId1866" display="mailto:zoning@stanhopenj.gov" xr:uid="{5CC040F7-E9D5-407D-8315-7D62213696BC}"/>
    <hyperlink ref="H485" r:id="rId1867" xr:uid="{738F6919-5730-4039-AEEB-A8E6B92B80C9}"/>
    <hyperlink ref="H324" r:id="rId1868" xr:uid="{CE690497-7F2E-4A50-9415-12F9F3745A29}"/>
    <hyperlink ref="G327" r:id="rId1869" xr:uid="{04C18232-EA38-41BD-A034-2DCFA597246B}"/>
    <hyperlink ref="G337" r:id="rId1870" xr:uid="{3B5D982D-CC17-47C5-9232-4BAB93B4838C}"/>
    <hyperlink ref="G532" r:id="rId1871" xr:uid="{16499015-863C-4497-A32A-DF65B84D42BF}"/>
    <hyperlink ref="I71" r:id="rId1872" xr:uid="{08008D76-1B0A-4796-BD8B-3B0FC7DFF450}"/>
    <hyperlink ref="I81" r:id="rId1873" xr:uid="{1338FAC4-EB92-4FFF-873C-1C22BC2436E4}"/>
    <hyperlink ref="I85" r:id="rId1874" xr:uid="{9B462271-8B0F-4A42-92CA-302265C410CA}"/>
    <hyperlink ref="I93" r:id="rId1875" xr:uid="{7FEE17CB-0362-4CBC-BB9F-0996F7229CD6}"/>
    <hyperlink ref="I124" r:id="rId1876" xr:uid="{B77C0B1B-7371-4F26-A4A9-C6AB8AEB55CE}"/>
    <hyperlink ref="I129" r:id="rId1877" xr:uid="{00E57622-76FF-4ACC-8AC4-393D0C4CCA5D}"/>
    <hyperlink ref="I136" r:id="rId1878" xr:uid="{4A311311-5F47-4904-BE82-BB33ED839419}"/>
    <hyperlink ref="I138" r:id="rId1879" xr:uid="{8C166CC4-067F-4678-8B66-AACE8A57C512}"/>
    <hyperlink ref="I143" r:id="rId1880" xr:uid="{C410CADE-5018-4A48-9DD2-2CAEAAD5653A}"/>
    <hyperlink ref="I146" r:id="rId1881" xr:uid="{B8420FAF-9A49-4285-91E6-C6DD0C4CDC1C}"/>
    <hyperlink ref="I149" r:id="rId1882" xr:uid="{B2691EFF-DA30-4A63-9B35-8975CDE4474A}"/>
    <hyperlink ref="I152" r:id="rId1883" xr:uid="{7D3D99A2-66F9-4F0D-A94E-A138B4258D69}"/>
    <hyperlink ref="I156" r:id="rId1884" xr:uid="{1D08FD8D-5660-419A-8DC5-792B123796FE}"/>
    <hyperlink ref="I161" r:id="rId1885" xr:uid="{C8E1F799-221B-4D78-8526-48B99B981F39}"/>
    <hyperlink ref="I162" r:id="rId1886" xr:uid="{2C9DE247-2C57-4998-B87A-5075A5C12287}"/>
    <hyperlink ref="I172" r:id="rId1887" xr:uid="{EC0D9CA6-65E7-45D2-8967-ABE740A5C883}"/>
    <hyperlink ref="I179" r:id="rId1888" xr:uid="{617DF103-28B7-4D74-A4F4-B2B5F8618BD7}"/>
    <hyperlink ref="I181" r:id="rId1889" xr:uid="{5F296575-A274-4AED-919D-322BF9A9234B}"/>
    <hyperlink ref="I191" r:id="rId1890" xr:uid="{AE88EEBD-92C3-446E-B649-F978D3A5A88D}"/>
    <hyperlink ref="I199" r:id="rId1891" xr:uid="{A01BE08A-E49A-40B5-B875-719DD8F0EF65}"/>
    <hyperlink ref="I206" r:id="rId1892" xr:uid="{18ED2677-960C-4BF8-AA0D-6C584D17422D}"/>
    <hyperlink ref="I210" r:id="rId1893" xr:uid="{00142503-D6BD-43FA-9812-432996A860DE}"/>
    <hyperlink ref="I218" r:id="rId1894" xr:uid="{A575F4A2-79B6-4D02-BFB7-A32C4428E3EA}"/>
    <hyperlink ref="I233" r:id="rId1895" xr:uid="{97AA9A28-256A-4CD2-9A35-E84E3AC20552}"/>
    <hyperlink ref="I249" r:id="rId1896" xr:uid="{7E248A7D-CAF8-4DD0-A96C-BE9097BC52F1}"/>
    <hyperlink ref="I257" r:id="rId1897" xr:uid="{80AC2695-B51E-4052-BD82-3E30D1F6E05D}"/>
    <hyperlink ref="I268" r:id="rId1898" xr:uid="{34E27111-79BD-49AA-8EAD-986248B2730C}"/>
    <hyperlink ref="I275" r:id="rId1899" xr:uid="{29D8869D-743F-4E1E-90FC-762CC5297320}"/>
    <hyperlink ref="I283" r:id="rId1900" xr:uid="{0A7D7826-BBA4-452C-804A-5C960348888B}"/>
    <hyperlink ref="I286" r:id="rId1901" xr:uid="{40D2740F-552F-466B-A715-651DA58FC1AE}"/>
    <hyperlink ref="I287" r:id="rId1902" xr:uid="{E88C5818-A8CB-4D58-A1A6-F2999EEADAEE}"/>
    <hyperlink ref="I288" r:id="rId1903" xr:uid="{497B7BE1-BB95-4A79-953D-28274BEA8412}"/>
    <hyperlink ref="I299" r:id="rId1904" xr:uid="{B7CEF030-EA79-4E9B-A0F0-7D7B18D932AC}"/>
    <hyperlink ref="I300" r:id="rId1905" xr:uid="{824A4A0A-D1E7-41CE-B70D-704D715DB212}"/>
    <hyperlink ref="I304" r:id="rId1906" xr:uid="{8C4E7365-1F36-461D-A082-B124D3CE0D8E}"/>
    <hyperlink ref="I307" r:id="rId1907" xr:uid="{613A824B-849E-4160-9D88-FFD2DD0F4888}"/>
    <hyperlink ref="I308" r:id="rId1908" xr:uid="{8536EF32-FEB2-4938-A2E7-5D60027F4EDD}"/>
    <hyperlink ref="I318" r:id="rId1909" xr:uid="{79677FDC-5C52-485D-A355-79FCDDD16F01}"/>
    <hyperlink ref="I325" r:id="rId1910" xr:uid="{191C34B6-2CBF-4097-8033-D0623181EC71}"/>
    <hyperlink ref="I338" r:id="rId1911" xr:uid="{D4DEC3BC-05E3-4784-8CBF-CCFB3812ED36}"/>
    <hyperlink ref="I343" r:id="rId1912" xr:uid="{B3DC5183-A0A6-42B7-AFB2-FADE66137407}"/>
    <hyperlink ref="I345" r:id="rId1913" xr:uid="{9C2262BC-A33C-4DA5-A1EE-D7239D830D63}"/>
    <hyperlink ref="I366" r:id="rId1914" xr:uid="{2978159F-A7AC-4C8B-856D-9B33090DE642}"/>
    <hyperlink ref="I374" r:id="rId1915" xr:uid="{DDDCE080-EF19-4F5B-8CB1-66C349B52ABA}"/>
    <hyperlink ref="I376" r:id="rId1916" xr:uid="{DDDEF76B-6F8F-49F7-97D3-2B7CD53A25D0}"/>
    <hyperlink ref="I377" r:id="rId1917" xr:uid="{8B33C375-FD67-46E5-A6D2-0551C914AF16}"/>
    <hyperlink ref="I386" r:id="rId1918" xr:uid="{BC60FFC7-2A7A-4DE8-81FE-7D7419D691E4}"/>
    <hyperlink ref="I391" r:id="rId1919" xr:uid="{B482475F-3CEE-450F-BE78-409F03DDC84D}"/>
    <hyperlink ref="I393" r:id="rId1920" xr:uid="{8A2E47AD-7320-45F7-BAFB-D6ABA14F5969}"/>
    <hyperlink ref="I394" r:id="rId1921" xr:uid="{CAAFE962-C121-470B-BB4D-EB8151452D4D}"/>
    <hyperlink ref="I399" r:id="rId1922" xr:uid="{24E6210D-DCCC-4DD2-A30C-D866E304F76C}"/>
    <hyperlink ref="I408" r:id="rId1923" xr:uid="{25220BAE-F12B-4065-84B8-DEE84ACF564A}"/>
    <hyperlink ref="I411" r:id="rId1924" xr:uid="{E8F4B5FB-8D81-4190-B936-0B8DFAEB704F}"/>
    <hyperlink ref="I412" r:id="rId1925" xr:uid="{1951BEEA-D563-4D8B-994B-0A35F256A407}"/>
    <hyperlink ref="I422" r:id="rId1926" xr:uid="{F152E4C9-5D47-483D-80E7-1F6EE4DC6AB8}"/>
    <hyperlink ref="I426" r:id="rId1927" xr:uid="{FAD56A89-E348-4FD3-9CA8-86FF9D822E85}"/>
    <hyperlink ref="I429" r:id="rId1928" xr:uid="{DDAD2032-C0F3-4BE8-90DB-A1A590CB597A}"/>
    <hyperlink ref="I441" r:id="rId1929" xr:uid="{3D514995-3E01-44D4-9F32-AF98DE20B4FC}"/>
    <hyperlink ref="I442" r:id="rId1930" xr:uid="{1769E97C-D399-4FE3-8CDB-4F41F73C89A5}"/>
    <hyperlink ref="I449" r:id="rId1931" xr:uid="{ACB9CCCA-D4E9-4A05-889F-89C3CD025E37}"/>
    <hyperlink ref="I452" r:id="rId1932" xr:uid="{290F82AD-2BD6-40FE-A15C-2F0319EDB5AD}"/>
    <hyperlink ref="I473" r:id="rId1933" xr:uid="{77FB177E-79B9-4377-A190-356FA123AFFD}"/>
    <hyperlink ref="I476" r:id="rId1934" xr:uid="{9A619D77-8F33-460F-A73F-C8C97326FED5}"/>
    <hyperlink ref="I477" r:id="rId1935" xr:uid="{0D978E93-5A9B-4D06-AF63-5686B9990699}"/>
    <hyperlink ref="I480" r:id="rId1936" xr:uid="{59A6B875-8FE7-498B-8A18-C7936B4588BF}"/>
    <hyperlink ref="I493" r:id="rId1937" xr:uid="{219C27C3-9330-47EF-9A4E-1AE8454835E6}"/>
    <hyperlink ref="I500" r:id="rId1938" xr:uid="{331FBE3E-F6F0-44E3-900A-3CD0C68D7AE2}"/>
    <hyperlink ref="I503" r:id="rId1939" xr:uid="{41CA1CE4-9273-4697-B365-2D0120DE2762}"/>
    <hyperlink ref="I524" r:id="rId1940" xr:uid="{4BCC856A-1940-4379-8430-8D07AAE5C821}"/>
    <hyperlink ref="I525" r:id="rId1941" xr:uid="{C3D8268C-7B1C-4617-8D85-B169B435AA9F}"/>
    <hyperlink ref="I533" r:id="rId1942" xr:uid="{DA56141B-8232-4903-842A-F9024C6766EB}"/>
    <hyperlink ref="I538" r:id="rId1943" xr:uid="{86CAD8BF-6B39-45B3-9CD9-000AFD827BE3}"/>
    <hyperlink ref="I560" r:id="rId1944" xr:uid="{3E6592A8-FE44-4926-A182-A02BFC8BA97A}"/>
    <hyperlink ref="H14" r:id="rId1945" xr:uid="{C57D8FE4-2837-4AF5-99B1-8C5470851CA8}"/>
    <hyperlink ref="H19" r:id="rId1946" xr:uid="{5B5ACAD6-707C-4421-87EE-5E1F53C66158}"/>
    <hyperlink ref="H34" r:id="rId1947" xr:uid="{764750A6-5D13-4338-A8C1-93B75307B97C}"/>
    <hyperlink ref="H52" r:id="rId1948" xr:uid="{C9D02DF2-B1D7-46D2-8F5B-3E48B2E498DD}"/>
    <hyperlink ref="H57" r:id="rId1949" xr:uid="{42F62A4D-0DB8-4FF1-94A8-E157C2E888BD}"/>
    <hyperlink ref="H58" r:id="rId1950" xr:uid="{2AA55164-D14B-426D-8175-B1C009D0E6DD}"/>
    <hyperlink ref="H85" r:id="rId1951" xr:uid="{7FBB3A59-DFB8-463C-9BF3-31997BAECE86}"/>
    <hyperlink ref="H94" r:id="rId1952" xr:uid="{4FA5082E-3681-4958-9761-DB18B812814C}"/>
    <hyperlink ref="H129" r:id="rId1953" xr:uid="{34981F87-F69E-4B8C-959B-120CE774B8EC}"/>
    <hyperlink ref="H136" r:id="rId1954" xr:uid="{AA1507A3-842A-461F-BBFE-15FE7B85BBDE}"/>
    <hyperlink ref="H138" r:id="rId1955" xr:uid="{E3293E5D-5EAD-45E2-8D41-F7D718501021}"/>
    <hyperlink ref="H139" r:id="rId1956" xr:uid="{4134EF00-D5E2-43EF-AD92-D4ADD44261F0}"/>
    <hyperlink ref="H152" r:id="rId1957" xr:uid="{0837E381-FC3A-44C8-BC9C-4ED6FF889B80}"/>
    <hyperlink ref="H162" r:id="rId1958" xr:uid="{90D11240-BFFB-44D1-90E5-026535F72134}"/>
    <hyperlink ref="H168" r:id="rId1959" xr:uid="{4CF452F7-C0DC-494C-91C2-88874EEC7A4E}"/>
    <hyperlink ref="H169" r:id="rId1960" xr:uid="{D9626D9F-1FEB-4E8C-ACB8-90AAA758DB7D}"/>
    <hyperlink ref="H233" r:id="rId1961" xr:uid="{4B2F5AA2-7178-418C-A492-4BEE4FBC5E2F}"/>
    <hyperlink ref="H249" r:id="rId1962" xr:uid="{1F644CB1-1D08-4398-850C-57DB94842639}"/>
    <hyperlink ref="H266" r:id="rId1963" xr:uid="{C0EA55B5-180D-41DB-A64E-D569A6DF93E7}"/>
    <hyperlink ref="H275" r:id="rId1964" xr:uid="{9838B569-9857-4D6A-923F-34F67393D86E}"/>
    <hyperlink ref="H276" r:id="rId1965" xr:uid="{4A656A58-D62A-4829-9ED8-4F7AA753AD30}"/>
    <hyperlink ref="H283" r:id="rId1966" xr:uid="{39D18E00-16AB-463D-B987-BE16A3D1D9DC}"/>
    <hyperlink ref="H299" r:id="rId1967" xr:uid="{EF848C72-DFDC-48F2-B5C9-6CB12E53B87B}"/>
    <hyperlink ref="H307" r:id="rId1968" xr:uid="{6F43F485-5768-46C4-BDBA-FE32362D8FCE}"/>
    <hyperlink ref="H308" r:id="rId1969" xr:uid="{F4F52360-485D-4E44-BA86-224AF238E54E}"/>
    <hyperlink ref="H318" r:id="rId1970" xr:uid="{FEB9AA1A-2360-41AD-8A7C-C87DBE69337B}"/>
    <hyperlink ref="H325" r:id="rId1971" xr:uid="{0C707E27-09C7-4323-AB8B-10E68032E323}"/>
    <hyperlink ref="H345" r:id="rId1972" xr:uid="{30102C63-7D63-43E9-8BE9-8E40A7361E30}"/>
    <hyperlink ref="H361" r:id="rId1973" xr:uid="{9FDA4E39-837D-4020-8D4A-25870890E791}"/>
    <hyperlink ref="H369" r:id="rId1974" xr:uid="{F084892E-0A95-4B0C-9E70-444745482344}"/>
    <hyperlink ref="H371" r:id="rId1975" xr:uid="{20295C11-1744-4546-BA46-B44B4BD10225}"/>
    <hyperlink ref="H376" r:id="rId1976" xr:uid="{CBF75637-CFFD-49B0-AA54-126C54322BBC}"/>
    <hyperlink ref="H399" r:id="rId1977" xr:uid="{4783B4D3-6211-4E9A-9689-1CDF2938CF75}"/>
    <hyperlink ref="H424" r:id="rId1978" xr:uid="{A2AE5E10-1696-458D-BB61-5921156AF36A}"/>
    <hyperlink ref="H436" r:id="rId1979" xr:uid="{A9986B7B-2283-4E6E-81D0-8E0E539E5B41}"/>
    <hyperlink ref="H438" r:id="rId1980" xr:uid="{57B346FE-9AFB-42F0-9606-D58C705D057C}"/>
    <hyperlink ref="H454" r:id="rId1981" xr:uid="{3A015053-C594-42A8-82E5-2C3613FDCFF0}"/>
    <hyperlink ref="H463" r:id="rId1982" xr:uid="{00D3AFFD-E9A1-4E43-A8CA-AA41E2445983}"/>
    <hyperlink ref="H468" r:id="rId1983" xr:uid="{7AA99792-2EC3-4ADE-9FD0-72FC127AC08B}"/>
    <hyperlink ref="H476" r:id="rId1984" xr:uid="{16AFB1F4-2635-4F5B-96B6-6A09859A3A5F}"/>
    <hyperlink ref="H493" r:id="rId1985" xr:uid="{75EEAB14-4B91-466D-95D0-E4B93CFC2393}"/>
    <hyperlink ref="H524" r:id="rId1986" xr:uid="{64FF7ED4-18CA-441E-9F13-7FF7CD8B7342}"/>
    <hyperlink ref="H526" r:id="rId1987" xr:uid="{0F5408B2-AF0B-45F5-B1C6-8AC01191C8BE}"/>
    <hyperlink ref="H538" r:id="rId1988" xr:uid="{6C0EDC40-76F5-4011-BE86-08C47EBCDB84}"/>
    <hyperlink ref="H547" r:id="rId1989" xr:uid="{75A5EA08-57B9-451B-9383-62E2EF64F627}"/>
    <hyperlink ref="H555" r:id="rId1990" xr:uid="{20C2E1B6-2A78-4600-B1B8-3B091BF7DA98}"/>
    <hyperlink ref="H557" r:id="rId1991" xr:uid="{170260A7-54F3-4E07-9254-CFFB81536C03}"/>
    <hyperlink ref="H558" r:id="rId1992" xr:uid="{48326E3D-FB7F-4A3E-A259-C3150CDD8759}"/>
    <hyperlink ref="F52" r:id="rId1993" display="tel:+1-609-298-0604" xr:uid="{A1FEAE28-C426-4520-890C-4FCC94295866}"/>
    <hyperlink ref="H66" r:id="rId1994" xr:uid="{5C442551-3CA8-466A-88E0-484FD11B4C73}"/>
    <hyperlink ref="G66" r:id="rId1995" xr:uid="{D6B451B4-ED48-49B2-8E46-6AD060BA7B47}"/>
    <hyperlink ref="F324" r:id="rId1996" display="tel:9735094981" xr:uid="{C5B6306E-D0F2-40E4-B2C3-26E707B72A0B}"/>
    <hyperlink ref="F414" r:id="rId1997" display="tel:7328272176" xr:uid="{04B587AC-7DFD-4BD3-BFB5-ED1BFDFD27FA}"/>
    <hyperlink ref="J139" r:id="rId1998" xr:uid="{A5280197-207F-4C4B-A4C2-896B4871D562}"/>
    <hyperlink ref="J150" r:id="rId1999" xr:uid="{1AB624F1-2AC9-4785-A586-19B6063BDF7E}"/>
    <hyperlink ref="J152" r:id="rId2000" xr:uid="{4E419642-155F-4C8D-A657-32E72AAD6ED7}"/>
    <hyperlink ref="J178" r:id="rId2001" xr:uid="{F8EFC68F-58AB-4072-96C1-C234A3D9EC0A}"/>
    <hyperlink ref="J257" r:id="rId2002" xr:uid="{C3AFC7F4-9C95-4A6A-B278-40A6209215F5}"/>
    <hyperlink ref="J304" r:id="rId2003" location="30785542" xr:uid="{1812FA35-C6C8-449B-9666-3252AA16069E}"/>
    <hyperlink ref="J343" r:id="rId2004" location="41286452" xr:uid="{B0AB1F67-1E1E-4325-8B92-35EE5CBC2D49}"/>
    <hyperlink ref="J346" r:id="rId2005" xr:uid="{55C896C4-ABFE-4488-83CC-0ADD00F1756C}"/>
    <hyperlink ref="J533" r:id="rId2006" xr:uid="{8E4450EB-4CC2-4645-AE51-15871F316140}"/>
    <hyperlink ref="G14" r:id="rId2007" xr:uid="{750DFFCB-A207-4E0E-964B-9AB80F3AAECF}"/>
    <hyperlink ref="G30" r:id="rId2008" xr:uid="{8B5280C1-4A01-48E9-A499-1CF64944E43E}"/>
    <hyperlink ref="G37" r:id="rId2009" xr:uid="{CB3D1AC7-6696-4F97-B618-1690B9A6B449}"/>
    <hyperlink ref="G73" r:id="rId2010" xr:uid="{B4ECFF83-409B-4702-A692-C4635E3EF068}"/>
    <hyperlink ref="G85" r:id="rId2011" xr:uid="{E82ABB6C-3BE3-4DBF-89EA-61B802A93D34}"/>
    <hyperlink ref="G138" r:id="rId2012" display="mailto:zoningofficer@englewoodcliffsnj.org" xr:uid="{8305A898-79E0-46D6-8418-8D7F1430C507}"/>
    <hyperlink ref="G188" r:id="rId2013" xr:uid="{0FE1F7CE-22B1-4162-9150-0C3781208F4C}"/>
    <hyperlink ref="G418" r:id="rId2014" display="mailto:planning-zoning@raritantwpnj.gov" xr:uid="{309EA658-9945-4AAA-8E92-C53DA3D3D64B}"/>
    <hyperlink ref="G478" r:id="rId2015" display="mailto:zoning@springfieldtownshipnj.org" xr:uid="{10CB754C-DD56-4A8A-8C49-8AA898AF7244}"/>
    <hyperlink ref="I292" r:id="rId2016" xr:uid="{00F9422D-F2A6-49BA-8ED4-E28724DE8AF6}"/>
    <hyperlink ref="I293" r:id="rId2017" xr:uid="{AF152BCF-9B4D-4B45-B808-6F5E0CD37F36}"/>
    <hyperlink ref="J555" r:id="rId2018" xr:uid="{0F2CA6EC-C25C-4FD0-AB46-5202FB3B3F15}"/>
  </hyperlinks>
  <pageMargins left="0.7" right="0.7" top="0.75" bottom="0.75" header="0.3" footer="0.3"/>
  <pageSetup orientation="portrait" verticalDpi="300" r:id="rId2019"/>
  <drawing r:id="rId2020"/>
  <legacyDrawing r:id="rId202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C9715-5815-41AD-97CA-91C314D0C610}">
  <sheetPr codeName="Sheet3"/>
  <dimension ref="A1:AJ565"/>
  <sheetViews>
    <sheetView showGridLines="0" zoomScale="90" zoomScaleNormal="90" workbookViewId="0">
      <selection activeCell="E6" sqref="A6:E6"/>
    </sheetView>
  </sheetViews>
  <sheetFormatPr defaultColWidth="0" defaultRowHeight="14.4" zeroHeight="1" x14ac:dyDescent="0.3"/>
  <cols>
    <col min="1" max="1" width="32.44140625" customWidth="1"/>
    <col min="2" max="2" width="23.6640625" customWidth="1"/>
    <col min="3" max="3" width="24.44140625" customWidth="1"/>
    <col min="4" max="4" width="40.5546875" customWidth="1"/>
    <col min="5" max="5" width="46.6640625" customWidth="1"/>
    <col min="6" max="31" width="8.88671875" customWidth="1"/>
    <col min="32" max="32" width="8.88671875" hidden="1" customWidth="1"/>
    <col min="33" max="33" width="46.33203125" hidden="1" customWidth="1"/>
    <col min="34" max="34" width="16.6640625" hidden="1" customWidth="1"/>
    <col min="35" max="36" width="0" hidden="1" customWidth="1"/>
    <col min="37" max="16384" width="8.88671875" hidden="1"/>
  </cols>
  <sheetData>
    <row r="1" spans="1:36" s="3" customFormat="1" ht="42" customHeight="1" x14ac:dyDescent="0.5">
      <c r="A1" s="40" t="s">
        <v>4435</v>
      </c>
      <c r="C1" s="40"/>
      <c r="AF1" s="3">
        <v>1</v>
      </c>
      <c r="AG1" s="3" t="s">
        <v>4433</v>
      </c>
    </row>
    <row r="2" spans="1:36" x14ac:dyDescent="0.3">
      <c r="AF2">
        <v>2</v>
      </c>
      <c r="AG2" t="s">
        <v>4434</v>
      </c>
      <c r="AH2" t="s">
        <v>14</v>
      </c>
      <c r="AJ2" t="str">
        <f>VLOOKUP(VLOOKUP($A$4,$AF$2:$AH$565,3,FALSE),Directory!$C$4:$Y$569,7,FALSE)</f>
        <v>https://ecode360.com/attachment/TR0722/TR0722-315a%20Zoning%20Map.pdf</v>
      </c>
    </row>
    <row r="3" spans="1:36" x14ac:dyDescent="0.3">
      <c r="A3" s="39" t="s">
        <v>4433</v>
      </c>
      <c r="AF3">
        <f t="shared" ref="AF3:AF66" si="0">AF2+1</f>
        <v>3</v>
      </c>
      <c r="AG3" t="s">
        <v>4432</v>
      </c>
      <c r="AH3" t="s">
        <v>22</v>
      </c>
      <c r="AJ3" t="str">
        <f>VLOOKUP(VLOOKUP($A$4,$AF$2:$AH$565,3,FALSE),Directory!$C$4:$Y$569,8,FALSE)</f>
        <v>https://ecode360.com/9134222</v>
      </c>
    </row>
    <row r="4" spans="1:36" ht="18" customHeight="1" x14ac:dyDescent="0.3">
      <c r="A4">
        <v>496</v>
      </c>
      <c r="AF4">
        <f t="shared" si="0"/>
        <v>4</v>
      </c>
      <c r="AG4" t="s">
        <v>4431</v>
      </c>
      <c r="AH4" t="s">
        <v>30</v>
      </c>
      <c r="AJ4" t="str">
        <f>VLOOKUP(VLOOKUP($A$4,$AF$2:$AH$565,3,FALSE),Directory!$C$4:$Y$569,4,FALSE)</f>
        <v>609-989-3502</v>
      </c>
    </row>
    <row r="5" spans="1:36" ht="32.4" customHeight="1" x14ac:dyDescent="0.3">
      <c r="A5" s="38" t="str">
        <f>IFERROR(VLOOKUP(A4,$AF$2:$AG$565,2,FALSE),"--")</f>
        <v>Trenton City, Mercer County</v>
      </c>
      <c r="AF5">
        <f t="shared" si="0"/>
        <v>5</v>
      </c>
      <c r="AG5" t="s">
        <v>4430</v>
      </c>
      <c r="AH5" t="s">
        <v>38</v>
      </c>
      <c r="AJ5" t="str">
        <f>VLOOKUP(VLOOKUP($A$4,$AF$2:$AH$565,3,FALSE),Directory!$C$4:$Y$569,6,FALSE)</f>
        <v>https://www.trentonnj.org/232/Division-of-Planning</v>
      </c>
    </row>
    <row r="6" spans="1:36" ht="58.2" customHeight="1" x14ac:dyDescent="0.3">
      <c r="A6" s="37" t="s">
        <v>5</v>
      </c>
      <c r="B6" s="37" t="s">
        <v>7</v>
      </c>
      <c r="C6" s="37" t="s">
        <v>9</v>
      </c>
      <c r="D6" s="36" t="s">
        <v>10</v>
      </c>
      <c r="E6" s="36" t="s">
        <v>8</v>
      </c>
      <c r="AF6">
        <f t="shared" si="0"/>
        <v>6</v>
      </c>
      <c r="AG6" t="s">
        <v>4429</v>
      </c>
      <c r="AH6" t="s">
        <v>46</v>
      </c>
      <c r="AJ6" t="str">
        <f>VLOOKUP(VLOOKUP($A$4,$AF$2:$AH$565,3,FALSE),Directory!$C$4:$Y$569,5,FALSE)</f>
        <v>planning.zoning@trentonnj.org</v>
      </c>
    </row>
    <row r="7" spans="1:36" ht="60" customHeight="1" x14ac:dyDescent="0.3">
      <c r="A7" s="35" t="str">
        <f>IFERROR(IF(AJ2="--","",HYPERLINK(AJ2)),"--")</f>
        <v>https://ecode360.com/attachment/TR0722/TR0722-315a%20Zoning%20Map.pdf</v>
      </c>
      <c r="B7" s="35" t="str">
        <f>IFERROR(IF(AJ3="--","",HYPERLINK(AJ3)),"--")</f>
        <v>https://ecode360.com/9134222</v>
      </c>
      <c r="C7" s="34" t="str">
        <f>AJ4</f>
        <v>609-989-3502</v>
      </c>
      <c r="D7" s="35" t="str">
        <f>IFERROR(IF(AJ6="--","",HYPERLINK(AJ6)),"--")</f>
        <v>planning.zoning@trentonnj.org</v>
      </c>
      <c r="E7" s="35" t="str">
        <f>IFERROR(IF(AJ5="--","",HYPERLINK(AJ5)),"--")</f>
        <v>https://www.trentonnj.org/232/Division-of-Planning</v>
      </c>
      <c r="AF7">
        <f t="shared" si="0"/>
        <v>7</v>
      </c>
      <c r="AG7" t="s">
        <v>4428</v>
      </c>
      <c r="AH7" t="s">
        <v>52</v>
      </c>
    </row>
    <row r="8" spans="1:36" x14ac:dyDescent="0.3">
      <c r="AF8">
        <f t="shared" si="0"/>
        <v>8</v>
      </c>
      <c r="AG8" t="s">
        <v>4427</v>
      </c>
      <c r="AH8" t="s">
        <v>59</v>
      </c>
    </row>
    <row r="9" spans="1:36" x14ac:dyDescent="0.3">
      <c r="AF9">
        <f t="shared" si="0"/>
        <v>9</v>
      </c>
      <c r="AG9" t="s">
        <v>4426</v>
      </c>
      <c r="AH9" t="s">
        <v>67</v>
      </c>
    </row>
    <row r="10" spans="1:36" hidden="1" x14ac:dyDescent="0.3">
      <c r="AF10">
        <f t="shared" si="0"/>
        <v>10</v>
      </c>
      <c r="AG10" t="s">
        <v>4425</v>
      </c>
      <c r="AH10" t="s">
        <v>74</v>
      </c>
    </row>
    <row r="11" spans="1:36" hidden="1" x14ac:dyDescent="0.3">
      <c r="AF11">
        <f t="shared" si="0"/>
        <v>11</v>
      </c>
      <c r="AG11" t="s">
        <v>4424</v>
      </c>
      <c r="AH11" t="s">
        <v>81</v>
      </c>
    </row>
    <row r="12" spans="1:36" hidden="1" x14ac:dyDescent="0.3">
      <c r="AF12">
        <f t="shared" si="0"/>
        <v>12</v>
      </c>
      <c r="AG12" t="s">
        <v>4423</v>
      </c>
      <c r="AH12" t="s">
        <v>89</v>
      </c>
    </row>
    <row r="13" spans="1:36" hidden="1" x14ac:dyDescent="0.3">
      <c r="AF13">
        <f t="shared" si="0"/>
        <v>13</v>
      </c>
      <c r="AG13" t="s">
        <v>4422</v>
      </c>
      <c r="AH13" t="s">
        <v>96</v>
      </c>
    </row>
    <row r="14" spans="1:36" hidden="1" x14ac:dyDescent="0.3">
      <c r="AF14">
        <f t="shared" si="0"/>
        <v>14</v>
      </c>
      <c r="AG14" t="s">
        <v>4421</v>
      </c>
      <c r="AH14" t="s">
        <v>103</v>
      </c>
    </row>
    <row r="15" spans="1:36" hidden="1" x14ac:dyDescent="0.3">
      <c r="AF15">
        <f t="shared" si="0"/>
        <v>15</v>
      </c>
      <c r="AG15" t="s">
        <v>4420</v>
      </c>
      <c r="AH15" t="s">
        <v>110</v>
      </c>
    </row>
    <row r="16" spans="1:36" hidden="1" x14ac:dyDescent="0.3">
      <c r="AF16">
        <f t="shared" si="0"/>
        <v>16</v>
      </c>
      <c r="AG16" t="s">
        <v>4419</v>
      </c>
      <c r="AH16" t="s">
        <v>117</v>
      </c>
    </row>
    <row r="17" spans="32:34" hidden="1" x14ac:dyDescent="0.3">
      <c r="AF17">
        <f t="shared" si="0"/>
        <v>17</v>
      </c>
      <c r="AG17" t="s">
        <v>4418</v>
      </c>
      <c r="AH17" t="s">
        <v>125</v>
      </c>
    </row>
    <row r="18" spans="32:34" hidden="1" x14ac:dyDescent="0.3">
      <c r="AF18">
        <f t="shared" si="0"/>
        <v>18</v>
      </c>
      <c r="AG18" t="s">
        <v>4417</v>
      </c>
      <c r="AH18" t="s">
        <v>132</v>
      </c>
    </row>
    <row r="19" spans="32:34" hidden="1" x14ac:dyDescent="0.3">
      <c r="AF19">
        <f t="shared" si="0"/>
        <v>19</v>
      </c>
      <c r="AG19" t="s">
        <v>4416</v>
      </c>
      <c r="AH19" t="s">
        <v>139</v>
      </c>
    </row>
    <row r="20" spans="32:34" hidden="1" x14ac:dyDescent="0.3">
      <c r="AF20">
        <f t="shared" si="0"/>
        <v>20</v>
      </c>
      <c r="AG20" t="s">
        <v>4415</v>
      </c>
      <c r="AH20" t="s">
        <v>146</v>
      </c>
    </row>
    <row r="21" spans="32:34" hidden="1" x14ac:dyDescent="0.3">
      <c r="AF21">
        <f t="shared" si="0"/>
        <v>21</v>
      </c>
      <c r="AG21" t="s">
        <v>4414</v>
      </c>
      <c r="AH21" t="s">
        <v>154</v>
      </c>
    </row>
    <row r="22" spans="32:34" hidden="1" x14ac:dyDescent="0.3">
      <c r="AF22">
        <f t="shared" si="0"/>
        <v>22</v>
      </c>
      <c r="AG22" t="s">
        <v>4413</v>
      </c>
      <c r="AH22" t="s">
        <v>160</v>
      </c>
    </row>
    <row r="23" spans="32:34" hidden="1" x14ac:dyDescent="0.3">
      <c r="AF23">
        <f t="shared" si="0"/>
        <v>23</v>
      </c>
      <c r="AG23" t="s">
        <v>4412</v>
      </c>
      <c r="AH23" t="s">
        <v>167</v>
      </c>
    </row>
    <row r="24" spans="32:34" hidden="1" x14ac:dyDescent="0.3">
      <c r="AF24">
        <f t="shared" si="0"/>
        <v>24</v>
      </c>
      <c r="AG24" t="s">
        <v>4411</v>
      </c>
      <c r="AH24" t="s">
        <v>175</v>
      </c>
    </row>
    <row r="25" spans="32:34" hidden="1" x14ac:dyDescent="0.3">
      <c r="AF25">
        <f t="shared" si="0"/>
        <v>25</v>
      </c>
      <c r="AG25" t="s">
        <v>4410</v>
      </c>
      <c r="AH25" t="s">
        <v>182</v>
      </c>
    </row>
    <row r="26" spans="32:34" hidden="1" x14ac:dyDescent="0.3">
      <c r="AF26">
        <f t="shared" si="0"/>
        <v>26</v>
      </c>
      <c r="AG26" t="s">
        <v>4409</v>
      </c>
      <c r="AH26" t="s">
        <v>190</v>
      </c>
    </row>
    <row r="27" spans="32:34" hidden="1" x14ac:dyDescent="0.3">
      <c r="AF27">
        <f t="shared" si="0"/>
        <v>27</v>
      </c>
      <c r="AG27" t="s">
        <v>4408</v>
      </c>
      <c r="AH27" t="s">
        <v>196</v>
      </c>
    </row>
    <row r="28" spans="32:34" hidden="1" x14ac:dyDescent="0.3">
      <c r="AF28">
        <f t="shared" si="0"/>
        <v>28</v>
      </c>
      <c r="AG28" t="s">
        <v>4407</v>
      </c>
      <c r="AH28" t="s">
        <v>203</v>
      </c>
    </row>
    <row r="29" spans="32:34" hidden="1" x14ac:dyDescent="0.3">
      <c r="AF29">
        <f t="shared" si="0"/>
        <v>29</v>
      </c>
      <c r="AG29" t="s">
        <v>4406</v>
      </c>
      <c r="AH29" t="s">
        <v>210</v>
      </c>
    </row>
    <row r="30" spans="32:34" hidden="1" x14ac:dyDescent="0.3">
      <c r="AF30">
        <f t="shared" si="0"/>
        <v>30</v>
      </c>
      <c r="AG30" t="s">
        <v>4405</v>
      </c>
      <c r="AH30" t="s">
        <v>218</v>
      </c>
    </row>
    <row r="31" spans="32:34" hidden="1" x14ac:dyDescent="0.3">
      <c r="AF31">
        <f t="shared" si="0"/>
        <v>31</v>
      </c>
      <c r="AG31" t="s">
        <v>4404</v>
      </c>
      <c r="AH31" t="s">
        <v>225</v>
      </c>
    </row>
    <row r="32" spans="32:34" hidden="1" x14ac:dyDescent="0.3">
      <c r="AF32">
        <f t="shared" si="0"/>
        <v>32</v>
      </c>
      <c r="AG32" t="s">
        <v>4403</v>
      </c>
      <c r="AH32" t="s">
        <v>232</v>
      </c>
    </row>
    <row r="33" spans="32:34" hidden="1" x14ac:dyDescent="0.3">
      <c r="AF33">
        <f t="shared" si="0"/>
        <v>33</v>
      </c>
      <c r="AG33" t="s">
        <v>4402</v>
      </c>
      <c r="AH33" t="s">
        <v>239</v>
      </c>
    </row>
    <row r="34" spans="32:34" hidden="1" x14ac:dyDescent="0.3">
      <c r="AF34">
        <f t="shared" si="0"/>
        <v>34</v>
      </c>
      <c r="AG34" t="s">
        <v>4401</v>
      </c>
      <c r="AH34" t="s">
        <v>246</v>
      </c>
    </row>
    <row r="35" spans="32:34" hidden="1" x14ac:dyDescent="0.3">
      <c r="AF35">
        <f t="shared" si="0"/>
        <v>35</v>
      </c>
      <c r="AG35" t="s">
        <v>4400</v>
      </c>
      <c r="AH35" t="s">
        <v>254</v>
      </c>
    </row>
    <row r="36" spans="32:34" hidden="1" x14ac:dyDescent="0.3">
      <c r="AF36">
        <f t="shared" si="0"/>
        <v>36</v>
      </c>
      <c r="AG36" t="s">
        <v>4399</v>
      </c>
      <c r="AH36" t="s">
        <v>260</v>
      </c>
    </row>
    <row r="37" spans="32:34" hidden="1" x14ac:dyDescent="0.3">
      <c r="AF37">
        <f t="shared" si="0"/>
        <v>37</v>
      </c>
      <c r="AG37" t="s">
        <v>4398</v>
      </c>
      <c r="AH37" t="s">
        <v>267</v>
      </c>
    </row>
    <row r="38" spans="32:34" hidden="1" x14ac:dyDescent="0.3">
      <c r="AF38">
        <f t="shared" si="0"/>
        <v>38</v>
      </c>
      <c r="AG38" t="s">
        <v>4397</v>
      </c>
      <c r="AH38" t="s">
        <v>274</v>
      </c>
    </row>
    <row r="39" spans="32:34" hidden="1" x14ac:dyDescent="0.3">
      <c r="AF39">
        <f t="shared" si="0"/>
        <v>39</v>
      </c>
      <c r="AG39" t="s">
        <v>4396</v>
      </c>
      <c r="AH39" t="s">
        <v>281</v>
      </c>
    </row>
    <row r="40" spans="32:34" hidden="1" x14ac:dyDescent="0.3">
      <c r="AF40">
        <f t="shared" si="0"/>
        <v>40</v>
      </c>
      <c r="AG40" t="s">
        <v>4395</v>
      </c>
      <c r="AH40" t="s">
        <v>288</v>
      </c>
    </row>
    <row r="41" spans="32:34" hidden="1" x14ac:dyDescent="0.3">
      <c r="AF41">
        <f t="shared" si="0"/>
        <v>41</v>
      </c>
      <c r="AG41" t="s">
        <v>4394</v>
      </c>
      <c r="AH41" t="s">
        <v>295</v>
      </c>
    </row>
    <row r="42" spans="32:34" hidden="1" x14ac:dyDescent="0.3">
      <c r="AF42">
        <f t="shared" si="0"/>
        <v>42</v>
      </c>
      <c r="AG42" t="s">
        <v>4393</v>
      </c>
      <c r="AH42" t="s">
        <v>302</v>
      </c>
    </row>
    <row r="43" spans="32:34" hidden="1" x14ac:dyDescent="0.3">
      <c r="AF43">
        <f t="shared" si="0"/>
        <v>43</v>
      </c>
      <c r="AG43" t="s">
        <v>4392</v>
      </c>
      <c r="AH43" t="s">
        <v>309</v>
      </c>
    </row>
    <row r="44" spans="32:34" hidden="1" x14ac:dyDescent="0.3">
      <c r="AF44">
        <f t="shared" si="0"/>
        <v>44</v>
      </c>
      <c r="AG44" t="s">
        <v>4391</v>
      </c>
      <c r="AH44" t="s">
        <v>316</v>
      </c>
    </row>
    <row r="45" spans="32:34" hidden="1" x14ac:dyDescent="0.3">
      <c r="AF45">
        <f t="shared" si="0"/>
        <v>45</v>
      </c>
      <c r="AG45" t="s">
        <v>4390</v>
      </c>
      <c r="AH45" t="s">
        <v>324</v>
      </c>
    </row>
    <row r="46" spans="32:34" hidden="1" x14ac:dyDescent="0.3">
      <c r="AF46">
        <f t="shared" si="0"/>
        <v>46</v>
      </c>
      <c r="AG46" t="s">
        <v>4389</v>
      </c>
      <c r="AH46" t="s">
        <v>331</v>
      </c>
    </row>
    <row r="47" spans="32:34" hidden="1" x14ac:dyDescent="0.3">
      <c r="AF47">
        <f t="shared" si="0"/>
        <v>47</v>
      </c>
      <c r="AG47" t="s">
        <v>4388</v>
      </c>
      <c r="AH47" t="s">
        <v>338</v>
      </c>
    </row>
    <row r="48" spans="32:34" hidden="1" x14ac:dyDescent="0.3">
      <c r="AF48">
        <f t="shared" si="0"/>
        <v>48</v>
      </c>
      <c r="AG48" t="s">
        <v>4387</v>
      </c>
      <c r="AH48" t="s">
        <v>346</v>
      </c>
    </row>
    <row r="49" spans="32:34" hidden="1" x14ac:dyDescent="0.3">
      <c r="AF49">
        <f t="shared" si="0"/>
        <v>49</v>
      </c>
      <c r="AG49" t="s">
        <v>4386</v>
      </c>
      <c r="AH49" t="s">
        <v>353</v>
      </c>
    </row>
    <row r="50" spans="32:34" hidden="1" x14ac:dyDescent="0.3">
      <c r="AF50">
        <f t="shared" si="0"/>
        <v>50</v>
      </c>
      <c r="AG50" t="s">
        <v>4385</v>
      </c>
      <c r="AH50" t="s">
        <v>360</v>
      </c>
    </row>
    <row r="51" spans="32:34" hidden="1" x14ac:dyDescent="0.3">
      <c r="AF51">
        <f t="shared" si="0"/>
        <v>51</v>
      </c>
      <c r="AG51" t="s">
        <v>4384</v>
      </c>
      <c r="AH51" t="s">
        <v>365</v>
      </c>
    </row>
    <row r="52" spans="32:34" hidden="1" x14ac:dyDescent="0.3">
      <c r="AF52">
        <f t="shared" si="0"/>
        <v>52</v>
      </c>
      <c r="AG52" t="s">
        <v>4383</v>
      </c>
      <c r="AH52" t="s">
        <v>372</v>
      </c>
    </row>
    <row r="53" spans="32:34" hidden="1" x14ac:dyDescent="0.3">
      <c r="AF53">
        <f t="shared" si="0"/>
        <v>53</v>
      </c>
      <c r="AG53" t="s">
        <v>4382</v>
      </c>
      <c r="AH53" t="s">
        <v>379</v>
      </c>
    </row>
    <row r="54" spans="32:34" hidden="1" x14ac:dyDescent="0.3">
      <c r="AF54">
        <f t="shared" si="0"/>
        <v>54</v>
      </c>
      <c r="AG54" t="s">
        <v>4381</v>
      </c>
      <c r="AH54" t="s">
        <v>386</v>
      </c>
    </row>
    <row r="55" spans="32:34" hidden="1" x14ac:dyDescent="0.3">
      <c r="AF55">
        <f t="shared" si="0"/>
        <v>55</v>
      </c>
      <c r="AG55" t="s">
        <v>4380</v>
      </c>
      <c r="AH55" t="s">
        <v>393</v>
      </c>
    </row>
    <row r="56" spans="32:34" hidden="1" x14ac:dyDescent="0.3">
      <c r="AF56">
        <f t="shared" si="0"/>
        <v>56</v>
      </c>
      <c r="AG56" t="s">
        <v>4379</v>
      </c>
      <c r="AH56" t="s">
        <v>399</v>
      </c>
    </row>
    <row r="57" spans="32:34" hidden="1" x14ac:dyDescent="0.3">
      <c r="AF57">
        <f t="shared" si="0"/>
        <v>57</v>
      </c>
      <c r="AG57" t="s">
        <v>4378</v>
      </c>
      <c r="AH57" t="s">
        <v>406</v>
      </c>
    </row>
    <row r="58" spans="32:34" hidden="1" x14ac:dyDescent="0.3">
      <c r="AF58">
        <f t="shared" si="0"/>
        <v>58</v>
      </c>
      <c r="AG58" t="s">
        <v>4377</v>
      </c>
      <c r="AH58" t="s">
        <v>413</v>
      </c>
    </row>
    <row r="59" spans="32:34" hidden="1" x14ac:dyDescent="0.3">
      <c r="AF59">
        <f t="shared" si="0"/>
        <v>59</v>
      </c>
      <c r="AG59" t="s">
        <v>4376</v>
      </c>
      <c r="AH59" t="s">
        <v>419</v>
      </c>
    </row>
    <row r="60" spans="32:34" hidden="1" x14ac:dyDescent="0.3">
      <c r="AF60">
        <f t="shared" si="0"/>
        <v>60</v>
      </c>
      <c r="AG60" t="s">
        <v>4375</v>
      </c>
      <c r="AH60" t="s">
        <v>425</v>
      </c>
    </row>
    <row r="61" spans="32:34" hidden="1" x14ac:dyDescent="0.3">
      <c r="AF61">
        <f t="shared" si="0"/>
        <v>61</v>
      </c>
      <c r="AG61" t="s">
        <v>4374</v>
      </c>
      <c r="AH61" t="s">
        <v>431</v>
      </c>
    </row>
    <row r="62" spans="32:34" hidden="1" x14ac:dyDescent="0.3">
      <c r="AF62">
        <f t="shared" si="0"/>
        <v>62</v>
      </c>
      <c r="AG62" t="s">
        <v>4373</v>
      </c>
      <c r="AH62" t="s">
        <v>438</v>
      </c>
    </row>
    <row r="63" spans="32:34" hidden="1" x14ac:dyDescent="0.3">
      <c r="AF63">
        <f t="shared" si="0"/>
        <v>63</v>
      </c>
      <c r="AG63" t="s">
        <v>4372</v>
      </c>
      <c r="AH63" t="s">
        <v>445</v>
      </c>
    </row>
    <row r="64" spans="32:34" hidden="1" x14ac:dyDescent="0.3">
      <c r="AF64">
        <f t="shared" si="0"/>
        <v>64</v>
      </c>
      <c r="AG64" t="s">
        <v>4371</v>
      </c>
      <c r="AH64" t="s">
        <v>452</v>
      </c>
    </row>
    <row r="65" spans="32:34" hidden="1" x14ac:dyDescent="0.3">
      <c r="AF65">
        <f t="shared" si="0"/>
        <v>65</v>
      </c>
      <c r="AG65" t="s">
        <v>4370</v>
      </c>
      <c r="AH65" t="s">
        <v>456</v>
      </c>
    </row>
    <row r="66" spans="32:34" hidden="1" x14ac:dyDescent="0.3">
      <c r="AF66">
        <f t="shared" si="0"/>
        <v>66</v>
      </c>
      <c r="AG66" t="s">
        <v>4369</v>
      </c>
      <c r="AH66" t="s">
        <v>462</v>
      </c>
    </row>
    <row r="67" spans="32:34" hidden="1" x14ac:dyDescent="0.3">
      <c r="AF67">
        <f t="shared" ref="AF67:AF130" si="1">AF66+1</f>
        <v>67</v>
      </c>
      <c r="AG67" t="s">
        <v>4368</v>
      </c>
      <c r="AH67" t="s">
        <v>469</v>
      </c>
    </row>
    <row r="68" spans="32:34" hidden="1" x14ac:dyDescent="0.3">
      <c r="AF68">
        <f t="shared" si="1"/>
        <v>68</v>
      </c>
      <c r="AG68" t="s">
        <v>4367</v>
      </c>
      <c r="AH68" t="s">
        <v>475</v>
      </c>
    </row>
    <row r="69" spans="32:34" hidden="1" x14ac:dyDescent="0.3">
      <c r="AF69">
        <f t="shared" si="1"/>
        <v>69</v>
      </c>
      <c r="AG69" t="s">
        <v>4366</v>
      </c>
      <c r="AH69" t="s">
        <v>482</v>
      </c>
    </row>
    <row r="70" spans="32:34" hidden="1" x14ac:dyDescent="0.3">
      <c r="AF70">
        <f t="shared" si="1"/>
        <v>70</v>
      </c>
      <c r="AG70" t="s">
        <v>4365</v>
      </c>
      <c r="AH70" t="s">
        <v>489</v>
      </c>
    </row>
    <row r="71" spans="32:34" hidden="1" x14ac:dyDescent="0.3">
      <c r="AF71">
        <f t="shared" si="1"/>
        <v>71</v>
      </c>
      <c r="AG71" t="s">
        <v>4364</v>
      </c>
      <c r="AH71" t="s">
        <v>496</v>
      </c>
    </row>
    <row r="72" spans="32:34" hidden="1" x14ac:dyDescent="0.3">
      <c r="AF72">
        <f t="shared" si="1"/>
        <v>72</v>
      </c>
      <c r="AG72" t="s">
        <v>4363</v>
      </c>
      <c r="AH72" t="s">
        <v>503</v>
      </c>
    </row>
    <row r="73" spans="32:34" hidden="1" x14ac:dyDescent="0.3">
      <c r="AF73">
        <f t="shared" si="1"/>
        <v>73</v>
      </c>
      <c r="AG73" t="s">
        <v>4362</v>
      </c>
      <c r="AH73" t="s">
        <v>510</v>
      </c>
    </row>
    <row r="74" spans="32:34" hidden="1" x14ac:dyDescent="0.3">
      <c r="AF74">
        <f t="shared" si="1"/>
        <v>74</v>
      </c>
      <c r="AG74" t="s">
        <v>4361</v>
      </c>
      <c r="AH74" t="s">
        <v>517</v>
      </c>
    </row>
    <row r="75" spans="32:34" hidden="1" x14ac:dyDescent="0.3">
      <c r="AF75">
        <f t="shared" si="1"/>
        <v>75</v>
      </c>
      <c r="AG75" t="s">
        <v>4360</v>
      </c>
      <c r="AH75" t="s">
        <v>525</v>
      </c>
    </row>
    <row r="76" spans="32:34" hidden="1" x14ac:dyDescent="0.3">
      <c r="AF76">
        <f t="shared" si="1"/>
        <v>76</v>
      </c>
      <c r="AG76" t="s">
        <v>4359</v>
      </c>
      <c r="AH76" t="s">
        <v>532</v>
      </c>
    </row>
    <row r="77" spans="32:34" hidden="1" x14ac:dyDescent="0.3">
      <c r="AF77">
        <f t="shared" si="1"/>
        <v>77</v>
      </c>
      <c r="AG77" t="s">
        <v>4358</v>
      </c>
      <c r="AH77" t="s">
        <v>539</v>
      </c>
    </row>
    <row r="78" spans="32:34" hidden="1" x14ac:dyDescent="0.3">
      <c r="AF78">
        <f t="shared" si="1"/>
        <v>78</v>
      </c>
      <c r="AG78" t="s">
        <v>4357</v>
      </c>
      <c r="AH78" t="s">
        <v>545</v>
      </c>
    </row>
    <row r="79" spans="32:34" hidden="1" x14ac:dyDescent="0.3">
      <c r="AF79">
        <f t="shared" si="1"/>
        <v>79</v>
      </c>
      <c r="AG79" t="s">
        <v>4356</v>
      </c>
      <c r="AH79" t="s">
        <v>552</v>
      </c>
    </row>
    <row r="80" spans="32:34" hidden="1" x14ac:dyDescent="0.3">
      <c r="AF80">
        <f t="shared" si="1"/>
        <v>80</v>
      </c>
      <c r="AG80" t="s">
        <v>4355</v>
      </c>
      <c r="AH80" t="s">
        <v>557</v>
      </c>
    </row>
    <row r="81" spans="32:34" hidden="1" x14ac:dyDescent="0.3">
      <c r="AF81">
        <f t="shared" si="1"/>
        <v>81</v>
      </c>
      <c r="AG81" t="s">
        <v>4354</v>
      </c>
      <c r="AH81" t="s">
        <v>564</v>
      </c>
    </row>
    <row r="82" spans="32:34" hidden="1" x14ac:dyDescent="0.3">
      <c r="AF82">
        <f t="shared" si="1"/>
        <v>82</v>
      </c>
      <c r="AG82" t="s">
        <v>4353</v>
      </c>
      <c r="AH82" t="s">
        <v>571</v>
      </c>
    </row>
    <row r="83" spans="32:34" hidden="1" x14ac:dyDescent="0.3">
      <c r="AF83">
        <f t="shared" si="1"/>
        <v>83</v>
      </c>
      <c r="AG83" t="s">
        <v>4352</v>
      </c>
      <c r="AH83" t="s">
        <v>578</v>
      </c>
    </row>
    <row r="84" spans="32:34" hidden="1" x14ac:dyDescent="0.3">
      <c r="AF84">
        <f t="shared" si="1"/>
        <v>84</v>
      </c>
      <c r="AG84" t="s">
        <v>4351</v>
      </c>
      <c r="AH84" t="s">
        <v>583</v>
      </c>
    </row>
    <row r="85" spans="32:34" hidden="1" x14ac:dyDescent="0.3">
      <c r="AF85">
        <f t="shared" si="1"/>
        <v>85</v>
      </c>
      <c r="AG85" t="s">
        <v>4350</v>
      </c>
      <c r="AH85" t="s">
        <v>590</v>
      </c>
    </row>
    <row r="86" spans="32:34" hidden="1" x14ac:dyDescent="0.3">
      <c r="AF86">
        <f t="shared" si="1"/>
        <v>86</v>
      </c>
      <c r="AG86" t="s">
        <v>4349</v>
      </c>
      <c r="AH86" t="s">
        <v>598</v>
      </c>
    </row>
    <row r="87" spans="32:34" hidden="1" x14ac:dyDescent="0.3">
      <c r="AF87">
        <f t="shared" si="1"/>
        <v>87</v>
      </c>
      <c r="AG87" t="s">
        <v>4348</v>
      </c>
      <c r="AH87" t="s">
        <v>605</v>
      </c>
    </row>
    <row r="88" spans="32:34" hidden="1" x14ac:dyDescent="0.3">
      <c r="AF88">
        <f t="shared" si="1"/>
        <v>88</v>
      </c>
      <c r="AG88" t="s">
        <v>4347</v>
      </c>
      <c r="AH88" t="s">
        <v>612</v>
      </c>
    </row>
    <row r="89" spans="32:34" hidden="1" x14ac:dyDescent="0.3">
      <c r="AF89">
        <f t="shared" si="1"/>
        <v>89</v>
      </c>
      <c r="AG89" t="s">
        <v>4346</v>
      </c>
      <c r="AH89" t="s">
        <v>619</v>
      </c>
    </row>
    <row r="90" spans="32:34" hidden="1" x14ac:dyDescent="0.3">
      <c r="AF90">
        <f t="shared" si="1"/>
        <v>90</v>
      </c>
      <c r="AG90" t="s">
        <v>4345</v>
      </c>
      <c r="AH90" t="s">
        <v>626</v>
      </c>
    </row>
    <row r="91" spans="32:34" hidden="1" x14ac:dyDescent="0.3">
      <c r="AF91">
        <f t="shared" si="1"/>
        <v>91</v>
      </c>
      <c r="AG91" t="s">
        <v>4344</v>
      </c>
      <c r="AH91" t="s">
        <v>633</v>
      </c>
    </row>
    <row r="92" spans="32:34" hidden="1" x14ac:dyDescent="0.3">
      <c r="AF92">
        <f t="shared" si="1"/>
        <v>92</v>
      </c>
      <c r="AG92" t="s">
        <v>4343</v>
      </c>
      <c r="AH92" t="s">
        <v>640</v>
      </c>
    </row>
    <row r="93" spans="32:34" hidden="1" x14ac:dyDescent="0.3">
      <c r="AF93">
        <f t="shared" si="1"/>
        <v>93</v>
      </c>
      <c r="AG93" t="s">
        <v>4342</v>
      </c>
      <c r="AH93" t="s">
        <v>646</v>
      </c>
    </row>
    <row r="94" spans="32:34" hidden="1" x14ac:dyDescent="0.3">
      <c r="AF94">
        <f t="shared" si="1"/>
        <v>94</v>
      </c>
      <c r="AG94" t="s">
        <v>4341</v>
      </c>
      <c r="AH94" t="s">
        <v>653</v>
      </c>
    </row>
    <row r="95" spans="32:34" hidden="1" x14ac:dyDescent="0.3">
      <c r="AF95">
        <f t="shared" si="1"/>
        <v>95</v>
      </c>
      <c r="AG95" t="s">
        <v>4340</v>
      </c>
      <c r="AH95" t="s">
        <v>660</v>
      </c>
    </row>
    <row r="96" spans="32:34" hidden="1" x14ac:dyDescent="0.3">
      <c r="AF96">
        <f t="shared" si="1"/>
        <v>96</v>
      </c>
      <c r="AG96" t="s">
        <v>4339</v>
      </c>
      <c r="AH96" t="s">
        <v>666</v>
      </c>
    </row>
    <row r="97" spans="32:34" hidden="1" x14ac:dyDescent="0.3">
      <c r="AF97">
        <f t="shared" si="1"/>
        <v>97</v>
      </c>
      <c r="AG97" t="s">
        <v>4338</v>
      </c>
      <c r="AH97" t="s">
        <v>673</v>
      </c>
    </row>
    <row r="98" spans="32:34" hidden="1" x14ac:dyDescent="0.3">
      <c r="AF98">
        <f t="shared" si="1"/>
        <v>98</v>
      </c>
      <c r="AG98" t="s">
        <v>4337</v>
      </c>
      <c r="AH98" t="s">
        <v>680</v>
      </c>
    </row>
    <row r="99" spans="32:34" hidden="1" x14ac:dyDescent="0.3">
      <c r="AF99">
        <f t="shared" si="1"/>
        <v>99</v>
      </c>
      <c r="AG99" t="s">
        <v>4336</v>
      </c>
      <c r="AH99" t="s">
        <v>687</v>
      </c>
    </row>
    <row r="100" spans="32:34" hidden="1" x14ac:dyDescent="0.3">
      <c r="AF100">
        <f t="shared" si="1"/>
        <v>100</v>
      </c>
      <c r="AG100" t="s">
        <v>4335</v>
      </c>
      <c r="AH100" t="s">
        <v>694</v>
      </c>
    </row>
    <row r="101" spans="32:34" hidden="1" x14ac:dyDescent="0.3">
      <c r="AF101">
        <f t="shared" si="1"/>
        <v>101</v>
      </c>
      <c r="AG101" t="s">
        <v>4334</v>
      </c>
      <c r="AH101" t="s">
        <v>701</v>
      </c>
    </row>
    <row r="102" spans="32:34" hidden="1" x14ac:dyDescent="0.3">
      <c r="AF102">
        <f t="shared" si="1"/>
        <v>102</v>
      </c>
      <c r="AG102" t="s">
        <v>4333</v>
      </c>
      <c r="AH102" t="s">
        <v>708</v>
      </c>
    </row>
    <row r="103" spans="32:34" hidden="1" x14ac:dyDescent="0.3">
      <c r="AF103">
        <f t="shared" si="1"/>
        <v>103</v>
      </c>
      <c r="AG103" t="s">
        <v>4332</v>
      </c>
      <c r="AH103" t="s">
        <v>715</v>
      </c>
    </row>
    <row r="104" spans="32:34" hidden="1" x14ac:dyDescent="0.3">
      <c r="AF104">
        <f t="shared" si="1"/>
        <v>104</v>
      </c>
      <c r="AG104" t="s">
        <v>4331</v>
      </c>
      <c r="AH104" t="s">
        <v>722</v>
      </c>
    </row>
    <row r="105" spans="32:34" hidden="1" x14ac:dyDescent="0.3">
      <c r="AF105">
        <f t="shared" si="1"/>
        <v>105</v>
      </c>
      <c r="AG105" t="s">
        <v>4330</v>
      </c>
      <c r="AH105" t="s">
        <v>729</v>
      </c>
    </row>
    <row r="106" spans="32:34" hidden="1" x14ac:dyDescent="0.3">
      <c r="AF106">
        <f t="shared" si="1"/>
        <v>106</v>
      </c>
      <c r="AG106" t="s">
        <v>4329</v>
      </c>
      <c r="AH106" t="s">
        <v>736</v>
      </c>
    </row>
    <row r="107" spans="32:34" hidden="1" x14ac:dyDescent="0.3">
      <c r="AF107">
        <f t="shared" si="1"/>
        <v>107</v>
      </c>
      <c r="AG107" t="s">
        <v>4328</v>
      </c>
      <c r="AH107" t="s">
        <v>743</v>
      </c>
    </row>
    <row r="108" spans="32:34" hidden="1" x14ac:dyDescent="0.3">
      <c r="AF108">
        <f t="shared" si="1"/>
        <v>108</v>
      </c>
      <c r="AG108" t="s">
        <v>4327</v>
      </c>
      <c r="AH108" t="s">
        <v>750</v>
      </c>
    </row>
    <row r="109" spans="32:34" hidden="1" x14ac:dyDescent="0.3">
      <c r="AF109">
        <f t="shared" si="1"/>
        <v>109</v>
      </c>
      <c r="AG109" t="s">
        <v>4326</v>
      </c>
      <c r="AH109" t="s">
        <v>757</v>
      </c>
    </row>
    <row r="110" spans="32:34" hidden="1" x14ac:dyDescent="0.3">
      <c r="AF110">
        <f t="shared" si="1"/>
        <v>110</v>
      </c>
      <c r="AG110" t="s">
        <v>4325</v>
      </c>
      <c r="AH110" t="s">
        <v>763</v>
      </c>
    </row>
    <row r="111" spans="32:34" hidden="1" x14ac:dyDescent="0.3">
      <c r="AF111">
        <f t="shared" si="1"/>
        <v>111</v>
      </c>
      <c r="AG111" t="s">
        <v>4324</v>
      </c>
      <c r="AH111" t="s">
        <v>770</v>
      </c>
    </row>
    <row r="112" spans="32:34" hidden="1" x14ac:dyDescent="0.3">
      <c r="AF112">
        <f t="shared" si="1"/>
        <v>112</v>
      </c>
      <c r="AG112" t="s">
        <v>4323</v>
      </c>
      <c r="AH112" t="s">
        <v>777</v>
      </c>
    </row>
    <row r="113" spans="32:34" hidden="1" x14ac:dyDescent="0.3">
      <c r="AF113">
        <f t="shared" si="1"/>
        <v>113</v>
      </c>
      <c r="AG113" t="s">
        <v>4322</v>
      </c>
      <c r="AH113" t="s">
        <v>784</v>
      </c>
    </row>
    <row r="114" spans="32:34" hidden="1" x14ac:dyDescent="0.3">
      <c r="AF114">
        <f t="shared" si="1"/>
        <v>114</v>
      </c>
      <c r="AG114" t="s">
        <v>4321</v>
      </c>
      <c r="AH114" t="s">
        <v>791</v>
      </c>
    </row>
    <row r="115" spans="32:34" hidden="1" x14ac:dyDescent="0.3">
      <c r="AF115">
        <f t="shared" si="1"/>
        <v>115</v>
      </c>
      <c r="AG115" t="s">
        <v>4320</v>
      </c>
      <c r="AH115" t="s">
        <v>798</v>
      </c>
    </row>
    <row r="116" spans="32:34" hidden="1" x14ac:dyDescent="0.3">
      <c r="AF116">
        <f t="shared" si="1"/>
        <v>116</v>
      </c>
      <c r="AG116" t="s">
        <v>4319</v>
      </c>
      <c r="AH116" t="s">
        <v>805</v>
      </c>
    </row>
    <row r="117" spans="32:34" hidden="1" x14ac:dyDescent="0.3">
      <c r="AF117">
        <f t="shared" si="1"/>
        <v>117</v>
      </c>
      <c r="AG117" t="s">
        <v>4318</v>
      </c>
      <c r="AH117" t="s">
        <v>812</v>
      </c>
    </row>
    <row r="118" spans="32:34" hidden="1" x14ac:dyDescent="0.3">
      <c r="AF118">
        <f t="shared" si="1"/>
        <v>118</v>
      </c>
      <c r="AG118" t="s">
        <v>4317</v>
      </c>
      <c r="AH118" t="s">
        <v>819</v>
      </c>
    </row>
    <row r="119" spans="32:34" hidden="1" x14ac:dyDescent="0.3">
      <c r="AF119">
        <f t="shared" si="1"/>
        <v>119</v>
      </c>
      <c r="AG119" t="s">
        <v>4316</v>
      </c>
      <c r="AH119" t="s">
        <v>826</v>
      </c>
    </row>
    <row r="120" spans="32:34" hidden="1" x14ac:dyDescent="0.3">
      <c r="AF120">
        <f t="shared" si="1"/>
        <v>120</v>
      </c>
      <c r="AG120" t="s">
        <v>4315</v>
      </c>
      <c r="AH120" t="s">
        <v>833</v>
      </c>
    </row>
    <row r="121" spans="32:34" hidden="1" x14ac:dyDescent="0.3">
      <c r="AF121">
        <f t="shared" si="1"/>
        <v>121</v>
      </c>
      <c r="AG121" t="s">
        <v>4314</v>
      </c>
      <c r="AH121" t="s">
        <v>840</v>
      </c>
    </row>
    <row r="122" spans="32:34" hidden="1" x14ac:dyDescent="0.3">
      <c r="AF122">
        <f t="shared" si="1"/>
        <v>122</v>
      </c>
      <c r="AG122" t="s">
        <v>4313</v>
      </c>
      <c r="AH122" t="s">
        <v>847</v>
      </c>
    </row>
    <row r="123" spans="32:34" hidden="1" x14ac:dyDescent="0.3">
      <c r="AF123">
        <f t="shared" si="1"/>
        <v>123</v>
      </c>
      <c r="AG123" t="s">
        <v>4312</v>
      </c>
      <c r="AH123" t="s">
        <v>854</v>
      </c>
    </row>
    <row r="124" spans="32:34" hidden="1" x14ac:dyDescent="0.3">
      <c r="AF124">
        <f t="shared" si="1"/>
        <v>124</v>
      </c>
      <c r="AG124" t="s">
        <v>4311</v>
      </c>
      <c r="AH124" t="s">
        <v>861</v>
      </c>
    </row>
    <row r="125" spans="32:34" hidden="1" x14ac:dyDescent="0.3">
      <c r="AF125">
        <f t="shared" si="1"/>
        <v>125</v>
      </c>
      <c r="AG125" t="s">
        <v>4310</v>
      </c>
      <c r="AH125" t="s">
        <v>868</v>
      </c>
    </row>
    <row r="126" spans="32:34" hidden="1" x14ac:dyDescent="0.3">
      <c r="AF126">
        <f t="shared" si="1"/>
        <v>126</v>
      </c>
      <c r="AG126" t="s">
        <v>4309</v>
      </c>
      <c r="AH126" t="s">
        <v>875</v>
      </c>
    </row>
    <row r="127" spans="32:34" hidden="1" x14ac:dyDescent="0.3">
      <c r="AF127">
        <f t="shared" si="1"/>
        <v>127</v>
      </c>
      <c r="AG127" t="s">
        <v>4308</v>
      </c>
      <c r="AH127" t="s">
        <v>882</v>
      </c>
    </row>
    <row r="128" spans="32:34" hidden="1" x14ac:dyDescent="0.3">
      <c r="AF128">
        <f t="shared" si="1"/>
        <v>128</v>
      </c>
      <c r="AG128" t="s">
        <v>4307</v>
      </c>
      <c r="AH128" t="s">
        <v>889</v>
      </c>
    </row>
    <row r="129" spans="32:34" hidden="1" x14ac:dyDescent="0.3">
      <c r="AF129">
        <f t="shared" si="1"/>
        <v>129</v>
      </c>
      <c r="AG129" t="s">
        <v>4306</v>
      </c>
      <c r="AH129" t="s">
        <v>895</v>
      </c>
    </row>
    <row r="130" spans="32:34" hidden="1" x14ac:dyDescent="0.3">
      <c r="AF130">
        <f t="shared" si="1"/>
        <v>130</v>
      </c>
      <c r="AG130" t="s">
        <v>4305</v>
      </c>
      <c r="AH130" t="s">
        <v>902</v>
      </c>
    </row>
    <row r="131" spans="32:34" hidden="1" x14ac:dyDescent="0.3">
      <c r="AF131">
        <f t="shared" ref="AF131:AF194" si="2">AF130+1</f>
        <v>131</v>
      </c>
      <c r="AG131" t="s">
        <v>4304</v>
      </c>
      <c r="AH131" t="s">
        <v>909</v>
      </c>
    </row>
    <row r="132" spans="32:34" hidden="1" x14ac:dyDescent="0.3">
      <c r="AF132">
        <f t="shared" si="2"/>
        <v>132</v>
      </c>
      <c r="AG132" t="s">
        <v>4303</v>
      </c>
      <c r="AH132" t="s">
        <v>915</v>
      </c>
    </row>
    <row r="133" spans="32:34" hidden="1" x14ac:dyDescent="0.3">
      <c r="AF133">
        <f t="shared" si="2"/>
        <v>133</v>
      </c>
      <c r="AG133" t="s">
        <v>4302</v>
      </c>
      <c r="AH133" t="s">
        <v>921</v>
      </c>
    </row>
    <row r="134" spans="32:34" hidden="1" x14ac:dyDescent="0.3">
      <c r="AF134">
        <f t="shared" si="2"/>
        <v>134</v>
      </c>
      <c r="AG134" t="s">
        <v>4301</v>
      </c>
      <c r="AH134" t="s">
        <v>928</v>
      </c>
    </row>
    <row r="135" spans="32:34" hidden="1" x14ac:dyDescent="0.3">
      <c r="AF135">
        <f t="shared" si="2"/>
        <v>135</v>
      </c>
      <c r="AG135" t="s">
        <v>4300</v>
      </c>
      <c r="AH135" t="s">
        <v>935</v>
      </c>
    </row>
    <row r="136" spans="32:34" hidden="1" x14ac:dyDescent="0.3">
      <c r="AF136">
        <f t="shared" si="2"/>
        <v>136</v>
      </c>
      <c r="AG136" t="s">
        <v>4299</v>
      </c>
      <c r="AH136" t="s">
        <v>942</v>
      </c>
    </row>
    <row r="137" spans="32:34" hidden="1" x14ac:dyDescent="0.3">
      <c r="AF137">
        <f t="shared" si="2"/>
        <v>137</v>
      </c>
      <c r="AG137" t="s">
        <v>4298</v>
      </c>
      <c r="AH137" t="s">
        <v>949</v>
      </c>
    </row>
    <row r="138" spans="32:34" hidden="1" x14ac:dyDescent="0.3">
      <c r="AF138">
        <f t="shared" si="2"/>
        <v>138</v>
      </c>
      <c r="AG138" t="s">
        <v>4297</v>
      </c>
      <c r="AH138" t="s">
        <v>955</v>
      </c>
    </row>
    <row r="139" spans="32:34" hidden="1" x14ac:dyDescent="0.3">
      <c r="AF139">
        <f t="shared" si="2"/>
        <v>139</v>
      </c>
      <c r="AG139" t="s">
        <v>4296</v>
      </c>
      <c r="AH139" t="s">
        <v>962</v>
      </c>
    </row>
    <row r="140" spans="32:34" hidden="1" x14ac:dyDescent="0.3">
      <c r="AF140">
        <f t="shared" si="2"/>
        <v>140</v>
      </c>
      <c r="AG140" t="s">
        <v>4295</v>
      </c>
      <c r="AH140" t="s">
        <v>969</v>
      </c>
    </row>
    <row r="141" spans="32:34" hidden="1" x14ac:dyDescent="0.3">
      <c r="AF141">
        <f t="shared" si="2"/>
        <v>141</v>
      </c>
      <c r="AG141" t="s">
        <v>4294</v>
      </c>
      <c r="AH141" t="s">
        <v>975</v>
      </c>
    </row>
    <row r="142" spans="32:34" hidden="1" x14ac:dyDescent="0.3">
      <c r="AF142">
        <f t="shared" si="2"/>
        <v>142</v>
      </c>
      <c r="AG142" t="s">
        <v>4293</v>
      </c>
      <c r="AH142" t="s">
        <v>982</v>
      </c>
    </row>
    <row r="143" spans="32:34" hidden="1" x14ac:dyDescent="0.3">
      <c r="AF143">
        <f t="shared" si="2"/>
        <v>143</v>
      </c>
      <c r="AG143" t="s">
        <v>4292</v>
      </c>
      <c r="AH143" t="s">
        <v>989</v>
      </c>
    </row>
    <row r="144" spans="32:34" hidden="1" x14ac:dyDescent="0.3">
      <c r="AF144">
        <f t="shared" si="2"/>
        <v>144</v>
      </c>
      <c r="AG144" t="s">
        <v>4291</v>
      </c>
      <c r="AH144" t="s">
        <v>996</v>
      </c>
    </row>
    <row r="145" spans="32:34" hidden="1" x14ac:dyDescent="0.3">
      <c r="AF145">
        <f t="shared" si="2"/>
        <v>145</v>
      </c>
      <c r="AG145" t="s">
        <v>4290</v>
      </c>
      <c r="AH145" t="s">
        <v>1002</v>
      </c>
    </row>
    <row r="146" spans="32:34" hidden="1" x14ac:dyDescent="0.3">
      <c r="AF146">
        <f t="shared" si="2"/>
        <v>146</v>
      </c>
      <c r="AG146" t="s">
        <v>4289</v>
      </c>
      <c r="AH146" t="s">
        <v>1009</v>
      </c>
    </row>
    <row r="147" spans="32:34" hidden="1" x14ac:dyDescent="0.3">
      <c r="AF147">
        <f t="shared" si="2"/>
        <v>147</v>
      </c>
      <c r="AG147" t="s">
        <v>4288</v>
      </c>
      <c r="AH147" t="s">
        <v>1016</v>
      </c>
    </row>
    <row r="148" spans="32:34" hidden="1" x14ac:dyDescent="0.3">
      <c r="AF148">
        <f t="shared" si="2"/>
        <v>148</v>
      </c>
      <c r="AG148" t="s">
        <v>4287</v>
      </c>
      <c r="AH148" t="s">
        <v>1023</v>
      </c>
    </row>
    <row r="149" spans="32:34" hidden="1" x14ac:dyDescent="0.3">
      <c r="AF149">
        <f t="shared" si="2"/>
        <v>149</v>
      </c>
      <c r="AG149" t="s">
        <v>4286</v>
      </c>
      <c r="AH149" t="s">
        <v>1029</v>
      </c>
    </row>
    <row r="150" spans="32:34" hidden="1" x14ac:dyDescent="0.3">
      <c r="AF150">
        <f t="shared" si="2"/>
        <v>150</v>
      </c>
      <c r="AG150" t="s">
        <v>4285</v>
      </c>
      <c r="AH150" t="s">
        <v>1036</v>
      </c>
    </row>
    <row r="151" spans="32:34" hidden="1" x14ac:dyDescent="0.3">
      <c r="AF151">
        <f t="shared" si="2"/>
        <v>151</v>
      </c>
      <c r="AG151" t="s">
        <v>4284</v>
      </c>
      <c r="AH151" t="s">
        <v>1043</v>
      </c>
    </row>
    <row r="152" spans="32:34" hidden="1" x14ac:dyDescent="0.3">
      <c r="AF152">
        <f t="shared" si="2"/>
        <v>152</v>
      </c>
      <c r="AG152" t="s">
        <v>4283</v>
      </c>
      <c r="AH152" t="s">
        <v>1050</v>
      </c>
    </row>
    <row r="153" spans="32:34" hidden="1" x14ac:dyDescent="0.3">
      <c r="AF153">
        <f t="shared" si="2"/>
        <v>153</v>
      </c>
      <c r="AG153" t="s">
        <v>4282</v>
      </c>
      <c r="AH153" t="s">
        <v>1057</v>
      </c>
    </row>
    <row r="154" spans="32:34" hidden="1" x14ac:dyDescent="0.3">
      <c r="AF154">
        <f t="shared" si="2"/>
        <v>154</v>
      </c>
      <c r="AG154" t="s">
        <v>4281</v>
      </c>
      <c r="AH154" t="s">
        <v>1064</v>
      </c>
    </row>
    <row r="155" spans="32:34" hidden="1" x14ac:dyDescent="0.3">
      <c r="AF155">
        <f t="shared" si="2"/>
        <v>155</v>
      </c>
      <c r="AG155" t="s">
        <v>4280</v>
      </c>
      <c r="AH155" t="s">
        <v>1071</v>
      </c>
    </row>
    <row r="156" spans="32:34" hidden="1" x14ac:dyDescent="0.3">
      <c r="AF156">
        <f t="shared" si="2"/>
        <v>156</v>
      </c>
      <c r="AG156" t="s">
        <v>4279</v>
      </c>
      <c r="AH156" t="s">
        <v>1078</v>
      </c>
    </row>
    <row r="157" spans="32:34" hidden="1" x14ac:dyDescent="0.3">
      <c r="AF157">
        <f t="shared" si="2"/>
        <v>157</v>
      </c>
      <c r="AG157" t="s">
        <v>4278</v>
      </c>
      <c r="AH157" t="s">
        <v>1085</v>
      </c>
    </row>
    <row r="158" spans="32:34" hidden="1" x14ac:dyDescent="0.3">
      <c r="AF158">
        <f t="shared" si="2"/>
        <v>158</v>
      </c>
      <c r="AG158" t="s">
        <v>4277</v>
      </c>
      <c r="AH158" t="s">
        <v>1092</v>
      </c>
    </row>
    <row r="159" spans="32:34" hidden="1" x14ac:dyDescent="0.3">
      <c r="AF159">
        <f t="shared" si="2"/>
        <v>159</v>
      </c>
      <c r="AG159" t="s">
        <v>4276</v>
      </c>
      <c r="AH159" t="s">
        <v>1116</v>
      </c>
    </row>
    <row r="160" spans="32:34" hidden="1" x14ac:dyDescent="0.3">
      <c r="AF160">
        <f t="shared" si="2"/>
        <v>160</v>
      </c>
      <c r="AG160" t="s">
        <v>4275</v>
      </c>
      <c r="AH160" t="s">
        <v>1099</v>
      </c>
    </row>
    <row r="161" spans="32:34" hidden="1" x14ac:dyDescent="0.3">
      <c r="AF161">
        <f t="shared" si="2"/>
        <v>161</v>
      </c>
      <c r="AG161" t="s">
        <v>4274</v>
      </c>
      <c r="AH161" t="s">
        <v>1110</v>
      </c>
    </row>
    <row r="162" spans="32:34" hidden="1" x14ac:dyDescent="0.3">
      <c r="AF162">
        <f t="shared" si="2"/>
        <v>162</v>
      </c>
      <c r="AG162" t="s">
        <v>4273</v>
      </c>
      <c r="AH162" t="s">
        <v>1104</v>
      </c>
    </row>
    <row r="163" spans="32:34" hidden="1" x14ac:dyDescent="0.3">
      <c r="AF163">
        <f t="shared" si="2"/>
        <v>163</v>
      </c>
      <c r="AG163" t="s">
        <v>4272</v>
      </c>
      <c r="AH163" t="s">
        <v>1123</v>
      </c>
    </row>
    <row r="164" spans="32:34" hidden="1" x14ac:dyDescent="0.3">
      <c r="AF164">
        <f t="shared" si="2"/>
        <v>164</v>
      </c>
      <c r="AG164" t="s">
        <v>4271</v>
      </c>
      <c r="AH164" t="s">
        <v>1130</v>
      </c>
    </row>
    <row r="165" spans="32:34" hidden="1" x14ac:dyDescent="0.3">
      <c r="AF165">
        <f t="shared" si="2"/>
        <v>165</v>
      </c>
      <c r="AG165" t="s">
        <v>4270</v>
      </c>
      <c r="AH165" t="s">
        <v>1137</v>
      </c>
    </row>
    <row r="166" spans="32:34" hidden="1" x14ac:dyDescent="0.3">
      <c r="AF166">
        <f t="shared" si="2"/>
        <v>166</v>
      </c>
      <c r="AG166" t="s">
        <v>4269</v>
      </c>
      <c r="AH166" t="s">
        <v>1144</v>
      </c>
    </row>
    <row r="167" spans="32:34" hidden="1" x14ac:dyDescent="0.3">
      <c r="AF167">
        <f t="shared" si="2"/>
        <v>167</v>
      </c>
      <c r="AG167" t="s">
        <v>4268</v>
      </c>
      <c r="AH167" t="s">
        <v>1151</v>
      </c>
    </row>
    <row r="168" spans="32:34" hidden="1" x14ac:dyDescent="0.3">
      <c r="AF168">
        <f t="shared" si="2"/>
        <v>168</v>
      </c>
      <c r="AG168" t="s">
        <v>4267</v>
      </c>
      <c r="AH168" t="s">
        <v>1158</v>
      </c>
    </row>
    <row r="169" spans="32:34" hidden="1" x14ac:dyDescent="0.3">
      <c r="AF169">
        <f t="shared" si="2"/>
        <v>169</v>
      </c>
      <c r="AG169" t="s">
        <v>4266</v>
      </c>
      <c r="AH169" t="s">
        <v>1165</v>
      </c>
    </row>
    <row r="170" spans="32:34" hidden="1" x14ac:dyDescent="0.3">
      <c r="AF170">
        <f t="shared" si="2"/>
        <v>170</v>
      </c>
      <c r="AG170" t="s">
        <v>4265</v>
      </c>
      <c r="AH170" t="s">
        <v>1172</v>
      </c>
    </row>
    <row r="171" spans="32:34" hidden="1" x14ac:dyDescent="0.3">
      <c r="AF171">
        <f t="shared" si="2"/>
        <v>171</v>
      </c>
      <c r="AG171" t="s">
        <v>4264</v>
      </c>
      <c r="AH171" t="s">
        <v>1179</v>
      </c>
    </row>
    <row r="172" spans="32:34" hidden="1" x14ac:dyDescent="0.3">
      <c r="AF172">
        <f t="shared" si="2"/>
        <v>172</v>
      </c>
      <c r="AG172" t="s">
        <v>4263</v>
      </c>
      <c r="AH172" t="s">
        <v>1186</v>
      </c>
    </row>
    <row r="173" spans="32:34" hidden="1" x14ac:dyDescent="0.3">
      <c r="AF173">
        <f t="shared" si="2"/>
        <v>173</v>
      </c>
      <c r="AG173" t="s">
        <v>4262</v>
      </c>
      <c r="AH173" t="s">
        <v>1193</v>
      </c>
    </row>
    <row r="174" spans="32:34" hidden="1" x14ac:dyDescent="0.3">
      <c r="AF174">
        <f t="shared" si="2"/>
        <v>174</v>
      </c>
      <c r="AG174" t="s">
        <v>4261</v>
      </c>
      <c r="AH174" t="s">
        <v>1200</v>
      </c>
    </row>
    <row r="175" spans="32:34" hidden="1" x14ac:dyDescent="0.3">
      <c r="AF175">
        <f t="shared" si="2"/>
        <v>175</v>
      </c>
      <c r="AG175" t="s">
        <v>4260</v>
      </c>
      <c r="AH175" t="s">
        <v>1207</v>
      </c>
    </row>
    <row r="176" spans="32:34" hidden="1" x14ac:dyDescent="0.3">
      <c r="AF176">
        <f t="shared" si="2"/>
        <v>176</v>
      </c>
      <c r="AG176" t="s">
        <v>4259</v>
      </c>
      <c r="AH176" t="s">
        <v>1213</v>
      </c>
    </row>
    <row r="177" spans="32:34" hidden="1" x14ac:dyDescent="0.3">
      <c r="AF177">
        <f t="shared" si="2"/>
        <v>177</v>
      </c>
      <c r="AG177" t="s">
        <v>4258</v>
      </c>
      <c r="AH177" t="s">
        <v>1220</v>
      </c>
    </row>
    <row r="178" spans="32:34" hidden="1" x14ac:dyDescent="0.3">
      <c r="AF178">
        <f t="shared" si="2"/>
        <v>178</v>
      </c>
      <c r="AG178" t="s">
        <v>4257</v>
      </c>
      <c r="AH178" t="s">
        <v>1226</v>
      </c>
    </row>
    <row r="179" spans="32:34" hidden="1" x14ac:dyDescent="0.3">
      <c r="AF179">
        <f t="shared" si="2"/>
        <v>179</v>
      </c>
      <c r="AG179" t="s">
        <v>4256</v>
      </c>
      <c r="AH179" t="s">
        <v>1233</v>
      </c>
    </row>
    <row r="180" spans="32:34" hidden="1" x14ac:dyDescent="0.3">
      <c r="AF180">
        <f t="shared" si="2"/>
        <v>180</v>
      </c>
      <c r="AG180" t="s">
        <v>4255</v>
      </c>
      <c r="AH180" t="s">
        <v>1240</v>
      </c>
    </row>
    <row r="181" spans="32:34" hidden="1" x14ac:dyDescent="0.3">
      <c r="AF181">
        <f t="shared" si="2"/>
        <v>181</v>
      </c>
      <c r="AG181" t="s">
        <v>4254</v>
      </c>
      <c r="AH181" t="s">
        <v>1252</v>
      </c>
    </row>
    <row r="182" spans="32:34" hidden="1" x14ac:dyDescent="0.3">
      <c r="AF182">
        <f t="shared" si="2"/>
        <v>182</v>
      </c>
      <c r="AG182" t="s">
        <v>4253</v>
      </c>
      <c r="AH182" t="s">
        <v>1246</v>
      </c>
    </row>
    <row r="183" spans="32:34" hidden="1" x14ac:dyDescent="0.3">
      <c r="AF183">
        <f t="shared" si="2"/>
        <v>183</v>
      </c>
      <c r="AG183" t="s">
        <v>4252</v>
      </c>
      <c r="AH183" t="s">
        <v>1259</v>
      </c>
    </row>
    <row r="184" spans="32:34" hidden="1" x14ac:dyDescent="0.3">
      <c r="AF184">
        <f t="shared" si="2"/>
        <v>184</v>
      </c>
      <c r="AG184" t="s">
        <v>4251</v>
      </c>
      <c r="AH184" t="s">
        <v>1266</v>
      </c>
    </row>
    <row r="185" spans="32:34" hidden="1" x14ac:dyDescent="0.3">
      <c r="AF185">
        <f t="shared" si="2"/>
        <v>185</v>
      </c>
      <c r="AG185" t="s">
        <v>4250</v>
      </c>
      <c r="AH185" t="s">
        <v>1273</v>
      </c>
    </row>
    <row r="186" spans="32:34" hidden="1" x14ac:dyDescent="0.3">
      <c r="AF186">
        <f t="shared" si="2"/>
        <v>186</v>
      </c>
      <c r="AG186" t="s">
        <v>4249</v>
      </c>
      <c r="AH186" t="s">
        <v>1280</v>
      </c>
    </row>
    <row r="187" spans="32:34" hidden="1" x14ac:dyDescent="0.3">
      <c r="AF187">
        <f t="shared" si="2"/>
        <v>187</v>
      </c>
      <c r="AG187" t="s">
        <v>4248</v>
      </c>
      <c r="AH187" t="s">
        <v>1286</v>
      </c>
    </row>
    <row r="188" spans="32:34" hidden="1" x14ac:dyDescent="0.3">
      <c r="AF188">
        <f t="shared" si="2"/>
        <v>188</v>
      </c>
      <c r="AG188" t="s">
        <v>4247</v>
      </c>
      <c r="AH188" t="s">
        <v>1293</v>
      </c>
    </row>
    <row r="189" spans="32:34" hidden="1" x14ac:dyDescent="0.3">
      <c r="AF189">
        <f t="shared" si="2"/>
        <v>189</v>
      </c>
      <c r="AG189" t="s">
        <v>4246</v>
      </c>
      <c r="AH189" t="s">
        <v>1300</v>
      </c>
    </row>
    <row r="190" spans="32:34" hidden="1" x14ac:dyDescent="0.3">
      <c r="AF190">
        <f t="shared" si="2"/>
        <v>190</v>
      </c>
      <c r="AG190" t="s">
        <v>4245</v>
      </c>
      <c r="AH190" t="s">
        <v>1307</v>
      </c>
    </row>
    <row r="191" spans="32:34" hidden="1" x14ac:dyDescent="0.3">
      <c r="AF191">
        <f t="shared" si="2"/>
        <v>191</v>
      </c>
      <c r="AG191" t="s">
        <v>4244</v>
      </c>
      <c r="AH191" t="s">
        <v>1313</v>
      </c>
    </row>
    <row r="192" spans="32:34" hidden="1" x14ac:dyDescent="0.3">
      <c r="AF192">
        <f t="shared" si="2"/>
        <v>192</v>
      </c>
      <c r="AG192" t="s">
        <v>4243</v>
      </c>
      <c r="AH192" t="s">
        <v>1325</v>
      </c>
    </row>
    <row r="193" spans="32:34" hidden="1" x14ac:dyDescent="0.3">
      <c r="AF193">
        <f t="shared" si="2"/>
        <v>193</v>
      </c>
      <c r="AG193" t="s">
        <v>4242</v>
      </c>
      <c r="AH193" t="s">
        <v>1320</v>
      </c>
    </row>
    <row r="194" spans="32:34" hidden="1" x14ac:dyDescent="0.3">
      <c r="AF194">
        <f t="shared" si="2"/>
        <v>194</v>
      </c>
      <c r="AG194" t="s">
        <v>4241</v>
      </c>
      <c r="AH194" t="s">
        <v>1332</v>
      </c>
    </row>
    <row r="195" spans="32:34" hidden="1" x14ac:dyDescent="0.3">
      <c r="AF195">
        <f t="shared" ref="AF195:AF258" si="3">AF194+1</f>
        <v>195</v>
      </c>
      <c r="AG195" t="s">
        <v>4240</v>
      </c>
      <c r="AH195" t="s">
        <v>1339</v>
      </c>
    </row>
    <row r="196" spans="32:34" hidden="1" x14ac:dyDescent="0.3">
      <c r="AF196">
        <f t="shared" si="3"/>
        <v>196</v>
      </c>
      <c r="AG196" t="s">
        <v>4239</v>
      </c>
      <c r="AH196" t="s">
        <v>1346</v>
      </c>
    </row>
    <row r="197" spans="32:34" hidden="1" x14ac:dyDescent="0.3">
      <c r="AF197">
        <f t="shared" si="3"/>
        <v>197</v>
      </c>
      <c r="AG197" t="s">
        <v>4238</v>
      </c>
      <c r="AH197" t="s">
        <v>1353</v>
      </c>
    </row>
    <row r="198" spans="32:34" hidden="1" x14ac:dyDescent="0.3">
      <c r="AF198">
        <f t="shared" si="3"/>
        <v>198</v>
      </c>
      <c r="AG198" t="s">
        <v>4237</v>
      </c>
      <c r="AH198" t="s">
        <v>1360</v>
      </c>
    </row>
    <row r="199" spans="32:34" hidden="1" x14ac:dyDescent="0.3">
      <c r="AF199">
        <f t="shared" si="3"/>
        <v>199</v>
      </c>
      <c r="AG199" t="s">
        <v>4236</v>
      </c>
      <c r="AH199" t="s">
        <v>1367</v>
      </c>
    </row>
    <row r="200" spans="32:34" hidden="1" x14ac:dyDescent="0.3">
      <c r="AF200">
        <f t="shared" si="3"/>
        <v>200</v>
      </c>
      <c r="AG200" t="s">
        <v>4235</v>
      </c>
      <c r="AH200" t="s">
        <v>1374</v>
      </c>
    </row>
    <row r="201" spans="32:34" hidden="1" x14ac:dyDescent="0.3">
      <c r="AF201">
        <f t="shared" si="3"/>
        <v>201</v>
      </c>
      <c r="AG201" t="s">
        <v>4234</v>
      </c>
      <c r="AH201" t="s">
        <v>1381</v>
      </c>
    </row>
    <row r="202" spans="32:34" hidden="1" x14ac:dyDescent="0.3">
      <c r="AF202">
        <f t="shared" si="3"/>
        <v>202</v>
      </c>
      <c r="AG202" t="s">
        <v>4233</v>
      </c>
      <c r="AH202" t="s">
        <v>1388</v>
      </c>
    </row>
    <row r="203" spans="32:34" hidden="1" x14ac:dyDescent="0.3">
      <c r="AF203">
        <f t="shared" si="3"/>
        <v>203</v>
      </c>
      <c r="AG203" t="s">
        <v>4232</v>
      </c>
      <c r="AH203" t="s">
        <v>1395</v>
      </c>
    </row>
    <row r="204" spans="32:34" hidden="1" x14ac:dyDescent="0.3">
      <c r="AF204">
        <f t="shared" si="3"/>
        <v>204</v>
      </c>
      <c r="AG204" t="s">
        <v>4231</v>
      </c>
      <c r="AH204" t="s">
        <v>1402</v>
      </c>
    </row>
    <row r="205" spans="32:34" hidden="1" x14ac:dyDescent="0.3">
      <c r="AF205">
        <f t="shared" si="3"/>
        <v>205</v>
      </c>
      <c r="AG205" t="s">
        <v>4230</v>
      </c>
      <c r="AH205" t="s">
        <v>1409</v>
      </c>
    </row>
    <row r="206" spans="32:34" hidden="1" x14ac:dyDescent="0.3">
      <c r="AF206">
        <f t="shared" si="3"/>
        <v>206</v>
      </c>
      <c r="AG206" t="s">
        <v>4229</v>
      </c>
      <c r="AH206" t="s">
        <v>1416</v>
      </c>
    </row>
    <row r="207" spans="32:34" hidden="1" x14ac:dyDescent="0.3">
      <c r="AF207">
        <f t="shared" si="3"/>
        <v>207</v>
      </c>
      <c r="AG207" t="s">
        <v>4228</v>
      </c>
      <c r="AH207" t="s">
        <v>1422</v>
      </c>
    </row>
    <row r="208" spans="32:34" hidden="1" x14ac:dyDescent="0.3">
      <c r="AF208">
        <f t="shared" si="3"/>
        <v>208</v>
      </c>
      <c r="AG208" t="s">
        <v>4227</v>
      </c>
      <c r="AH208" t="s">
        <v>1429</v>
      </c>
    </row>
    <row r="209" spans="32:34" hidden="1" x14ac:dyDescent="0.3">
      <c r="AF209">
        <f t="shared" si="3"/>
        <v>209</v>
      </c>
      <c r="AG209" t="s">
        <v>4226</v>
      </c>
      <c r="AH209" t="s">
        <v>1435</v>
      </c>
    </row>
    <row r="210" spans="32:34" hidden="1" x14ac:dyDescent="0.3">
      <c r="AF210">
        <f t="shared" si="3"/>
        <v>210</v>
      </c>
      <c r="AG210" t="s">
        <v>4225</v>
      </c>
      <c r="AH210" t="s">
        <v>1442</v>
      </c>
    </row>
    <row r="211" spans="32:34" hidden="1" x14ac:dyDescent="0.3">
      <c r="AF211">
        <f t="shared" si="3"/>
        <v>211</v>
      </c>
      <c r="AG211" t="s">
        <v>4224</v>
      </c>
      <c r="AH211" t="s">
        <v>1448</v>
      </c>
    </row>
    <row r="212" spans="32:34" hidden="1" x14ac:dyDescent="0.3">
      <c r="AF212">
        <f t="shared" si="3"/>
        <v>212</v>
      </c>
      <c r="AG212" t="s">
        <v>4223</v>
      </c>
      <c r="AH212" t="s">
        <v>1455</v>
      </c>
    </row>
    <row r="213" spans="32:34" hidden="1" x14ac:dyDescent="0.3">
      <c r="AF213">
        <f t="shared" si="3"/>
        <v>213</v>
      </c>
      <c r="AG213" t="s">
        <v>4222</v>
      </c>
      <c r="AH213" t="s">
        <v>1462</v>
      </c>
    </row>
    <row r="214" spans="32:34" hidden="1" x14ac:dyDescent="0.3">
      <c r="AF214">
        <f t="shared" si="3"/>
        <v>214</v>
      </c>
      <c r="AG214" t="s">
        <v>4221</v>
      </c>
      <c r="AH214" t="s">
        <v>1469</v>
      </c>
    </row>
    <row r="215" spans="32:34" hidden="1" x14ac:dyDescent="0.3">
      <c r="AF215">
        <f t="shared" si="3"/>
        <v>215</v>
      </c>
      <c r="AG215" t="s">
        <v>4220</v>
      </c>
      <c r="AH215" t="s">
        <v>1476</v>
      </c>
    </row>
    <row r="216" spans="32:34" hidden="1" x14ac:dyDescent="0.3">
      <c r="AF216">
        <f t="shared" si="3"/>
        <v>216</v>
      </c>
      <c r="AG216" t="s">
        <v>4219</v>
      </c>
      <c r="AH216" t="s">
        <v>1483</v>
      </c>
    </row>
    <row r="217" spans="32:34" hidden="1" x14ac:dyDescent="0.3">
      <c r="AF217">
        <f t="shared" si="3"/>
        <v>217</v>
      </c>
      <c r="AG217" t="s">
        <v>4218</v>
      </c>
      <c r="AH217" t="s">
        <v>1488</v>
      </c>
    </row>
    <row r="218" spans="32:34" hidden="1" x14ac:dyDescent="0.3">
      <c r="AF218">
        <f t="shared" si="3"/>
        <v>218</v>
      </c>
      <c r="AG218" t="s">
        <v>4217</v>
      </c>
      <c r="AH218" t="s">
        <v>1496</v>
      </c>
    </row>
    <row r="219" spans="32:34" hidden="1" x14ac:dyDescent="0.3">
      <c r="AF219">
        <f t="shared" si="3"/>
        <v>219</v>
      </c>
      <c r="AG219" t="s">
        <v>4216</v>
      </c>
      <c r="AH219" t="s">
        <v>1501</v>
      </c>
    </row>
    <row r="220" spans="32:34" hidden="1" x14ac:dyDescent="0.3">
      <c r="AF220">
        <f t="shared" si="3"/>
        <v>220</v>
      </c>
      <c r="AG220" t="s">
        <v>4215</v>
      </c>
      <c r="AH220" t="s">
        <v>1508</v>
      </c>
    </row>
    <row r="221" spans="32:34" hidden="1" x14ac:dyDescent="0.3">
      <c r="AF221">
        <f t="shared" si="3"/>
        <v>221</v>
      </c>
      <c r="AG221" t="s">
        <v>4214</v>
      </c>
      <c r="AH221" t="s">
        <v>1515</v>
      </c>
    </row>
    <row r="222" spans="32:34" hidden="1" x14ac:dyDescent="0.3">
      <c r="AF222">
        <f t="shared" si="3"/>
        <v>222</v>
      </c>
      <c r="AG222" t="s">
        <v>4213</v>
      </c>
      <c r="AH222" t="s">
        <v>1522</v>
      </c>
    </row>
    <row r="223" spans="32:34" hidden="1" x14ac:dyDescent="0.3">
      <c r="AF223">
        <f t="shared" si="3"/>
        <v>223</v>
      </c>
      <c r="AG223" t="s">
        <v>4212</v>
      </c>
      <c r="AH223" t="s">
        <v>1529</v>
      </c>
    </row>
    <row r="224" spans="32:34" hidden="1" x14ac:dyDescent="0.3">
      <c r="AF224">
        <f t="shared" si="3"/>
        <v>224</v>
      </c>
      <c r="AG224" t="s">
        <v>4211</v>
      </c>
      <c r="AH224" t="s">
        <v>1536</v>
      </c>
    </row>
    <row r="225" spans="32:34" hidden="1" x14ac:dyDescent="0.3">
      <c r="AF225">
        <f t="shared" si="3"/>
        <v>225</v>
      </c>
      <c r="AG225" t="s">
        <v>4210</v>
      </c>
      <c r="AH225" t="s">
        <v>1543</v>
      </c>
    </row>
    <row r="226" spans="32:34" hidden="1" x14ac:dyDescent="0.3">
      <c r="AF226">
        <f t="shared" si="3"/>
        <v>226</v>
      </c>
      <c r="AG226" t="s">
        <v>4209</v>
      </c>
      <c r="AH226" t="s">
        <v>1550</v>
      </c>
    </row>
    <row r="227" spans="32:34" hidden="1" x14ac:dyDescent="0.3">
      <c r="AF227">
        <f t="shared" si="3"/>
        <v>227</v>
      </c>
      <c r="AG227" t="s">
        <v>4208</v>
      </c>
      <c r="AH227" t="s">
        <v>1556</v>
      </c>
    </row>
    <row r="228" spans="32:34" hidden="1" x14ac:dyDescent="0.3">
      <c r="AF228">
        <f t="shared" si="3"/>
        <v>228</v>
      </c>
      <c r="AG228" t="s">
        <v>4207</v>
      </c>
      <c r="AH228" t="s">
        <v>1563</v>
      </c>
    </row>
    <row r="229" spans="32:34" hidden="1" x14ac:dyDescent="0.3">
      <c r="AF229">
        <f t="shared" si="3"/>
        <v>229</v>
      </c>
      <c r="AG229" t="s">
        <v>4206</v>
      </c>
      <c r="AH229" t="s">
        <v>1569</v>
      </c>
    </row>
    <row r="230" spans="32:34" hidden="1" x14ac:dyDescent="0.3">
      <c r="AF230">
        <f t="shared" si="3"/>
        <v>230</v>
      </c>
      <c r="AG230" t="s">
        <v>4205</v>
      </c>
      <c r="AH230" t="s">
        <v>1576</v>
      </c>
    </row>
    <row r="231" spans="32:34" hidden="1" x14ac:dyDescent="0.3">
      <c r="AF231">
        <f t="shared" si="3"/>
        <v>231</v>
      </c>
      <c r="AG231" t="s">
        <v>4204</v>
      </c>
      <c r="AH231" t="s">
        <v>1582</v>
      </c>
    </row>
    <row r="232" spans="32:34" hidden="1" x14ac:dyDescent="0.3">
      <c r="AF232">
        <f t="shared" si="3"/>
        <v>232</v>
      </c>
      <c r="AG232" t="s">
        <v>4203</v>
      </c>
      <c r="AH232" t="s">
        <v>1587</v>
      </c>
    </row>
    <row r="233" spans="32:34" hidden="1" x14ac:dyDescent="0.3">
      <c r="AF233">
        <f t="shared" si="3"/>
        <v>233</v>
      </c>
      <c r="AG233" t="s">
        <v>4202</v>
      </c>
      <c r="AH233" t="s">
        <v>1593</v>
      </c>
    </row>
    <row r="234" spans="32:34" hidden="1" x14ac:dyDescent="0.3">
      <c r="AF234">
        <f t="shared" si="3"/>
        <v>234</v>
      </c>
      <c r="AG234" t="s">
        <v>4201</v>
      </c>
      <c r="AH234" t="s">
        <v>1600</v>
      </c>
    </row>
    <row r="235" spans="32:34" hidden="1" x14ac:dyDescent="0.3">
      <c r="AF235">
        <f t="shared" si="3"/>
        <v>235</v>
      </c>
      <c r="AG235" t="s">
        <v>4200</v>
      </c>
      <c r="AH235" t="s">
        <v>1607</v>
      </c>
    </row>
    <row r="236" spans="32:34" hidden="1" x14ac:dyDescent="0.3">
      <c r="AF236">
        <f t="shared" si="3"/>
        <v>236</v>
      </c>
      <c r="AG236" t="s">
        <v>4199</v>
      </c>
      <c r="AH236" t="s">
        <v>1614</v>
      </c>
    </row>
    <row r="237" spans="32:34" hidden="1" x14ac:dyDescent="0.3">
      <c r="AF237">
        <f t="shared" si="3"/>
        <v>237</v>
      </c>
      <c r="AG237" t="s">
        <v>4198</v>
      </c>
      <c r="AH237" t="s">
        <v>1621</v>
      </c>
    </row>
    <row r="238" spans="32:34" hidden="1" x14ac:dyDescent="0.3">
      <c r="AF238">
        <f t="shared" si="3"/>
        <v>238</v>
      </c>
      <c r="AG238" t="s">
        <v>4197</v>
      </c>
      <c r="AH238" t="s">
        <v>1628</v>
      </c>
    </row>
    <row r="239" spans="32:34" hidden="1" x14ac:dyDescent="0.3">
      <c r="AF239">
        <f t="shared" si="3"/>
        <v>239</v>
      </c>
      <c r="AG239" t="s">
        <v>4196</v>
      </c>
      <c r="AH239" t="s">
        <v>1635</v>
      </c>
    </row>
    <row r="240" spans="32:34" hidden="1" x14ac:dyDescent="0.3">
      <c r="AF240">
        <f t="shared" si="3"/>
        <v>240</v>
      </c>
      <c r="AG240" t="s">
        <v>4195</v>
      </c>
      <c r="AH240" t="s">
        <v>1642</v>
      </c>
    </row>
    <row r="241" spans="32:34" hidden="1" x14ac:dyDescent="0.3">
      <c r="AF241">
        <f t="shared" si="3"/>
        <v>241</v>
      </c>
      <c r="AG241" t="s">
        <v>4194</v>
      </c>
      <c r="AH241" t="s">
        <v>1649</v>
      </c>
    </row>
    <row r="242" spans="32:34" hidden="1" x14ac:dyDescent="0.3">
      <c r="AF242">
        <f t="shared" si="3"/>
        <v>242</v>
      </c>
      <c r="AG242" t="s">
        <v>4193</v>
      </c>
      <c r="AH242" t="s">
        <v>1656</v>
      </c>
    </row>
    <row r="243" spans="32:34" hidden="1" x14ac:dyDescent="0.3">
      <c r="AF243">
        <f t="shared" si="3"/>
        <v>243</v>
      </c>
      <c r="AG243" t="s">
        <v>4192</v>
      </c>
      <c r="AH243" t="s">
        <v>1663</v>
      </c>
    </row>
    <row r="244" spans="32:34" hidden="1" x14ac:dyDescent="0.3">
      <c r="AF244">
        <f t="shared" si="3"/>
        <v>244</v>
      </c>
      <c r="AG244" t="s">
        <v>4191</v>
      </c>
      <c r="AH244" t="s">
        <v>1670</v>
      </c>
    </row>
    <row r="245" spans="32:34" hidden="1" x14ac:dyDescent="0.3">
      <c r="AF245">
        <f t="shared" si="3"/>
        <v>245</v>
      </c>
      <c r="AG245" t="s">
        <v>4190</v>
      </c>
      <c r="AH245" t="s">
        <v>1677</v>
      </c>
    </row>
    <row r="246" spans="32:34" hidden="1" x14ac:dyDescent="0.3">
      <c r="AF246">
        <f t="shared" si="3"/>
        <v>246</v>
      </c>
      <c r="AG246" t="s">
        <v>4189</v>
      </c>
      <c r="AH246" t="s">
        <v>1684</v>
      </c>
    </row>
    <row r="247" spans="32:34" hidden="1" x14ac:dyDescent="0.3">
      <c r="AF247">
        <f t="shared" si="3"/>
        <v>247</v>
      </c>
      <c r="AG247" t="s">
        <v>4188</v>
      </c>
      <c r="AH247" t="s">
        <v>1691</v>
      </c>
    </row>
    <row r="248" spans="32:34" hidden="1" x14ac:dyDescent="0.3">
      <c r="AF248">
        <f t="shared" si="3"/>
        <v>248</v>
      </c>
      <c r="AG248" t="s">
        <v>4187</v>
      </c>
      <c r="AH248" t="s">
        <v>1697</v>
      </c>
    </row>
    <row r="249" spans="32:34" hidden="1" x14ac:dyDescent="0.3">
      <c r="AF249">
        <f t="shared" si="3"/>
        <v>249</v>
      </c>
      <c r="AG249" t="s">
        <v>4186</v>
      </c>
      <c r="AH249" t="s">
        <v>1703</v>
      </c>
    </row>
    <row r="250" spans="32:34" hidden="1" x14ac:dyDescent="0.3">
      <c r="AF250">
        <f t="shared" si="3"/>
        <v>250</v>
      </c>
      <c r="AG250" t="s">
        <v>4185</v>
      </c>
      <c r="AH250" t="s">
        <v>1710</v>
      </c>
    </row>
    <row r="251" spans="32:34" hidden="1" x14ac:dyDescent="0.3">
      <c r="AF251">
        <f t="shared" si="3"/>
        <v>251</v>
      </c>
      <c r="AG251" t="s">
        <v>4184</v>
      </c>
      <c r="AH251" t="s">
        <v>1717</v>
      </c>
    </row>
    <row r="252" spans="32:34" hidden="1" x14ac:dyDescent="0.3">
      <c r="AF252">
        <f t="shared" si="3"/>
        <v>252</v>
      </c>
      <c r="AG252" t="s">
        <v>4183</v>
      </c>
      <c r="AH252" t="s">
        <v>1723</v>
      </c>
    </row>
    <row r="253" spans="32:34" hidden="1" x14ac:dyDescent="0.3">
      <c r="AF253">
        <f t="shared" si="3"/>
        <v>253</v>
      </c>
      <c r="AG253" t="s">
        <v>4182</v>
      </c>
      <c r="AH253" t="s">
        <v>1735</v>
      </c>
    </row>
    <row r="254" spans="32:34" hidden="1" x14ac:dyDescent="0.3">
      <c r="AF254">
        <f t="shared" si="3"/>
        <v>254</v>
      </c>
      <c r="AG254" t="s">
        <v>4181</v>
      </c>
      <c r="AH254" t="s">
        <v>1729</v>
      </c>
    </row>
    <row r="255" spans="32:34" hidden="1" x14ac:dyDescent="0.3">
      <c r="AF255">
        <f t="shared" si="3"/>
        <v>255</v>
      </c>
      <c r="AG255" t="s">
        <v>4180</v>
      </c>
      <c r="AH255" t="s">
        <v>1742</v>
      </c>
    </row>
    <row r="256" spans="32:34" hidden="1" x14ac:dyDescent="0.3">
      <c r="AF256">
        <f t="shared" si="3"/>
        <v>256</v>
      </c>
      <c r="AG256" t="s">
        <v>4179</v>
      </c>
      <c r="AH256" t="s">
        <v>1749</v>
      </c>
    </row>
    <row r="257" spans="32:34" hidden="1" x14ac:dyDescent="0.3">
      <c r="AF257">
        <f t="shared" si="3"/>
        <v>257</v>
      </c>
      <c r="AG257" t="s">
        <v>4178</v>
      </c>
      <c r="AH257" t="s">
        <v>1756</v>
      </c>
    </row>
    <row r="258" spans="32:34" hidden="1" x14ac:dyDescent="0.3">
      <c r="AF258">
        <f t="shared" si="3"/>
        <v>258</v>
      </c>
      <c r="AG258" t="s">
        <v>4177</v>
      </c>
      <c r="AH258" t="s">
        <v>1763</v>
      </c>
    </row>
    <row r="259" spans="32:34" hidden="1" x14ac:dyDescent="0.3">
      <c r="AF259">
        <f t="shared" ref="AF259:AF322" si="4">AF258+1</f>
        <v>259</v>
      </c>
      <c r="AG259" t="s">
        <v>4176</v>
      </c>
      <c r="AH259" t="s">
        <v>1770</v>
      </c>
    </row>
    <row r="260" spans="32:34" hidden="1" x14ac:dyDescent="0.3">
      <c r="AF260">
        <f t="shared" si="4"/>
        <v>260</v>
      </c>
      <c r="AG260" t="s">
        <v>4175</v>
      </c>
      <c r="AH260" t="s">
        <v>1777</v>
      </c>
    </row>
    <row r="261" spans="32:34" hidden="1" x14ac:dyDescent="0.3">
      <c r="AF261">
        <f t="shared" si="4"/>
        <v>261</v>
      </c>
      <c r="AG261" t="s">
        <v>4174</v>
      </c>
      <c r="AH261" t="s">
        <v>1783</v>
      </c>
    </row>
    <row r="262" spans="32:34" hidden="1" x14ac:dyDescent="0.3">
      <c r="AF262">
        <f t="shared" si="4"/>
        <v>262</v>
      </c>
      <c r="AG262" t="s">
        <v>4173</v>
      </c>
      <c r="AH262" t="s">
        <v>1789</v>
      </c>
    </row>
    <row r="263" spans="32:34" hidden="1" x14ac:dyDescent="0.3">
      <c r="AF263">
        <f t="shared" si="4"/>
        <v>263</v>
      </c>
      <c r="AG263" t="s">
        <v>4172</v>
      </c>
      <c r="AH263" t="s">
        <v>1795</v>
      </c>
    </row>
    <row r="264" spans="32:34" hidden="1" x14ac:dyDescent="0.3">
      <c r="AF264">
        <f t="shared" si="4"/>
        <v>264</v>
      </c>
      <c r="AG264" t="s">
        <v>4171</v>
      </c>
      <c r="AH264" t="s">
        <v>1802</v>
      </c>
    </row>
    <row r="265" spans="32:34" hidden="1" x14ac:dyDescent="0.3">
      <c r="AF265">
        <f t="shared" si="4"/>
        <v>265</v>
      </c>
      <c r="AG265" t="s">
        <v>4170</v>
      </c>
      <c r="AH265" t="s">
        <v>1809</v>
      </c>
    </row>
    <row r="266" spans="32:34" hidden="1" x14ac:dyDescent="0.3">
      <c r="AF266">
        <f t="shared" si="4"/>
        <v>266</v>
      </c>
      <c r="AG266" t="s">
        <v>4169</v>
      </c>
      <c r="AH266" t="s">
        <v>1816</v>
      </c>
    </row>
    <row r="267" spans="32:34" hidden="1" x14ac:dyDescent="0.3">
      <c r="AF267">
        <f t="shared" si="4"/>
        <v>267</v>
      </c>
      <c r="AG267" t="s">
        <v>4168</v>
      </c>
      <c r="AH267" t="s">
        <v>1822</v>
      </c>
    </row>
    <row r="268" spans="32:34" hidden="1" x14ac:dyDescent="0.3">
      <c r="AF268">
        <f t="shared" si="4"/>
        <v>268</v>
      </c>
      <c r="AG268" t="s">
        <v>4167</v>
      </c>
      <c r="AH268" t="s">
        <v>1828</v>
      </c>
    </row>
    <row r="269" spans="32:34" hidden="1" x14ac:dyDescent="0.3">
      <c r="AF269">
        <f t="shared" si="4"/>
        <v>269</v>
      </c>
      <c r="AG269" t="s">
        <v>4166</v>
      </c>
      <c r="AH269" t="s">
        <v>1834</v>
      </c>
    </row>
    <row r="270" spans="32:34" hidden="1" x14ac:dyDescent="0.3">
      <c r="AF270">
        <f t="shared" si="4"/>
        <v>270</v>
      </c>
      <c r="AG270" t="s">
        <v>4165</v>
      </c>
      <c r="AH270" t="s">
        <v>1841</v>
      </c>
    </row>
    <row r="271" spans="32:34" hidden="1" x14ac:dyDescent="0.3">
      <c r="AF271">
        <f t="shared" si="4"/>
        <v>271</v>
      </c>
      <c r="AG271" t="s">
        <v>4164</v>
      </c>
      <c r="AH271" t="s">
        <v>1848</v>
      </c>
    </row>
    <row r="272" spans="32:34" hidden="1" x14ac:dyDescent="0.3">
      <c r="AF272">
        <f t="shared" si="4"/>
        <v>272</v>
      </c>
      <c r="AG272" t="s">
        <v>4163</v>
      </c>
      <c r="AH272" t="s">
        <v>1855</v>
      </c>
    </row>
    <row r="273" spans="32:34" hidden="1" x14ac:dyDescent="0.3">
      <c r="AF273">
        <f t="shared" si="4"/>
        <v>273</v>
      </c>
      <c r="AG273" t="s">
        <v>4162</v>
      </c>
      <c r="AH273" t="s">
        <v>1862</v>
      </c>
    </row>
    <row r="274" spans="32:34" hidden="1" x14ac:dyDescent="0.3">
      <c r="AF274">
        <f t="shared" si="4"/>
        <v>274</v>
      </c>
      <c r="AG274" t="s">
        <v>4161</v>
      </c>
      <c r="AH274" t="s">
        <v>1869</v>
      </c>
    </row>
    <row r="275" spans="32:34" hidden="1" x14ac:dyDescent="0.3">
      <c r="AF275">
        <f t="shared" si="4"/>
        <v>275</v>
      </c>
      <c r="AG275" t="s">
        <v>4160</v>
      </c>
      <c r="AH275" t="s">
        <v>1876</v>
      </c>
    </row>
    <row r="276" spans="32:34" hidden="1" x14ac:dyDescent="0.3">
      <c r="AF276">
        <f t="shared" si="4"/>
        <v>276</v>
      </c>
      <c r="AG276" t="s">
        <v>4159</v>
      </c>
      <c r="AH276" t="s">
        <v>1883</v>
      </c>
    </row>
    <row r="277" spans="32:34" hidden="1" x14ac:dyDescent="0.3">
      <c r="AF277">
        <f t="shared" si="4"/>
        <v>277</v>
      </c>
      <c r="AG277" t="s">
        <v>4158</v>
      </c>
      <c r="AH277" t="s">
        <v>1890</v>
      </c>
    </row>
    <row r="278" spans="32:34" hidden="1" x14ac:dyDescent="0.3">
      <c r="AF278">
        <f t="shared" si="4"/>
        <v>278</v>
      </c>
      <c r="AG278" t="s">
        <v>4157</v>
      </c>
      <c r="AH278" t="s">
        <v>1897</v>
      </c>
    </row>
    <row r="279" spans="32:34" hidden="1" x14ac:dyDescent="0.3">
      <c r="AF279">
        <f t="shared" si="4"/>
        <v>279</v>
      </c>
      <c r="AG279" t="s">
        <v>4156</v>
      </c>
      <c r="AH279" t="s">
        <v>1904</v>
      </c>
    </row>
    <row r="280" spans="32:34" hidden="1" x14ac:dyDescent="0.3">
      <c r="AF280">
        <f t="shared" si="4"/>
        <v>280</v>
      </c>
      <c r="AG280" t="s">
        <v>4155</v>
      </c>
      <c r="AH280" t="s">
        <v>1910</v>
      </c>
    </row>
    <row r="281" spans="32:34" hidden="1" x14ac:dyDescent="0.3">
      <c r="AF281">
        <f t="shared" si="4"/>
        <v>281</v>
      </c>
      <c r="AG281" t="s">
        <v>4154</v>
      </c>
      <c r="AH281" t="s">
        <v>1917</v>
      </c>
    </row>
    <row r="282" spans="32:34" hidden="1" x14ac:dyDescent="0.3">
      <c r="AF282">
        <f t="shared" si="4"/>
        <v>282</v>
      </c>
      <c r="AG282" t="s">
        <v>4153</v>
      </c>
      <c r="AH282" t="s">
        <v>1924</v>
      </c>
    </row>
    <row r="283" spans="32:34" hidden="1" x14ac:dyDescent="0.3">
      <c r="AF283">
        <f t="shared" si="4"/>
        <v>283</v>
      </c>
      <c r="AG283" t="s">
        <v>4152</v>
      </c>
      <c r="AH283" t="s">
        <v>1931</v>
      </c>
    </row>
    <row r="284" spans="32:34" hidden="1" x14ac:dyDescent="0.3">
      <c r="AF284">
        <f t="shared" si="4"/>
        <v>284</v>
      </c>
      <c r="AG284" t="s">
        <v>4151</v>
      </c>
      <c r="AH284" t="s">
        <v>1938</v>
      </c>
    </row>
    <row r="285" spans="32:34" hidden="1" x14ac:dyDescent="0.3">
      <c r="AF285">
        <f t="shared" si="4"/>
        <v>285</v>
      </c>
      <c r="AG285" t="s">
        <v>4150</v>
      </c>
      <c r="AH285" t="s">
        <v>1944</v>
      </c>
    </row>
    <row r="286" spans="32:34" hidden="1" x14ac:dyDescent="0.3">
      <c r="AF286">
        <f t="shared" si="4"/>
        <v>286</v>
      </c>
      <c r="AG286" t="s">
        <v>4149</v>
      </c>
      <c r="AH286" t="s">
        <v>1950</v>
      </c>
    </row>
    <row r="287" spans="32:34" hidden="1" x14ac:dyDescent="0.3">
      <c r="AF287">
        <f t="shared" si="4"/>
        <v>287</v>
      </c>
      <c r="AG287" t="s">
        <v>4148</v>
      </c>
      <c r="AH287" t="s">
        <v>1957</v>
      </c>
    </row>
    <row r="288" spans="32:34" hidden="1" x14ac:dyDescent="0.3">
      <c r="AF288">
        <f t="shared" si="4"/>
        <v>288</v>
      </c>
      <c r="AG288" t="s">
        <v>4147</v>
      </c>
      <c r="AH288" t="s">
        <v>1963</v>
      </c>
    </row>
    <row r="289" spans="32:34" hidden="1" x14ac:dyDescent="0.3">
      <c r="AF289">
        <f t="shared" si="4"/>
        <v>289</v>
      </c>
      <c r="AG289" t="s">
        <v>4146</v>
      </c>
      <c r="AH289" t="s">
        <v>1969</v>
      </c>
    </row>
    <row r="290" spans="32:34" hidden="1" x14ac:dyDescent="0.3">
      <c r="AF290">
        <f t="shared" si="4"/>
        <v>290</v>
      </c>
      <c r="AG290" t="s">
        <v>4145</v>
      </c>
      <c r="AH290" t="s">
        <v>1976</v>
      </c>
    </row>
    <row r="291" spans="32:34" hidden="1" x14ac:dyDescent="0.3">
      <c r="AF291">
        <f t="shared" si="4"/>
        <v>291</v>
      </c>
      <c r="AG291" t="s">
        <v>4144</v>
      </c>
      <c r="AH291" t="s">
        <v>1983</v>
      </c>
    </row>
    <row r="292" spans="32:34" hidden="1" x14ac:dyDescent="0.3">
      <c r="AF292">
        <f t="shared" si="4"/>
        <v>292</v>
      </c>
      <c r="AG292" t="s">
        <v>4143</v>
      </c>
      <c r="AH292" t="s">
        <v>1990</v>
      </c>
    </row>
    <row r="293" spans="32:34" hidden="1" x14ac:dyDescent="0.3">
      <c r="AF293">
        <f t="shared" si="4"/>
        <v>293</v>
      </c>
      <c r="AG293" t="s">
        <v>4142</v>
      </c>
      <c r="AH293" t="s">
        <v>1997</v>
      </c>
    </row>
    <row r="294" spans="32:34" hidden="1" x14ac:dyDescent="0.3">
      <c r="AF294">
        <f t="shared" si="4"/>
        <v>294</v>
      </c>
      <c r="AG294" t="s">
        <v>4141</v>
      </c>
      <c r="AH294" t="s">
        <v>2003</v>
      </c>
    </row>
    <row r="295" spans="32:34" hidden="1" x14ac:dyDescent="0.3">
      <c r="AF295">
        <f t="shared" si="4"/>
        <v>295</v>
      </c>
      <c r="AG295" t="s">
        <v>4140</v>
      </c>
      <c r="AH295" t="s">
        <v>2010</v>
      </c>
    </row>
    <row r="296" spans="32:34" hidden="1" x14ac:dyDescent="0.3">
      <c r="AF296">
        <f t="shared" si="4"/>
        <v>296</v>
      </c>
      <c r="AG296" t="s">
        <v>4139</v>
      </c>
      <c r="AH296" t="s">
        <v>2017</v>
      </c>
    </row>
    <row r="297" spans="32:34" hidden="1" x14ac:dyDescent="0.3">
      <c r="AF297">
        <f t="shared" si="4"/>
        <v>297</v>
      </c>
      <c r="AG297" t="s">
        <v>4138</v>
      </c>
      <c r="AH297" t="s">
        <v>2022</v>
      </c>
    </row>
    <row r="298" spans="32:34" hidden="1" x14ac:dyDescent="0.3">
      <c r="AF298">
        <f t="shared" si="4"/>
        <v>298</v>
      </c>
      <c r="AG298" t="s">
        <v>4137</v>
      </c>
      <c r="AH298" t="s">
        <v>2029</v>
      </c>
    </row>
    <row r="299" spans="32:34" hidden="1" x14ac:dyDescent="0.3">
      <c r="AF299">
        <f t="shared" si="4"/>
        <v>299</v>
      </c>
      <c r="AG299" t="s">
        <v>4136</v>
      </c>
      <c r="AH299" t="s">
        <v>2036</v>
      </c>
    </row>
    <row r="300" spans="32:34" hidden="1" x14ac:dyDescent="0.3">
      <c r="AF300">
        <f t="shared" si="4"/>
        <v>300</v>
      </c>
      <c r="AG300" t="s">
        <v>4135</v>
      </c>
      <c r="AH300" t="s">
        <v>2042</v>
      </c>
    </row>
    <row r="301" spans="32:34" hidden="1" x14ac:dyDescent="0.3">
      <c r="AF301">
        <f t="shared" si="4"/>
        <v>301</v>
      </c>
      <c r="AG301" t="s">
        <v>4134</v>
      </c>
      <c r="AH301" t="s">
        <v>2049</v>
      </c>
    </row>
    <row r="302" spans="32:34" hidden="1" x14ac:dyDescent="0.3">
      <c r="AF302">
        <f t="shared" si="4"/>
        <v>302</v>
      </c>
      <c r="AG302" t="s">
        <v>4133</v>
      </c>
      <c r="AH302" t="s">
        <v>2056</v>
      </c>
    </row>
    <row r="303" spans="32:34" hidden="1" x14ac:dyDescent="0.3">
      <c r="AF303">
        <f t="shared" si="4"/>
        <v>303</v>
      </c>
      <c r="AG303" t="s">
        <v>4132</v>
      </c>
      <c r="AH303" t="s">
        <v>2063</v>
      </c>
    </row>
    <row r="304" spans="32:34" hidden="1" x14ac:dyDescent="0.3">
      <c r="AF304">
        <f t="shared" si="4"/>
        <v>304</v>
      </c>
      <c r="AG304" t="s">
        <v>4131</v>
      </c>
      <c r="AH304" t="s">
        <v>2069</v>
      </c>
    </row>
    <row r="305" spans="32:34" hidden="1" x14ac:dyDescent="0.3">
      <c r="AF305">
        <f t="shared" si="4"/>
        <v>305</v>
      </c>
      <c r="AG305" t="s">
        <v>4130</v>
      </c>
      <c r="AH305" t="s">
        <v>2076</v>
      </c>
    </row>
    <row r="306" spans="32:34" hidden="1" x14ac:dyDescent="0.3">
      <c r="AF306">
        <f t="shared" si="4"/>
        <v>306</v>
      </c>
      <c r="AG306" t="s">
        <v>4129</v>
      </c>
      <c r="AH306" t="s">
        <v>2083</v>
      </c>
    </row>
    <row r="307" spans="32:34" hidden="1" x14ac:dyDescent="0.3">
      <c r="AF307">
        <f t="shared" si="4"/>
        <v>307</v>
      </c>
      <c r="AG307" t="s">
        <v>4128</v>
      </c>
      <c r="AH307" t="s">
        <v>2090</v>
      </c>
    </row>
    <row r="308" spans="32:34" hidden="1" x14ac:dyDescent="0.3">
      <c r="AF308">
        <f t="shared" si="4"/>
        <v>308</v>
      </c>
      <c r="AG308" t="s">
        <v>4127</v>
      </c>
      <c r="AH308" t="s">
        <v>2097</v>
      </c>
    </row>
    <row r="309" spans="32:34" hidden="1" x14ac:dyDescent="0.3">
      <c r="AF309">
        <f t="shared" si="4"/>
        <v>309</v>
      </c>
      <c r="AG309" t="s">
        <v>4126</v>
      </c>
      <c r="AH309" t="s">
        <v>2104</v>
      </c>
    </row>
    <row r="310" spans="32:34" hidden="1" x14ac:dyDescent="0.3">
      <c r="AF310">
        <f t="shared" si="4"/>
        <v>310</v>
      </c>
      <c r="AG310" t="s">
        <v>4125</v>
      </c>
      <c r="AH310" t="s">
        <v>2111</v>
      </c>
    </row>
    <row r="311" spans="32:34" hidden="1" x14ac:dyDescent="0.3">
      <c r="AF311">
        <f t="shared" si="4"/>
        <v>311</v>
      </c>
      <c r="AG311" t="s">
        <v>4124</v>
      </c>
      <c r="AH311" t="s">
        <v>2118</v>
      </c>
    </row>
    <row r="312" spans="32:34" hidden="1" x14ac:dyDescent="0.3">
      <c r="AF312">
        <f t="shared" si="4"/>
        <v>312</v>
      </c>
      <c r="AG312" t="s">
        <v>4123</v>
      </c>
      <c r="AH312" t="s">
        <v>2124</v>
      </c>
    </row>
    <row r="313" spans="32:34" hidden="1" x14ac:dyDescent="0.3">
      <c r="AF313">
        <f t="shared" si="4"/>
        <v>313</v>
      </c>
      <c r="AG313" t="s">
        <v>4122</v>
      </c>
      <c r="AH313" t="s">
        <v>2130</v>
      </c>
    </row>
    <row r="314" spans="32:34" hidden="1" x14ac:dyDescent="0.3">
      <c r="AF314">
        <f t="shared" si="4"/>
        <v>314</v>
      </c>
      <c r="AG314" t="s">
        <v>4121</v>
      </c>
      <c r="AH314" t="s">
        <v>2137</v>
      </c>
    </row>
    <row r="315" spans="32:34" hidden="1" x14ac:dyDescent="0.3">
      <c r="AF315">
        <f t="shared" si="4"/>
        <v>315</v>
      </c>
      <c r="AG315" t="s">
        <v>4120</v>
      </c>
      <c r="AH315" t="s">
        <v>2144</v>
      </c>
    </row>
    <row r="316" spans="32:34" hidden="1" x14ac:dyDescent="0.3">
      <c r="AF316">
        <f t="shared" si="4"/>
        <v>316</v>
      </c>
      <c r="AG316" t="s">
        <v>4119</v>
      </c>
      <c r="AH316" t="s">
        <v>2151</v>
      </c>
    </row>
    <row r="317" spans="32:34" hidden="1" x14ac:dyDescent="0.3">
      <c r="AF317">
        <f t="shared" si="4"/>
        <v>317</v>
      </c>
      <c r="AG317" t="s">
        <v>4118</v>
      </c>
      <c r="AH317" t="s">
        <v>2158</v>
      </c>
    </row>
    <row r="318" spans="32:34" hidden="1" x14ac:dyDescent="0.3">
      <c r="AF318">
        <f t="shared" si="4"/>
        <v>318</v>
      </c>
      <c r="AG318" t="s">
        <v>4117</v>
      </c>
      <c r="AH318" t="s">
        <v>2164</v>
      </c>
    </row>
    <row r="319" spans="32:34" hidden="1" x14ac:dyDescent="0.3">
      <c r="AF319">
        <f t="shared" si="4"/>
        <v>319</v>
      </c>
      <c r="AG319" t="s">
        <v>4116</v>
      </c>
      <c r="AH319" t="s">
        <v>2171</v>
      </c>
    </row>
    <row r="320" spans="32:34" hidden="1" x14ac:dyDescent="0.3">
      <c r="AF320">
        <f t="shared" si="4"/>
        <v>320</v>
      </c>
      <c r="AG320" t="s">
        <v>4115</v>
      </c>
      <c r="AH320" t="s">
        <v>2178</v>
      </c>
    </row>
    <row r="321" spans="32:34" hidden="1" x14ac:dyDescent="0.3">
      <c r="AF321">
        <f t="shared" si="4"/>
        <v>321</v>
      </c>
      <c r="AG321" t="s">
        <v>4114</v>
      </c>
      <c r="AH321" t="s">
        <v>2185</v>
      </c>
    </row>
    <row r="322" spans="32:34" hidden="1" x14ac:dyDescent="0.3">
      <c r="AF322">
        <f t="shared" si="4"/>
        <v>322</v>
      </c>
      <c r="AG322" t="s">
        <v>4113</v>
      </c>
      <c r="AH322" t="s">
        <v>2192</v>
      </c>
    </row>
    <row r="323" spans="32:34" hidden="1" x14ac:dyDescent="0.3">
      <c r="AF323">
        <f t="shared" ref="AF323:AF386" si="5">AF322+1</f>
        <v>323</v>
      </c>
      <c r="AG323" t="s">
        <v>4112</v>
      </c>
      <c r="AH323" t="s">
        <v>2199</v>
      </c>
    </row>
    <row r="324" spans="32:34" hidden="1" x14ac:dyDescent="0.3">
      <c r="AF324">
        <f t="shared" si="5"/>
        <v>324</v>
      </c>
      <c r="AG324" t="s">
        <v>4111</v>
      </c>
      <c r="AH324" t="s">
        <v>2206</v>
      </c>
    </row>
    <row r="325" spans="32:34" hidden="1" x14ac:dyDescent="0.3">
      <c r="AF325">
        <f t="shared" si="5"/>
        <v>325</v>
      </c>
      <c r="AG325" t="s">
        <v>4110</v>
      </c>
      <c r="AH325" t="s">
        <v>2213</v>
      </c>
    </row>
    <row r="326" spans="32:34" hidden="1" x14ac:dyDescent="0.3">
      <c r="AF326">
        <f t="shared" si="5"/>
        <v>326</v>
      </c>
      <c r="AG326" t="s">
        <v>4109</v>
      </c>
      <c r="AH326" t="s">
        <v>2220</v>
      </c>
    </row>
    <row r="327" spans="32:34" hidden="1" x14ac:dyDescent="0.3">
      <c r="AF327">
        <f t="shared" si="5"/>
        <v>327</v>
      </c>
      <c r="AG327" t="s">
        <v>4108</v>
      </c>
      <c r="AH327" t="s">
        <v>2227</v>
      </c>
    </row>
    <row r="328" spans="32:34" hidden="1" x14ac:dyDescent="0.3">
      <c r="AF328">
        <f t="shared" si="5"/>
        <v>328</v>
      </c>
      <c r="AG328" t="s">
        <v>4107</v>
      </c>
      <c r="AH328" t="s">
        <v>2234</v>
      </c>
    </row>
    <row r="329" spans="32:34" hidden="1" x14ac:dyDescent="0.3">
      <c r="AF329">
        <f t="shared" si="5"/>
        <v>329</v>
      </c>
      <c r="AG329" t="s">
        <v>4106</v>
      </c>
      <c r="AH329" t="s">
        <v>2241</v>
      </c>
    </row>
    <row r="330" spans="32:34" hidden="1" x14ac:dyDescent="0.3">
      <c r="AF330">
        <f t="shared" si="5"/>
        <v>330</v>
      </c>
      <c r="AG330" t="s">
        <v>4105</v>
      </c>
      <c r="AH330" t="s">
        <v>2248</v>
      </c>
    </row>
    <row r="331" spans="32:34" hidden="1" x14ac:dyDescent="0.3">
      <c r="AF331">
        <f t="shared" si="5"/>
        <v>331</v>
      </c>
      <c r="AG331" t="s">
        <v>4104</v>
      </c>
      <c r="AH331" t="s">
        <v>2255</v>
      </c>
    </row>
    <row r="332" spans="32:34" hidden="1" x14ac:dyDescent="0.3">
      <c r="AF332">
        <f t="shared" si="5"/>
        <v>332</v>
      </c>
      <c r="AG332" t="s">
        <v>4103</v>
      </c>
      <c r="AH332" t="s">
        <v>2262</v>
      </c>
    </row>
    <row r="333" spans="32:34" hidden="1" x14ac:dyDescent="0.3">
      <c r="AF333">
        <f t="shared" si="5"/>
        <v>333</v>
      </c>
      <c r="AG333" t="s">
        <v>4102</v>
      </c>
      <c r="AH333" t="s">
        <v>2269</v>
      </c>
    </row>
    <row r="334" spans="32:34" hidden="1" x14ac:dyDescent="0.3">
      <c r="AF334">
        <f t="shared" si="5"/>
        <v>334</v>
      </c>
      <c r="AG334" t="s">
        <v>4101</v>
      </c>
      <c r="AH334" t="s">
        <v>2275</v>
      </c>
    </row>
    <row r="335" spans="32:34" hidden="1" x14ac:dyDescent="0.3">
      <c r="AF335">
        <f t="shared" si="5"/>
        <v>335</v>
      </c>
      <c r="AG335" t="s">
        <v>4100</v>
      </c>
      <c r="AH335" t="s">
        <v>2281</v>
      </c>
    </row>
    <row r="336" spans="32:34" hidden="1" x14ac:dyDescent="0.3">
      <c r="AF336">
        <f t="shared" si="5"/>
        <v>336</v>
      </c>
      <c r="AG336" t="s">
        <v>4099</v>
      </c>
      <c r="AH336" t="s">
        <v>2288</v>
      </c>
    </row>
    <row r="337" spans="32:34" hidden="1" x14ac:dyDescent="0.3">
      <c r="AF337">
        <f t="shared" si="5"/>
        <v>337</v>
      </c>
      <c r="AG337" t="s">
        <v>4098</v>
      </c>
      <c r="AH337" t="s">
        <v>2295</v>
      </c>
    </row>
    <row r="338" spans="32:34" hidden="1" x14ac:dyDescent="0.3">
      <c r="AF338">
        <f t="shared" si="5"/>
        <v>338</v>
      </c>
      <c r="AG338" t="s">
        <v>4097</v>
      </c>
      <c r="AH338" t="s">
        <v>2301</v>
      </c>
    </row>
    <row r="339" spans="32:34" hidden="1" x14ac:dyDescent="0.3">
      <c r="AF339">
        <f t="shared" si="5"/>
        <v>339</v>
      </c>
      <c r="AG339" t="s">
        <v>4096</v>
      </c>
      <c r="AH339" t="s">
        <v>2307</v>
      </c>
    </row>
    <row r="340" spans="32:34" hidden="1" x14ac:dyDescent="0.3">
      <c r="AF340">
        <f t="shared" si="5"/>
        <v>340</v>
      </c>
      <c r="AG340" t="s">
        <v>4095</v>
      </c>
      <c r="AH340" t="s">
        <v>2313</v>
      </c>
    </row>
    <row r="341" spans="32:34" hidden="1" x14ac:dyDescent="0.3">
      <c r="AF341">
        <f t="shared" si="5"/>
        <v>341</v>
      </c>
      <c r="AG341" t="s">
        <v>4094</v>
      </c>
      <c r="AH341" t="s">
        <v>2320</v>
      </c>
    </row>
    <row r="342" spans="32:34" hidden="1" x14ac:dyDescent="0.3">
      <c r="AF342">
        <f t="shared" si="5"/>
        <v>342</v>
      </c>
      <c r="AG342" t="s">
        <v>4093</v>
      </c>
      <c r="AH342" t="s">
        <v>2327</v>
      </c>
    </row>
    <row r="343" spans="32:34" hidden="1" x14ac:dyDescent="0.3">
      <c r="AF343">
        <f t="shared" si="5"/>
        <v>343</v>
      </c>
      <c r="AG343" t="s">
        <v>4092</v>
      </c>
      <c r="AH343" t="s">
        <v>2334</v>
      </c>
    </row>
    <row r="344" spans="32:34" hidden="1" x14ac:dyDescent="0.3">
      <c r="AF344">
        <f t="shared" si="5"/>
        <v>344</v>
      </c>
      <c r="AG344" t="s">
        <v>4091</v>
      </c>
      <c r="AH344" t="s">
        <v>2340</v>
      </c>
    </row>
    <row r="345" spans="32:34" hidden="1" x14ac:dyDescent="0.3">
      <c r="AF345">
        <f t="shared" si="5"/>
        <v>345</v>
      </c>
      <c r="AG345" t="s">
        <v>4090</v>
      </c>
      <c r="AH345" t="s">
        <v>2347</v>
      </c>
    </row>
    <row r="346" spans="32:34" hidden="1" x14ac:dyDescent="0.3">
      <c r="AF346">
        <f t="shared" si="5"/>
        <v>346</v>
      </c>
      <c r="AG346" t="s">
        <v>4089</v>
      </c>
      <c r="AH346" t="s">
        <v>2354</v>
      </c>
    </row>
    <row r="347" spans="32:34" hidden="1" x14ac:dyDescent="0.3">
      <c r="AF347">
        <f t="shared" si="5"/>
        <v>347</v>
      </c>
      <c r="AG347" t="s">
        <v>4088</v>
      </c>
      <c r="AH347" t="s">
        <v>2359</v>
      </c>
    </row>
    <row r="348" spans="32:34" hidden="1" x14ac:dyDescent="0.3">
      <c r="AF348">
        <f t="shared" si="5"/>
        <v>348</v>
      </c>
      <c r="AG348" t="s">
        <v>4087</v>
      </c>
      <c r="AH348" t="s">
        <v>2366</v>
      </c>
    </row>
    <row r="349" spans="32:34" hidden="1" x14ac:dyDescent="0.3">
      <c r="AF349">
        <f t="shared" si="5"/>
        <v>349</v>
      </c>
      <c r="AG349" t="s">
        <v>4086</v>
      </c>
      <c r="AH349" t="s">
        <v>2373</v>
      </c>
    </row>
    <row r="350" spans="32:34" hidden="1" x14ac:dyDescent="0.3">
      <c r="AF350">
        <f t="shared" si="5"/>
        <v>350</v>
      </c>
      <c r="AG350" t="s">
        <v>4085</v>
      </c>
      <c r="AH350" t="s">
        <v>2379</v>
      </c>
    </row>
    <row r="351" spans="32:34" hidden="1" x14ac:dyDescent="0.3">
      <c r="AF351">
        <f t="shared" si="5"/>
        <v>351</v>
      </c>
      <c r="AG351" t="s">
        <v>4084</v>
      </c>
      <c r="AH351" t="s">
        <v>2386</v>
      </c>
    </row>
    <row r="352" spans="32:34" hidden="1" x14ac:dyDescent="0.3">
      <c r="AF352">
        <f t="shared" si="5"/>
        <v>352</v>
      </c>
      <c r="AG352" t="s">
        <v>4083</v>
      </c>
      <c r="AH352" t="s">
        <v>2392</v>
      </c>
    </row>
    <row r="353" spans="32:34" hidden="1" x14ac:dyDescent="0.3">
      <c r="AF353">
        <f t="shared" si="5"/>
        <v>353</v>
      </c>
      <c r="AG353" t="s">
        <v>4082</v>
      </c>
      <c r="AH353" t="s">
        <v>2399</v>
      </c>
    </row>
    <row r="354" spans="32:34" hidden="1" x14ac:dyDescent="0.3">
      <c r="AF354">
        <f t="shared" si="5"/>
        <v>354</v>
      </c>
      <c r="AG354" t="s">
        <v>4081</v>
      </c>
      <c r="AH354" t="s">
        <v>2406</v>
      </c>
    </row>
    <row r="355" spans="32:34" hidden="1" x14ac:dyDescent="0.3">
      <c r="AF355">
        <f t="shared" si="5"/>
        <v>355</v>
      </c>
      <c r="AG355" t="s">
        <v>4080</v>
      </c>
      <c r="AH355" t="s">
        <v>2413</v>
      </c>
    </row>
    <row r="356" spans="32:34" hidden="1" x14ac:dyDescent="0.3">
      <c r="AF356">
        <f t="shared" si="5"/>
        <v>356</v>
      </c>
      <c r="AG356" t="s">
        <v>4079</v>
      </c>
      <c r="AH356" t="s">
        <v>2420</v>
      </c>
    </row>
    <row r="357" spans="32:34" hidden="1" x14ac:dyDescent="0.3">
      <c r="AF357">
        <f t="shared" si="5"/>
        <v>357</v>
      </c>
      <c r="AG357" t="s">
        <v>4078</v>
      </c>
      <c r="AH357" t="s">
        <v>2427</v>
      </c>
    </row>
    <row r="358" spans="32:34" hidden="1" x14ac:dyDescent="0.3">
      <c r="AF358">
        <f t="shared" si="5"/>
        <v>358</v>
      </c>
      <c r="AG358" t="s">
        <v>4077</v>
      </c>
      <c r="AH358" t="s">
        <v>2434</v>
      </c>
    </row>
    <row r="359" spans="32:34" hidden="1" x14ac:dyDescent="0.3">
      <c r="AF359">
        <f t="shared" si="5"/>
        <v>359</v>
      </c>
      <c r="AG359" t="s">
        <v>4076</v>
      </c>
      <c r="AH359" t="s">
        <v>2441</v>
      </c>
    </row>
    <row r="360" spans="32:34" hidden="1" x14ac:dyDescent="0.3">
      <c r="AF360">
        <f t="shared" si="5"/>
        <v>360</v>
      </c>
      <c r="AG360" t="s">
        <v>4075</v>
      </c>
      <c r="AH360" t="s">
        <v>2448</v>
      </c>
    </row>
    <row r="361" spans="32:34" hidden="1" x14ac:dyDescent="0.3">
      <c r="AF361">
        <f t="shared" si="5"/>
        <v>361</v>
      </c>
      <c r="AG361" t="s">
        <v>4074</v>
      </c>
      <c r="AH361" t="s">
        <v>2455</v>
      </c>
    </row>
    <row r="362" spans="32:34" hidden="1" x14ac:dyDescent="0.3">
      <c r="AF362">
        <f t="shared" si="5"/>
        <v>362</v>
      </c>
      <c r="AG362" t="s">
        <v>4073</v>
      </c>
      <c r="AH362" t="s">
        <v>2460</v>
      </c>
    </row>
    <row r="363" spans="32:34" hidden="1" x14ac:dyDescent="0.3">
      <c r="AF363">
        <f t="shared" si="5"/>
        <v>363</v>
      </c>
      <c r="AG363" t="s">
        <v>4072</v>
      </c>
      <c r="AH363" t="s">
        <v>2466</v>
      </c>
    </row>
    <row r="364" spans="32:34" hidden="1" x14ac:dyDescent="0.3">
      <c r="AF364">
        <f t="shared" si="5"/>
        <v>364</v>
      </c>
      <c r="AG364" t="s">
        <v>4071</v>
      </c>
      <c r="AH364" t="s">
        <v>2476</v>
      </c>
    </row>
    <row r="365" spans="32:34" hidden="1" x14ac:dyDescent="0.3">
      <c r="AF365">
        <f t="shared" si="5"/>
        <v>365</v>
      </c>
      <c r="AG365" t="s">
        <v>4070</v>
      </c>
      <c r="AH365" t="s">
        <v>2472</v>
      </c>
    </row>
    <row r="366" spans="32:34" hidden="1" x14ac:dyDescent="0.3">
      <c r="AF366">
        <f t="shared" si="5"/>
        <v>366</v>
      </c>
      <c r="AG366" t="s">
        <v>4069</v>
      </c>
      <c r="AH366" t="s">
        <v>2483</v>
      </c>
    </row>
    <row r="367" spans="32:34" hidden="1" x14ac:dyDescent="0.3">
      <c r="AF367">
        <f t="shared" si="5"/>
        <v>367</v>
      </c>
      <c r="AG367" t="s">
        <v>4068</v>
      </c>
      <c r="AH367" t="s">
        <v>2490</v>
      </c>
    </row>
    <row r="368" spans="32:34" hidden="1" x14ac:dyDescent="0.3">
      <c r="AF368">
        <f t="shared" si="5"/>
        <v>368</v>
      </c>
      <c r="AG368" t="s">
        <v>4067</v>
      </c>
      <c r="AH368" t="s">
        <v>2497</v>
      </c>
    </row>
    <row r="369" spans="32:34" hidden="1" x14ac:dyDescent="0.3">
      <c r="AF369">
        <f t="shared" si="5"/>
        <v>369</v>
      </c>
      <c r="AG369" t="s">
        <v>4066</v>
      </c>
      <c r="AH369" t="s">
        <v>2504</v>
      </c>
    </row>
    <row r="370" spans="32:34" hidden="1" x14ac:dyDescent="0.3">
      <c r="AF370">
        <f t="shared" si="5"/>
        <v>370</v>
      </c>
      <c r="AG370" t="s">
        <v>4065</v>
      </c>
      <c r="AH370" t="s">
        <v>2511</v>
      </c>
    </row>
    <row r="371" spans="32:34" hidden="1" x14ac:dyDescent="0.3">
      <c r="AF371">
        <f t="shared" si="5"/>
        <v>371</v>
      </c>
      <c r="AG371" t="s">
        <v>4064</v>
      </c>
      <c r="AH371" t="s">
        <v>2518</v>
      </c>
    </row>
    <row r="372" spans="32:34" hidden="1" x14ac:dyDescent="0.3">
      <c r="AF372">
        <f t="shared" si="5"/>
        <v>372</v>
      </c>
      <c r="AG372" t="s">
        <v>4063</v>
      </c>
      <c r="AH372" t="s">
        <v>2525</v>
      </c>
    </row>
    <row r="373" spans="32:34" hidden="1" x14ac:dyDescent="0.3">
      <c r="AF373">
        <f t="shared" si="5"/>
        <v>373</v>
      </c>
      <c r="AG373" t="s">
        <v>4062</v>
      </c>
      <c r="AH373" t="s">
        <v>2532</v>
      </c>
    </row>
    <row r="374" spans="32:34" hidden="1" x14ac:dyDescent="0.3">
      <c r="AF374">
        <f t="shared" si="5"/>
        <v>374</v>
      </c>
      <c r="AG374" t="s">
        <v>4061</v>
      </c>
      <c r="AH374" t="s">
        <v>2539</v>
      </c>
    </row>
    <row r="375" spans="32:34" hidden="1" x14ac:dyDescent="0.3">
      <c r="AF375">
        <f t="shared" si="5"/>
        <v>375</v>
      </c>
      <c r="AG375" t="s">
        <v>4060</v>
      </c>
      <c r="AH375" t="s">
        <v>2546</v>
      </c>
    </row>
    <row r="376" spans="32:34" hidden="1" x14ac:dyDescent="0.3">
      <c r="AF376">
        <f t="shared" si="5"/>
        <v>376</v>
      </c>
      <c r="AG376" t="s">
        <v>4059</v>
      </c>
      <c r="AH376" t="s">
        <v>2552</v>
      </c>
    </row>
    <row r="377" spans="32:34" hidden="1" x14ac:dyDescent="0.3">
      <c r="AF377">
        <f t="shared" si="5"/>
        <v>377</v>
      </c>
      <c r="AG377" t="s">
        <v>4058</v>
      </c>
      <c r="AH377" t="s">
        <v>2558</v>
      </c>
    </row>
    <row r="378" spans="32:34" hidden="1" x14ac:dyDescent="0.3">
      <c r="AF378">
        <f t="shared" si="5"/>
        <v>378</v>
      </c>
      <c r="AG378" t="s">
        <v>4057</v>
      </c>
      <c r="AH378" t="s">
        <v>2565</v>
      </c>
    </row>
    <row r="379" spans="32:34" hidden="1" x14ac:dyDescent="0.3">
      <c r="AF379">
        <f t="shared" si="5"/>
        <v>379</v>
      </c>
      <c r="AG379" t="s">
        <v>4056</v>
      </c>
      <c r="AH379" t="s">
        <v>2571</v>
      </c>
    </row>
    <row r="380" spans="32:34" hidden="1" x14ac:dyDescent="0.3">
      <c r="AF380">
        <f t="shared" si="5"/>
        <v>380</v>
      </c>
      <c r="AG380" t="s">
        <v>4055</v>
      </c>
      <c r="AH380" t="s">
        <v>2578</v>
      </c>
    </row>
    <row r="381" spans="32:34" hidden="1" x14ac:dyDescent="0.3">
      <c r="AF381">
        <f t="shared" si="5"/>
        <v>381</v>
      </c>
      <c r="AG381" t="s">
        <v>4054</v>
      </c>
      <c r="AH381" t="s">
        <v>2585</v>
      </c>
    </row>
    <row r="382" spans="32:34" hidden="1" x14ac:dyDescent="0.3">
      <c r="AF382">
        <f t="shared" si="5"/>
        <v>382</v>
      </c>
      <c r="AG382" t="s">
        <v>4053</v>
      </c>
      <c r="AH382" t="s">
        <v>2592</v>
      </c>
    </row>
    <row r="383" spans="32:34" hidden="1" x14ac:dyDescent="0.3">
      <c r="AF383">
        <f t="shared" si="5"/>
        <v>383</v>
      </c>
      <c r="AG383" t="s">
        <v>4052</v>
      </c>
      <c r="AH383" t="s">
        <v>2598</v>
      </c>
    </row>
    <row r="384" spans="32:34" hidden="1" x14ac:dyDescent="0.3">
      <c r="AF384">
        <f t="shared" si="5"/>
        <v>384</v>
      </c>
      <c r="AG384" t="s">
        <v>4051</v>
      </c>
      <c r="AH384" t="s">
        <v>2605</v>
      </c>
    </row>
    <row r="385" spans="32:34" hidden="1" x14ac:dyDescent="0.3">
      <c r="AF385">
        <f t="shared" si="5"/>
        <v>385</v>
      </c>
      <c r="AG385" t="s">
        <v>4050</v>
      </c>
      <c r="AH385" t="s">
        <v>2612</v>
      </c>
    </row>
    <row r="386" spans="32:34" hidden="1" x14ac:dyDescent="0.3">
      <c r="AF386">
        <f t="shared" si="5"/>
        <v>386</v>
      </c>
      <c r="AG386" t="s">
        <v>4049</v>
      </c>
      <c r="AH386" t="s">
        <v>2619</v>
      </c>
    </row>
    <row r="387" spans="32:34" hidden="1" x14ac:dyDescent="0.3">
      <c r="AF387">
        <f t="shared" ref="AF387:AF450" si="6">AF386+1</f>
        <v>387</v>
      </c>
      <c r="AG387" t="s">
        <v>4048</v>
      </c>
      <c r="AH387" t="s">
        <v>2626</v>
      </c>
    </row>
    <row r="388" spans="32:34" hidden="1" x14ac:dyDescent="0.3">
      <c r="AF388">
        <f t="shared" si="6"/>
        <v>388</v>
      </c>
      <c r="AG388" t="s">
        <v>4047</v>
      </c>
      <c r="AH388" t="s">
        <v>2633</v>
      </c>
    </row>
    <row r="389" spans="32:34" hidden="1" x14ac:dyDescent="0.3">
      <c r="AF389">
        <f t="shared" si="6"/>
        <v>389</v>
      </c>
      <c r="AG389" t="s">
        <v>4046</v>
      </c>
      <c r="AH389" t="s">
        <v>2640</v>
      </c>
    </row>
    <row r="390" spans="32:34" hidden="1" x14ac:dyDescent="0.3">
      <c r="AF390">
        <f t="shared" si="6"/>
        <v>390</v>
      </c>
      <c r="AG390" t="s">
        <v>4045</v>
      </c>
      <c r="AH390" t="s">
        <v>2647</v>
      </c>
    </row>
    <row r="391" spans="32:34" hidden="1" x14ac:dyDescent="0.3">
      <c r="AF391">
        <f t="shared" si="6"/>
        <v>391</v>
      </c>
      <c r="AG391" t="s">
        <v>4044</v>
      </c>
      <c r="AH391" t="s">
        <v>2654</v>
      </c>
    </row>
    <row r="392" spans="32:34" hidden="1" x14ac:dyDescent="0.3">
      <c r="AF392">
        <f t="shared" si="6"/>
        <v>392</v>
      </c>
      <c r="AG392" t="s">
        <v>4043</v>
      </c>
      <c r="AH392" t="s">
        <v>2661</v>
      </c>
    </row>
    <row r="393" spans="32:34" hidden="1" x14ac:dyDescent="0.3">
      <c r="AF393">
        <f t="shared" si="6"/>
        <v>393</v>
      </c>
      <c r="AG393" t="s">
        <v>4042</v>
      </c>
      <c r="AH393" t="s">
        <v>2668</v>
      </c>
    </row>
    <row r="394" spans="32:34" hidden="1" x14ac:dyDescent="0.3">
      <c r="AF394">
        <f t="shared" si="6"/>
        <v>394</v>
      </c>
      <c r="AG394" t="s">
        <v>4041</v>
      </c>
      <c r="AH394" t="s">
        <v>2675</v>
      </c>
    </row>
    <row r="395" spans="32:34" hidden="1" x14ac:dyDescent="0.3">
      <c r="AF395">
        <f t="shared" si="6"/>
        <v>395</v>
      </c>
      <c r="AG395" t="s">
        <v>4040</v>
      </c>
      <c r="AH395" t="s">
        <v>2682</v>
      </c>
    </row>
    <row r="396" spans="32:34" hidden="1" x14ac:dyDescent="0.3">
      <c r="AF396">
        <f t="shared" si="6"/>
        <v>396</v>
      </c>
      <c r="AG396" t="s">
        <v>4039</v>
      </c>
      <c r="AH396" t="s">
        <v>2689</v>
      </c>
    </row>
    <row r="397" spans="32:34" hidden="1" x14ac:dyDescent="0.3">
      <c r="AF397">
        <f t="shared" si="6"/>
        <v>397</v>
      </c>
      <c r="AG397" t="s">
        <v>4038</v>
      </c>
      <c r="AH397" t="s">
        <v>2696</v>
      </c>
    </row>
    <row r="398" spans="32:34" hidden="1" x14ac:dyDescent="0.3">
      <c r="AF398">
        <f t="shared" si="6"/>
        <v>398</v>
      </c>
      <c r="AG398" t="s">
        <v>4037</v>
      </c>
      <c r="AH398" t="s">
        <v>2703</v>
      </c>
    </row>
    <row r="399" spans="32:34" hidden="1" x14ac:dyDescent="0.3">
      <c r="AF399">
        <f t="shared" si="6"/>
        <v>399</v>
      </c>
      <c r="AG399" t="s">
        <v>4036</v>
      </c>
      <c r="AH399" t="s">
        <v>2710</v>
      </c>
    </row>
    <row r="400" spans="32:34" hidden="1" x14ac:dyDescent="0.3">
      <c r="AF400">
        <f t="shared" si="6"/>
        <v>400</v>
      </c>
      <c r="AG400" t="s">
        <v>4035</v>
      </c>
      <c r="AH400" t="s">
        <v>2717</v>
      </c>
    </row>
    <row r="401" spans="32:34" hidden="1" x14ac:dyDescent="0.3">
      <c r="AF401">
        <f t="shared" si="6"/>
        <v>401</v>
      </c>
      <c r="AG401" t="s">
        <v>4034</v>
      </c>
      <c r="AH401" t="s">
        <v>2724</v>
      </c>
    </row>
    <row r="402" spans="32:34" hidden="1" x14ac:dyDescent="0.3">
      <c r="AF402">
        <f t="shared" si="6"/>
        <v>402</v>
      </c>
      <c r="AG402" t="s">
        <v>4033</v>
      </c>
      <c r="AH402" t="s">
        <v>2730</v>
      </c>
    </row>
    <row r="403" spans="32:34" hidden="1" x14ac:dyDescent="0.3">
      <c r="AF403">
        <f t="shared" si="6"/>
        <v>403</v>
      </c>
      <c r="AG403" t="s">
        <v>4032</v>
      </c>
      <c r="AH403" t="s">
        <v>2737</v>
      </c>
    </row>
    <row r="404" spans="32:34" hidden="1" x14ac:dyDescent="0.3">
      <c r="AF404">
        <f t="shared" si="6"/>
        <v>404</v>
      </c>
      <c r="AG404" t="s">
        <v>4031</v>
      </c>
      <c r="AH404" t="s">
        <v>2744</v>
      </c>
    </row>
    <row r="405" spans="32:34" hidden="1" x14ac:dyDescent="0.3">
      <c r="AF405">
        <f t="shared" si="6"/>
        <v>405</v>
      </c>
      <c r="AG405" t="s">
        <v>4030</v>
      </c>
      <c r="AH405" t="s">
        <v>2751</v>
      </c>
    </row>
    <row r="406" spans="32:34" hidden="1" x14ac:dyDescent="0.3">
      <c r="AF406">
        <f t="shared" si="6"/>
        <v>406</v>
      </c>
      <c r="AG406" t="s">
        <v>4029</v>
      </c>
      <c r="AH406" t="s">
        <v>2758</v>
      </c>
    </row>
    <row r="407" spans="32:34" hidden="1" x14ac:dyDescent="0.3">
      <c r="AF407">
        <f t="shared" si="6"/>
        <v>407</v>
      </c>
      <c r="AG407" t="s">
        <v>4028</v>
      </c>
      <c r="AH407" t="s">
        <v>2764</v>
      </c>
    </row>
    <row r="408" spans="32:34" hidden="1" x14ac:dyDescent="0.3">
      <c r="AF408">
        <f t="shared" si="6"/>
        <v>408</v>
      </c>
      <c r="AG408" t="s">
        <v>4027</v>
      </c>
      <c r="AH408" t="s">
        <v>2771</v>
      </c>
    </row>
    <row r="409" spans="32:34" hidden="1" x14ac:dyDescent="0.3">
      <c r="AF409">
        <f t="shared" si="6"/>
        <v>409</v>
      </c>
      <c r="AG409" t="s">
        <v>4026</v>
      </c>
      <c r="AH409" t="s">
        <v>2778</v>
      </c>
    </row>
    <row r="410" spans="32:34" hidden="1" x14ac:dyDescent="0.3">
      <c r="AF410">
        <f t="shared" si="6"/>
        <v>410</v>
      </c>
      <c r="AG410" t="s">
        <v>4025</v>
      </c>
      <c r="AH410" t="s">
        <v>2785</v>
      </c>
    </row>
    <row r="411" spans="32:34" hidden="1" x14ac:dyDescent="0.3">
      <c r="AF411">
        <f t="shared" si="6"/>
        <v>411</v>
      </c>
      <c r="AG411" t="s">
        <v>4024</v>
      </c>
      <c r="AH411" t="s">
        <v>2791</v>
      </c>
    </row>
    <row r="412" spans="32:34" hidden="1" x14ac:dyDescent="0.3">
      <c r="AF412">
        <f t="shared" si="6"/>
        <v>412</v>
      </c>
      <c r="AG412" t="s">
        <v>4023</v>
      </c>
      <c r="AH412" t="s">
        <v>2798</v>
      </c>
    </row>
    <row r="413" spans="32:34" hidden="1" x14ac:dyDescent="0.3">
      <c r="AF413">
        <f t="shared" si="6"/>
        <v>413</v>
      </c>
      <c r="AG413" t="s">
        <v>4022</v>
      </c>
      <c r="AH413" t="s">
        <v>2805</v>
      </c>
    </row>
    <row r="414" spans="32:34" hidden="1" x14ac:dyDescent="0.3">
      <c r="AF414">
        <f t="shared" si="6"/>
        <v>414</v>
      </c>
      <c r="AG414" t="s">
        <v>4021</v>
      </c>
      <c r="AH414" t="s">
        <v>2812</v>
      </c>
    </row>
    <row r="415" spans="32:34" hidden="1" x14ac:dyDescent="0.3">
      <c r="AF415">
        <f t="shared" si="6"/>
        <v>415</v>
      </c>
      <c r="AG415" t="s">
        <v>4020</v>
      </c>
      <c r="AH415" t="s">
        <v>2818</v>
      </c>
    </row>
    <row r="416" spans="32:34" hidden="1" x14ac:dyDescent="0.3">
      <c r="AF416">
        <f t="shared" si="6"/>
        <v>416</v>
      </c>
      <c r="AG416" t="s">
        <v>4019</v>
      </c>
      <c r="AH416" t="s">
        <v>2824</v>
      </c>
    </row>
    <row r="417" spans="32:34" hidden="1" x14ac:dyDescent="0.3">
      <c r="AF417">
        <f t="shared" si="6"/>
        <v>417</v>
      </c>
      <c r="AG417" t="s">
        <v>4018</v>
      </c>
      <c r="AH417" t="s">
        <v>2831</v>
      </c>
    </row>
    <row r="418" spans="32:34" hidden="1" x14ac:dyDescent="0.3">
      <c r="AF418">
        <f t="shared" si="6"/>
        <v>418</v>
      </c>
      <c r="AG418" t="s">
        <v>4017</v>
      </c>
      <c r="AH418" t="s">
        <v>2838</v>
      </c>
    </row>
    <row r="419" spans="32:34" hidden="1" x14ac:dyDescent="0.3">
      <c r="AF419">
        <f t="shared" si="6"/>
        <v>419</v>
      </c>
      <c r="AG419" t="s">
        <v>4016</v>
      </c>
      <c r="AH419" t="s">
        <v>2844</v>
      </c>
    </row>
    <row r="420" spans="32:34" hidden="1" x14ac:dyDescent="0.3">
      <c r="AF420">
        <f t="shared" si="6"/>
        <v>420</v>
      </c>
      <c r="AG420" t="s">
        <v>4015</v>
      </c>
      <c r="AH420" t="s">
        <v>2851</v>
      </c>
    </row>
    <row r="421" spans="32:34" hidden="1" x14ac:dyDescent="0.3">
      <c r="AF421">
        <f t="shared" si="6"/>
        <v>421</v>
      </c>
      <c r="AG421" t="s">
        <v>4014</v>
      </c>
      <c r="AH421" t="s">
        <v>2858</v>
      </c>
    </row>
    <row r="422" spans="32:34" hidden="1" x14ac:dyDescent="0.3">
      <c r="AF422">
        <f t="shared" si="6"/>
        <v>422</v>
      </c>
      <c r="AG422" t="s">
        <v>4013</v>
      </c>
      <c r="AH422" t="s">
        <v>2864</v>
      </c>
    </row>
    <row r="423" spans="32:34" hidden="1" x14ac:dyDescent="0.3">
      <c r="AF423">
        <f t="shared" si="6"/>
        <v>423</v>
      </c>
      <c r="AG423" t="s">
        <v>4012</v>
      </c>
      <c r="AH423" t="s">
        <v>2871</v>
      </c>
    </row>
    <row r="424" spans="32:34" hidden="1" x14ac:dyDescent="0.3">
      <c r="AF424">
        <f t="shared" si="6"/>
        <v>424</v>
      </c>
      <c r="AG424" t="s">
        <v>4011</v>
      </c>
      <c r="AH424" t="s">
        <v>2878</v>
      </c>
    </row>
    <row r="425" spans="32:34" hidden="1" x14ac:dyDescent="0.3">
      <c r="AF425">
        <f t="shared" si="6"/>
        <v>425</v>
      </c>
      <c r="AG425" t="s">
        <v>4010</v>
      </c>
      <c r="AH425" t="s">
        <v>2885</v>
      </c>
    </row>
    <row r="426" spans="32:34" hidden="1" x14ac:dyDescent="0.3">
      <c r="AF426">
        <f t="shared" si="6"/>
        <v>426</v>
      </c>
      <c r="AG426" t="s">
        <v>4009</v>
      </c>
      <c r="AH426" t="s">
        <v>2892</v>
      </c>
    </row>
    <row r="427" spans="32:34" hidden="1" x14ac:dyDescent="0.3">
      <c r="AF427">
        <f t="shared" si="6"/>
        <v>427</v>
      </c>
      <c r="AG427" t="s">
        <v>4008</v>
      </c>
      <c r="AH427" t="s">
        <v>2899</v>
      </c>
    </row>
    <row r="428" spans="32:34" hidden="1" x14ac:dyDescent="0.3">
      <c r="AF428">
        <f t="shared" si="6"/>
        <v>428</v>
      </c>
      <c r="AG428" t="s">
        <v>4007</v>
      </c>
      <c r="AH428" t="s">
        <v>2906</v>
      </c>
    </row>
    <row r="429" spans="32:34" hidden="1" x14ac:dyDescent="0.3">
      <c r="AF429">
        <f t="shared" si="6"/>
        <v>429</v>
      </c>
      <c r="AG429" t="s">
        <v>4006</v>
      </c>
      <c r="AH429" t="s">
        <v>2913</v>
      </c>
    </row>
    <row r="430" spans="32:34" hidden="1" x14ac:dyDescent="0.3">
      <c r="AF430">
        <f t="shared" si="6"/>
        <v>430</v>
      </c>
      <c r="AG430" t="s">
        <v>4005</v>
      </c>
      <c r="AH430" t="s">
        <v>2920</v>
      </c>
    </row>
    <row r="431" spans="32:34" hidden="1" x14ac:dyDescent="0.3">
      <c r="AF431">
        <f t="shared" si="6"/>
        <v>431</v>
      </c>
      <c r="AG431" t="s">
        <v>4004</v>
      </c>
      <c r="AH431" t="s">
        <v>2927</v>
      </c>
    </row>
    <row r="432" spans="32:34" hidden="1" x14ac:dyDescent="0.3">
      <c r="AF432">
        <f t="shared" si="6"/>
        <v>432</v>
      </c>
      <c r="AG432" t="s">
        <v>4003</v>
      </c>
      <c r="AH432" t="s">
        <v>2934</v>
      </c>
    </row>
    <row r="433" spans="32:34" hidden="1" x14ac:dyDescent="0.3">
      <c r="AF433">
        <f t="shared" si="6"/>
        <v>433</v>
      </c>
      <c r="AG433" t="s">
        <v>4002</v>
      </c>
      <c r="AH433" t="s">
        <v>2941</v>
      </c>
    </row>
    <row r="434" spans="32:34" hidden="1" x14ac:dyDescent="0.3">
      <c r="AF434">
        <f t="shared" si="6"/>
        <v>434</v>
      </c>
      <c r="AG434" t="s">
        <v>4001</v>
      </c>
      <c r="AH434" t="s">
        <v>2948</v>
      </c>
    </row>
    <row r="435" spans="32:34" hidden="1" x14ac:dyDescent="0.3">
      <c r="AF435">
        <f t="shared" si="6"/>
        <v>435</v>
      </c>
      <c r="AG435" t="s">
        <v>4000</v>
      </c>
      <c r="AH435" t="s">
        <v>2955</v>
      </c>
    </row>
    <row r="436" spans="32:34" hidden="1" x14ac:dyDescent="0.3">
      <c r="AF436">
        <f t="shared" si="6"/>
        <v>436</v>
      </c>
      <c r="AG436" t="s">
        <v>3999</v>
      </c>
      <c r="AH436" t="s">
        <v>2961</v>
      </c>
    </row>
    <row r="437" spans="32:34" hidden="1" x14ac:dyDescent="0.3">
      <c r="AF437">
        <f t="shared" si="6"/>
        <v>437</v>
      </c>
      <c r="AG437" t="s">
        <v>3998</v>
      </c>
      <c r="AH437" t="s">
        <v>2968</v>
      </c>
    </row>
    <row r="438" spans="32:34" hidden="1" x14ac:dyDescent="0.3">
      <c r="AF438">
        <f t="shared" si="6"/>
        <v>438</v>
      </c>
      <c r="AG438" t="s">
        <v>3997</v>
      </c>
      <c r="AH438" t="s">
        <v>2975</v>
      </c>
    </row>
    <row r="439" spans="32:34" hidden="1" x14ac:dyDescent="0.3">
      <c r="AF439">
        <f t="shared" si="6"/>
        <v>439</v>
      </c>
      <c r="AG439" t="s">
        <v>3996</v>
      </c>
      <c r="AH439" t="s">
        <v>2982</v>
      </c>
    </row>
    <row r="440" spans="32:34" hidden="1" x14ac:dyDescent="0.3">
      <c r="AF440">
        <f t="shared" si="6"/>
        <v>440</v>
      </c>
      <c r="AG440" t="s">
        <v>3995</v>
      </c>
      <c r="AH440" t="s">
        <v>2989</v>
      </c>
    </row>
    <row r="441" spans="32:34" hidden="1" x14ac:dyDescent="0.3">
      <c r="AF441">
        <f t="shared" si="6"/>
        <v>441</v>
      </c>
      <c r="AG441" t="s">
        <v>3994</v>
      </c>
      <c r="AH441" t="s">
        <v>2996</v>
      </c>
    </row>
    <row r="442" spans="32:34" hidden="1" x14ac:dyDescent="0.3">
      <c r="AF442">
        <f t="shared" si="6"/>
        <v>442</v>
      </c>
      <c r="AG442" t="s">
        <v>3993</v>
      </c>
      <c r="AH442" t="s">
        <v>3003</v>
      </c>
    </row>
    <row r="443" spans="32:34" hidden="1" x14ac:dyDescent="0.3">
      <c r="AF443">
        <f t="shared" si="6"/>
        <v>443</v>
      </c>
      <c r="AG443" t="s">
        <v>3992</v>
      </c>
      <c r="AH443" t="s">
        <v>3010</v>
      </c>
    </row>
    <row r="444" spans="32:34" hidden="1" x14ac:dyDescent="0.3">
      <c r="AF444">
        <f t="shared" si="6"/>
        <v>444</v>
      </c>
      <c r="AG444" t="s">
        <v>3991</v>
      </c>
      <c r="AH444" t="s">
        <v>3017</v>
      </c>
    </row>
    <row r="445" spans="32:34" hidden="1" x14ac:dyDescent="0.3">
      <c r="AF445">
        <f t="shared" si="6"/>
        <v>445</v>
      </c>
      <c r="AG445" t="s">
        <v>3990</v>
      </c>
      <c r="AH445" t="s">
        <v>3024</v>
      </c>
    </row>
    <row r="446" spans="32:34" hidden="1" x14ac:dyDescent="0.3">
      <c r="AF446">
        <f t="shared" si="6"/>
        <v>446</v>
      </c>
      <c r="AG446" t="s">
        <v>3989</v>
      </c>
      <c r="AH446" t="s">
        <v>3031</v>
      </c>
    </row>
    <row r="447" spans="32:34" hidden="1" x14ac:dyDescent="0.3">
      <c r="AF447">
        <f t="shared" si="6"/>
        <v>447</v>
      </c>
      <c r="AG447" t="s">
        <v>3988</v>
      </c>
      <c r="AH447" t="s">
        <v>3038</v>
      </c>
    </row>
    <row r="448" spans="32:34" hidden="1" x14ac:dyDescent="0.3">
      <c r="AF448">
        <f t="shared" si="6"/>
        <v>448</v>
      </c>
      <c r="AG448" t="s">
        <v>3987</v>
      </c>
      <c r="AH448" t="s">
        <v>3045</v>
      </c>
    </row>
    <row r="449" spans="32:34" hidden="1" x14ac:dyDescent="0.3">
      <c r="AF449">
        <f t="shared" si="6"/>
        <v>449</v>
      </c>
      <c r="AG449" t="s">
        <v>3986</v>
      </c>
      <c r="AH449" t="s">
        <v>3052</v>
      </c>
    </row>
    <row r="450" spans="32:34" hidden="1" x14ac:dyDescent="0.3">
      <c r="AF450">
        <f t="shared" si="6"/>
        <v>450</v>
      </c>
      <c r="AG450" t="s">
        <v>3985</v>
      </c>
      <c r="AH450" t="s">
        <v>3058</v>
      </c>
    </row>
    <row r="451" spans="32:34" hidden="1" x14ac:dyDescent="0.3">
      <c r="AF451">
        <f t="shared" ref="AF451:AF514" si="7">AF450+1</f>
        <v>451</v>
      </c>
      <c r="AG451" t="s">
        <v>3984</v>
      </c>
      <c r="AH451" t="s">
        <v>3065</v>
      </c>
    </row>
    <row r="452" spans="32:34" hidden="1" x14ac:dyDescent="0.3">
      <c r="AF452">
        <f t="shared" si="7"/>
        <v>452</v>
      </c>
      <c r="AG452" t="s">
        <v>3983</v>
      </c>
      <c r="AH452" t="s">
        <v>3072</v>
      </c>
    </row>
    <row r="453" spans="32:34" hidden="1" x14ac:dyDescent="0.3">
      <c r="AF453">
        <f t="shared" si="7"/>
        <v>453</v>
      </c>
      <c r="AG453" t="s">
        <v>3982</v>
      </c>
      <c r="AH453" t="s">
        <v>3079</v>
      </c>
    </row>
    <row r="454" spans="32:34" hidden="1" x14ac:dyDescent="0.3">
      <c r="AF454">
        <f t="shared" si="7"/>
        <v>454</v>
      </c>
      <c r="AG454" t="s">
        <v>3981</v>
      </c>
      <c r="AH454" t="s">
        <v>3085</v>
      </c>
    </row>
    <row r="455" spans="32:34" hidden="1" x14ac:dyDescent="0.3">
      <c r="AF455">
        <f t="shared" si="7"/>
        <v>455</v>
      </c>
      <c r="AG455" t="s">
        <v>3980</v>
      </c>
      <c r="AH455" t="s">
        <v>3092</v>
      </c>
    </row>
    <row r="456" spans="32:34" hidden="1" x14ac:dyDescent="0.3">
      <c r="AF456">
        <f t="shared" si="7"/>
        <v>456</v>
      </c>
      <c r="AG456" t="s">
        <v>3979</v>
      </c>
      <c r="AH456" t="s">
        <v>3098</v>
      </c>
    </row>
    <row r="457" spans="32:34" hidden="1" x14ac:dyDescent="0.3">
      <c r="AF457">
        <f t="shared" si="7"/>
        <v>457</v>
      </c>
      <c r="AG457" t="s">
        <v>3978</v>
      </c>
      <c r="AH457" t="s">
        <v>3102</v>
      </c>
    </row>
    <row r="458" spans="32:34" hidden="1" x14ac:dyDescent="0.3">
      <c r="AF458">
        <f t="shared" si="7"/>
        <v>458</v>
      </c>
      <c r="AG458" t="s">
        <v>3977</v>
      </c>
      <c r="AH458" t="s">
        <v>3109</v>
      </c>
    </row>
    <row r="459" spans="32:34" hidden="1" x14ac:dyDescent="0.3">
      <c r="AF459">
        <f t="shared" si="7"/>
        <v>459</v>
      </c>
      <c r="AG459" t="s">
        <v>3976</v>
      </c>
      <c r="AH459" t="s">
        <v>3116</v>
      </c>
    </row>
    <row r="460" spans="32:34" hidden="1" x14ac:dyDescent="0.3">
      <c r="AF460">
        <f t="shared" si="7"/>
        <v>460</v>
      </c>
      <c r="AG460" t="s">
        <v>3975</v>
      </c>
      <c r="AH460" t="s">
        <v>3122</v>
      </c>
    </row>
    <row r="461" spans="32:34" hidden="1" x14ac:dyDescent="0.3">
      <c r="AF461">
        <f t="shared" si="7"/>
        <v>461</v>
      </c>
      <c r="AG461" t="s">
        <v>3974</v>
      </c>
      <c r="AH461" t="s">
        <v>3129</v>
      </c>
    </row>
    <row r="462" spans="32:34" hidden="1" x14ac:dyDescent="0.3">
      <c r="AF462">
        <f t="shared" si="7"/>
        <v>462</v>
      </c>
      <c r="AG462" t="s">
        <v>3973</v>
      </c>
      <c r="AH462" t="s">
        <v>3136</v>
      </c>
    </row>
    <row r="463" spans="32:34" hidden="1" x14ac:dyDescent="0.3">
      <c r="AF463">
        <f t="shared" si="7"/>
        <v>463</v>
      </c>
      <c r="AG463" t="s">
        <v>3972</v>
      </c>
      <c r="AH463" t="s">
        <v>3143</v>
      </c>
    </row>
    <row r="464" spans="32:34" hidden="1" x14ac:dyDescent="0.3">
      <c r="AF464">
        <f t="shared" si="7"/>
        <v>464</v>
      </c>
      <c r="AG464" t="s">
        <v>3971</v>
      </c>
      <c r="AH464" t="s">
        <v>3150</v>
      </c>
    </row>
    <row r="465" spans="32:34" hidden="1" x14ac:dyDescent="0.3">
      <c r="AF465">
        <f t="shared" si="7"/>
        <v>465</v>
      </c>
      <c r="AG465" t="s">
        <v>3970</v>
      </c>
      <c r="AH465" t="s">
        <v>3156</v>
      </c>
    </row>
    <row r="466" spans="32:34" hidden="1" x14ac:dyDescent="0.3">
      <c r="AF466">
        <f t="shared" si="7"/>
        <v>466</v>
      </c>
      <c r="AG466" t="s">
        <v>3969</v>
      </c>
      <c r="AH466" t="s">
        <v>3163</v>
      </c>
    </row>
    <row r="467" spans="32:34" hidden="1" x14ac:dyDescent="0.3">
      <c r="AF467">
        <f t="shared" si="7"/>
        <v>467</v>
      </c>
      <c r="AG467" t="s">
        <v>3968</v>
      </c>
      <c r="AH467" t="s">
        <v>3170</v>
      </c>
    </row>
    <row r="468" spans="32:34" hidden="1" x14ac:dyDescent="0.3">
      <c r="AF468">
        <f t="shared" si="7"/>
        <v>468</v>
      </c>
      <c r="AG468" t="s">
        <v>3967</v>
      </c>
      <c r="AH468" t="s">
        <v>3177</v>
      </c>
    </row>
    <row r="469" spans="32:34" hidden="1" x14ac:dyDescent="0.3">
      <c r="AF469">
        <f t="shared" si="7"/>
        <v>469</v>
      </c>
      <c r="AG469" t="s">
        <v>3966</v>
      </c>
      <c r="AH469" t="s">
        <v>3183</v>
      </c>
    </row>
    <row r="470" spans="32:34" hidden="1" x14ac:dyDescent="0.3">
      <c r="AF470">
        <f t="shared" si="7"/>
        <v>470</v>
      </c>
      <c r="AG470" t="s">
        <v>3965</v>
      </c>
      <c r="AH470" t="s">
        <v>3190</v>
      </c>
    </row>
    <row r="471" spans="32:34" hidden="1" x14ac:dyDescent="0.3">
      <c r="AF471">
        <f t="shared" si="7"/>
        <v>471</v>
      </c>
      <c r="AG471" t="s">
        <v>3964</v>
      </c>
      <c r="AH471" t="s">
        <v>3197</v>
      </c>
    </row>
    <row r="472" spans="32:34" hidden="1" x14ac:dyDescent="0.3">
      <c r="AF472">
        <f t="shared" si="7"/>
        <v>472</v>
      </c>
      <c r="AG472" t="s">
        <v>3963</v>
      </c>
      <c r="AH472" t="s">
        <v>3204</v>
      </c>
    </row>
    <row r="473" spans="32:34" hidden="1" x14ac:dyDescent="0.3">
      <c r="AF473">
        <f t="shared" si="7"/>
        <v>473</v>
      </c>
      <c r="AG473" t="s">
        <v>3962</v>
      </c>
      <c r="AH473" t="s">
        <v>3211</v>
      </c>
    </row>
    <row r="474" spans="32:34" hidden="1" x14ac:dyDescent="0.3">
      <c r="AF474">
        <f t="shared" si="7"/>
        <v>474</v>
      </c>
      <c r="AG474" t="s">
        <v>3961</v>
      </c>
      <c r="AH474" t="s">
        <v>3218</v>
      </c>
    </row>
    <row r="475" spans="32:34" hidden="1" x14ac:dyDescent="0.3">
      <c r="AF475">
        <f t="shared" si="7"/>
        <v>475</v>
      </c>
      <c r="AG475" t="s">
        <v>3960</v>
      </c>
      <c r="AH475" t="s">
        <v>3223</v>
      </c>
    </row>
    <row r="476" spans="32:34" hidden="1" x14ac:dyDescent="0.3">
      <c r="AF476">
        <f t="shared" si="7"/>
        <v>476</v>
      </c>
      <c r="AG476" t="s">
        <v>3959</v>
      </c>
      <c r="AH476" t="s">
        <v>3230</v>
      </c>
    </row>
    <row r="477" spans="32:34" hidden="1" x14ac:dyDescent="0.3">
      <c r="AF477">
        <f t="shared" si="7"/>
        <v>477</v>
      </c>
      <c r="AG477" t="s">
        <v>3958</v>
      </c>
      <c r="AH477" t="s">
        <v>3237</v>
      </c>
    </row>
    <row r="478" spans="32:34" hidden="1" x14ac:dyDescent="0.3">
      <c r="AF478">
        <f t="shared" si="7"/>
        <v>478</v>
      </c>
      <c r="AG478" t="s">
        <v>3957</v>
      </c>
      <c r="AH478" t="s">
        <v>3244</v>
      </c>
    </row>
    <row r="479" spans="32:34" hidden="1" x14ac:dyDescent="0.3">
      <c r="AF479">
        <f t="shared" si="7"/>
        <v>479</v>
      </c>
      <c r="AG479" t="s">
        <v>3956</v>
      </c>
      <c r="AH479" t="s">
        <v>3251</v>
      </c>
    </row>
    <row r="480" spans="32:34" hidden="1" x14ac:dyDescent="0.3">
      <c r="AF480">
        <f t="shared" si="7"/>
        <v>480</v>
      </c>
      <c r="AG480" t="s">
        <v>3955</v>
      </c>
      <c r="AH480" t="s">
        <v>3257</v>
      </c>
    </row>
    <row r="481" spans="32:34" hidden="1" x14ac:dyDescent="0.3">
      <c r="AF481">
        <f t="shared" si="7"/>
        <v>481</v>
      </c>
      <c r="AG481" t="s">
        <v>3954</v>
      </c>
      <c r="AH481" t="s">
        <v>3264</v>
      </c>
    </row>
    <row r="482" spans="32:34" hidden="1" x14ac:dyDescent="0.3">
      <c r="AF482">
        <f t="shared" si="7"/>
        <v>482</v>
      </c>
      <c r="AG482" t="s">
        <v>3953</v>
      </c>
      <c r="AH482" t="s">
        <v>3271</v>
      </c>
    </row>
    <row r="483" spans="32:34" hidden="1" x14ac:dyDescent="0.3">
      <c r="AF483">
        <f t="shared" si="7"/>
        <v>483</v>
      </c>
      <c r="AG483" t="s">
        <v>3952</v>
      </c>
      <c r="AH483" t="s">
        <v>3278</v>
      </c>
    </row>
    <row r="484" spans="32:34" hidden="1" x14ac:dyDescent="0.3">
      <c r="AF484">
        <f t="shared" si="7"/>
        <v>484</v>
      </c>
      <c r="AG484" t="s">
        <v>3951</v>
      </c>
      <c r="AH484" t="s">
        <v>3285</v>
      </c>
    </row>
    <row r="485" spans="32:34" hidden="1" x14ac:dyDescent="0.3">
      <c r="AF485">
        <f t="shared" si="7"/>
        <v>485</v>
      </c>
      <c r="AG485" t="s">
        <v>3950</v>
      </c>
      <c r="AH485" t="s">
        <v>3292</v>
      </c>
    </row>
    <row r="486" spans="32:34" hidden="1" x14ac:dyDescent="0.3">
      <c r="AF486">
        <f t="shared" si="7"/>
        <v>486</v>
      </c>
      <c r="AG486" t="s">
        <v>3949</v>
      </c>
      <c r="AH486" t="s">
        <v>3299</v>
      </c>
    </row>
    <row r="487" spans="32:34" hidden="1" x14ac:dyDescent="0.3">
      <c r="AF487">
        <f t="shared" si="7"/>
        <v>487</v>
      </c>
      <c r="AG487" t="s">
        <v>3948</v>
      </c>
      <c r="AH487" t="s">
        <v>3305</v>
      </c>
    </row>
    <row r="488" spans="32:34" hidden="1" x14ac:dyDescent="0.3">
      <c r="AF488">
        <f t="shared" si="7"/>
        <v>488</v>
      </c>
      <c r="AG488" t="s">
        <v>3947</v>
      </c>
      <c r="AH488" t="s">
        <v>3312</v>
      </c>
    </row>
    <row r="489" spans="32:34" hidden="1" x14ac:dyDescent="0.3">
      <c r="AF489">
        <f t="shared" si="7"/>
        <v>489</v>
      </c>
      <c r="AG489" t="s">
        <v>3946</v>
      </c>
      <c r="AH489" t="s">
        <v>3316</v>
      </c>
    </row>
    <row r="490" spans="32:34" hidden="1" x14ac:dyDescent="0.3">
      <c r="AF490">
        <f t="shared" si="7"/>
        <v>490</v>
      </c>
      <c r="AG490" t="s">
        <v>3945</v>
      </c>
      <c r="AH490" t="s">
        <v>3322</v>
      </c>
    </row>
    <row r="491" spans="32:34" hidden="1" x14ac:dyDescent="0.3">
      <c r="AF491">
        <f t="shared" si="7"/>
        <v>491</v>
      </c>
      <c r="AG491" t="s">
        <v>3944</v>
      </c>
      <c r="AH491" t="s">
        <v>3329</v>
      </c>
    </row>
    <row r="492" spans="32:34" hidden="1" x14ac:dyDescent="0.3">
      <c r="AF492">
        <f t="shared" si="7"/>
        <v>492</v>
      </c>
      <c r="AG492" t="s">
        <v>3943</v>
      </c>
      <c r="AH492" t="s">
        <v>3336</v>
      </c>
    </row>
    <row r="493" spans="32:34" hidden="1" x14ac:dyDescent="0.3">
      <c r="AF493">
        <f t="shared" si="7"/>
        <v>493</v>
      </c>
      <c r="AG493" t="s">
        <v>3942</v>
      </c>
      <c r="AH493" t="s">
        <v>3343</v>
      </c>
    </row>
    <row r="494" spans="32:34" hidden="1" x14ac:dyDescent="0.3">
      <c r="AF494">
        <f t="shared" si="7"/>
        <v>494</v>
      </c>
      <c r="AG494" t="s">
        <v>3941</v>
      </c>
      <c r="AH494" t="s">
        <v>3350</v>
      </c>
    </row>
    <row r="495" spans="32:34" hidden="1" x14ac:dyDescent="0.3">
      <c r="AF495">
        <f t="shared" si="7"/>
        <v>495</v>
      </c>
      <c r="AG495" t="s">
        <v>3940</v>
      </c>
      <c r="AH495" t="s">
        <v>3357</v>
      </c>
    </row>
    <row r="496" spans="32:34" hidden="1" x14ac:dyDescent="0.3">
      <c r="AF496">
        <f t="shared" si="7"/>
        <v>496</v>
      </c>
      <c r="AG496" t="s">
        <v>3939</v>
      </c>
      <c r="AH496" t="s">
        <v>3363</v>
      </c>
    </row>
    <row r="497" spans="32:34" hidden="1" x14ac:dyDescent="0.3">
      <c r="AF497">
        <f t="shared" si="7"/>
        <v>497</v>
      </c>
      <c r="AG497" t="s">
        <v>3938</v>
      </c>
      <c r="AH497" t="s">
        <v>3369</v>
      </c>
    </row>
    <row r="498" spans="32:34" hidden="1" x14ac:dyDescent="0.3">
      <c r="AF498">
        <f t="shared" si="7"/>
        <v>498</v>
      </c>
      <c r="AG498" t="s">
        <v>3937</v>
      </c>
      <c r="AH498" t="s">
        <v>3376</v>
      </c>
    </row>
    <row r="499" spans="32:34" hidden="1" x14ac:dyDescent="0.3">
      <c r="AF499">
        <f t="shared" si="7"/>
        <v>499</v>
      </c>
      <c r="AG499" t="s">
        <v>3936</v>
      </c>
      <c r="AH499" t="s">
        <v>3382</v>
      </c>
    </row>
    <row r="500" spans="32:34" hidden="1" x14ac:dyDescent="0.3">
      <c r="AF500">
        <f t="shared" si="7"/>
        <v>500</v>
      </c>
      <c r="AG500" t="s">
        <v>3935</v>
      </c>
      <c r="AH500" t="s">
        <v>3395</v>
      </c>
    </row>
    <row r="501" spans="32:34" hidden="1" x14ac:dyDescent="0.3">
      <c r="AF501">
        <f t="shared" si="7"/>
        <v>501</v>
      </c>
      <c r="AG501" t="s">
        <v>3934</v>
      </c>
      <c r="AH501" t="s">
        <v>3389</v>
      </c>
    </row>
    <row r="502" spans="32:34" hidden="1" x14ac:dyDescent="0.3">
      <c r="AF502">
        <f t="shared" si="7"/>
        <v>502</v>
      </c>
      <c r="AG502" t="s">
        <v>3933</v>
      </c>
      <c r="AH502" t="s">
        <v>3402</v>
      </c>
    </row>
    <row r="503" spans="32:34" hidden="1" x14ac:dyDescent="0.3">
      <c r="AF503">
        <f t="shared" si="7"/>
        <v>503</v>
      </c>
      <c r="AG503" t="s">
        <v>3932</v>
      </c>
      <c r="AH503" t="s">
        <v>3409</v>
      </c>
    </row>
    <row r="504" spans="32:34" hidden="1" x14ac:dyDescent="0.3">
      <c r="AF504">
        <f t="shared" si="7"/>
        <v>504</v>
      </c>
      <c r="AG504" t="s">
        <v>3931</v>
      </c>
      <c r="AH504" t="s">
        <v>3415</v>
      </c>
    </row>
    <row r="505" spans="32:34" hidden="1" x14ac:dyDescent="0.3">
      <c r="AF505">
        <f t="shared" si="7"/>
        <v>505</v>
      </c>
      <c r="AG505" t="s">
        <v>3930</v>
      </c>
      <c r="AH505" t="s">
        <v>3421</v>
      </c>
    </row>
    <row r="506" spans="32:34" hidden="1" x14ac:dyDescent="0.3">
      <c r="AF506">
        <f t="shared" si="7"/>
        <v>506</v>
      </c>
      <c r="AG506" t="s">
        <v>3929</v>
      </c>
      <c r="AH506" t="s">
        <v>3427</v>
      </c>
    </row>
    <row r="507" spans="32:34" hidden="1" x14ac:dyDescent="0.3">
      <c r="AF507">
        <f t="shared" si="7"/>
        <v>507</v>
      </c>
      <c r="AG507" t="s">
        <v>3928</v>
      </c>
      <c r="AH507" t="s">
        <v>3434</v>
      </c>
    </row>
    <row r="508" spans="32:34" hidden="1" x14ac:dyDescent="0.3">
      <c r="AF508">
        <f t="shared" si="7"/>
        <v>508</v>
      </c>
      <c r="AG508" t="s">
        <v>3927</v>
      </c>
      <c r="AH508" t="s">
        <v>3441</v>
      </c>
    </row>
    <row r="509" spans="32:34" hidden="1" x14ac:dyDescent="0.3">
      <c r="AF509">
        <f t="shared" si="7"/>
        <v>509</v>
      </c>
      <c r="AG509" t="s">
        <v>3926</v>
      </c>
      <c r="AH509" t="s">
        <v>3446</v>
      </c>
    </row>
    <row r="510" spans="32:34" hidden="1" x14ac:dyDescent="0.3">
      <c r="AF510">
        <f t="shared" si="7"/>
        <v>510</v>
      </c>
      <c r="AG510" t="s">
        <v>3925</v>
      </c>
      <c r="AH510" t="s">
        <v>3453</v>
      </c>
    </row>
    <row r="511" spans="32:34" hidden="1" x14ac:dyDescent="0.3">
      <c r="AF511">
        <f t="shared" si="7"/>
        <v>511</v>
      </c>
      <c r="AG511" t="s">
        <v>3924</v>
      </c>
      <c r="AH511" t="s">
        <v>3458</v>
      </c>
    </row>
    <row r="512" spans="32:34" hidden="1" x14ac:dyDescent="0.3">
      <c r="AF512">
        <f t="shared" si="7"/>
        <v>512</v>
      </c>
      <c r="AG512" t="s">
        <v>3923</v>
      </c>
      <c r="AH512" t="s">
        <v>3465</v>
      </c>
    </row>
    <row r="513" spans="32:34" hidden="1" x14ac:dyDescent="0.3">
      <c r="AF513">
        <f t="shared" si="7"/>
        <v>513</v>
      </c>
      <c r="AG513" t="s">
        <v>3922</v>
      </c>
      <c r="AH513" t="s">
        <v>3472</v>
      </c>
    </row>
    <row r="514" spans="32:34" hidden="1" x14ac:dyDescent="0.3">
      <c r="AF514">
        <f t="shared" si="7"/>
        <v>514</v>
      </c>
      <c r="AG514" t="s">
        <v>3921</v>
      </c>
      <c r="AH514" t="s">
        <v>3479</v>
      </c>
    </row>
    <row r="515" spans="32:34" hidden="1" x14ac:dyDescent="0.3">
      <c r="AF515">
        <f t="shared" ref="AF515:AF565" si="8">AF514+1</f>
        <v>515</v>
      </c>
      <c r="AG515" t="s">
        <v>3920</v>
      </c>
      <c r="AH515" t="s">
        <v>3486</v>
      </c>
    </row>
    <row r="516" spans="32:34" hidden="1" x14ac:dyDescent="0.3">
      <c r="AF516">
        <f t="shared" si="8"/>
        <v>516</v>
      </c>
      <c r="AG516" t="s">
        <v>3919</v>
      </c>
      <c r="AH516" t="s">
        <v>3493</v>
      </c>
    </row>
    <row r="517" spans="32:34" hidden="1" x14ac:dyDescent="0.3">
      <c r="AF517">
        <f t="shared" si="8"/>
        <v>517</v>
      </c>
      <c r="AG517" t="s">
        <v>3918</v>
      </c>
      <c r="AH517" t="s">
        <v>3498</v>
      </c>
    </row>
    <row r="518" spans="32:34" hidden="1" x14ac:dyDescent="0.3">
      <c r="AF518">
        <f t="shared" si="8"/>
        <v>518</v>
      </c>
      <c r="AG518" t="s">
        <v>3917</v>
      </c>
      <c r="AH518" t="s">
        <v>3505</v>
      </c>
    </row>
    <row r="519" spans="32:34" hidden="1" x14ac:dyDescent="0.3">
      <c r="AF519">
        <f t="shared" si="8"/>
        <v>519</v>
      </c>
      <c r="AG519" t="s">
        <v>3916</v>
      </c>
      <c r="AH519" t="s">
        <v>3512</v>
      </c>
    </row>
    <row r="520" spans="32:34" hidden="1" x14ac:dyDescent="0.3">
      <c r="AF520">
        <f t="shared" si="8"/>
        <v>520</v>
      </c>
      <c r="AG520" t="s">
        <v>3915</v>
      </c>
      <c r="AH520" t="s">
        <v>3519</v>
      </c>
    </row>
    <row r="521" spans="32:34" hidden="1" x14ac:dyDescent="0.3">
      <c r="AF521">
        <f t="shared" si="8"/>
        <v>521</v>
      </c>
      <c r="AG521" t="s">
        <v>3914</v>
      </c>
      <c r="AH521" t="s">
        <v>3537</v>
      </c>
    </row>
    <row r="522" spans="32:34" hidden="1" x14ac:dyDescent="0.3">
      <c r="AF522">
        <f t="shared" si="8"/>
        <v>522</v>
      </c>
      <c r="AG522" t="s">
        <v>3913</v>
      </c>
      <c r="AH522" t="s">
        <v>3543</v>
      </c>
    </row>
    <row r="523" spans="32:34" hidden="1" x14ac:dyDescent="0.3">
      <c r="AF523">
        <f t="shared" si="8"/>
        <v>523</v>
      </c>
      <c r="AG523" t="s">
        <v>3912</v>
      </c>
      <c r="AH523" t="s">
        <v>3526</v>
      </c>
    </row>
    <row r="524" spans="32:34" hidden="1" x14ac:dyDescent="0.3">
      <c r="AF524">
        <f t="shared" si="8"/>
        <v>524</v>
      </c>
      <c r="AG524" t="s">
        <v>3911</v>
      </c>
      <c r="AH524" t="s">
        <v>3531</v>
      </c>
    </row>
    <row r="525" spans="32:34" hidden="1" x14ac:dyDescent="0.3">
      <c r="AF525">
        <f t="shared" si="8"/>
        <v>525</v>
      </c>
      <c r="AG525" t="s">
        <v>3910</v>
      </c>
      <c r="AH525" t="s">
        <v>3549</v>
      </c>
    </row>
    <row r="526" spans="32:34" hidden="1" x14ac:dyDescent="0.3">
      <c r="AF526">
        <f t="shared" si="8"/>
        <v>526</v>
      </c>
      <c r="AG526" t="s">
        <v>3909</v>
      </c>
      <c r="AH526" t="s">
        <v>3556</v>
      </c>
    </row>
    <row r="527" spans="32:34" hidden="1" x14ac:dyDescent="0.3">
      <c r="AF527">
        <f t="shared" si="8"/>
        <v>527</v>
      </c>
      <c r="AG527" t="s">
        <v>3908</v>
      </c>
      <c r="AH527" t="s">
        <v>3563</v>
      </c>
    </row>
    <row r="528" spans="32:34" hidden="1" x14ac:dyDescent="0.3">
      <c r="AF528">
        <f t="shared" si="8"/>
        <v>528</v>
      </c>
      <c r="AG528" t="s">
        <v>3907</v>
      </c>
      <c r="AH528" t="s">
        <v>3570</v>
      </c>
    </row>
    <row r="529" spans="32:34" hidden="1" x14ac:dyDescent="0.3">
      <c r="AF529">
        <f t="shared" si="8"/>
        <v>529</v>
      </c>
      <c r="AG529" t="s">
        <v>3906</v>
      </c>
      <c r="AH529" t="s">
        <v>3577</v>
      </c>
    </row>
    <row r="530" spans="32:34" hidden="1" x14ac:dyDescent="0.3">
      <c r="AF530">
        <f t="shared" si="8"/>
        <v>530</v>
      </c>
      <c r="AG530" t="s">
        <v>3905</v>
      </c>
      <c r="AH530" t="s">
        <v>3582</v>
      </c>
    </row>
    <row r="531" spans="32:34" hidden="1" x14ac:dyDescent="0.3">
      <c r="AF531">
        <f t="shared" si="8"/>
        <v>531</v>
      </c>
      <c r="AG531" t="s">
        <v>3904</v>
      </c>
      <c r="AH531" t="s">
        <v>3588</v>
      </c>
    </row>
    <row r="532" spans="32:34" hidden="1" x14ac:dyDescent="0.3">
      <c r="AF532">
        <f t="shared" si="8"/>
        <v>532</v>
      </c>
      <c r="AG532" t="s">
        <v>3903</v>
      </c>
      <c r="AH532" t="s">
        <v>3595</v>
      </c>
    </row>
    <row r="533" spans="32:34" hidden="1" x14ac:dyDescent="0.3">
      <c r="AF533">
        <f t="shared" si="8"/>
        <v>533</v>
      </c>
      <c r="AG533" t="s">
        <v>3902</v>
      </c>
      <c r="AH533" t="s">
        <v>3602</v>
      </c>
    </row>
    <row r="534" spans="32:34" hidden="1" x14ac:dyDescent="0.3">
      <c r="AF534">
        <f t="shared" si="8"/>
        <v>534</v>
      </c>
      <c r="AG534" t="s">
        <v>3901</v>
      </c>
      <c r="AH534" t="s">
        <v>3609</v>
      </c>
    </row>
    <row r="535" spans="32:34" hidden="1" x14ac:dyDescent="0.3">
      <c r="AF535">
        <f t="shared" si="8"/>
        <v>535</v>
      </c>
      <c r="AG535" t="s">
        <v>3900</v>
      </c>
      <c r="AH535" t="s">
        <v>3616</v>
      </c>
    </row>
    <row r="536" spans="32:34" hidden="1" x14ac:dyDescent="0.3">
      <c r="AF536">
        <f t="shared" si="8"/>
        <v>536</v>
      </c>
      <c r="AG536" t="s">
        <v>3899</v>
      </c>
      <c r="AH536" t="s">
        <v>3623</v>
      </c>
    </row>
    <row r="537" spans="32:34" hidden="1" x14ac:dyDescent="0.3">
      <c r="AF537">
        <f t="shared" si="8"/>
        <v>537</v>
      </c>
      <c r="AG537" t="s">
        <v>3898</v>
      </c>
      <c r="AH537" t="s">
        <v>3630</v>
      </c>
    </row>
    <row r="538" spans="32:34" hidden="1" x14ac:dyDescent="0.3">
      <c r="AF538">
        <f t="shared" si="8"/>
        <v>538</v>
      </c>
      <c r="AG538" t="s">
        <v>3897</v>
      </c>
      <c r="AH538" t="s">
        <v>3637</v>
      </c>
    </row>
    <row r="539" spans="32:34" hidden="1" x14ac:dyDescent="0.3">
      <c r="AF539">
        <f t="shared" si="8"/>
        <v>539</v>
      </c>
      <c r="AG539" t="s">
        <v>3896</v>
      </c>
      <c r="AH539" t="s">
        <v>3644</v>
      </c>
    </row>
    <row r="540" spans="32:34" hidden="1" x14ac:dyDescent="0.3">
      <c r="AF540">
        <f t="shared" si="8"/>
        <v>540</v>
      </c>
      <c r="AG540" t="s">
        <v>3895</v>
      </c>
      <c r="AH540" t="s">
        <v>3651</v>
      </c>
    </row>
    <row r="541" spans="32:34" hidden="1" x14ac:dyDescent="0.3">
      <c r="AF541">
        <f t="shared" si="8"/>
        <v>541</v>
      </c>
      <c r="AG541" t="s">
        <v>3894</v>
      </c>
      <c r="AH541" t="s">
        <v>3658</v>
      </c>
    </row>
    <row r="542" spans="32:34" hidden="1" x14ac:dyDescent="0.3">
      <c r="AF542">
        <f t="shared" si="8"/>
        <v>542</v>
      </c>
      <c r="AG542" t="s">
        <v>3893</v>
      </c>
      <c r="AH542" t="s">
        <v>3665</v>
      </c>
    </row>
    <row r="543" spans="32:34" hidden="1" x14ac:dyDescent="0.3">
      <c r="AF543">
        <f t="shared" si="8"/>
        <v>543</v>
      </c>
      <c r="AG543" t="s">
        <v>3892</v>
      </c>
      <c r="AH543" t="s">
        <v>3672</v>
      </c>
    </row>
    <row r="544" spans="32:34" hidden="1" x14ac:dyDescent="0.3">
      <c r="AF544">
        <f t="shared" si="8"/>
        <v>544</v>
      </c>
      <c r="AG544" t="s">
        <v>3891</v>
      </c>
      <c r="AH544" t="s">
        <v>3679</v>
      </c>
    </row>
    <row r="545" spans="32:34" hidden="1" x14ac:dyDescent="0.3">
      <c r="AF545">
        <f t="shared" si="8"/>
        <v>545</v>
      </c>
      <c r="AG545" t="s">
        <v>3890</v>
      </c>
      <c r="AH545" t="s">
        <v>3686</v>
      </c>
    </row>
    <row r="546" spans="32:34" hidden="1" x14ac:dyDescent="0.3">
      <c r="AF546">
        <f t="shared" si="8"/>
        <v>546</v>
      </c>
      <c r="AG546" t="s">
        <v>3889</v>
      </c>
      <c r="AH546" t="s">
        <v>3693</v>
      </c>
    </row>
    <row r="547" spans="32:34" hidden="1" x14ac:dyDescent="0.3">
      <c r="AF547">
        <f t="shared" si="8"/>
        <v>547</v>
      </c>
      <c r="AG547" t="s">
        <v>3888</v>
      </c>
      <c r="AH547" t="s">
        <v>3700</v>
      </c>
    </row>
    <row r="548" spans="32:34" hidden="1" x14ac:dyDescent="0.3">
      <c r="AF548">
        <f t="shared" si="8"/>
        <v>548</v>
      </c>
      <c r="AG548" t="s">
        <v>3887</v>
      </c>
      <c r="AH548" t="s">
        <v>3707</v>
      </c>
    </row>
    <row r="549" spans="32:34" hidden="1" x14ac:dyDescent="0.3">
      <c r="AF549">
        <f t="shared" si="8"/>
        <v>549</v>
      </c>
      <c r="AG549" t="s">
        <v>3886</v>
      </c>
      <c r="AH549" t="s">
        <v>3714</v>
      </c>
    </row>
    <row r="550" spans="32:34" hidden="1" x14ac:dyDescent="0.3">
      <c r="AF550">
        <f t="shared" si="8"/>
        <v>550</v>
      </c>
      <c r="AG550" t="s">
        <v>3885</v>
      </c>
      <c r="AH550" t="s">
        <v>3721</v>
      </c>
    </row>
    <row r="551" spans="32:34" hidden="1" x14ac:dyDescent="0.3">
      <c r="AF551">
        <f t="shared" si="8"/>
        <v>551</v>
      </c>
      <c r="AG551" t="s">
        <v>3884</v>
      </c>
      <c r="AH551" t="s">
        <v>3727</v>
      </c>
    </row>
    <row r="552" spans="32:34" hidden="1" x14ac:dyDescent="0.3">
      <c r="AF552">
        <f t="shared" si="8"/>
        <v>552</v>
      </c>
      <c r="AG552" t="s">
        <v>3883</v>
      </c>
      <c r="AH552" t="s">
        <v>3733</v>
      </c>
    </row>
    <row r="553" spans="32:34" hidden="1" x14ac:dyDescent="0.3">
      <c r="AF553">
        <f t="shared" si="8"/>
        <v>553</v>
      </c>
      <c r="AG553" t="s">
        <v>3882</v>
      </c>
      <c r="AH553" t="s">
        <v>3740</v>
      </c>
    </row>
    <row r="554" spans="32:34" hidden="1" x14ac:dyDescent="0.3">
      <c r="AF554">
        <f t="shared" si="8"/>
        <v>554</v>
      </c>
      <c r="AG554" t="s">
        <v>3881</v>
      </c>
      <c r="AH554" t="s">
        <v>3747</v>
      </c>
    </row>
    <row r="555" spans="32:34" hidden="1" x14ac:dyDescent="0.3">
      <c r="AF555">
        <f t="shared" si="8"/>
        <v>555</v>
      </c>
      <c r="AG555" t="s">
        <v>3880</v>
      </c>
      <c r="AH555" t="s">
        <v>3754</v>
      </c>
    </row>
    <row r="556" spans="32:34" hidden="1" x14ac:dyDescent="0.3">
      <c r="AF556">
        <f t="shared" si="8"/>
        <v>556</v>
      </c>
      <c r="AG556" t="s">
        <v>3879</v>
      </c>
      <c r="AH556" t="s">
        <v>3761</v>
      </c>
    </row>
    <row r="557" spans="32:34" hidden="1" x14ac:dyDescent="0.3">
      <c r="AF557">
        <f t="shared" si="8"/>
        <v>557</v>
      </c>
      <c r="AG557" t="s">
        <v>3878</v>
      </c>
      <c r="AH557" t="s">
        <v>3768</v>
      </c>
    </row>
    <row r="558" spans="32:34" hidden="1" x14ac:dyDescent="0.3">
      <c r="AF558">
        <f t="shared" si="8"/>
        <v>558</v>
      </c>
      <c r="AG558" t="s">
        <v>3877</v>
      </c>
      <c r="AH558" t="s">
        <v>3775</v>
      </c>
    </row>
    <row r="559" spans="32:34" hidden="1" x14ac:dyDescent="0.3">
      <c r="AF559">
        <f t="shared" si="8"/>
        <v>559</v>
      </c>
      <c r="AG559" t="s">
        <v>3876</v>
      </c>
      <c r="AH559" t="s">
        <v>3782</v>
      </c>
    </row>
    <row r="560" spans="32:34" hidden="1" x14ac:dyDescent="0.3">
      <c r="AF560">
        <f t="shared" si="8"/>
        <v>560</v>
      </c>
      <c r="AG560" t="s">
        <v>3875</v>
      </c>
      <c r="AH560" t="s">
        <v>3788</v>
      </c>
    </row>
    <row r="561" spans="32:34" hidden="1" x14ac:dyDescent="0.3">
      <c r="AF561">
        <f t="shared" si="8"/>
        <v>561</v>
      </c>
      <c r="AG561" t="s">
        <v>3874</v>
      </c>
      <c r="AH561" t="s">
        <v>3793</v>
      </c>
    </row>
    <row r="562" spans="32:34" hidden="1" x14ac:dyDescent="0.3">
      <c r="AF562">
        <f t="shared" si="8"/>
        <v>562</v>
      </c>
      <c r="AG562" t="s">
        <v>3873</v>
      </c>
      <c r="AH562" t="s">
        <v>3800</v>
      </c>
    </row>
    <row r="563" spans="32:34" hidden="1" x14ac:dyDescent="0.3">
      <c r="AF563">
        <f t="shared" si="8"/>
        <v>563</v>
      </c>
      <c r="AG563" t="s">
        <v>3872</v>
      </c>
      <c r="AH563" t="s">
        <v>3807</v>
      </c>
    </row>
    <row r="564" spans="32:34" hidden="1" x14ac:dyDescent="0.3">
      <c r="AF564">
        <f t="shared" si="8"/>
        <v>564</v>
      </c>
      <c r="AG564" t="s">
        <v>3871</v>
      </c>
      <c r="AH564" t="s">
        <v>3813</v>
      </c>
    </row>
    <row r="565" spans="32:34" hidden="1" x14ac:dyDescent="0.3">
      <c r="AF565">
        <f t="shared" si="8"/>
        <v>565</v>
      </c>
      <c r="AG565" t="s">
        <v>3870</v>
      </c>
      <c r="AH565" t="s">
        <v>3820</v>
      </c>
    </row>
  </sheetData>
  <pageMargins left="0.7" right="0.7" top="0.75" bottom="0.75" header="0.3" footer="0.3"/>
  <pageSetup scale="40" orientation="portrait" horizontalDpi="1200" verticalDpi="1200"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Drop Down 1">
              <controlPr defaultSize="0" autoLine="0" autoPict="0">
                <anchor moveWithCells="1">
                  <from>
                    <xdr:col>0</xdr:col>
                    <xdr:colOff>30480</xdr:colOff>
                    <xdr:row>3</xdr:row>
                    <xdr:rowOff>22860</xdr:rowOff>
                  </from>
                  <to>
                    <xdr:col>1</xdr:col>
                    <xdr:colOff>1394460</xdr:colOff>
                    <xdr:row>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E4D01D9395CE418ACB97FBF39B93F1" ma:contentTypeVersion="16" ma:contentTypeDescription="Create a new document." ma:contentTypeScope="" ma:versionID="998f6034ea20fc786fb0ffbd40b868f7">
  <xsd:schema xmlns:xsd="http://www.w3.org/2001/XMLSchema" xmlns:xs="http://www.w3.org/2001/XMLSchema" xmlns:p="http://schemas.microsoft.com/office/2006/metadata/properties" xmlns:ns2="770c9142-c820-48be-9092-92bdf702daab" xmlns:ns3="5319c99a-5e02-49d7-9888-dde778b4bdb2" targetNamespace="http://schemas.microsoft.com/office/2006/metadata/properties" ma:root="true" ma:fieldsID="34e36e31e6324bc79a8b9fb865a59661" ns2:_="" ns3:_="">
    <xsd:import namespace="770c9142-c820-48be-9092-92bdf702daab"/>
    <xsd:import namespace="5319c99a-5e02-49d7-9888-dde778b4bd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70c9142-c820-48be-9092-92bdf702d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c81b0449-a7ed-439f-be55-0163d7004e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319c99a-5e02-49d7-9888-dde778b4bd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1be2b852-bced-495e-b48e-83db8f7c5420}" ma:internalName="TaxCatchAll" ma:showField="CatchAllData" ma:web="5319c99a-5e02-49d7-9888-dde778b4bd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70c9142-c820-48be-9092-92bdf702daab">
      <Terms xmlns="http://schemas.microsoft.com/office/infopath/2007/PartnerControls"/>
    </lcf76f155ced4ddcb4097134ff3c332f>
    <TaxCatchAll xmlns="5319c99a-5e02-49d7-9888-dde778b4bdb2" xsi:nil="true"/>
  </documentManagement>
</p:properties>
</file>

<file path=customXml/itemProps1.xml><?xml version="1.0" encoding="utf-8"?>
<ds:datastoreItem xmlns:ds="http://schemas.openxmlformats.org/officeDocument/2006/customXml" ds:itemID="{16746713-9DE2-49B7-824E-4C8110D2EEBA}"/>
</file>

<file path=customXml/itemProps2.xml><?xml version="1.0" encoding="utf-8"?>
<ds:datastoreItem xmlns:ds="http://schemas.openxmlformats.org/officeDocument/2006/customXml" ds:itemID="{8FC3D08F-D60A-4F73-A03C-A47022577DCD}">
  <ds:schemaRefs>
    <ds:schemaRef ds:uri="http://schemas.microsoft.com/sharepoint/v3/contenttype/forms"/>
  </ds:schemaRefs>
</ds:datastoreItem>
</file>

<file path=customXml/itemProps3.xml><?xml version="1.0" encoding="utf-8"?>
<ds:datastoreItem xmlns:ds="http://schemas.openxmlformats.org/officeDocument/2006/customXml" ds:itemID="{EA2D8F38-1A7E-4647-A956-BDA43970CFD4}">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Directory</vt:lpstr>
      <vt:lpstr>Muni Search</vt:lpstr>
      <vt:lpstr>'Muni Search'!Print_Area</vt:lpstr>
      <vt:lpstr>Directory!Print_Titles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Wheeler, Christopher</dc:creator>
  <cp:keywords/>
  <dc:description/>
  <cp:lastModifiedBy>Wheeler, Christopher [DCA]</cp:lastModifiedBy>
  <cp:revision/>
  <dcterms:created xsi:type="dcterms:W3CDTF">2022-11-21T18:13:57Z</dcterms:created>
  <dcterms:modified xsi:type="dcterms:W3CDTF">2025-04-30T20:49:06Z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0x010100A2E4D01D9395CE418ACB97FBF39B93F1</vt:lpwstr>
  </property>
</Properties>
</file>