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4940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0" i="1" l="1"/>
  <c r="G30" i="1" l="1"/>
  <c r="F30" i="1"/>
  <c r="E30" i="1"/>
  <c r="H23" i="1"/>
</calcChain>
</file>

<file path=xl/sharedStrings.xml><?xml version="1.0" encoding="utf-8"?>
<sst xmlns="http://schemas.openxmlformats.org/spreadsheetml/2006/main" count="77" uniqueCount="61">
  <si>
    <t>Long Beach Township</t>
  </si>
  <si>
    <t>BBE2</t>
  </si>
  <si>
    <t>Point Pleasant Beach Borough</t>
  </si>
  <si>
    <t>BBE3</t>
  </si>
  <si>
    <t>Seaside Park Borough</t>
  </si>
  <si>
    <t>BBE4</t>
  </si>
  <si>
    <t>Stafford Township</t>
  </si>
  <si>
    <t>BBB1</t>
  </si>
  <si>
    <t>BBB2</t>
  </si>
  <si>
    <t>Ocean County</t>
  </si>
  <si>
    <t>BBB3</t>
  </si>
  <si>
    <t>Toms River Township</t>
  </si>
  <si>
    <t>BBB4</t>
  </si>
  <si>
    <t>BBB5</t>
  </si>
  <si>
    <t>BBB6</t>
  </si>
  <si>
    <t>BBB7</t>
  </si>
  <si>
    <t>BBB10</t>
  </si>
  <si>
    <t>Jackson Township</t>
  </si>
  <si>
    <t>BBB11</t>
  </si>
  <si>
    <t>Howell Township</t>
  </si>
  <si>
    <t>BBB12</t>
  </si>
  <si>
    <t>BBB17</t>
  </si>
  <si>
    <t>BBB20</t>
  </si>
  <si>
    <t>BBB37</t>
  </si>
  <si>
    <t>BBE50</t>
  </si>
  <si>
    <t>BBE51</t>
  </si>
  <si>
    <t>BBE52</t>
  </si>
  <si>
    <t>BBE56</t>
  </si>
  <si>
    <t>SFY2012 Barnegat Bay Projects: Funding Stormwater Runoff Mitigation</t>
  </si>
  <si>
    <t>Barrier Island Equipment Set Aside</t>
  </si>
  <si>
    <t>Stormwater Basin Retrofits</t>
  </si>
  <si>
    <t xml:space="preserve">Other Equipment </t>
  </si>
  <si>
    <t>Project Sponsor</t>
  </si>
  <si>
    <t>Project No.</t>
  </si>
  <si>
    <t>Allowable Project Costs</t>
  </si>
  <si>
    <t xml:space="preserve">DEP Loan </t>
  </si>
  <si>
    <t>Trust Loan</t>
  </si>
  <si>
    <t>DEP Loan Forgiveness</t>
  </si>
  <si>
    <t>Project Name</t>
  </si>
  <si>
    <t>Purchase of 2 Street Sweepers</t>
  </si>
  <si>
    <t>Purchase of a Street Sweeper</t>
  </si>
  <si>
    <t>Forecastle Basin</t>
  </si>
  <si>
    <t>Neptune Basin</t>
  </si>
  <si>
    <t>Todd Road</t>
  </si>
  <si>
    <t>TR High School East</t>
  </si>
  <si>
    <t>Sunset Avenue</t>
  </si>
  <si>
    <t>Hoyt Street</t>
  </si>
  <si>
    <t>Vermont Ave.</t>
  </si>
  <si>
    <t>OC College Basin #3</t>
  </si>
  <si>
    <t>OC College Basin #1</t>
  </si>
  <si>
    <t>OC College Basin #2</t>
  </si>
  <si>
    <t>Independence Estates</t>
  </si>
  <si>
    <t>Adams Avenue</t>
  </si>
  <si>
    <t>Block 42, Lot 79.69</t>
  </si>
  <si>
    <t xml:space="preserve">Purchase of </t>
  </si>
  <si>
    <t>Stormwater</t>
  </si>
  <si>
    <t xml:space="preserve">Maintenance </t>
  </si>
  <si>
    <t>Equipment</t>
  </si>
  <si>
    <t>w/BBE50</t>
  </si>
  <si>
    <t>Subtotal</t>
  </si>
  <si>
    <t>TOTAL = 20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</si>
</sst>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6" fontId="0" fillId="0" borderId="0" xfId="0" applyNumberFormat="1"/>
    <xf numFmtId="6" fontId="0" fillId="0" borderId="0" xfId="0" applyNumberFormat="1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6" fontId="1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6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10" workbookViewId="0">
      <selection activeCell="E33" sqref="E33"/>
    </sheetView>
  </sheetViews>
  <sheetFormatPr defaultRowHeight="15" x14ac:dyDescent="0.25"/>
  <cols>
    <col min="1" max="1" width="5.42578125" customWidth="1"/>
    <col min="2" max="2" width="27" customWidth="1"/>
    <col min="3" max="3" width="10.42578125" customWidth="1"/>
    <col min="4" max="4" width="26.85546875" customWidth="1"/>
    <col min="5" max="5" width="19.5703125" customWidth="1"/>
    <col min="6" max="6" width="9.7109375" customWidth="1"/>
    <col min="7" max="7" width="10.28515625" bestFit="1" customWidth="1"/>
    <col min="8" max="8" width="12.42578125" customWidth="1"/>
  </cols>
  <sheetData>
    <row r="1" spans="1:8" ht="18.75" x14ac:dyDescent="0.3">
      <c r="A1" s="1"/>
      <c r="B1" s="7" t="s">
        <v>28</v>
      </c>
    </row>
    <row r="2" spans="1:8" x14ac:dyDescent="0.25">
      <c r="E2" s="6"/>
    </row>
    <row r="3" spans="1:8" x14ac:dyDescent="0.25">
      <c r="A3" s="19"/>
      <c r="B3" s="19" t="s">
        <v>32</v>
      </c>
      <c r="C3" s="19" t="s">
        <v>33</v>
      </c>
      <c r="D3" s="20" t="s">
        <v>38</v>
      </c>
      <c r="E3" s="8" t="s">
        <v>34</v>
      </c>
      <c r="H3" s="8" t="s">
        <v>37</v>
      </c>
    </row>
    <row r="4" spans="1:8" x14ac:dyDescent="0.25">
      <c r="A4" s="19"/>
      <c r="B4" s="21" t="s">
        <v>29</v>
      </c>
      <c r="C4" s="19"/>
      <c r="D4" s="20"/>
      <c r="E4" s="8"/>
      <c r="H4" s="11"/>
    </row>
    <row r="5" spans="1:8" x14ac:dyDescent="0.25">
      <c r="A5" s="20">
        <v>1</v>
      </c>
      <c r="B5" s="19" t="s">
        <v>0</v>
      </c>
      <c r="C5" s="20" t="s">
        <v>1</v>
      </c>
      <c r="D5" s="20" t="s">
        <v>39</v>
      </c>
      <c r="E5" s="9">
        <v>250000</v>
      </c>
      <c r="F5" s="3"/>
      <c r="H5" s="4">
        <v>250000</v>
      </c>
    </row>
    <row r="6" spans="1:8" x14ac:dyDescent="0.25">
      <c r="A6" s="20">
        <v>2</v>
      </c>
      <c r="B6" s="19" t="s">
        <v>2</v>
      </c>
      <c r="C6" s="20" t="s">
        <v>3</v>
      </c>
      <c r="D6" s="20" t="s">
        <v>40</v>
      </c>
      <c r="E6" s="9">
        <v>250000</v>
      </c>
      <c r="F6" s="3"/>
      <c r="H6" s="4">
        <v>250000</v>
      </c>
    </row>
    <row r="7" spans="1:8" x14ac:dyDescent="0.25">
      <c r="A7" s="20">
        <v>3</v>
      </c>
      <c r="B7" s="19" t="s">
        <v>4</v>
      </c>
      <c r="C7" s="20" t="s">
        <v>5</v>
      </c>
      <c r="D7" s="20" t="s">
        <v>40</v>
      </c>
      <c r="E7" s="9">
        <v>250000</v>
      </c>
      <c r="F7" s="3"/>
      <c r="H7" s="4">
        <v>250000</v>
      </c>
    </row>
    <row r="8" spans="1:8" x14ac:dyDescent="0.25">
      <c r="A8" s="20"/>
      <c r="B8" s="21" t="s">
        <v>59</v>
      </c>
      <c r="C8" s="22"/>
      <c r="D8" s="22"/>
      <c r="E8" s="13"/>
      <c r="F8" s="14"/>
      <c r="G8" s="2"/>
      <c r="H8" s="15">
        <v>750000</v>
      </c>
    </row>
    <row r="9" spans="1:8" x14ac:dyDescent="0.25">
      <c r="A9" s="20"/>
      <c r="B9" s="21" t="s">
        <v>30</v>
      </c>
      <c r="C9" s="20"/>
      <c r="D9" s="20"/>
      <c r="E9" s="1"/>
      <c r="F9" s="3"/>
    </row>
    <row r="10" spans="1:8" x14ac:dyDescent="0.25">
      <c r="A10" s="20">
        <v>1</v>
      </c>
      <c r="B10" s="19" t="s">
        <v>6</v>
      </c>
      <c r="C10" s="20" t="s">
        <v>7</v>
      </c>
      <c r="D10" s="20" t="s">
        <v>41</v>
      </c>
      <c r="E10" s="9">
        <v>1131548</v>
      </c>
      <c r="F10" s="3"/>
      <c r="H10" s="3">
        <v>1131548</v>
      </c>
    </row>
    <row r="11" spans="1:8" x14ac:dyDescent="0.25">
      <c r="A11" s="20">
        <v>2</v>
      </c>
      <c r="B11" s="19" t="s">
        <v>6</v>
      </c>
      <c r="C11" s="20" t="s">
        <v>8</v>
      </c>
      <c r="D11" s="20" t="s">
        <v>42</v>
      </c>
      <c r="E11" s="9">
        <v>184602</v>
      </c>
      <c r="F11" s="3"/>
      <c r="H11" s="3">
        <v>184602</v>
      </c>
    </row>
    <row r="12" spans="1:8" x14ac:dyDescent="0.25">
      <c r="A12" s="20">
        <v>3</v>
      </c>
      <c r="B12" s="19" t="s">
        <v>9</v>
      </c>
      <c r="C12" s="20" t="s">
        <v>10</v>
      </c>
      <c r="D12" s="20" t="s">
        <v>43</v>
      </c>
      <c r="E12" s="10">
        <v>736910</v>
      </c>
      <c r="F12" s="3"/>
      <c r="H12" s="5">
        <v>736910</v>
      </c>
    </row>
    <row r="13" spans="1:8" x14ac:dyDescent="0.25">
      <c r="A13" s="20">
        <v>4</v>
      </c>
      <c r="B13" s="19" t="s">
        <v>11</v>
      </c>
      <c r="C13" s="20" t="s">
        <v>12</v>
      </c>
      <c r="D13" s="20" t="s">
        <v>52</v>
      </c>
      <c r="E13" s="9">
        <v>761106</v>
      </c>
      <c r="F13" s="3"/>
      <c r="H13" s="5">
        <v>761106</v>
      </c>
    </row>
    <row r="14" spans="1:8" x14ac:dyDescent="0.25">
      <c r="A14" s="20">
        <v>5</v>
      </c>
      <c r="B14" s="19" t="s">
        <v>9</v>
      </c>
      <c r="C14" s="20" t="s">
        <v>13</v>
      </c>
      <c r="D14" s="20" t="s">
        <v>44</v>
      </c>
      <c r="E14" s="10">
        <v>674060</v>
      </c>
      <c r="F14" s="3"/>
      <c r="H14" s="5">
        <v>674060</v>
      </c>
    </row>
    <row r="15" spans="1:8" x14ac:dyDescent="0.25">
      <c r="A15" s="20">
        <v>6</v>
      </c>
      <c r="B15" s="19" t="s">
        <v>9</v>
      </c>
      <c r="C15" s="20" t="s">
        <v>14</v>
      </c>
      <c r="D15" s="20" t="s">
        <v>45</v>
      </c>
      <c r="E15" s="10">
        <v>423990</v>
      </c>
      <c r="F15" s="3"/>
      <c r="H15" s="5">
        <v>423990</v>
      </c>
    </row>
    <row r="16" spans="1:8" x14ac:dyDescent="0.25">
      <c r="A16" s="20">
        <v>7</v>
      </c>
      <c r="B16" s="19" t="s">
        <v>9</v>
      </c>
      <c r="C16" s="20" t="s">
        <v>15</v>
      </c>
      <c r="D16" s="20" t="s">
        <v>46</v>
      </c>
      <c r="E16" s="10">
        <v>469520</v>
      </c>
      <c r="F16" s="3"/>
      <c r="H16" s="5">
        <v>469520</v>
      </c>
    </row>
    <row r="17" spans="1:8" x14ac:dyDescent="0.25">
      <c r="A17" s="20">
        <v>8</v>
      </c>
      <c r="B17" s="19" t="s">
        <v>9</v>
      </c>
      <c r="C17" s="20" t="s">
        <v>16</v>
      </c>
      <c r="D17" s="20" t="s">
        <v>47</v>
      </c>
      <c r="E17" s="10">
        <v>397402</v>
      </c>
      <c r="F17" s="3"/>
      <c r="H17" s="5">
        <v>397402</v>
      </c>
    </row>
    <row r="18" spans="1:8" x14ac:dyDescent="0.25">
      <c r="A18" s="20">
        <v>9</v>
      </c>
      <c r="B18" s="19" t="s">
        <v>17</v>
      </c>
      <c r="C18" s="20" t="s">
        <v>18</v>
      </c>
      <c r="D18" s="20" t="s">
        <v>51</v>
      </c>
      <c r="E18" s="9">
        <v>644488</v>
      </c>
      <c r="F18" s="3"/>
      <c r="H18" s="5">
        <v>644488</v>
      </c>
    </row>
    <row r="19" spans="1:8" x14ac:dyDescent="0.25">
      <c r="A19" s="20">
        <v>10</v>
      </c>
      <c r="B19" s="19" t="s">
        <v>19</v>
      </c>
      <c r="C19" s="20" t="s">
        <v>20</v>
      </c>
      <c r="D19" s="20" t="s">
        <v>53</v>
      </c>
      <c r="E19" s="9">
        <v>613560</v>
      </c>
      <c r="F19" s="3"/>
      <c r="H19" s="5">
        <v>613560</v>
      </c>
    </row>
    <row r="20" spans="1:8" x14ac:dyDescent="0.25">
      <c r="A20" s="20">
        <v>11</v>
      </c>
      <c r="B20" s="19" t="s">
        <v>9</v>
      </c>
      <c r="C20" s="20" t="s">
        <v>21</v>
      </c>
      <c r="D20" s="20" t="s">
        <v>48</v>
      </c>
      <c r="E20" s="10">
        <v>774528</v>
      </c>
      <c r="F20" s="3"/>
      <c r="H20" s="5">
        <v>774528</v>
      </c>
    </row>
    <row r="21" spans="1:8" x14ac:dyDescent="0.25">
      <c r="A21" s="20">
        <v>12</v>
      </c>
      <c r="B21" s="19" t="s">
        <v>9</v>
      </c>
      <c r="C21" s="20" t="s">
        <v>22</v>
      </c>
      <c r="D21" s="20" t="s">
        <v>49</v>
      </c>
      <c r="E21" s="10">
        <v>661051</v>
      </c>
      <c r="F21" s="3"/>
      <c r="H21" s="5">
        <v>661051</v>
      </c>
    </row>
    <row r="22" spans="1:8" x14ac:dyDescent="0.25">
      <c r="A22" s="20">
        <v>13</v>
      </c>
      <c r="B22" s="19" t="s">
        <v>9</v>
      </c>
      <c r="C22" s="20" t="s">
        <v>23</v>
      </c>
      <c r="D22" s="20" t="s">
        <v>50</v>
      </c>
      <c r="E22" s="10">
        <v>549105</v>
      </c>
      <c r="F22" s="3"/>
      <c r="H22" s="5">
        <v>549105</v>
      </c>
    </row>
    <row r="23" spans="1:8" x14ac:dyDescent="0.25">
      <c r="A23" s="20"/>
      <c r="B23" s="21" t="s">
        <v>59</v>
      </c>
      <c r="C23" s="22"/>
      <c r="D23" s="22"/>
      <c r="E23" s="12"/>
      <c r="F23" s="2"/>
      <c r="G23" s="2"/>
      <c r="H23" s="15">
        <f>SUM(H10:H22)</f>
        <v>8021870</v>
      </c>
    </row>
    <row r="24" spans="1:8" x14ac:dyDescent="0.25">
      <c r="A24" s="20"/>
      <c r="B24" s="21" t="s">
        <v>31</v>
      </c>
      <c r="C24" s="20"/>
      <c r="D24" s="20"/>
      <c r="E24" s="1"/>
      <c r="F24" s="11" t="s">
        <v>35</v>
      </c>
      <c r="G24" s="11" t="s">
        <v>36</v>
      </c>
      <c r="H24" s="4"/>
    </row>
    <row r="25" spans="1:8" x14ac:dyDescent="0.25">
      <c r="A25" s="20">
        <v>1</v>
      </c>
      <c r="B25" s="19" t="s">
        <v>9</v>
      </c>
      <c r="C25" s="20" t="s">
        <v>24</v>
      </c>
      <c r="D25" s="20" t="s">
        <v>54</v>
      </c>
      <c r="E25" s="10">
        <v>1192030</v>
      </c>
      <c r="F25" s="4">
        <v>894023</v>
      </c>
      <c r="G25" s="4">
        <v>298007</v>
      </c>
    </row>
    <row r="26" spans="1:8" x14ac:dyDescent="0.25">
      <c r="A26" s="20">
        <v>2</v>
      </c>
      <c r="B26" s="19" t="s">
        <v>9</v>
      </c>
      <c r="C26" s="20" t="s">
        <v>25</v>
      </c>
      <c r="D26" s="20" t="s">
        <v>55</v>
      </c>
      <c r="E26" s="1" t="s">
        <v>58</v>
      </c>
    </row>
    <row r="27" spans="1:8" x14ac:dyDescent="0.25">
      <c r="A27" s="20">
        <v>3</v>
      </c>
      <c r="B27" s="19" t="s">
        <v>9</v>
      </c>
      <c r="C27" s="20" t="s">
        <v>26</v>
      </c>
      <c r="D27" s="20" t="s">
        <v>56</v>
      </c>
      <c r="E27" s="1" t="s">
        <v>58</v>
      </c>
    </row>
    <row r="28" spans="1:8" x14ac:dyDescent="0.25">
      <c r="A28" s="20">
        <v>4</v>
      </c>
      <c r="B28" s="19" t="s">
        <v>9</v>
      </c>
      <c r="C28" s="20" t="s">
        <v>27</v>
      </c>
      <c r="D28" s="20" t="s">
        <v>57</v>
      </c>
      <c r="E28" s="1" t="s">
        <v>58</v>
      </c>
    </row>
    <row r="29" spans="1:8" x14ac:dyDescent="0.25">
      <c r="A29" s="20"/>
      <c r="B29" s="19"/>
      <c r="C29" s="20"/>
      <c r="D29" s="20"/>
      <c r="E29" s="1"/>
    </row>
    <row r="30" spans="1:8" ht="15.75" x14ac:dyDescent="0.25">
      <c r="A30" s="20"/>
      <c r="B30" s="23" t="s">
        <v>60</v>
      </c>
      <c r="C30" s="23"/>
      <c r="D30" s="23"/>
      <c r="E30" s="16">
        <f>SUM(E2:E25)</f>
        <v>9963900</v>
      </c>
      <c r="F30" s="17">
        <f>SUM(F2:F25)</f>
        <v>894023</v>
      </c>
      <c r="G30" s="18">
        <f>SUM(G25)</f>
        <v>298007</v>
      </c>
      <c r="H30" s="18">
        <f>SUM(H2:H22)-750000</f>
        <v>8771870</v>
      </c>
    </row>
    <row r="31" spans="1:8" x14ac:dyDescent="0.25">
      <c r="A31" s="19"/>
      <c r="B31" s="19"/>
      <c r="C31" s="19"/>
      <c r="D31" s="19"/>
    </row>
    <row r="32" spans="1:8" x14ac:dyDescent="0.25">
      <c r="A32" s="19"/>
      <c r="B32" s="19"/>
      <c r="C32" s="19"/>
      <c r="D32" s="19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NJDEP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Shymon</dc:creator>
  <cp:lastModifiedBy>Scott Shymon</cp:lastModifiedBy>
  <cp:lastPrinted>2012-06-20T14:12:57Z</cp:lastPrinted>
  <dcterms:created xsi:type="dcterms:W3CDTF">2012-06-20T13:51:37Z</dcterms:created>
  <dcterms:modified xsi:type="dcterms:W3CDTF">2012-06-26T19:22:21Z</dcterms:modified>
</cp:coreProperties>
</file>