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https://sonj-my.sharepoint.com/personal/james_mccullough_dep_nj_gov/Documents/Desktop/"/>
    </mc:Choice>
  </mc:AlternateContent>
  <xr:revisionPtr revIDLastSave="11" documentId="13_ncr:1_{08AC0A7D-7BCA-443E-9156-6286BB00F98A}" xr6:coauthVersionLast="47" xr6:coauthVersionMax="47" xr10:uidLastSave="{923E90D6-FB0F-43A6-AB46-F17AD9EB2D4F}"/>
  <bookViews>
    <workbookView xWindow="-108" yWindow="-108" windowWidth="23256" windowHeight="12576" xr2:uid="{00000000-000D-0000-FFFF-FFFF00000000}"/>
  </bookViews>
  <sheets>
    <sheet name="Fee Worksheet" sheetId="1" r:id="rId1"/>
    <sheet name="Program Code Descriptions" sheetId="2" r:id="rId2"/>
  </sheets>
  <definedNames>
    <definedName name="_edn1" localSheetId="0">'Fee Worksheet'!#REF!</definedName>
    <definedName name="_edn2" localSheetId="0">'Fee Worksheet'!#REF!</definedName>
    <definedName name="_edn3" localSheetId="0">'Fee Worksheet'!#REF!</definedName>
    <definedName name="_edn4" localSheetId="0">'Fee Worksheet'!#REF!</definedName>
    <definedName name="_ednref4" localSheetId="0">'Fee Worksheet'!#REF!</definedName>
    <definedName name="_xlnm.Print_Area" localSheetId="0">'Fee Worksheet'!$A$1:$E$87</definedName>
    <definedName name="_xlnm.Print_Area" localSheetId="1">'Program Code Descriptions'!$A$1:$E$123</definedName>
    <definedName name="_xlnm.Print_Titles" localSheetId="0">'Fee Worksheet'!$3:$3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73" i="1" l="1"/>
  <c r="D79" i="1" s="1"/>
  <c r="E80" i="1"/>
  <c r="F84" i="1"/>
  <c r="E85" i="1" s="1"/>
  <c r="E82" i="1" l="1"/>
  <c r="D78" i="1"/>
</calcChain>
</file>

<file path=xl/sharedStrings.xml><?xml version="1.0" encoding="utf-8"?>
<sst xmlns="http://schemas.openxmlformats.org/spreadsheetml/2006/main" count="803" uniqueCount="545">
  <si>
    <t>1. Special Nuclear Material</t>
  </si>
  <si>
    <t>3. Byproduct material</t>
  </si>
  <si>
    <t>LICENSE TYPE</t>
  </si>
  <si>
    <t>FEE AMOUNT</t>
  </si>
  <si>
    <t>2. Source Material</t>
  </si>
  <si>
    <t>2. Possession of quantities exceeding 10 times the number of items or limits specified in Subchapter 52.</t>
  </si>
  <si>
    <t>1. Possession of quantities exceeding the number of items or limits in subchapter 52, but less than or equal to 10 times the number of items or limits specified.</t>
  </si>
  <si>
    <t>S. Licenses for production of accelerator-produced radionuclides.</t>
  </si>
  <si>
    <t>5. Well Logging</t>
  </si>
  <si>
    <t>7. Medical</t>
  </si>
  <si>
    <t>1D</t>
  </si>
  <si>
    <t>2B</t>
  </si>
  <si>
    <t>2C</t>
  </si>
  <si>
    <t>1A</t>
  </si>
  <si>
    <t>1B</t>
  </si>
  <si>
    <t>1C</t>
  </si>
  <si>
    <t>1E</t>
  </si>
  <si>
    <t>All other special nuclear material except a) licenses authorizing special nuclear material in unsealed form in combination that would constitute a critical quantity, as defined in Subchapter 62 of this chapter; b)U-235 or plutonium for fuel fabrication activities; c) spent fuel and reactor-related greater than Class C (GTCC) waste at an independent spent fuel storage installation (ISFSI); d) special nuclear material in sealed sources contained in devices used in industrial measuring systems, including x-ray fluorescence analyzers; or e) licenses or certificates for the operation of a uranium enrichment facility.</t>
  </si>
  <si>
    <t>3A</t>
  </si>
  <si>
    <t>3B</t>
  </si>
  <si>
    <t>3C</t>
  </si>
  <si>
    <t>3E</t>
  </si>
  <si>
    <t>3F</t>
  </si>
  <si>
    <t>3G</t>
  </si>
  <si>
    <t>3J</t>
  </si>
  <si>
    <t>3K</t>
  </si>
  <si>
    <t>3L</t>
  </si>
  <si>
    <t>3M</t>
  </si>
  <si>
    <t>3N</t>
  </si>
  <si>
    <t>3O</t>
  </si>
  <si>
    <t>3P</t>
  </si>
  <si>
    <t>3R</t>
  </si>
  <si>
    <t xml:space="preserve">Possession of items or products containing radium–226 identified in subchapter 52 which exceed the number of items or limits specified in that section: (Persons who possess radium sources that are used for operational purposes in another fee category are not also subject to the fees in this category. This exception does not apply if the radium sources are possessed for storage only.) </t>
  </si>
  <si>
    <t>All other specific byproduct material licenses, except those in Categories 4.A through 9.D.</t>
  </si>
  <si>
    <t>Licenses for possession and use of byproduct material issued under subchapter 63 of this chapter for industrial radiography operations. This category also includes the possession and use of source material for shielding authorized under subchapter 58 of this chapter when authorized on the same license.</t>
  </si>
  <si>
    <t>Licenses that authorize services for other licensees, except: Licenses that authorize only calibration and/or leak testing services are subject to the fees specified in fee Category 3.P.</t>
  </si>
  <si>
    <t xml:space="preserve">Other licenses for possession and use of byproduct material issued under subchapter 51 of this chapter for research and development that do not authorize commercial distribution. </t>
  </si>
  <si>
    <t xml:space="preserve">Licenses of broad scope for possession and use of byproduct material issued under subchapters 51 and 54 of this chapter for research and development that do not authorize commercial distribution. </t>
  </si>
  <si>
    <t xml:space="preserve">Licenses issued under subchapter 53 of this chapter to distribute items containing byproduct material that require sealed source and/or device review to persons generally licensed under subchapter 52 of this chapter, except specific licenses authorizing redistribution of items that have been authorized for distribution to persons generally licensed under subchapter 52 of this chapter. </t>
  </si>
  <si>
    <t>Licenses for possession and use of 10,000 curies or more of byproduct material in sealed sources for irradiation of materials in which the source is exposed for irradiation purposes. This category also includes underwater irradiators for irradiation of materials in which the source is not exposed for irradiation purposes.</t>
  </si>
  <si>
    <t>Licenses for possession and use of less than 10,000 curies of byproduct material in sealed sources for irradiation of materials in which the source is exposed for irradiation purposes. This category also includes underwater irradiators for irradiation of materials in which the source is not exposed for irradiation purposes.</t>
  </si>
  <si>
    <t xml:space="preserve">Licenses for possession and use of byproduct material in sealed sources for irradiation of materials in which the source is not removed from its shield (self-shielded units). </t>
  </si>
  <si>
    <t>Licenses issued under subchapter 53 authorizing the processing or manufacturing and distribution or redistribution of radiopharmaceuticals, generators, reagent kits and/or sources and devices containing byproduct material. This category also includes the possession and use of source material for shielding authorized under subchapter 58 of this chapter when included on the same license.</t>
  </si>
  <si>
    <t>Other licenses for possession and use of byproduct material issued under subchapter 51 for processing or manufacturing of items containing byproduct material for commercial distribution. This category also includes licenses for repair, assembly, and disassembly of products containing radium-226.</t>
  </si>
  <si>
    <t>Licenses of broad scope for possession and use of byproduct material issued under subchapters 51 and 54 for processing or manufacturing of items containing byproduct material for commercial distribution.</t>
  </si>
  <si>
    <t>4A</t>
  </si>
  <si>
    <t>4B</t>
  </si>
  <si>
    <t>5A</t>
  </si>
  <si>
    <t xml:space="preserve">Licenses for possession and use of byproduct material, source material, and/or special nuclear material for well logging, well surveys, and tracer studies other than field flooding tracer studies. </t>
  </si>
  <si>
    <t>3R(1)</t>
  </si>
  <si>
    <t>3R(2)</t>
  </si>
  <si>
    <t>3S</t>
  </si>
  <si>
    <t>7A</t>
  </si>
  <si>
    <t>7B</t>
  </si>
  <si>
    <t xml:space="preserve">Licenses issued under subchapters 51, 55, 58, and 60 of this chapter for human use of byproduct material, source material, or special nuclear material in sealed sources contained in teletherapy devices. This category also includes the possession and use of source material for shielding when authorized on the same license. </t>
  </si>
  <si>
    <t>Licenses of broad scope issued to medical institutions or two or more physicians under subchapters 51, 55, 58, and 60 of this chapter authorizing research and development, including human use of byproduct material except licenses for byproduct material, source material, or special nuclear material in sealed sources contained in teletherapy devices. This category also includes the possession and use of source material for shielding when authorized on the same license. Separate fees will not be assessed for pacemaker licenses issued to medical institutions who also hold nuclear medicine licenses under Category 7.B. or 7.C.</t>
  </si>
  <si>
    <t>7C</t>
  </si>
  <si>
    <t>14. Decommissioning/Reclamation</t>
  </si>
  <si>
    <t>14A</t>
  </si>
  <si>
    <t xml:space="preserve">Site-specific decommissioning activities associated with unlicensed sites, whether or not the sites have been previously licensed. </t>
  </si>
  <si>
    <t>14B</t>
  </si>
  <si>
    <t>Licenses issued under subchapter 53 of this chapter to distribute items containing byproduct material or quantities of byproduct material that do not require sealed source and/or device review to persons generally licensed under subchapter 52 of this chapter, except specific licenses authorizing redistribution of items that have been authorized for distribution to persons generally licensed under subchapter 52 of this chapter.</t>
  </si>
  <si>
    <t>Other licenses issued under subchapters 51, 55, 58, and 60 of this chapter for human use of byproduct material, source material, and/or special nuclear material except licenses for byproduct material, source material, or special nuclear material in sealed sources contained in teletherapy devices.  This category also includes the possession and use of source material for shielding when authorized on the same license.  Separate fees will not be assessed for pacemaker licenses issued to medical institutions who also hold nuclear medicine licenses under Category 7.B. or 7.C.</t>
  </si>
  <si>
    <t xml:space="preserve">Byproduct, source, or special nuclear material licenses and other approvals authorizing decommissioning, decontamination, reclamation, or site restoration activities under subchapters 51, 58, and 60 of this chapter. </t>
  </si>
  <si>
    <t>4. Additional Use Sites (Non-contiguous)</t>
  </si>
  <si>
    <t>1F</t>
  </si>
  <si>
    <r>
      <t xml:space="preserve">SELECT
</t>
    </r>
    <r>
      <rPr>
        <sz val="8"/>
        <rFont val="Times New Roman"/>
        <family val="1"/>
      </rPr>
      <t>applicable items by typing "X" in this column</t>
    </r>
  </si>
  <si>
    <t>Non-profit educational institutions (25% for each additional site)</t>
  </si>
  <si>
    <t>CALCULATION OF ADDITIONAL FEES FOR MULTIPLE SITES</t>
  </si>
  <si>
    <r>
      <t xml:space="preserve">Number of </t>
    </r>
    <r>
      <rPr>
        <u/>
        <sz val="12"/>
        <rFont val="Times New Roman"/>
        <family val="1"/>
      </rPr>
      <t>Additional</t>
    </r>
    <r>
      <rPr>
        <sz val="12"/>
        <rFont val="Times New Roman"/>
        <family val="1"/>
      </rPr>
      <t xml:space="preserve"> Sites:</t>
    </r>
  </si>
  <si>
    <t xml:space="preserve">SUBTOTAL OF ALL FEE CATEGORIES: </t>
  </si>
  <si>
    <t xml:space="preserve">SUBTOTAL FOR ADDITIONAL SITES: </t>
  </si>
  <si>
    <t>Full 
Cost *</t>
  </si>
  <si>
    <t>All other source material licenses.</t>
  </si>
  <si>
    <t>03211, 03212, 03213</t>
  </si>
  <si>
    <t>02500, 02511, 02513</t>
  </si>
  <si>
    <t>03510, 03520</t>
  </si>
  <si>
    <t>03240, 03241, 03243</t>
  </si>
  <si>
    <t>03242, 03244</t>
  </si>
  <si>
    <t>03310, 03320</t>
  </si>
  <si>
    <t>02700</t>
  </si>
  <si>
    <t>02710</t>
  </si>
  <si>
    <t>03521</t>
  </si>
  <si>
    <t>03620</t>
  </si>
  <si>
    <t>03210</t>
  </si>
  <si>
    <t>03110, 03111, 03112</t>
  </si>
  <si>
    <t>02300, 02310</t>
  </si>
  <si>
    <t>02110</t>
  </si>
  <si>
    <t>02120, 02121, 02200, 02201, 02210, 02220, 02230, 02231, 02240, 22160</t>
  </si>
  <si>
    <t>N.J.A.C. 7:28-64, Table 2</t>
  </si>
  <si>
    <t>N.J.A.C. 7:28-64, Table 1</t>
  </si>
  <si>
    <t xml:space="preserve">Very Small Community Water Systems </t>
  </si>
  <si>
    <t xml:space="preserve">Small Community Water Systems </t>
  </si>
  <si>
    <t xml:space="preserve">Medium Community Water Systems </t>
  </si>
  <si>
    <t xml:space="preserve">Large Community Water Systems </t>
  </si>
  <si>
    <t>Non-Transient Non-Community Water Systems treating equal to or less than 1000 gallons per day.</t>
  </si>
  <si>
    <t>Non-Transient Non- Community Water Systems treating more than 1000 gallons per day.</t>
  </si>
  <si>
    <t>Licenses for possession and use of special nuclear material in sealed sources contained in devices used in industrial measuring systems, including x-ray fluorescence analyzers.</t>
  </si>
  <si>
    <t>22140</t>
  </si>
  <si>
    <t>3H</t>
  </si>
  <si>
    <t>Licenses issued under Subchapter 53 (Subpart A of part 32) to distribute items containing byproduct material that require device review to persons exempt form the licensing requirements of Subchapter 51 (10CFR30), except specific licenses authorizing redistribution of items that have been authorized for distribution to persons exempt from the licenseing requirements of Subchapter 51</t>
  </si>
  <si>
    <t>3I</t>
  </si>
  <si>
    <t>Licenses issued under Subchapter 53 (Subpart A of part 32) to distribute items containing byproduct material or quantities of byproduct material that do not require device evaluation to persons exempt from the licensing  requirements of Subchapter 51 (10CFR30), except specific licenses authorizing redistribution of items that have been authorized for distribution to persons exempt from the licensing requirements.</t>
  </si>
  <si>
    <t>4.  Waste Processing</t>
  </si>
  <si>
    <t>Licenses specifically authorizing the receipt of waste byproduct material, source material, or special nuclear material from other persons for the purpose of packaging or repackaging the material.  The licensee will dispose of the material by transfer to another person authorized to receive or dispose of the material.</t>
  </si>
  <si>
    <t xml:space="preserve">03234 </t>
  </si>
  <si>
    <t>4C</t>
  </si>
  <si>
    <t>Licenses specifically authorizing the receipt of prepackaged waste byproduct material, source material, or special nuclear material from other persons.  The licensee will dispose of the material by transfer to another person authorized to receive or dispose of the material.</t>
  </si>
  <si>
    <t>03232</t>
  </si>
  <si>
    <t>8.  Civil Defense</t>
  </si>
  <si>
    <t>8A</t>
  </si>
  <si>
    <t xml:space="preserve">Licenses for possession and use of byproduct material, source material, and/or special nuclear material for civil defense activities. </t>
  </si>
  <si>
    <t>03710</t>
  </si>
  <si>
    <r>
      <t xml:space="preserve">PROGRAM CODES </t>
    </r>
    <r>
      <rPr>
        <vertAlign val="superscript"/>
        <sz val="10"/>
        <rFont val="Times New Roman"/>
        <family val="1"/>
      </rPr>
      <t>1</t>
    </r>
  </si>
  <si>
    <t>81110</t>
  </si>
  <si>
    <t>81111</t>
  </si>
  <si>
    <t>81112</t>
  </si>
  <si>
    <t>81113</t>
  </si>
  <si>
    <t>81114</t>
  </si>
  <si>
    <t>81115</t>
  </si>
  <si>
    <t>FEE
CATEGORY</t>
  </si>
  <si>
    <t>(Reserved)</t>
  </si>
  <si>
    <t>2A</t>
  </si>
  <si>
    <t>3D</t>
  </si>
  <si>
    <t>03254, 03255</t>
  </si>
  <si>
    <t>03250, 03251, 03252, 03253, 03256</t>
  </si>
  <si>
    <t>5B</t>
  </si>
  <si>
    <t>6. Nuclear Laundry</t>
  </si>
  <si>
    <t>6A</t>
  </si>
  <si>
    <t>9.  (Reserved)</t>
  </si>
  <si>
    <t>10.  (Reserved)</t>
  </si>
  <si>
    <t>11.  (Reserved)</t>
  </si>
  <si>
    <t>12.  (Reserved)</t>
  </si>
  <si>
    <t>13.  (Reserved)</t>
  </si>
  <si>
    <t>15. (Reserved)</t>
  </si>
  <si>
    <t>17. (Reserved)</t>
  </si>
  <si>
    <t>18. (Reserved)</t>
  </si>
  <si>
    <t>16. Reciprocity  -  Reciprocal recognition of an out-of-state license for a period of less than 180 days.</t>
  </si>
  <si>
    <t>TOTAL ANNUAL SPECIFIC LICENSE FEE:</t>
  </si>
  <si>
    <t xml:space="preserve">FEE FOR ANNUAL RECIPROCITY: </t>
  </si>
  <si>
    <t>16. Reciprocity  -  (CALCULATED BELOW)</t>
  </si>
  <si>
    <t xml:space="preserve">(Reserved) - Licenses for possession and use of byproduct material for field flooding tracer studies </t>
  </si>
  <si>
    <t>03113</t>
  </si>
  <si>
    <t>TBD</t>
  </si>
  <si>
    <t>03218</t>
  </si>
  <si>
    <t xml:space="preserve">(Reserved) - Licenses for commercial collection and laundry of items contaminated with byproduct material, source material, or special nuclear material </t>
  </si>
  <si>
    <t>(Reserved) - Licenses specifically authorizing the receipt of waste byproduct material, source material, or special nuclear material from other persons for the purpose of contingency storage or commercial land disposal by the licensee; or licenses authorizing contingency storage of low-level radioactive waste at the site of nuclear power reactors; or licenses for receipt of waste from other persons for incineration or other treatment, packaging of resulting waste and residues, and transfer of packages to another person authorized to receive or dispose of waste material</t>
  </si>
  <si>
    <t>01100, 01110, 01120, 03610, 03611, 03612, 3613</t>
  </si>
  <si>
    <t>8B</t>
  </si>
  <si>
    <t>03129</t>
  </si>
  <si>
    <r>
      <t>22110, 22111, 22120,</t>
    </r>
    <r>
      <rPr>
        <sz val="10"/>
        <rFont val="Times New Roman"/>
        <family val="1"/>
      </rPr>
      <t xml:space="preserve"> 22150, 22151, 22161,</t>
    </r>
    <r>
      <rPr>
        <sz val="10"/>
        <rFont val="Times New Roman"/>
        <family val="1"/>
      </rPr>
      <t xml:space="preserve"> 22170,</t>
    </r>
    <r>
      <rPr>
        <sz val="10"/>
        <rFont val="Times New Roman"/>
        <family val="1"/>
      </rPr>
      <t xml:space="preserve"> 23300, 23310</t>
    </r>
  </si>
  <si>
    <r>
      <t>03214, 03215,</t>
    </r>
    <r>
      <rPr>
        <sz val="10"/>
        <rFont val="Times New Roman"/>
        <family val="1"/>
      </rPr>
      <t xml:space="preserve"> 22162</t>
    </r>
  </si>
  <si>
    <t>03231, 03233, 03235, 03236</t>
  </si>
  <si>
    <t>03122</t>
  </si>
  <si>
    <t>X-Ray Fluorescence (XRF) Analyzers:  A government body, department, agency, authority, or any other unit of any state, Federal, county or local government using X-ray fluorescence devices, generally for lead paint analysis</t>
  </si>
  <si>
    <t>X-Ray Fluorescence (XRF) Analyzers:  Generally for Lead Paint Analyzers - Fee for licenses not under Fee Category 8A.</t>
  </si>
  <si>
    <t>11210</t>
  </si>
  <si>
    <r>
      <t xml:space="preserve">Licenses that authorize only the possession, use and/or installation of source material for shielding.  
</t>
    </r>
    <r>
      <rPr>
        <b/>
        <u/>
        <sz val="10"/>
        <rFont val="Times New Roman"/>
        <family val="1"/>
      </rPr>
      <t>NOTE</t>
    </r>
    <r>
      <rPr>
        <sz val="10"/>
        <rFont val="Times New Roman"/>
        <family val="1"/>
      </rPr>
      <t xml:space="preserve">: Licenses </t>
    </r>
    <r>
      <rPr>
        <u/>
        <sz val="10"/>
        <rFont val="Times New Roman"/>
        <family val="1"/>
      </rPr>
      <t>also</t>
    </r>
    <r>
      <rPr>
        <sz val="10"/>
        <rFont val="Times New Roman"/>
        <family val="1"/>
      </rPr>
      <t xml:space="preserve"> authorized for program codes falling under Fee Categories 3C, 3O, 7A, 7B and 7C are exempted from this fee category.  The fee for source materials shielding is considered included in those fee categories.</t>
    </r>
  </si>
  <si>
    <t>11200, 11220, 11221, 11230, 11300, 11700, 11800, 11810</t>
  </si>
  <si>
    <t>03900,11900, 21325, 22200</t>
  </si>
  <si>
    <t>81210, 81211</t>
  </si>
  <si>
    <t>Program Code</t>
  </si>
  <si>
    <t>Program Description</t>
  </si>
  <si>
    <t>01100</t>
  </si>
  <si>
    <t>Academic Type A Broad</t>
  </si>
  <si>
    <t>3</t>
  </si>
  <si>
    <t>01110</t>
  </si>
  <si>
    <t>Academic Type B Broad</t>
  </si>
  <si>
    <t>5</t>
  </si>
  <si>
    <t>01120</t>
  </si>
  <si>
    <t>Academic Type C Broad</t>
  </si>
  <si>
    <t>Medical Institution Broad</t>
  </si>
  <si>
    <t>2</t>
  </si>
  <si>
    <t>02120</t>
  </si>
  <si>
    <t>Medical Institution - Written Directive (WD) Required</t>
  </si>
  <si>
    <t>02121</t>
  </si>
  <si>
    <t xml:space="preserve">Medical Institution - WD Not Required </t>
  </si>
  <si>
    <t>02200</t>
  </si>
  <si>
    <t>Medical Private Practice - WD Required</t>
  </si>
  <si>
    <t>02201</t>
  </si>
  <si>
    <t>Medical Private Practice - WD Not Required</t>
  </si>
  <si>
    <t>02210</t>
  </si>
  <si>
    <t xml:space="preserve">Eye Applicators Strontium-90 (Sr-90) </t>
  </si>
  <si>
    <t>02220</t>
  </si>
  <si>
    <t>Mobile Medical Service - WD Not Required</t>
  </si>
  <si>
    <t>02230</t>
  </si>
  <si>
    <t>High-Dose Rate Remote After loader (HDR)</t>
  </si>
  <si>
    <t>02231</t>
  </si>
  <si>
    <t>Mobile Medical Service - WD Required</t>
  </si>
  <si>
    <t>02240</t>
  </si>
  <si>
    <t>Medical Therapy - Other Emerging Technology</t>
  </si>
  <si>
    <t>02300</t>
  </si>
  <si>
    <t xml:space="preserve">Teletherapy </t>
  </si>
  <si>
    <t>02310</t>
  </si>
  <si>
    <t>Gamma Stereotactic Radiosurgery (GSR)</t>
  </si>
  <si>
    <t>02400</t>
  </si>
  <si>
    <t>Veterinary - Nonhuman Subjects</t>
  </si>
  <si>
    <t>02410</t>
  </si>
  <si>
    <t xml:space="preserve">In-Vitro Testing Laboratories </t>
  </si>
  <si>
    <t>02500</t>
  </si>
  <si>
    <t xml:space="preserve">Nuclear Pharmacies </t>
  </si>
  <si>
    <t>02511</t>
  </si>
  <si>
    <t>Medical Product Distribution - 32.72 Prepared Radiopharmaceuticals</t>
  </si>
  <si>
    <t>02513</t>
  </si>
  <si>
    <t>Medical Product Distribution - 32.74 Sources and Devices</t>
  </si>
  <si>
    <t>02600</t>
  </si>
  <si>
    <t>Production of PET Radioactive Drugs – 30.32(j) (Consortium)</t>
  </si>
  <si>
    <t>Radium-226 Luminous Products &amp; Sources up to 10 Times 31.12(a)(4) &amp; (5)</t>
  </si>
  <si>
    <t>3R1</t>
  </si>
  <si>
    <t>Radium-226 Luminous Products &amp; Sources Greater Than 10 Times 31.12(a)(4) &amp; (5)</t>
  </si>
  <si>
    <t>3R2</t>
  </si>
  <si>
    <t>03110</t>
  </si>
  <si>
    <t>Well Logging Byproduct and/or Special Nuclear Material (SNM) Tracer and Sealed Sources</t>
  </si>
  <si>
    <t>03111</t>
  </si>
  <si>
    <t>Well Logging Byproduct and/or SNM Sealed Sources Only</t>
  </si>
  <si>
    <t>03112</t>
  </si>
  <si>
    <t>Well Logging Byproduct Only  Tracers Only</t>
  </si>
  <si>
    <t xml:space="preserve">Field Flooding Studies </t>
  </si>
  <si>
    <t>03120</t>
  </si>
  <si>
    <t>Measuring Systems Fixed Gauges</t>
  </si>
  <si>
    <t>03121</t>
  </si>
  <si>
    <t xml:space="preserve">Measuring Systems Portable Gauges   </t>
  </si>
  <si>
    <t>Measuring Systems Analytical Instruments</t>
  </si>
  <si>
    <t>Table 2: 8B</t>
  </si>
  <si>
    <t>03123</t>
  </si>
  <si>
    <t>Measuring Systems Gas Chromatographs</t>
  </si>
  <si>
    <t>03124</t>
  </si>
  <si>
    <t xml:space="preserve">Measuring Systems Other </t>
  </si>
  <si>
    <t>Measuring Systems - X-Ray Fluorescence (XRF) - Government</t>
  </si>
  <si>
    <t>Table 2: 8A</t>
  </si>
  <si>
    <t>03130</t>
  </si>
  <si>
    <t>Inspection Systems</t>
  </si>
  <si>
    <t>Radionuclide Production Using an Accelerator</t>
  </si>
  <si>
    <t>03211</t>
  </si>
  <si>
    <t>Manufacturing and/or Distribution Broad - Type A</t>
  </si>
  <si>
    <t>03212</t>
  </si>
  <si>
    <t>Manufacturing and/or Distribution Broad - Type B</t>
  </si>
  <si>
    <t>03213</t>
  </si>
  <si>
    <t>Manufacturing and/or Distribution Broad - Type C</t>
  </si>
  <si>
    <t>03214</t>
  </si>
  <si>
    <t xml:space="preserve">Manufacturing and/or Distribution Other </t>
  </si>
  <si>
    <t>03215</t>
  </si>
  <si>
    <t>Manufacture, Assembly, Disassembly, Repair of Products Containing Radium-226</t>
  </si>
  <si>
    <t xml:space="preserve">Nuclear Laundry </t>
  </si>
  <si>
    <t>03219</t>
  </si>
  <si>
    <t>Decontamination Services</t>
  </si>
  <si>
    <t>03220</t>
  </si>
  <si>
    <t xml:space="preserve">Leak Test Service Only </t>
  </si>
  <si>
    <t>03221</t>
  </si>
  <si>
    <t>Instrument Calibration Services Only - Source Less Than Or Equal To 100 Curies</t>
  </si>
  <si>
    <t>03222</t>
  </si>
  <si>
    <t xml:space="preserve">Instrument Calibration Services Only - Source Greater Than 100 Curies </t>
  </si>
  <si>
    <t>03225</t>
  </si>
  <si>
    <t xml:space="preserve">Other Services - Source Less Than Or Equal To 100 Curies </t>
  </si>
  <si>
    <t>03226</t>
  </si>
  <si>
    <t xml:space="preserve">Other Services - Source Greater Than 100 Curies </t>
  </si>
  <si>
    <t>03231</t>
  </si>
  <si>
    <t xml:space="preserve">Waste Disposal (Burial) </t>
  </si>
  <si>
    <t xml:space="preserve">Waste Disposal Service Prepackaged Only </t>
  </si>
  <si>
    <t>03233</t>
  </si>
  <si>
    <t>Waste Disposal Service Incineration</t>
  </si>
  <si>
    <t>03234</t>
  </si>
  <si>
    <t>Waste Disposal Service Processing and/or Repackaging</t>
  </si>
  <si>
    <t>03235</t>
  </si>
  <si>
    <t xml:space="preserve">Incineration, Non-Commercial </t>
  </si>
  <si>
    <t>03236</t>
  </si>
  <si>
    <t>Waste Treatment Service (Other Than Compaction)</t>
  </si>
  <si>
    <t>none</t>
  </si>
  <si>
    <t>03240</t>
  </si>
  <si>
    <t>General License Distribution - 32.51</t>
  </si>
  <si>
    <t>03241</t>
  </si>
  <si>
    <t>General License Distribution - 32.53</t>
  </si>
  <si>
    <t>03242</t>
  </si>
  <si>
    <t>General License Distribution - 32.57</t>
  </si>
  <si>
    <t>03243</t>
  </si>
  <si>
    <t>General License Distribution - 32.61</t>
  </si>
  <si>
    <t>03244</t>
  </si>
  <si>
    <t>General License Distribution - 32.71</t>
  </si>
  <si>
    <t>03250</t>
  </si>
  <si>
    <t>Exempt Distribution - 32.11: Exempt Concentrations and Items</t>
  </si>
  <si>
    <t>03251</t>
  </si>
  <si>
    <t>Exempt Distribution - 32.14: Certain Items</t>
  </si>
  <si>
    <t>03252</t>
  </si>
  <si>
    <t>Exempt Distribution - 32.17: Resins</t>
  </si>
  <si>
    <t>03253</t>
  </si>
  <si>
    <t>Exempt Distribution - 32.18: Small Quantities</t>
  </si>
  <si>
    <t>03254</t>
  </si>
  <si>
    <t>Exempt Distribution - 32.22: Self-Luminous Products</t>
  </si>
  <si>
    <t>03255</t>
  </si>
  <si>
    <t>Exempt Distribution - 32.26: Smoke Detectors</t>
  </si>
  <si>
    <t>03256</t>
  </si>
  <si>
    <t>Exempt Distribution - 32.21 - Carbon-14 Urea Capsules</t>
  </si>
  <si>
    <t>03310</t>
  </si>
  <si>
    <t>Industrial Radiography Fixed Location</t>
  </si>
  <si>
    <t>03311</t>
  </si>
  <si>
    <t>Industrial Diagnostic Systems</t>
  </si>
  <si>
    <t>03320</t>
  </si>
  <si>
    <t xml:space="preserve">Industrial Radiography Temporary Job Sites </t>
  </si>
  <si>
    <t>1</t>
  </si>
  <si>
    <t>03510</t>
  </si>
  <si>
    <t xml:space="preserve">Irradiators Self Shielded Less Than Or Equal To 10,000 Curies </t>
  </si>
  <si>
    <t>03511</t>
  </si>
  <si>
    <t xml:space="preserve">Irradiators Other Less Than Or Equal To 10,000 Curies </t>
  </si>
  <si>
    <t>03520</t>
  </si>
  <si>
    <t xml:space="preserve">Irradiators Self Shielded Greater Than 10,000 Curies </t>
  </si>
  <si>
    <t xml:space="preserve">Irradiators - Other Greater than 10,000 curies </t>
  </si>
  <si>
    <t>03610</t>
  </si>
  <si>
    <t>Research and Development Broad - Type A</t>
  </si>
  <si>
    <t>03611</t>
  </si>
  <si>
    <t>Research and Development Broad - Type B</t>
  </si>
  <si>
    <t>03612</t>
  </si>
  <si>
    <t xml:space="preserve">Research and Development Broad - Type C </t>
  </si>
  <si>
    <t>03613</t>
  </si>
  <si>
    <t>Research and Development Broad - Multisite - Multiregional</t>
  </si>
  <si>
    <t>Research and Development Other</t>
  </si>
  <si>
    <t>Civil Defense</t>
  </si>
  <si>
    <t>03800</t>
  </si>
  <si>
    <t>Byproduct Material Possession Only - Permanent Shutdown</t>
  </si>
  <si>
    <t>03810</t>
  </si>
  <si>
    <t>Byproduct Material Standby - No Operations</t>
  </si>
  <si>
    <t>03900</t>
  </si>
  <si>
    <t>Decommissioning of Byproduct Material Facilities</t>
  </si>
  <si>
    <t>11200</t>
  </si>
  <si>
    <t xml:space="preserve">Source Material Other Less than 150 Kilograms </t>
  </si>
  <si>
    <t xml:space="preserve">Source Material Shielding </t>
  </si>
  <si>
    <t>2B (See Note for exemptions)</t>
  </si>
  <si>
    <r>
      <t xml:space="preserve">Licenses that authorize the possession, use, and/or installation of source material for shielding should have this program code listed on their license.  
</t>
    </r>
    <r>
      <rPr>
        <b/>
        <u/>
        <sz val="11"/>
        <color indexed="8"/>
        <rFont val="Times New Roman"/>
        <family val="1"/>
      </rPr>
      <t>NOTE</t>
    </r>
    <r>
      <rPr>
        <sz val="11"/>
        <color indexed="8"/>
        <rFont val="Times New Roman"/>
        <family val="1"/>
      </rPr>
      <t xml:space="preserve">:  Licenses also authorized for program codes falling under Fee Categories 3C, 3O, 7A, 7B and 7C are exempted from this fee category.  The fee for source materials shielding is considered included in those fee categories.  </t>
    </r>
  </si>
  <si>
    <t>11220</t>
  </si>
  <si>
    <t>Source Material Military Munitions Indoor Testing</t>
  </si>
  <si>
    <t>11221</t>
  </si>
  <si>
    <t>Source Material Military Munitions Outdoor Testing</t>
  </si>
  <si>
    <t>11230</t>
  </si>
  <si>
    <t>Source Material General License Distribution - 40.34</t>
  </si>
  <si>
    <t>11300</t>
  </si>
  <si>
    <t xml:space="preserve">Source Material Other Greater than 150 Kilograms </t>
  </si>
  <si>
    <t>11700</t>
  </si>
  <si>
    <t xml:space="preserve">Rare Earth Extraction and Processing </t>
  </si>
  <si>
    <t>11800</t>
  </si>
  <si>
    <t>Source Material Possession Only- Permanent Shutdown</t>
  </si>
  <si>
    <t>11810</t>
  </si>
  <si>
    <t>Source Material Standby - No Operations</t>
  </si>
  <si>
    <t>11900</t>
  </si>
  <si>
    <t>Decommissioning of Source Material Facilities</t>
  </si>
  <si>
    <t>21325</t>
  </si>
  <si>
    <t xml:space="preserve">Decommissioning of Critical Mass - Other Than Fuel Fabrication </t>
  </si>
  <si>
    <t>22110</t>
  </si>
  <si>
    <t>Special Nuclear Material Plutonium - Unsealed, Less than Critical Mass</t>
  </si>
  <si>
    <t>22111</t>
  </si>
  <si>
    <t>Special Nuclear Material, U-235 and/or U-333 - Unsealed, Less than a Critical Mass</t>
  </si>
  <si>
    <t>22120</t>
  </si>
  <si>
    <t xml:space="preserve">SNM Plutonium - Sealed Neutron Sources, Less than 200 Grams </t>
  </si>
  <si>
    <t>22130</t>
  </si>
  <si>
    <t>Power Sources with Byproduct and/or Special Nuclear Material</t>
  </si>
  <si>
    <t xml:space="preserve">Special Nuclear Material Plutonium - Sealed Sources in Devices </t>
  </si>
  <si>
    <t>22150</t>
  </si>
  <si>
    <t>Special Nuclear Material Plutonium - Sealed Sources Less than a Critical Mass</t>
  </si>
  <si>
    <t>22151</t>
  </si>
  <si>
    <t>Special Nuclear Material, U-235 and/or U-233 Sealed Sources, Less than a Critical Mass</t>
  </si>
  <si>
    <t>22160</t>
  </si>
  <si>
    <t>Pacemaker - Byproduct, and/or Special Nuclear Material - Medical Institution</t>
  </si>
  <si>
    <t>22161</t>
  </si>
  <si>
    <t>Pacemaker - Byproduct, and/or Special Nuclear Material - Individual</t>
  </si>
  <si>
    <t>22162</t>
  </si>
  <si>
    <t>Pacemaker - Byproduct and/or Special Nuclear Material - Manufacturing and Distribution</t>
  </si>
  <si>
    <t>22170</t>
  </si>
  <si>
    <t>Special Nuclear Material General License Distribution (70.39)</t>
  </si>
  <si>
    <t>22200</t>
  </si>
  <si>
    <t>Decommissioning of Other SNM Facilities - Less than Critical Mass</t>
  </si>
  <si>
    <t>23300</t>
  </si>
  <si>
    <t xml:space="preserve">SNM Possession Only (Non-Fuel)-Permanent Shutdown </t>
  </si>
  <si>
    <t>23310</t>
  </si>
  <si>
    <t xml:space="preserve">SNM Standby (Non-Fuel) - No Operations </t>
  </si>
  <si>
    <t>70000</t>
  </si>
  <si>
    <t>Risk Significant Radioactive Materials - RSRM Licensee</t>
  </si>
  <si>
    <t>70001</t>
  </si>
  <si>
    <t>Financial Assurance (FA)</t>
  </si>
  <si>
    <t>Created to track which licensees have implemented Financial Assurance (FA)</t>
  </si>
  <si>
    <t>70002</t>
  </si>
  <si>
    <t>National Source Tracking System (NSTS)</t>
  </si>
  <si>
    <t>Created to track which licensees must report to the National Source Tracking System (NSTS)</t>
  </si>
  <si>
    <t>70003</t>
  </si>
  <si>
    <t>IAEA Category I Source(s)</t>
  </si>
  <si>
    <t>Created to track which licensees possess IAEA Category I Source(s)</t>
  </si>
  <si>
    <t>70004</t>
  </si>
  <si>
    <t>IAEA Category II Source(s)</t>
  </si>
  <si>
    <t>Created to track which licensees possess IAEA Category II Source(s)</t>
  </si>
  <si>
    <t>70100</t>
  </si>
  <si>
    <t>Multiple Sites - Contiguous</t>
  </si>
  <si>
    <t>Created to track which licensees are authorized for multiple contiguous sites on one license</t>
  </si>
  <si>
    <t>Community Water System (Very Small, &lt;500 persons)</t>
  </si>
  <si>
    <t>Table 2: 1A</t>
  </si>
  <si>
    <t>Community Water System (Small, 500 - 3,300 persons)</t>
  </si>
  <si>
    <t>Table 2: 1B</t>
  </si>
  <si>
    <t>Community Water System (Medium, 3,300 - 10,000 persons)</t>
  </si>
  <si>
    <t>Table 2: 1C</t>
  </si>
  <si>
    <t>Community Water System (Large, &gt;10,000 persons)</t>
  </si>
  <si>
    <t>Table 2: 1D</t>
  </si>
  <si>
    <t>Non-Transient Non-Community (NTNC) Water System (&lt;= 1000 gal/d)</t>
  </si>
  <si>
    <t>Table 2: 1E</t>
  </si>
  <si>
    <t>Non-Transient Non-Community (NTNC) Water System (&gt; 1000 gal/d)</t>
  </si>
  <si>
    <t>Table 2: 1F</t>
  </si>
  <si>
    <t>81210</t>
  </si>
  <si>
    <t>Diffuse NARM</t>
  </si>
  <si>
    <t>81211</t>
  </si>
  <si>
    <t>Diffuse NARM Possession Only</t>
  </si>
  <si>
    <t>81212</t>
  </si>
  <si>
    <t>Decommissioning of Diffuse NARM Facilities</t>
  </si>
  <si>
    <t>Fee Category (N.J.A.C. 7:28-64, Table 1 unless otherwise noted)</t>
  </si>
  <si>
    <r>
      <t>1</t>
    </r>
    <r>
      <rPr>
        <sz val="10"/>
        <rFont val="Times New Roman"/>
        <family val="1"/>
      </rPr>
      <t xml:space="preserve"> - Program Code Descriptions can be found on the second tab of this Excel Spreadsheet.</t>
    </r>
  </si>
  <si>
    <t>Eye Applicator licenses are issued to a physician or physicians for the possession and use of a device containing a strontium-90 source to treat superficial eye diseases.</t>
  </si>
  <si>
    <t>Veterinary licenses are issued to veterinarians for the possession and use of radionuclides in medical diagnosis or therapy procedures on animals. This category does not include any animal research or any of the activities described above in program codes 02110 and 02120.</t>
  </si>
  <si>
    <t>In vitro Testing Laboratory licenses are issued to individuals or facilities for the possession and use of radionuclides for performing in vitro analyses and are not included in larger programs covered by program codes 02110 and 02120.</t>
  </si>
  <si>
    <t>Measuring Systems Fixed Gauge licenses are issued for the possession and use of non-portable gauging devices, i.e., gauges mounted in fixed locations that are designed for measurement or control of material density, flow, level, thickness, or weight, etc. The gauges contain sealed sources that radiate through the substance being measured to a readout or controlling device.</t>
  </si>
  <si>
    <t>Measuring System Other licenses are issued for the possession and use of instrument calibrators, krypton leak detectors, and other measuring systems that do not fit the category descriptions for the measuring system categories (program codes 03120-03123). Note: Although this program code was previously used for “storage-only” of byproduct, source and special nuclear material, program codes 3800, 3810, 11800, 11810, 23300, and 23310 should be used for “storage-only.”</t>
  </si>
  <si>
    <t>Manufacturing and Distribution Other licenses are issued to smaller firms that require a more restrictive license.</t>
  </si>
  <si>
    <t>Nuclear Laundry licenses are issued for the cleaning of protective clothing contaminated with radioactive material. Firms in this industry often provide nuclear cleaning services as part of a full line of uniform rental or health physics services.</t>
  </si>
  <si>
    <t>Decontamination Services licenses authorize the cleaning and release of contaminated material, usually scrap metal, for unrestricted use.</t>
  </si>
  <si>
    <t>Waste Disposal (Burial) licenses authorize the commercial disposal of radioactive wastes containing byproduct, source, and special nuclear material received from other persons. They are also used as a secondary code for organizations authorized to dispose of their own waste (non-commercial).</t>
  </si>
  <si>
    <t>Waste Disposal Service Prepackaged Only licenses authorize the pick-up, transportation, and storage of only already packaged wastes. This license does not authorize the opening of the packages.</t>
  </si>
  <si>
    <t>Waste Disposal Service Incineration licenses authorize the commercial receipt of wastes from other persons and disposal of the wastes by incineration.</t>
  </si>
  <si>
    <t>Program Code 03235 is used only as a secondary code for certain licensees authorized to organizations authorized to incinerate their own radioactive wastes, pursuant to 10 CFR 20.2004.</t>
  </si>
  <si>
    <t>Waste Treatment Service (Other Than Compaction) licenses authorize both the receipt of wastes from other persons and treatment operations more complicated than compacting and repackaging of wastes, and the transfer to an authorized burial ground for disposal. Waste Treatment Service licenses authorize the physical or chemical treatment of contaminated soil and other solid, liquid, and gaseous wastes. Such waste treatment authorizes removing radioactive materials from waste, reducing the volume of the waste, changing the form of waste, or other similar operations to allow for the transfer of the treated waste to an interim storage facility or an authorized burial ground for disposal. For contaminated soil or water, this includes activities related to site evaluation before waste treatment. This code should not be used for incineration. Program codes 03233 or 03235 (secondary code) should be used for incineration.</t>
  </si>
  <si>
    <t>General License Distribution – 32.51 licenses are issued to organizations for the transfer of byproduct material in sealed sources contained in devices to persons who may be general licensees under Part 31.5. (Licenses authorizing manufacture and distribution are described in program codes 03211-03214.) General licenses under Part 31.5 are issued to commercial and industrial firms and to research, educational, and medical institutions for possession of material in devices designed for detecting, measuring, gauging, or controlling density, thickness, radiation leakage, or chemical composition, or for producing light or an ionized atmosphere.</t>
  </si>
  <si>
    <t>General License Distribution – 32.53 licenses are issued to organizations for the distribution of luminous aircraft safety devices to persons who may be general licensees under Part 31.7. General licenses under Part 31.7 are issued for possession and use of tritium or promethium-147 contained in luminous aircraft safety devices, where the device contains less than 10 curies (370GBq) of tritium or 300 millicuries (11.1 GBq) of promethium-147.</t>
  </si>
  <si>
    <t>General License Distribution – 32.61 licenses are issued to organizations for the distribution of ice detection devices to persons who may be general licensees under Part 31.10. General licenses under Part 31.10 are issued for possession and use of strontium-90 in ice detection devices.</t>
  </si>
  <si>
    <t>These exempt Distribution licenses authorize: (1) the transfer of byproduct material or a product containing byproduct material owned by or in the possession of the licensee; and (2) the transfer of ownership or possession of the material or product containing the byproduct material to persons exempt from the licensing requirements of Part 30.14. The residual byproduct material in a product must be the result of use of byproduct material for another purpose, e.g., a tracer study in a refinery could result in residual contamination of the gasoline, kerosene, or heating oil being produced by the refinery.</t>
  </si>
  <si>
    <t>These exempt Distribution licenses authorize: (1) the transfer of certain products containing byproduct material, as specified in Part 30.15; or (2) the initial transfer for sale or distribution of products specified in Part 30.15 to persons exempt from licensing requirements.</t>
  </si>
  <si>
    <t>These exempt Distribution licenses are issued for the initial transfer for sale or distribution of synthetic plastic resins containing scandium-46 and designed for sand consolidation in oil wells to persons exempt from the licensing requirements of 10 CFR 30.16.</t>
  </si>
  <si>
    <t>These exempt Distribution licenses are issued for the commercial distribution of small quantities of byproduct material to persons exempt from the licensing requirements of 10 CFR 30.18.</t>
  </si>
  <si>
    <t>These exempt Distribution licenses are issued for the initial transfer of self-luminous products containing tritium, krypton-85, or promethium-147 to persons exempt from the licensing requirements of 10 CFR 30.19.</t>
  </si>
  <si>
    <t>These exempt Distribution licenses are issued for the initial transfer of gas and aerosol detectors containing byproduct material and designed to protect life or property from fire and airborne hazards to persons exempt from the licensing requirements of 10 CFR 30.20.</t>
  </si>
  <si>
    <t>These exempt Distribution licenses are issued for the commercial distribution of a radioactive drug containing one microcurie of carbon-14 to persons exempt from the licensing requirements of 10 CFR 30.21.</t>
  </si>
  <si>
    <t xml:space="preserve">Industrial Radiography Fixed Location licenses are issued for licenses that have a permanent storage and/or use location in New Jersey.  The fixed site might be a Permanent Radiographic Installation (PRI), a simple storage location or a “field site” authorized for storage as well as use on-site when set up as a temporary job site.  Code 03320 shall additionally be used when a licensee is authorized for work outside of their permanent location at temporary job sites.  </t>
  </si>
  <si>
    <t>These Irradiators Self Shielded licenses are issued for the possession and use of sealed sources of byproduct material in devices in which the total radioactivity is less than 10,000 curies (370 TBq). The device is constructed so that there is no external beam during use and is “usually a small cabinet type device that is not built in.”</t>
  </si>
  <si>
    <t>These Irradiators Other licenses are issued for the possession and use of sealed sources of byproduct material in devices in which the total radioactivity is less than 10,000 curies (370 TBq). The device does not provide shielding from the radiation beam, so additional shielding needs to be provided and special radiation protection precautions need to be taken.</t>
  </si>
  <si>
    <t>These Irradiators Self Shielded licenses are issued for the possession and use of sealed sources of byproduct material in devices in which the total radioactivity is 10,000 curies (30 TBq) or more. The device is constructed so that there is no external beam during use and is “usually a small cabinet type device that is not built in.”</t>
  </si>
  <si>
    <t>These Irradiators Other licenses are issued for the possession and use of sealed sources of byproduct material in devices in which the total radioactivity is 10,000 curies (370 TBq) or more. The device does not provide shielding from the radiation beam, so additional shielding needs to be provided and special radiation protection precautions need to be taken.</t>
  </si>
  <si>
    <t xml:space="preserve">Research and Development Broad-Type A licenses are issued to larger organizations where there is a diversity in the use of various radionuclides. The kinds and uses of radionuclides may change frequently, even within the same organization. Broad-Type A licenses are used for programs run by a Radiation Safety Committee that designates the authorized users of the material. The Radiation Safety Committee also has a full time Radiation Safety Officer (RSO). These licenses are issued for the possession and use of a wide variety of radioactive material without having each radionuclide and authorized use listed on the license. Quantities are usually in the multicurie range. (See also 10 CFR Part 33.11 and 10 CFR 33.13)  </t>
  </si>
  <si>
    <t>Civil Defense licenses are issued for the possession and use of sealed sources for training individuals in civil defense activities, such as calibrating and demonstrating the use of radiation survey and monitoring equipment.</t>
  </si>
  <si>
    <t>Research and Development Other licenses are issued for the possession and use of specifically designated radionuclides in academic institutions, industrial facilities, and medical institutions for nonhuman research.</t>
  </si>
  <si>
    <t xml:space="preserve">Decommissioning of Byproduct Material Facilities licenses authorize activities for licensees that have notified NRC of their intent to terminate all or part of their activities involving byproduct material and decommission their facility(s). A plan may have been submitted for decontaminating the property and equipment so that it may be released for unrestricted use. Includes licensees performing decontamination, decommissioning, reclamation, or site restoration in order to release a facility.  D&amp;D may have been authorized according to an approved plan under 10 CFR 30.36.  (See IMC 2602) </t>
  </si>
  <si>
    <t>These Source Material Other licenses are issued for the possession and use of source material for fabrication, research, or manufacture of consumer products. These licenses do not allow the possession of more than 150 kilograms of material.</t>
  </si>
  <si>
    <t>Source Material Military Munitions Indoor Testing licenses are issued for the possession, use, and testing of depleted uranium products designed for the military. The testing is done within an enclosure – the testing usually results in fragmentation of the munitions.</t>
  </si>
  <si>
    <t>Source Material Military Munitions Outdoor Testing licenses are issued for the possession, use, and testing of depleted uranium products designed for the military.</t>
  </si>
  <si>
    <t>Source Material General License Distribution licenses are issued either to authorize the initial transfer of industrial products and devices containing depleted uranium, or to initially transfer such products or devices to persons who have been issued a general license under Part 40.25. (A general license under Part 40.25 authorizes the receipt, acquisition, possession, use, or transfer of depleted uranium contained in industrial products or devices for the purpose of providing a concentrated mass in a small volume of the product or device.)</t>
  </si>
  <si>
    <t>These Source Material Other licenses are issued for the possession and use of source material for fabrication, research, or manufacture of consumer products. These licenses authorize the possession of more than 150 kilograms of material.</t>
  </si>
  <si>
    <t>Rare Earth Extraction and Processing licenses are issued for the possession and use of source material for processing activities not directly related to the nuclear fuel cycle. This category includes licenses for extraction of metals, heavy metals, and rare earths. The extraction may be accomplished by a number of different methods, with the source material generally considered to be a waste product. This program code category is not used for milling operations (program code 11100), licenses for uranium hexafluoride production (program code 11400), or licenses for processing and recovery of source material in in situ or heap leaching operations (program code 11500).</t>
  </si>
  <si>
    <t xml:space="preserve">Source Material Possession Only – Permanent Shutdown licenses authorize possession and/or storage of residual contamination, tailings piles, slag piles, or other source material in anticipation of removal of all licensed material and eventual termination of the license. This license is for licensees that have stated in writing that they have permanently ceased operations with no intent to restart. A formal request for license termination is not required at this time. Only packaging and shipping operations necessary to remove licensed material from the site are authorized. No decontamination or other work involving the material is authorized. </t>
  </si>
  <si>
    <t>Source Material Standby – No Operations licenses authorize possession and/or storage of source material for licensees that are not conducting the principal activity for which the license was issued but have not yet decided to cease operations permanently. Only packaging and shipping operations necessary to remove licensed material from the site are authorized. No decontamination or other work involving source material is authorized.</t>
  </si>
  <si>
    <t>Decommissioning of Source Material Facilities licenses are issued for facilities that have notified NRC of their intent to terminate all or part of their activities involving source material and authorize decommissioning the facilities where the activities were performed. A plan may have been submitted for decontaminating the property and equipment so that it may be released for unrestricted use. This includes licenses that authorize decontamination, decommissioning, reclamation, or site restoration to release a facility.  (See IMC 2602) D&amp;D may have been authorized according to an approved plan under 10 CFR 40.42.</t>
  </si>
  <si>
    <t>Special Nuclear Material Plutonium – Unsealed, Less Than a Critical Mass licenses are issued for the possession and use of small quantities of plutonium (less than 200 grams total) in unsealed form for purposes such as biological and chemical testing and for calibration of instruments.</t>
  </si>
  <si>
    <t>Special Nuclear Material U-235 and/or U-233 – Unsealed, Less Than a Critical Mass licenses are issued for the possession and use of small quantities of uranium (less than 350 grams of U-235 and/or less than 200 grams of U-233) in unsealed form for purposes such as biological and chemical testing and for calibration of instruments.</t>
  </si>
  <si>
    <t>Special Nuclear Material Plutonium – Neutron Sources, Less Than 200 Grams licenses are issued for the possession and use of small quantities of plutonium (less than 200 grams total), usually combined with beryllium, as the source of neutrons (e.g. Plutonium-beryllium howitzer) for instrument calibration, teaching and demonstration purposes, and industrial applications.</t>
  </si>
  <si>
    <t>Power Sources with Byproduct and/or Special Nuclear Material licenses are issued for the possession and use of byproduct and/or special nuclear material to generate heat or power that will be used for remote weather stations, space satellites, and other special applications.</t>
  </si>
  <si>
    <t>Special Nuclear Material Plutonium – Sealed Sources in Devices licenses are issued for the possession and use of sealed sources containing special nuclear material installed in devices such as gauges.</t>
  </si>
  <si>
    <t>Special Nuclear Material Plutonium – Sealed Sources Less Than a Critical Mass licenses are issued for the possession and use of small quantities of plutonium (less than 200 grams total) in sealed sources, for purposes such as biological and chemical testing and for calibration of instruments.</t>
  </si>
  <si>
    <t>Special Nuclear Material, U-235 and/or U-233 Sealed Sources, Less Than a Critical Mass licenses are issued for the possession and use of small quantities of uranium (less than 350 grams of U-235 and/or less than 200 grams of U-233) in sealed sources for purposes such as biological and chemical testing and for calibration of instruments.</t>
  </si>
  <si>
    <t>Pacemaker-Byproduct and/or Special Nuclear Material – Medical Institution licenses are issued to a medical facility for the surgical implantation of nuclear powered cardiac pacemakers and follow-up, recovery, and disposal of the pacemakers.</t>
  </si>
  <si>
    <t>Pacemaker-Byproduct and/or Special Nuclear Material – Individual licenses are issued to the recipient of a surgically implanted nuclear powered cardiac pacemaker. These licenses authorize the person, usually from a foreign country, to possess the pacemaker while in the United States.</t>
  </si>
  <si>
    <t>Pacemaker-Byproduct and/or Special Nuclear Material – Manufacturing and Distribution licenses are issued for the manufacture of byproduct or special nuclear material-powered cardiac pacemakers and the distribution of these pacemakers to licensees authorized to receive them.</t>
  </si>
  <si>
    <t>Special Nuclear Material, General License Distribution licenses are issued to individuals for the initial distribution of calibration or reference sources containing plutonium to persons who have been issued a general license under Part 70.19. General licenses under Part 70.19 authorize the possession and use of plutonium in calibration or reference sources. A person may be a general licensee under this provision only if the person is already a specific licensee.</t>
  </si>
  <si>
    <t>Decommissioning of Other SNM Facilities – Less Than Critical Mass licenses are issued for facilities not covered by other SNM program codes, that have notified NRC of their intent to terminate all or part of their activities involving special nuclear material and are authorized to decommission the facility(s). A plan may have been submitted for decontaminating the property and equipment so that it may be released for unrestricted use. This includes licensees performing decontamination, decommissioning, reclamation, or site restoration in order to release a facility. This program code is used only when the license specifically authorizes decommissioning or decontamination. (See IMC 2602) D&amp;D may have been authorized according to an  approved plan under 10 CFR 70.38</t>
  </si>
  <si>
    <t xml:space="preserve">SNM Possession Only (Non-Fuel) – Permanent Shutdown licenses authorize possession and/or storage of residual contamination or other special nuclear material in anticipation of removal of all licensed material and eventual termination of the license. This license is for licensees that have stated in writing that they have permanently ceased operations with no intent to restart. A formal request for license termination is not required at this time. Only packaging and shipping operations necessary to remove licensed materials from the site are authorized. No decontamination or other work involving the material is authorized. </t>
  </si>
  <si>
    <t>SNM Standby (Non-Fuel) – No Operations licenses authorize possession and/or storage of SNM for licensees that are not conducting the principal activity for which the license was issued, but have not yet decided to cease operations permanently. Only packaging and shipping operations necessary to remove licensed material from the site are authorized. No decontamination or other work involving the material is authorized.</t>
  </si>
  <si>
    <t>Additional Description</t>
  </si>
  <si>
    <t>Academic Broad-Type A licenses are issued to larger institutions where there is a diversity in the use of various radionuclides.  Quantities are usually in the multi-curie range.  The “Authorized Use” condition on these licenses may permit teaching and training of students, research and development (as defined in 10 CFR 30.4), or laboratory research, including animal studies.  See 10 CFR 33.11 and 33.13.</t>
  </si>
  <si>
    <t>Academic Broad-Type B licenses are issued for the possession and use of fewer radionuclides and in smaller quantities than Type A licenses.  The “Authorized Use” condition on these licenses may permit teaching and training of students, research and development (as defined in 10 CFR 30.4), or laboratory research, including animal studies.  See 10 CFR 33.11 and 33.14.</t>
  </si>
  <si>
    <t>Academic Broad-Type C licenses are issued for the possession and use of a limited number of radionuclides and in smaller quantities than Type B licenses.  The “Authorized Use” condition on these licenses may permit teaching and training of students, research and development (as defined in 10 CFR 30.4), or laboratory research, including animal studies.  See 10 CFR 33.11 and 33.15.</t>
  </si>
  <si>
    <t>A medical institution is defined in 10 CFR 35.2 to be an organization in which several medical disciplines are practiced.  Medical Institution Broad licenses are issued to larger medical institutions for the possession and use of a wide range of radionuclides in medical research, diagnosis, and therapy. These licensees have Radiation Safety Committees, and these committees are allowed to authorize their own users. Some medical institutions have “hybrid broad” licenses. These licenses authorize routine clinical procedures using the Group medical licensing system and include a Broad-Type A, Broad-Type B or Broad-Type C authorization for research.  Additional Program Codes are appropriate for the Reasearch &amp; development activities.</t>
  </si>
  <si>
    <t>A medical institution is defined in 10 CFR 35.2 to be an organization in which several medical disciplines are practiced.  Use for licensees only performing diagnostic nuclear medicine.</t>
  </si>
  <si>
    <t xml:space="preserve">A medical institution is defined in 10 CFR 35.2 to be an organization in which several medical disciplines are practiced.   Written Directives are required for administration of certain materials IAW 10 CFR 35.40.  </t>
  </si>
  <si>
    <t xml:space="preserve">Medical Private Practice licenses are issued to a physician or physicians for the possession and use of radionuclides in well-established diagnostic and therapeutic procedures, usually in their offices outside a medical institution.  Written Directives are required for administration of certain materials IAW 10 CFR 35.40.  </t>
  </si>
  <si>
    <t>Medical Private Practice licenses are issued to a physician or physicians for the possession and use of radionuclides in well-established diagnostic procedures, usually in their offices outside a medical institution.  Use for licensees only performing diagnostic nuclear medicine.</t>
  </si>
  <si>
    <t xml:space="preserve">High Dose Rate (HDR) Remote Afterloader licenses authorize the use of large activity byproduct material sealed sources, typically 10-12 curies of Iridium-192, for cancer brachytherapy. These sources are connected to a wire and contained in a shielded device that feeds the source into the patient via a catheter. </t>
  </si>
  <si>
    <t>Medical modalities licensed under 10 CFR 35.1000, i.e., liquid sources, microspheres, and intravascular brachytherapy devices.</t>
  </si>
  <si>
    <t>Mobile Medical Service licenses are issued to a physician or physicians for the receipt of radioactive material at a central facility and preparation of patient doses to be administered at outlying small hospitals, nursing homes, etc., where clinical studies are conducted. Written Directives are required for administration of certain materials IAW 10 CFR 35.40. (If a medical licensee conducts a mobile medical service, in addition to performing routine diagnostic and therapeutic procedures at its own location, separate licensees should be held for each activity.)</t>
  </si>
  <si>
    <t>Mobile Medical Service licenses are issued to a physician or physicians for the receipt of radioactive material at a central facility and preparation of patient doses to be administered at client facilities (small hospitals, nursing homes). Some licenses operate mobile facilies that contain the hot lab, injection room and scanning room all on a trailer.  Use for licensees only performing diagnostic nuclear medicine.  (If a medical licensee conducts a mobile nuclear medicine service, in addition to performing routine diagnostic and therapeutic procedures at its own location, separate licensees should be held for each activity.)</t>
  </si>
  <si>
    <t>Teletherapy licenses authorize the use of cobalt-60 or cesium-137 for external beam cancer therapy.</t>
  </si>
  <si>
    <t>Stereotactic Radiosurgery, or Gamma Knife, licenses are issued for the use and possession of a gamma knife - a radiation therapy unit containing cobalt-60 that is located in a hemispherical shield with collimator ports directed to a single three-dimensional focus inside the unit. These units are used for the treatment of intracranial anomalies.</t>
  </si>
  <si>
    <t>Nuclear Pharmacy licenses are issued to nuclear pharmacies for the possession and distribution of radiopharmaceuticals and other items to hospitals and physicians. These licensees usually purchase various radioactive materials in bulk from larger firms to prepare and distribute patient dosages.  Note that most customers are medical use licensees.  Sealed sources are re-distributed in the original packaging to authorized clients.  Authorized for all the activities covered under program codes 02511 and 02513 - those codes are not additionally needed on a pharmacy license.</t>
  </si>
  <si>
    <t xml:space="preserve">Well Logging Byproduct and/or Special Nuclear Material Tracer and Sealed Sources licenses are issued to firms for the possession and use of both sealed and unsealed sources for subsurface surveying to obtain geological information. These testing procedures are primarily used in oil, gas, and mineral exploration to identify subsurface geologic formations. </t>
  </si>
  <si>
    <t>Well Logging Byproduct and/or Special Nuclear Material Sealed Sources Only licenses are issued to firms for the possession and use of only sealed sources for subsurface surveying to obtain geological information. These testing procedures are primarily used in oil, gas, and mineral exploration to identify subsurface geologic formations.  Occasionally, licenses are also issued for the study of subsurface potable aquifers.</t>
  </si>
  <si>
    <t>Field Flooding Study licenses are issued for the injection of unsealed byproduct material into large areas for tracing oil and gas reservoirs.</t>
  </si>
  <si>
    <t xml:space="preserve">Well Logging Byproduct Only-Tracers Only licenses are issued to firms for the possession and use of only unsealed byproduct material for subsurface surveying to obtain geological information. These testing procedures are primarily used in oil, gas, and mineral exploration to identify subsurface geologic formations. </t>
  </si>
  <si>
    <t>Measuring Systems Analytical Instrument licenses are issued for the possession and use of analytical systems such as X-Ray Fluorescence (XRF) analyzers that do not fit any of the other measuring system category descriptions. Use code 03129 if a government organization.</t>
  </si>
  <si>
    <t>Measuring Systems Portable Gauge licenses are issued for the possession and use of a portable gauging device, such as a moisture density gauge, used at field locations.  These gauges contain a gamma-emitting sealed source, usually cesium-137, and/or a sealed neutron source, usually americium-241 and beryllium.</t>
  </si>
  <si>
    <t>Measuring Systems Gas Chromatograph licenses are issued for the possession and use of specifically licensed (many are commonly generally licensed) gas chromatographs to be used for quality control testing in industrial processes.</t>
  </si>
  <si>
    <t>Use as primary program code for local/state government licensees utilizing only XRF devices for Lead Paint analysis.  The purpose of this program code is that there is a different fee for government entities.</t>
  </si>
  <si>
    <t>Decommissioning of Critical Mass – Other Than Fuel Fab licenses are issued for a facility that has notified NRC of its intent to terminate a portion or all of its activities involving special nuclear materials and/or has submitted to NRC a plan and schedule for decontaminating the facilities, property, and equipment so that it may be released for unrestricted use. This program code is used only when the license authorizes the decontamination or decommissioning.  (See IMC 2602) D&amp;D may have been authorized according to an approved plan under 10 CFR 70.38</t>
  </si>
  <si>
    <t>Manufacturing and Distribution Broad-Type A licenses are used for programs run by a Radiation Safety Committee that designates the authorized users of the material. The Radiation Safety Committee also has a full-time Radiation Safety Officer (RSO). These licenses authorize the possession and use of a wide variety of radioactive material without having each radionuclide and authorization specifically listed on the license. Quantities are usually in the multicurie range. See 10 CFR 33.11 and 33.13.</t>
  </si>
  <si>
    <t>Manufacturing and Distribution Broad-Type B licenses are issued for the possession and use of fewer radionuclides and in smaller quantities than for Type A licenses. See 10 CFR 33.11 and 33.14.</t>
  </si>
  <si>
    <t>Manufacturing and Distribution Broad-Type C licenses are issued for the possession and use of a limited number of radionuclides and in smaller quantities than for Type B licenses.  See 10 CFR 33.11 and 33.15.</t>
  </si>
  <si>
    <t xml:space="preserve">Leak Test Service Only licenses are issued to commercial service organizations (those that offer their services to other licensees) for the possession and use of radioactive material for leak testing sealed sources or devices containing sealed sources, analyzing leak test samples, and supplying pre-registered leak test kits. </t>
  </si>
  <si>
    <t>Instrument Calibration Service Only licenses are issued to commercial service organizations (those that offer their services to other licensees) for the possession and use of sealed sources for calibration of radiation survey and monitoring instruments. Each source must have less than 100 curies (3.7 TBq) of radioactive material.</t>
  </si>
  <si>
    <t>Instrument Calibration Service Only licenses are issued to service organizations (those that offer their services to other licensees) for the possession and use of sealed sources for commercial calibration of radiation survey and monitoring instruments. One or more sources has more than 100 curies (3.7 TBq) of radioactive material.</t>
  </si>
  <si>
    <t>Other Services licenses are issued to service organizations (those that offer their services to other licensees) for the possession and use of radioactive material for commercial services, such as installation/maintenance of teletherapy, irradiators, and GSR units containing a total activity in the unit during servicing that is greater than 100 curies.</t>
  </si>
  <si>
    <t>Other Services licenses are issued to service organizations (those that offer their services to other licensees) for the possession and use of radioactive material for commercial services, such as installation/maintenance of industrial gauge and HDR units.</t>
  </si>
  <si>
    <t>Waste Disposal Service Processing and/or Repackaging licenses authorize the receipt of packaged wastes from other persons, opening of the packages, compacting and repackaging of wastes, and transfer to an authorized burial ground for disposal.  They may also go to licensed facilities to package wastes for them.</t>
  </si>
  <si>
    <t>General License Distribution – 32.57 licenses are issued to organizations for the distribution of calibration or reference sources to persons who may be general licensees under Part 31.8. General licenses under Part 31.8 are issued for possession and use of americium-241 in calibration and reference sources. A person may be a general licensee under this provision only if they already possess a specific license.</t>
  </si>
  <si>
    <t>Industrial Radiography Temporary Job Sites licenses are issued for the possession and use of sealed radioactive materials in exposure devices at temporary locations (client sites outside of their own property).</t>
  </si>
  <si>
    <t xml:space="preserve">Research and Development Broad-Type B licenses are issued for the possession and use of fewer radionuclides and smaller quantities of byproduct material than Type A licenses. (See also 10 CFR Part 33.11 and 10 CFR 33.14)  </t>
  </si>
  <si>
    <t xml:space="preserve">Research and Development Broad-Type C licenses are issued for the possession and use of a limited number of radionuclides and smaller quantities of byproduct material than Type B licenses. (See also 10 CFR Part 33.11 and 10 CFR 33.15)  </t>
  </si>
  <si>
    <t xml:space="preserve">Research and Development Broad-Multisite-Multiregional licenses (referred to as Master Materials Licenses) are issued for the possession and use of material at fixed facilities in more than one Region, e.g., the Department of the Air Force or the Department of the Navy. </t>
  </si>
  <si>
    <t>Byproduct Material Standby – No Operations licenses authorize possession and/or storage of byproduct material for licensees that are not conducting the principal activity for which the license was issued but have not yet decided to cease operations permanently. Only packaging and shipping operations necessary to remove licensed material from the site are authorized. No decontamination or other work involving byproduct material is authorized. (This program code should not be used for licenses covered by program codes 03232 or 03900.)</t>
  </si>
  <si>
    <t>Byproduct Material Possession Only – Permanent Shutdown licenses authorize possession and/or storage of residual contamination or other byproduct material in anticipation of removal of all licensed material and eventual termination of the license. This license is for licensees that have stated in writing that they have permanently ceased operations with no intent to restart. A formal request for license termination is not required at this time. Only packaging and shipping operations necessary to remove licensed materials from the site are authorized. No decontamination or other work involving byproduct material is authorized. (This code should not be used for licenses covered by program codes 03232 or 03900.)</t>
  </si>
  <si>
    <t>Medical Product Distribution - Sources and Devices licenses are issued to individuals or organizations for the distribution of sources and devices containing byproduct material to persons licensed under Part 35.11 to use a calibration or reference source or for the possession and medical use of byproduct material specified in 10 CFR Parts 35.400, 35.500, 35.600 and possibly 35.1000.</t>
  </si>
  <si>
    <t xml:space="preserve">Use for licensees that operate an accelerator for the purpose of creating radioactive materials.  </t>
  </si>
  <si>
    <t>Routine Inspection Frequency (years)</t>
  </si>
  <si>
    <t>Not Yet Determined</t>
  </si>
  <si>
    <t>Medical Product Distribution - Prepared Radiopharamceuticals licenses are issued to individuals or organizations for the distribution of prepared radiopharmaceuticals containing byproduct material to persons who have been issued a specific license under Part 35.11 for the possession and medical use of byproduct material specified in Section 35.100, 35.200, 35.300 and possibly 35.1000.</t>
  </si>
  <si>
    <r>
      <t xml:space="preserve">Used as secondary code to identify those entities that meet the criteria in 10 CFR 30.32(j).  [a medical facility, educational institution, or Federal facility to produce Positron Emission Tomography (PET) radioactive drugs for noncommercial transfer to licensees in its </t>
    </r>
    <r>
      <rPr>
        <b/>
        <u/>
        <sz val="11"/>
        <color indexed="8"/>
        <rFont val="Times New Roman"/>
        <family val="1"/>
      </rPr>
      <t>consortium</t>
    </r>
    <r>
      <rPr>
        <sz val="11"/>
        <color indexed="8"/>
        <rFont val="Times New Roman"/>
        <family val="1"/>
      </rPr>
      <t xml:space="preserve"> authorized for medical use] </t>
    </r>
  </si>
  <si>
    <t>Licensee subject to Increased Controls (IC) or Security Order requirements - The Priority Code for the Security-Related Inspection varies depending on the Priority Code of the associated Program Code for health and safety inspections.  The security-related inspection interval shall be the same as the health and safety interval for the related materials program category.</t>
  </si>
  <si>
    <r>
      <t xml:space="preserve">A sealed source used for diagnostic scanning at industrial sites. </t>
    </r>
    <r>
      <rPr>
        <b/>
        <u/>
        <sz val="11"/>
        <color indexed="8"/>
        <rFont val="Times New Roman"/>
        <family val="1"/>
      </rPr>
      <t/>
    </r>
  </si>
  <si>
    <t>For certain items and self-luminous products containing Ra-226 authorized under 10 CFR 31.12.</t>
  </si>
  <si>
    <t xml:space="preserve">For luminous products containing Ra-226 authorized under 10 CFR 31.12. </t>
  </si>
  <si>
    <t xml:space="preserve">Fixed or mobile non-intrusive inspection systems.  Programmatic Environmental Assessment for Gamma Imaging Inspection Systems (Vehicle and Cargo Inspection System, VACIS) </t>
  </si>
  <si>
    <r>
      <t>50% annual fee</t>
    </r>
    <r>
      <rPr>
        <vertAlign val="superscript"/>
        <sz val="10"/>
        <rFont val="Times New Roman"/>
        <family val="1"/>
      </rPr>
      <t>2</t>
    </r>
  </si>
  <si>
    <r>
      <rPr>
        <b/>
        <u/>
        <sz val="10"/>
        <rFont val="Arial"/>
        <family val="2"/>
      </rPr>
      <t>Directions</t>
    </r>
    <r>
      <rPr>
        <sz val="10"/>
        <rFont val="Arial"/>
        <family val="2"/>
      </rPr>
      <t xml:space="preserve">:  Enter an 'x' in the yellow box(es) that correspond to your fee category or categories.  The total fee is calculated in the last row(s) of the worksheet.  </t>
    </r>
  </si>
  <si>
    <r>
      <rPr>
        <vertAlign val="superscript"/>
        <sz val="10"/>
        <rFont val="Times New Roman"/>
        <family val="1"/>
      </rPr>
      <t>2</t>
    </r>
    <r>
      <rPr>
        <sz val="10"/>
        <rFont val="Times New Roman"/>
        <family val="1"/>
      </rPr>
      <t xml:space="preserve"> - Reciprocity Fee is equal to 50% of the annual specific license fee, rounded to the nearest $5.</t>
    </r>
  </si>
  <si>
    <t>02400, 02410, 03120, 03121,  03123, 03124, 03130, 03220, 03221, 03222, 03800, 03810, 22130, 83215</t>
  </si>
  <si>
    <t>Byproduct Material Possession Only - Incident to Distribution</t>
  </si>
  <si>
    <t>7. Diffuse NARM License including possession, use, packaging for disposal, transportation and decommissioning</t>
  </si>
  <si>
    <t>Table 2: 7</t>
  </si>
  <si>
    <t>Source Material Other - Reference Sources</t>
  </si>
  <si>
    <t>NARM licensees: Community Water System (Very Small, &lt;500 persons)</t>
  </si>
  <si>
    <t>NARM licensees: Community Water System (Small, 500 - 3,300 persons)</t>
  </si>
  <si>
    <t>NARM licensees: Community Water System (Medium, 3,300 - 10,000 persons)</t>
  </si>
  <si>
    <t>NARM licensees: Community Water System (Large, &gt;10,000 persons)</t>
  </si>
  <si>
    <t>NARM licensees: Non-Transient Non-Community (NTNC) Water System (&lt;= 1000 gal/d)</t>
  </si>
  <si>
    <t>NARM licensees: Non-Transient Non-Community (NTNC) Water System (&gt; 1000 gal/d)</t>
  </si>
  <si>
    <t>NARM licensees: Diffuse NARM - includes activated products from accelerator operation</t>
  </si>
  <si>
    <t>NARM licensees: Diffuse NARM Possession Only</t>
  </si>
  <si>
    <t>NARM licensees: Decommissioning of Diffuse NARM Facilities; Includes packaging waste</t>
  </si>
  <si>
    <t xml:space="preserve">Possession and/or storage for the purpose of distribution.  This license is for possession of material when no manufacture or use of the material is occurring.  This is for licensees who may also have a General or Exempt Distribution license that requires a possession license. </t>
  </si>
  <si>
    <t>Licenses that authorize possession, storage and use of reference sources containing source material for calibration, proficiency testing and/or quality assurance.  These sources are typically electroplated foils and spiked samples for proficiency testing.  Total maximum possession limit not to exceed 100 microcuries. Other electroplated foils used in manufacturing are included as long as activity of each source does not exceed 0.005 uCi.</t>
  </si>
  <si>
    <t>Source Material Other - Residual Material</t>
  </si>
  <si>
    <t>Licenses that authorize the possession of residaul source material remaining after the process of fabrication, research, or manufacture of consumer products. Total maximum possession limit not to exceed 500 microcuries.</t>
  </si>
  <si>
    <t>11210, 88201, 88202</t>
  </si>
  <si>
    <t>General License Distribution – 32.71 licenses are issued to organizations for the distribution of byproduct material to persons who may be general licensees under 10 CFR 31.11. General licenses under 10 CFR 31.11 are issued to physicians, hospitals, clinical laboratories, or veterinarians in the practice of veterinary medicine for the possession of specified byproduct material in prepackaged units for use in certain in vitro clinical or laboratory tests.</t>
  </si>
  <si>
    <t>Medical Private Practice (50% for each additional site, no more than three additional sites)</t>
  </si>
  <si>
    <t xml:space="preserve">* Full Cost Program Codes are also assigned annual fees.  Annual invoices may cover both full cost and annual fees using two assessments in one bill and cover letter.  Alternately, Full cost may be billed separately at some other schedule such as prior to termination of license.  </t>
  </si>
  <si>
    <t>03219, 03225, 03226, 81212, 03900, 11900, 21325, 22200</t>
  </si>
  <si>
    <t>3N annual* +14A/B (Full Cost)</t>
  </si>
  <si>
    <t>Revised July 11, 2024</t>
  </si>
  <si>
    <r>
      <t xml:space="preserve">Fee Worksheet for Specific License &amp; Reciprocity Applications
</t>
    </r>
    <r>
      <rPr>
        <b/>
        <sz val="8"/>
        <rFont val="Arial"/>
        <family val="2"/>
      </rPr>
      <t>Revised July 11,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</si>
</sst>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quot;$&quot;#,##0"/>
    <numFmt numFmtId="165" formatCode="&quot;$&quot;#,##0.00"/>
  </numFmts>
  <fonts count="27" x14ac:knownFonts="1">
    <font>
      <sz val="10"/>
      <name val="Arial"/>
    </font>
    <font>
      <sz val="10"/>
      <name val="Arial"/>
    </font>
    <font>
      <sz val="12"/>
      <name val="Times New Roman"/>
      <family val="1"/>
    </font>
    <font>
      <b/>
      <sz val="12"/>
      <name val="Times New Roman"/>
      <family val="1"/>
    </font>
    <font>
      <sz val="8"/>
      <name val="Arial"/>
      <family val="2"/>
    </font>
    <font>
      <sz val="10"/>
      <name val="Times New Roman"/>
      <family val="1"/>
    </font>
    <font>
      <sz val="14"/>
      <name val="Times New Roman"/>
      <family val="1"/>
    </font>
    <font>
      <b/>
      <sz val="10"/>
      <name val="Times New Roman"/>
      <family val="1"/>
    </font>
    <font>
      <sz val="8"/>
      <name val="Times New Roman"/>
      <family val="1"/>
    </font>
    <font>
      <b/>
      <sz val="16"/>
      <name val="Arial"/>
      <family val="2"/>
    </font>
    <font>
      <sz val="12"/>
      <name val="Arial"/>
      <family val="2"/>
    </font>
    <font>
      <u/>
      <sz val="12"/>
      <name val="Times New Roman"/>
      <family val="1"/>
    </font>
    <font>
      <sz val="10"/>
      <name val="Arial"/>
      <family val="2"/>
    </font>
    <font>
      <b/>
      <sz val="14"/>
      <name val="Times New Roman"/>
      <family val="1"/>
    </font>
    <font>
      <vertAlign val="superscript"/>
      <sz val="10"/>
      <name val="Times New Roman"/>
      <family val="1"/>
    </font>
    <font>
      <b/>
      <sz val="12"/>
      <name val="Tahoma"/>
      <family val="2"/>
    </font>
    <font>
      <sz val="12"/>
      <name val="Tahoma"/>
      <family val="2"/>
    </font>
    <font>
      <u/>
      <sz val="10"/>
      <name val="Times New Roman"/>
      <family val="1"/>
    </font>
    <font>
      <b/>
      <u/>
      <sz val="10"/>
      <name val="Times New Roman"/>
      <family val="1"/>
    </font>
    <font>
      <b/>
      <u/>
      <sz val="10"/>
      <name val="Arial"/>
      <family val="2"/>
    </font>
    <font>
      <sz val="11"/>
      <color indexed="8"/>
      <name val="Times New Roman"/>
      <family val="1"/>
    </font>
    <font>
      <b/>
      <u/>
      <sz val="11"/>
      <color indexed="8"/>
      <name val="Times New Roman"/>
      <family val="1"/>
    </font>
    <font>
      <b/>
      <sz val="8"/>
      <name val="Arial"/>
      <family val="2"/>
    </font>
    <font>
      <sz val="11"/>
      <name val="Times New Roman"/>
      <family val="1"/>
    </font>
    <font>
      <sz val="11"/>
      <color theme="1"/>
      <name val="Times New Roman"/>
      <family val="1"/>
    </font>
    <font>
      <b/>
      <sz val="11"/>
      <color theme="1"/>
      <name val="Times New Roman"/>
      <family val="1"/>
    </font>
    <font>
      <b/>
      <sz val="12"/>
      <color theme="0"/>
      <name val="Times New Roman"/>
      <family val="1"/>
    </font>
  </fonts>
  <fills count="5">
    <fill>
      <patternFill patternType="none"/>
    </fill>
    <fill>
      <patternFill patternType="gray125"/>
    </fill>
    <fill>
      <patternFill patternType="lightUp"/>
    </fill>
    <fill>
      <patternFill patternType="solid">
        <fgColor indexed="43"/>
        <bgColor indexed="64"/>
      </patternFill>
    </fill>
    <fill>
      <patternFill patternType="solid">
        <fgColor theme="0" tint="-4.9989318521683403E-2"/>
        <bgColor indexed="64"/>
      </patternFill>
    </fill>
  </fills>
  <borders count="30">
    <border>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16">
    <xf numFmtId="0" fontId="0" fillId="0" borderId="0" xfId="0"/>
    <xf numFmtId="0" fontId="5" fillId="0" borderId="0" xfId="0" applyFont="1"/>
    <xf numFmtId="0" fontId="5" fillId="0" borderId="0" xfId="0" applyFont="1" applyAlignment="1">
      <alignment horizontal="left" vertical="top" wrapText="1"/>
    </xf>
    <xf numFmtId="164" fontId="5" fillId="0" borderId="0" xfId="1" applyNumberFormat="1" applyFont="1" applyBorder="1"/>
    <xf numFmtId="0" fontId="5" fillId="0" borderId="0" xfId="0" applyFont="1" applyAlignment="1">
      <alignment horizontal="center" vertical="center"/>
    </xf>
    <xf numFmtId="0" fontId="7" fillId="0" borderId="0" xfId="0" applyFont="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0" borderId="3" xfId="0" applyFont="1" applyBorder="1" applyAlignment="1">
      <alignment vertical="top"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164" fontId="5" fillId="0" borderId="3" xfId="1" applyNumberFormat="1" applyFont="1" applyBorder="1" applyAlignment="1">
      <alignment horizontal="center" vertical="center" wrapText="1"/>
    </xf>
    <xf numFmtId="0" fontId="7" fillId="0" borderId="3" xfId="0" applyFont="1" applyBorder="1" applyAlignment="1">
      <alignment vertical="top" wrapText="1"/>
    </xf>
    <xf numFmtId="164" fontId="5" fillId="0" borderId="3" xfId="1" applyNumberFormat="1" applyFont="1" applyBorder="1" applyAlignment="1">
      <alignment horizontal="center" vertical="center"/>
    </xf>
    <xf numFmtId="0" fontId="6" fillId="0" borderId="0" xfId="0" applyFont="1"/>
    <xf numFmtId="164" fontId="5" fillId="0" borderId="5" xfId="1" applyNumberFormat="1" applyFont="1" applyBorder="1" applyAlignment="1">
      <alignment horizontal="center" vertical="center" wrapText="1"/>
    </xf>
    <xf numFmtId="0" fontId="5" fillId="0" borderId="3" xfId="0" applyFont="1" applyBorder="1"/>
    <xf numFmtId="0" fontId="10" fillId="0" borderId="3" xfId="0" applyFont="1" applyBorder="1"/>
    <xf numFmtId="0" fontId="5" fillId="0" borderId="0" xfId="0" applyFont="1" applyAlignment="1">
      <alignment horizontal="right" vertical="top"/>
    </xf>
    <xf numFmtId="165" fontId="3" fillId="0" borderId="6" xfId="0" applyNumberFormat="1" applyFont="1" applyBorder="1" applyAlignment="1">
      <alignment horizontal="center" vertical="center"/>
    </xf>
    <xf numFmtId="0" fontId="5" fillId="0" borderId="5" xfId="0" applyFont="1" applyBorder="1"/>
    <xf numFmtId="0" fontId="5" fillId="0" borderId="7" xfId="0" applyFont="1" applyBorder="1"/>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0" borderId="11" xfId="0" applyFont="1" applyBorder="1" applyAlignment="1">
      <alignment horizontal="center" vertical="center" textRotation="90" wrapText="1"/>
    </xf>
    <xf numFmtId="0" fontId="12" fillId="0" borderId="0" xfId="0" applyFont="1" applyAlignment="1">
      <alignment wrapText="1"/>
    </xf>
    <xf numFmtId="0" fontId="5" fillId="0" borderId="11" xfId="0" applyFont="1" applyBorder="1" applyAlignment="1">
      <alignment horizontal="center" vertical="center" wrapText="1"/>
    </xf>
    <xf numFmtId="49" fontId="5" fillId="0" borderId="3" xfId="0" applyNumberFormat="1" applyFont="1" applyBorder="1" applyAlignment="1">
      <alignment horizontal="left" vertical="top" wrapText="1"/>
    </xf>
    <xf numFmtId="0" fontId="5" fillId="0" borderId="3" xfId="0" applyFont="1" applyBorder="1" applyAlignment="1">
      <alignment horizontal="left" vertical="top" wrapText="1"/>
    </xf>
    <xf numFmtId="49" fontId="5" fillId="0" borderId="11" xfId="0" applyNumberFormat="1" applyFont="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0" borderId="3" xfId="0" applyNumberFormat="1" applyFont="1" applyBorder="1" applyAlignment="1">
      <alignment vertical="top" wrapText="1"/>
    </xf>
    <xf numFmtId="49" fontId="5" fillId="0" borderId="3" xfId="0" applyNumberFormat="1" applyFont="1" applyBorder="1" applyAlignment="1">
      <alignment wrapText="1"/>
    </xf>
    <xf numFmtId="49" fontId="5" fillId="0" borderId="5" xfId="0" applyNumberFormat="1" applyFont="1" applyBorder="1" applyAlignment="1">
      <alignment wrapText="1"/>
    </xf>
    <xf numFmtId="49" fontId="5" fillId="2" borderId="9" xfId="0" applyNumberFormat="1" applyFont="1" applyFill="1" applyBorder="1" applyAlignment="1">
      <alignment horizontal="center" vertical="center" wrapText="1"/>
    </xf>
    <xf numFmtId="49" fontId="5" fillId="0" borderId="0" xfId="0" applyNumberFormat="1" applyFont="1" applyAlignment="1">
      <alignment horizontal="left" vertical="top" wrapText="1"/>
    </xf>
    <xf numFmtId="0" fontId="5" fillId="0" borderId="5" xfId="0" applyFont="1" applyBorder="1" applyAlignment="1">
      <alignment vertical="top"/>
    </xf>
    <xf numFmtId="0" fontId="5" fillId="0" borderId="0" xfId="0" applyFont="1" applyAlignment="1">
      <alignment horizontal="right"/>
    </xf>
    <xf numFmtId="0" fontId="13" fillId="0" borderId="0" xfId="0" applyFont="1" applyAlignment="1">
      <alignment horizontal="left" vertical="center"/>
    </xf>
    <xf numFmtId="49" fontId="5" fillId="2" borderId="12"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0" fontId="7" fillId="0" borderId="12" xfId="0" applyFont="1" applyBorder="1" applyAlignment="1">
      <alignment horizontal="left" vertical="top"/>
    </xf>
    <xf numFmtId="0" fontId="5" fillId="0" borderId="13" xfId="0" applyFont="1" applyBorder="1" applyAlignment="1">
      <alignment horizontal="right" vertical="top" wrapText="1"/>
    </xf>
    <xf numFmtId="0" fontId="7" fillId="0" borderId="13" xfId="0" applyFont="1" applyBorder="1" applyAlignment="1">
      <alignment horizontal="left" vertical="top"/>
    </xf>
    <xf numFmtId="0" fontId="5" fillId="0" borderId="13" xfId="0" applyFont="1" applyBorder="1" applyAlignment="1">
      <alignment horizontal="right" vertical="top"/>
    </xf>
    <xf numFmtId="3" fontId="5" fillId="0" borderId="13" xfId="0" applyNumberFormat="1" applyFont="1" applyBorder="1" applyAlignment="1">
      <alignment horizontal="right" vertical="top"/>
    </xf>
    <xf numFmtId="0" fontId="7" fillId="0" borderId="14" xfId="0" applyFont="1" applyBorder="1" applyAlignment="1">
      <alignment horizontal="left" vertical="top"/>
    </xf>
    <xf numFmtId="0" fontId="7" fillId="0" borderId="13" xfId="0" applyFont="1" applyBorder="1" applyAlignment="1">
      <alignment horizontal="left"/>
    </xf>
    <xf numFmtId="0" fontId="5" fillId="2" borderId="15" xfId="0" applyFont="1" applyFill="1" applyBorder="1" applyAlignment="1">
      <alignment horizontal="right" vertical="center"/>
    </xf>
    <xf numFmtId="0" fontId="3" fillId="0" borderId="16" xfId="0" applyFont="1" applyBorder="1" applyAlignment="1">
      <alignment horizontal="left"/>
    </xf>
    <xf numFmtId="0" fontId="5" fillId="2" borderId="12" xfId="0" applyFont="1" applyFill="1" applyBorder="1" applyAlignment="1">
      <alignment horizontal="right" vertical="center"/>
    </xf>
    <xf numFmtId="0" fontId="5" fillId="0" borderId="14" xfId="0" applyFont="1" applyBorder="1" applyAlignment="1">
      <alignment horizontal="right" vertical="top"/>
    </xf>
    <xf numFmtId="0" fontId="13" fillId="0" borderId="3" xfId="0" applyFont="1" applyBorder="1" applyAlignment="1">
      <alignment horizontal="left" vertical="center"/>
    </xf>
    <xf numFmtId="0" fontId="5" fillId="0" borderId="12" xfId="0" applyFont="1" applyBorder="1" applyAlignment="1">
      <alignment horizontal="right" vertical="top"/>
    </xf>
    <xf numFmtId="6" fontId="5" fillId="0" borderId="1" xfId="0" applyNumberFormat="1" applyFont="1" applyBorder="1" applyAlignment="1">
      <alignment horizontal="center" vertical="center"/>
    </xf>
    <xf numFmtId="49" fontId="5" fillId="0" borderId="1" xfId="0" applyNumberFormat="1" applyFont="1" applyBorder="1" applyAlignment="1">
      <alignment horizontal="left" vertical="center" wrapText="1"/>
    </xf>
    <xf numFmtId="0" fontId="5" fillId="0" borderId="0" xfId="0" applyFont="1" applyAlignment="1">
      <alignment horizontal="left" wrapText="1"/>
    </xf>
    <xf numFmtId="49" fontId="5" fillId="0" borderId="1" xfId="0" applyNumberFormat="1" applyFont="1" applyBorder="1" applyAlignment="1">
      <alignment horizontal="left" vertical="top" wrapText="1"/>
    </xf>
    <xf numFmtId="164" fontId="5" fillId="0" borderId="1" xfId="1" applyNumberFormat="1" applyFont="1" applyBorder="1" applyAlignment="1">
      <alignment horizontal="center" vertical="center"/>
    </xf>
    <xf numFmtId="0" fontId="5" fillId="0" borderId="17" xfId="0" applyFont="1" applyBorder="1" applyAlignment="1">
      <alignment horizontal="left" vertical="top"/>
    </xf>
    <xf numFmtId="0" fontId="5" fillId="0" borderId="18" xfId="0" applyFont="1" applyBorder="1" applyAlignment="1">
      <alignment horizontal="left" vertical="top" wrapText="1"/>
    </xf>
    <xf numFmtId="0" fontId="5" fillId="0" borderId="17" xfId="0" applyFont="1" applyBorder="1" applyAlignment="1">
      <alignment horizontal="right" vertical="top"/>
    </xf>
    <xf numFmtId="0" fontId="5" fillId="3" borderId="4"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164" fontId="5" fillId="3" borderId="4" xfId="1" applyNumberFormat="1" applyFont="1" applyFill="1" applyBorder="1" applyAlignment="1" applyProtection="1">
      <alignment horizontal="center" vertical="center" wrapText="1"/>
      <protection locked="0"/>
    </xf>
    <xf numFmtId="0" fontId="5" fillId="3" borderId="2" xfId="0" applyFont="1" applyFill="1" applyBorder="1" applyAlignment="1">
      <alignment horizontal="center" vertical="center"/>
    </xf>
    <xf numFmtId="0" fontId="2" fillId="3" borderId="3" xfId="0" applyFont="1" applyFill="1" applyBorder="1" applyAlignment="1" applyProtection="1">
      <alignment horizontal="center" vertical="top" wrapText="1"/>
      <protection locked="0"/>
    </xf>
    <xf numFmtId="164" fontId="5" fillId="3" borderId="19" xfId="1" applyNumberFormat="1" applyFont="1" applyFill="1" applyBorder="1" applyAlignment="1" applyProtection="1">
      <alignment horizontal="center" vertical="center" wrapText="1"/>
      <protection locked="0"/>
    </xf>
    <xf numFmtId="0" fontId="14" fillId="0" borderId="0" xfId="0" applyFont="1" applyAlignment="1">
      <alignment horizontal="left" vertical="top" wrapText="1"/>
    </xf>
    <xf numFmtId="0" fontId="15" fillId="0" borderId="0" xfId="0" applyFont="1" applyAlignment="1">
      <alignment horizontal="center" vertical="center" wrapText="1"/>
    </xf>
    <xf numFmtId="0" fontId="16" fillId="0" borderId="0" xfId="0" applyFont="1"/>
    <xf numFmtId="0" fontId="5" fillId="0" borderId="3" xfId="0" applyFont="1" applyBorder="1" applyAlignment="1">
      <alignment horizontal="left" wrapText="1"/>
    </xf>
    <xf numFmtId="0" fontId="5" fillId="0" borderId="13" xfId="0" applyFont="1" applyBorder="1" applyAlignment="1">
      <alignment horizontal="left" vertical="top"/>
    </xf>
    <xf numFmtId="165" fontId="3" fillId="0" borderId="10" xfId="0" applyNumberFormat="1" applyFont="1" applyBorder="1" applyAlignment="1">
      <alignment horizontal="center" vertical="center"/>
    </xf>
    <xf numFmtId="164" fontId="2" fillId="3" borderId="3" xfId="1" applyNumberFormat="1" applyFont="1" applyFill="1" applyBorder="1" applyAlignment="1" applyProtection="1">
      <alignment horizontal="center" vertical="center" wrapText="1"/>
      <protection locked="0"/>
    </xf>
    <xf numFmtId="0" fontId="13" fillId="0" borderId="0" xfId="0" applyFont="1" applyAlignment="1">
      <alignment horizontal="left" vertical="center" wrapText="1"/>
    </xf>
    <xf numFmtId="0" fontId="0" fillId="0" borderId="0" xfId="0" applyAlignment="1">
      <alignment horizontal="left"/>
    </xf>
    <xf numFmtId="0" fontId="24" fillId="0" borderId="0" xfId="0" applyFont="1" applyAlignment="1">
      <alignment horizontal="left" vertical="center" wrapText="1"/>
    </xf>
    <xf numFmtId="0" fontId="25" fillId="0" borderId="0" xfId="0" applyFont="1" applyAlignment="1">
      <alignment horizontal="right" vertical="center" wrapText="1"/>
    </xf>
    <xf numFmtId="0" fontId="24" fillId="0" borderId="3" xfId="0" applyFont="1" applyBorder="1" applyAlignment="1" applyProtection="1">
      <alignment horizontal="center" vertical="center" wrapText="1"/>
      <protection locked="0"/>
    </xf>
    <xf numFmtId="0" fontId="24" fillId="0" borderId="3" xfId="0" applyFont="1" applyBorder="1" applyAlignment="1">
      <alignment horizontal="center" vertical="center" wrapText="1"/>
    </xf>
    <xf numFmtId="49" fontId="24" fillId="0" borderId="3" xfId="0" applyNumberFormat="1" applyFont="1" applyBorder="1" applyAlignment="1" applyProtection="1">
      <alignment horizontal="left" vertical="center" wrapText="1"/>
      <protection locked="0"/>
    </xf>
    <xf numFmtId="49" fontId="24" fillId="0" borderId="3" xfId="0" applyNumberFormat="1" applyFont="1" applyBorder="1" applyAlignment="1" applyProtection="1">
      <alignment horizontal="center" vertical="center" wrapText="1"/>
      <protection locked="0"/>
    </xf>
    <xf numFmtId="49" fontId="24" fillId="0" borderId="3" xfId="0" applyNumberFormat="1" applyFont="1" applyBorder="1" applyAlignment="1">
      <alignment horizontal="left" vertical="center" wrapText="1"/>
    </xf>
    <xf numFmtId="49" fontId="24" fillId="0" borderId="3" xfId="0" applyNumberFormat="1" applyFont="1" applyBorder="1" applyAlignment="1">
      <alignment horizontal="center" vertical="center" wrapText="1"/>
    </xf>
    <xf numFmtId="0" fontId="7" fillId="0" borderId="5" xfId="0" applyFont="1" applyBorder="1" applyAlignment="1">
      <alignment horizontal="left" vertical="top"/>
    </xf>
    <xf numFmtId="0" fontId="5" fillId="0" borderId="5" xfId="0" applyFont="1" applyBorder="1" applyAlignment="1">
      <alignment vertical="top" wrapText="1"/>
    </xf>
    <xf numFmtId="49" fontId="5" fillId="2" borderId="5" xfId="0" applyNumberFormat="1" applyFont="1" applyFill="1" applyBorder="1" applyAlignment="1">
      <alignment horizontal="center" vertical="center" wrapText="1"/>
    </xf>
    <xf numFmtId="164" fontId="5" fillId="3" borderId="5" xfId="1" applyNumberFormat="1" applyFont="1" applyFill="1" applyBorder="1" applyAlignment="1" applyProtection="1">
      <alignment horizontal="center" vertical="center" wrapText="1"/>
      <protection locked="0"/>
    </xf>
    <xf numFmtId="165" fontId="26" fillId="0" borderId="0" xfId="0" applyNumberFormat="1" applyFont="1" applyAlignment="1">
      <alignment horizontal="center" vertical="center"/>
    </xf>
    <xf numFmtId="165" fontId="3" fillId="0" borderId="6" xfId="0" applyNumberFormat="1" applyFont="1" applyBorder="1" applyAlignment="1">
      <alignment horizontal="center"/>
    </xf>
    <xf numFmtId="49" fontId="23" fillId="0" borderId="3" xfId="0" applyNumberFormat="1" applyFont="1" applyBorder="1" applyAlignment="1">
      <alignment horizontal="center" vertical="center" wrapText="1"/>
    </xf>
    <xf numFmtId="49" fontId="23" fillId="0" borderId="3" xfId="0" applyNumberFormat="1" applyFont="1" applyBorder="1" applyAlignment="1">
      <alignment horizontal="left" vertical="center" wrapText="1"/>
    </xf>
    <xf numFmtId="0" fontId="23" fillId="0" borderId="3" xfId="0" applyFont="1" applyBorder="1" applyAlignment="1">
      <alignment horizontal="center" vertical="center" wrapText="1"/>
    </xf>
    <xf numFmtId="0" fontId="23" fillId="0" borderId="3" xfId="0" applyFont="1" applyBorder="1" applyAlignment="1">
      <alignment vertical="center" wrapText="1"/>
    </xf>
    <xf numFmtId="0" fontId="13" fillId="0" borderId="20" xfId="0" applyFont="1" applyBorder="1" applyAlignment="1">
      <alignment horizontal="left" vertical="center" wrapText="1"/>
    </xf>
    <xf numFmtId="0" fontId="0" fillId="0" borderId="21" xfId="0" applyBorder="1" applyAlignment="1">
      <alignment horizontal="left"/>
    </xf>
    <xf numFmtId="0" fontId="0" fillId="0" borderId="22" xfId="0" applyBorder="1" applyAlignment="1">
      <alignment horizontal="left"/>
    </xf>
    <xf numFmtId="0" fontId="9" fillId="4" borderId="23" xfId="0" applyFont="1" applyFill="1" applyBorder="1" applyAlignment="1">
      <alignment horizontal="center" wrapText="1"/>
    </xf>
    <xf numFmtId="0" fontId="9" fillId="4" borderId="24" xfId="0" applyFont="1" applyFill="1" applyBorder="1" applyAlignment="1">
      <alignment horizontal="center"/>
    </xf>
    <xf numFmtId="0" fontId="9" fillId="4" borderId="25" xfId="0" applyFont="1" applyFill="1" applyBorder="1" applyAlignment="1">
      <alignment horizontal="center"/>
    </xf>
    <xf numFmtId="0" fontId="3" fillId="0" borderId="26" xfId="0" applyFont="1" applyBorder="1" applyAlignment="1">
      <alignment horizontal="right" vertical="top" wrapText="1"/>
    </xf>
    <xf numFmtId="0" fontId="10" fillId="0" borderId="27" xfId="0" applyFont="1" applyBorder="1"/>
    <xf numFmtId="0" fontId="7" fillId="0" borderId="17" xfId="0" applyFont="1" applyBorder="1" applyAlignment="1">
      <alignment horizontal="left" vertical="top"/>
    </xf>
    <xf numFmtId="0" fontId="7" fillId="0" borderId="18" xfId="0" applyFont="1" applyBorder="1" applyAlignment="1">
      <alignment horizontal="left" vertical="top"/>
    </xf>
    <xf numFmtId="0" fontId="12" fillId="0" borderId="23" xfId="0" applyFont="1" applyBorder="1" applyAlignment="1">
      <alignment vertical="center" wrapText="1"/>
    </xf>
    <xf numFmtId="0" fontId="0" fillId="0" borderId="24" xfId="0" applyBorder="1" applyAlignment="1">
      <alignment wrapText="1"/>
    </xf>
    <xf numFmtId="0" fontId="0" fillId="0" borderId="25" xfId="0" applyBorder="1" applyAlignment="1">
      <alignment wrapText="1"/>
    </xf>
    <xf numFmtId="0" fontId="3" fillId="0" borderId="23" xfId="0" applyFont="1" applyBorder="1" applyAlignment="1">
      <alignment horizontal="right" vertical="top" wrapText="1"/>
    </xf>
    <xf numFmtId="0" fontId="3" fillId="0" borderId="24" xfId="0" applyFont="1" applyBorder="1" applyAlignment="1">
      <alignment horizontal="right" vertical="top" wrapText="1"/>
    </xf>
    <xf numFmtId="0" fontId="3" fillId="0" borderId="28" xfId="0" applyFont="1" applyBorder="1" applyAlignment="1">
      <alignment horizontal="right" vertical="top" wrapText="1"/>
    </xf>
    <xf numFmtId="164" fontId="3" fillId="0" borderId="26" xfId="1" applyNumberFormat="1" applyFont="1" applyBorder="1" applyAlignment="1">
      <alignment horizontal="right" vertical="center"/>
    </xf>
    <xf numFmtId="0" fontId="2" fillId="0" borderId="29" xfId="0" applyFont="1" applyBorder="1" applyAlignment="1">
      <alignment horizontal="right" vertical="top" wrapText="1"/>
    </xf>
    <xf numFmtId="0" fontId="2" fillId="0" borderId="18" xfId="0" applyFont="1" applyBorder="1" applyAlignment="1">
      <alignment horizontal="righ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13"/>
  <sheetViews>
    <sheetView tabSelected="1" zoomScale="115" zoomScaleNormal="115" zoomScaleSheetLayoutView="100" workbookViewId="0">
      <selection activeCell="G3" sqref="G3"/>
    </sheetView>
  </sheetViews>
  <sheetFormatPr defaultColWidth="9.33203125" defaultRowHeight="13.2" x14ac:dyDescent="0.25"/>
  <cols>
    <col min="1" max="1" width="4.6640625" style="39" customWidth="1"/>
    <col min="2" max="2" width="85.44140625" style="2" customWidth="1"/>
    <col min="3" max="3" width="20.6640625" style="37" customWidth="1"/>
    <col min="4" max="4" width="8.44140625" style="3" customWidth="1"/>
    <col min="5" max="5" width="11.6640625" style="4" bestFit="1" customWidth="1"/>
    <col min="6" max="6" width="8.44140625" style="1" customWidth="1"/>
    <col min="7" max="7" width="40.6640625" style="1" customWidth="1"/>
    <col min="8" max="16384" width="9.33203125" style="1"/>
  </cols>
  <sheetData>
    <row r="1" spans="1:11" s="14" customFormat="1" ht="39.75" customHeight="1" thickBot="1" x14ac:dyDescent="0.45">
      <c r="A1" s="100" t="s">
        <v>544</v>
      </c>
      <c r="B1" s="101"/>
      <c r="C1" s="101"/>
      <c r="D1" s="101"/>
      <c r="E1" s="102"/>
      <c r="F1" s="97"/>
      <c r="G1" s="98"/>
      <c r="H1" s="98"/>
      <c r="I1" s="98"/>
      <c r="J1" s="98"/>
      <c r="K1" s="99"/>
    </row>
    <row r="2" spans="1:11" s="14" customFormat="1" ht="28.5" customHeight="1" thickBot="1" x14ac:dyDescent="0.4">
      <c r="A2" s="107" t="s">
        <v>517</v>
      </c>
      <c r="B2" s="108"/>
      <c r="C2" s="108"/>
      <c r="D2" s="108"/>
      <c r="E2" s="109"/>
      <c r="F2" s="77"/>
      <c r="G2" s="78"/>
      <c r="H2" s="78"/>
      <c r="I2" s="78"/>
      <c r="J2" s="78"/>
      <c r="K2" s="78"/>
    </row>
    <row r="3" spans="1:11" s="5" customFormat="1" ht="60" customHeight="1" thickBot="1" x14ac:dyDescent="0.3">
      <c r="A3" s="26" t="s">
        <v>120</v>
      </c>
      <c r="B3" s="28" t="s">
        <v>2</v>
      </c>
      <c r="C3" s="31" t="s">
        <v>113</v>
      </c>
      <c r="D3" s="26" t="s">
        <v>3</v>
      </c>
      <c r="E3" s="26" t="s">
        <v>66</v>
      </c>
      <c r="G3" s="71"/>
      <c r="H3" s="71"/>
      <c r="I3" s="71"/>
    </row>
    <row r="4" spans="1:11" s="5" customFormat="1" ht="17.399999999999999" x14ac:dyDescent="0.25">
      <c r="A4" s="41"/>
      <c r="B4" s="40" t="s">
        <v>90</v>
      </c>
      <c r="C4" s="32"/>
      <c r="D4" s="32"/>
      <c r="E4" s="42"/>
      <c r="G4" s="71"/>
      <c r="H4" s="71"/>
      <c r="I4" s="71"/>
    </row>
    <row r="5" spans="1:11" ht="15.75" customHeight="1" x14ac:dyDescent="0.25">
      <c r="A5" s="43" t="s">
        <v>0</v>
      </c>
      <c r="B5" s="12"/>
      <c r="C5" s="32"/>
      <c r="D5" s="6"/>
      <c r="E5" s="7"/>
      <c r="G5" s="72"/>
      <c r="H5" s="72"/>
      <c r="I5" s="72"/>
    </row>
    <row r="6" spans="1:11" ht="15.75" customHeight="1" x14ac:dyDescent="0.25">
      <c r="A6" s="55" t="s">
        <v>13</v>
      </c>
      <c r="B6" s="8" t="s">
        <v>121</v>
      </c>
      <c r="C6" s="32"/>
      <c r="D6" s="6"/>
      <c r="E6" s="7"/>
      <c r="G6" s="72"/>
      <c r="H6" s="72"/>
      <c r="I6" s="72"/>
    </row>
    <row r="7" spans="1:11" ht="15.75" customHeight="1" x14ac:dyDescent="0.25">
      <c r="A7" s="55" t="s">
        <v>14</v>
      </c>
      <c r="B7" s="8" t="s">
        <v>121</v>
      </c>
      <c r="C7" s="32"/>
      <c r="D7" s="6"/>
      <c r="E7" s="7"/>
      <c r="G7" s="72"/>
      <c r="H7" s="72"/>
      <c r="I7" s="72"/>
      <c r="J7" s="72"/>
    </row>
    <row r="8" spans="1:11" ht="26.4" x14ac:dyDescent="0.25">
      <c r="A8" s="55" t="s">
        <v>15</v>
      </c>
      <c r="B8" s="30" t="s">
        <v>97</v>
      </c>
      <c r="C8" s="57" t="s">
        <v>98</v>
      </c>
      <c r="D8" s="56">
        <v>2180</v>
      </c>
      <c r="E8" s="67"/>
      <c r="G8" s="72"/>
      <c r="H8" s="72"/>
      <c r="I8" s="72"/>
      <c r="J8" s="72"/>
    </row>
    <row r="9" spans="1:11" ht="79.2" x14ac:dyDescent="0.25">
      <c r="A9" s="44" t="s">
        <v>10</v>
      </c>
      <c r="B9" s="8" t="s">
        <v>17</v>
      </c>
      <c r="C9" s="29" t="s">
        <v>150</v>
      </c>
      <c r="D9" s="11">
        <v>5590</v>
      </c>
      <c r="E9" s="64"/>
    </row>
    <row r="10" spans="1:11" x14ac:dyDescent="0.25">
      <c r="A10" s="44" t="s">
        <v>16</v>
      </c>
      <c r="B10" s="8" t="s">
        <v>121</v>
      </c>
      <c r="C10" s="32"/>
      <c r="D10" s="6"/>
      <c r="E10" s="7"/>
    </row>
    <row r="11" spans="1:11" x14ac:dyDescent="0.25">
      <c r="A11" s="45" t="s">
        <v>4</v>
      </c>
      <c r="B11" s="12"/>
      <c r="C11" s="32"/>
      <c r="D11" s="9"/>
      <c r="E11" s="10"/>
    </row>
    <row r="12" spans="1:11" x14ac:dyDescent="0.25">
      <c r="A12" s="44" t="s">
        <v>122</v>
      </c>
      <c r="B12" s="8" t="s">
        <v>121</v>
      </c>
      <c r="C12" s="32"/>
      <c r="D12" s="9"/>
      <c r="E12" s="10"/>
    </row>
    <row r="13" spans="1:11" ht="52.8" x14ac:dyDescent="0.25">
      <c r="A13" s="44" t="s">
        <v>11</v>
      </c>
      <c r="B13" s="8" t="s">
        <v>157</v>
      </c>
      <c r="C13" s="29" t="s">
        <v>537</v>
      </c>
      <c r="D13" s="11">
        <v>750</v>
      </c>
      <c r="E13" s="64"/>
    </row>
    <row r="14" spans="1:11" ht="25.5" customHeight="1" x14ac:dyDescent="0.25">
      <c r="A14" s="44" t="s">
        <v>12</v>
      </c>
      <c r="B14" s="8" t="s">
        <v>73</v>
      </c>
      <c r="C14" s="29" t="s">
        <v>158</v>
      </c>
      <c r="D14" s="11">
        <v>12845</v>
      </c>
      <c r="E14" s="64"/>
    </row>
    <row r="15" spans="1:11" x14ac:dyDescent="0.25">
      <c r="A15" s="45" t="s">
        <v>1</v>
      </c>
      <c r="B15" s="12"/>
      <c r="C15" s="32"/>
      <c r="D15" s="9"/>
      <c r="E15" s="10"/>
    </row>
    <row r="16" spans="1:11" ht="25.5" customHeight="1" x14ac:dyDescent="0.25">
      <c r="A16" s="44" t="s">
        <v>18</v>
      </c>
      <c r="B16" s="8" t="s">
        <v>44</v>
      </c>
      <c r="C16" s="29" t="s">
        <v>74</v>
      </c>
      <c r="D16" s="11">
        <v>28240</v>
      </c>
      <c r="E16" s="64"/>
    </row>
    <row r="17" spans="1:5" ht="39.6" x14ac:dyDescent="0.25">
      <c r="A17" s="44" t="s">
        <v>19</v>
      </c>
      <c r="B17" s="8" t="s">
        <v>43</v>
      </c>
      <c r="C17" s="33" t="s">
        <v>151</v>
      </c>
      <c r="D17" s="11">
        <v>8150</v>
      </c>
      <c r="E17" s="64"/>
    </row>
    <row r="18" spans="1:5" ht="52.8" x14ac:dyDescent="0.25">
      <c r="A18" s="44" t="s">
        <v>20</v>
      </c>
      <c r="B18" s="8" t="s">
        <v>42</v>
      </c>
      <c r="C18" s="33" t="s">
        <v>75</v>
      </c>
      <c r="D18" s="11">
        <v>11570</v>
      </c>
      <c r="E18" s="64"/>
    </row>
    <row r="19" spans="1:5" x14ac:dyDescent="0.25">
      <c r="A19" s="44" t="s">
        <v>123</v>
      </c>
      <c r="B19" s="8" t="s">
        <v>121</v>
      </c>
      <c r="C19" s="32"/>
      <c r="D19" s="9"/>
      <c r="E19" s="10"/>
    </row>
    <row r="20" spans="1:5" ht="26.4" x14ac:dyDescent="0.25">
      <c r="A20" s="44" t="s">
        <v>21</v>
      </c>
      <c r="B20" s="8" t="s">
        <v>41</v>
      </c>
      <c r="C20" s="29" t="s">
        <v>76</v>
      </c>
      <c r="D20" s="11">
        <v>3920</v>
      </c>
      <c r="E20" s="64"/>
    </row>
    <row r="21" spans="1:5" ht="40.5" customHeight="1" x14ac:dyDescent="0.25">
      <c r="A21" s="44" t="s">
        <v>22</v>
      </c>
      <c r="B21" s="8" t="s">
        <v>40</v>
      </c>
      <c r="C21" s="30">
        <v>3511</v>
      </c>
      <c r="D21" s="11">
        <v>7645</v>
      </c>
      <c r="E21" s="64"/>
    </row>
    <row r="22" spans="1:5" ht="39.75" customHeight="1" x14ac:dyDescent="0.25">
      <c r="A22" s="44" t="s">
        <v>23</v>
      </c>
      <c r="B22" s="8" t="s">
        <v>39</v>
      </c>
      <c r="C22" s="29" t="s">
        <v>82</v>
      </c>
      <c r="D22" s="11">
        <v>30215</v>
      </c>
      <c r="E22" s="64"/>
    </row>
    <row r="23" spans="1:5" ht="52.8" x14ac:dyDescent="0.25">
      <c r="A23" s="44" t="s">
        <v>99</v>
      </c>
      <c r="B23" s="73" t="s">
        <v>100</v>
      </c>
      <c r="C23" s="29" t="s">
        <v>124</v>
      </c>
      <c r="D23" s="11">
        <v>12110</v>
      </c>
      <c r="E23" s="64"/>
    </row>
    <row r="24" spans="1:5" ht="52.8" x14ac:dyDescent="0.25">
      <c r="A24" s="44" t="s">
        <v>101</v>
      </c>
      <c r="B24" s="58" t="s">
        <v>102</v>
      </c>
      <c r="C24" s="29" t="s">
        <v>125</v>
      </c>
      <c r="D24" s="11">
        <v>11415</v>
      </c>
      <c r="E24" s="64"/>
    </row>
    <row r="25" spans="1:5" ht="51" customHeight="1" x14ac:dyDescent="0.25">
      <c r="A25" s="44" t="s">
        <v>24</v>
      </c>
      <c r="B25" s="8" t="s">
        <v>38</v>
      </c>
      <c r="C25" s="29" t="s">
        <v>77</v>
      </c>
      <c r="D25" s="11">
        <v>2355</v>
      </c>
      <c r="E25" s="64"/>
    </row>
    <row r="26" spans="1:5" ht="52.5" customHeight="1" x14ac:dyDescent="0.25">
      <c r="A26" s="44" t="s">
        <v>25</v>
      </c>
      <c r="B26" s="8" t="s">
        <v>61</v>
      </c>
      <c r="C26" s="29" t="s">
        <v>78</v>
      </c>
      <c r="D26" s="11">
        <v>1760</v>
      </c>
      <c r="E26" s="64"/>
    </row>
    <row r="27" spans="1:5" ht="39.6" x14ac:dyDescent="0.25">
      <c r="A27" s="44" t="s">
        <v>26</v>
      </c>
      <c r="B27" s="8" t="s">
        <v>37</v>
      </c>
      <c r="C27" s="29" t="s">
        <v>147</v>
      </c>
      <c r="D27" s="11">
        <v>14385</v>
      </c>
      <c r="E27" s="64"/>
    </row>
    <row r="28" spans="1:5" ht="26.4" x14ac:dyDescent="0.25">
      <c r="A28" s="44" t="s">
        <v>27</v>
      </c>
      <c r="B28" s="8" t="s">
        <v>36</v>
      </c>
      <c r="C28" s="29" t="s">
        <v>83</v>
      </c>
      <c r="D28" s="11">
        <v>5495</v>
      </c>
      <c r="E28" s="64"/>
    </row>
    <row r="29" spans="1:5" ht="39.6" x14ac:dyDescent="0.25">
      <c r="A29" s="44" t="s">
        <v>28</v>
      </c>
      <c r="B29" s="8" t="s">
        <v>35</v>
      </c>
      <c r="C29" s="29" t="s">
        <v>541</v>
      </c>
      <c r="D29" s="11">
        <v>8150</v>
      </c>
      <c r="E29" s="64"/>
    </row>
    <row r="30" spans="1:5" ht="38.25" customHeight="1" x14ac:dyDescent="0.25">
      <c r="A30" s="44" t="s">
        <v>29</v>
      </c>
      <c r="B30" s="8" t="s">
        <v>34</v>
      </c>
      <c r="C30" s="29" t="s">
        <v>79</v>
      </c>
      <c r="D30" s="11">
        <v>13825</v>
      </c>
      <c r="E30" s="64"/>
    </row>
    <row r="31" spans="1:5" ht="66" x14ac:dyDescent="0.25">
      <c r="A31" s="46" t="s">
        <v>30</v>
      </c>
      <c r="B31" s="8" t="s">
        <v>33</v>
      </c>
      <c r="C31" s="29" t="s">
        <v>519</v>
      </c>
      <c r="D31" s="11">
        <v>2655</v>
      </c>
      <c r="E31" s="64"/>
    </row>
    <row r="32" spans="1:5" ht="52.8" x14ac:dyDescent="0.25">
      <c r="A32" s="46" t="s">
        <v>31</v>
      </c>
      <c r="B32" s="8" t="s">
        <v>32</v>
      </c>
      <c r="C32" s="32"/>
      <c r="D32" s="9"/>
      <c r="E32" s="10"/>
    </row>
    <row r="33" spans="1:5" ht="26.4" x14ac:dyDescent="0.25">
      <c r="A33" s="46" t="s">
        <v>49</v>
      </c>
      <c r="B33" s="8" t="s">
        <v>6</v>
      </c>
      <c r="C33" s="29" t="s">
        <v>80</v>
      </c>
      <c r="D33" s="13">
        <v>2055</v>
      </c>
      <c r="E33" s="64"/>
    </row>
    <row r="34" spans="1:5" x14ac:dyDescent="0.25">
      <c r="A34" s="46" t="s">
        <v>50</v>
      </c>
      <c r="B34" s="8" t="s">
        <v>5</v>
      </c>
      <c r="C34" s="29" t="s">
        <v>81</v>
      </c>
      <c r="D34" s="13">
        <v>2655</v>
      </c>
      <c r="E34" s="64"/>
    </row>
    <row r="35" spans="1:5" x14ac:dyDescent="0.25">
      <c r="A35" s="46" t="s">
        <v>51</v>
      </c>
      <c r="B35" s="8" t="s">
        <v>7</v>
      </c>
      <c r="C35" s="29" t="s">
        <v>84</v>
      </c>
      <c r="D35" s="13">
        <v>10590</v>
      </c>
      <c r="E35" s="64"/>
    </row>
    <row r="36" spans="1:5" x14ac:dyDescent="0.25">
      <c r="A36" s="105" t="s">
        <v>103</v>
      </c>
      <c r="B36" s="106"/>
      <c r="C36" s="10"/>
      <c r="D36" s="10"/>
      <c r="E36" s="10"/>
    </row>
    <row r="37" spans="1:5" ht="79.2" x14ac:dyDescent="0.25">
      <c r="A37" s="74" t="s">
        <v>45</v>
      </c>
      <c r="B37" s="8" t="s">
        <v>146</v>
      </c>
      <c r="C37" s="59" t="s">
        <v>152</v>
      </c>
      <c r="D37" s="13" t="s">
        <v>143</v>
      </c>
      <c r="E37" s="65"/>
    </row>
    <row r="38" spans="1:5" ht="39.6" x14ac:dyDescent="0.25">
      <c r="A38" s="61" t="s">
        <v>46</v>
      </c>
      <c r="B38" s="62" t="s">
        <v>104</v>
      </c>
      <c r="C38" s="59" t="s">
        <v>105</v>
      </c>
      <c r="D38" s="60">
        <v>11780</v>
      </c>
      <c r="E38" s="65"/>
    </row>
    <row r="39" spans="1:5" ht="39.6" x14ac:dyDescent="0.25">
      <c r="A39" s="61" t="s">
        <v>106</v>
      </c>
      <c r="B39" s="62" t="s">
        <v>107</v>
      </c>
      <c r="C39" s="59" t="s">
        <v>108</v>
      </c>
      <c r="D39" s="60">
        <v>9380</v>
      </c>
      <c r="E39" s="65"/>
    </row>
    <row r="40" spans="1:5" ht="12.75" customHeight="1" x14ac:dyDescent="0.25">
      <c r="A40" s="45" t="s">
        <v>8</v>
      </c>
      <c r="B40" s="8"/>
      <c r="C40" s="32"/>
      <c r="D40" s="6"/>
      <c r="E40" s="7"/>
    </row>
    <row r="41" spans="1:5" ht="26.4" x14ac:dyDescent="0.25">
      <c r="A41" s="47" t="s">
        <v>47</v>
      </c>
      <c r="B41" s="8" t="s">
        <v>48</v>
      </c>
      <c r="C41" s="29" t="s">
        <v>85</v>
      </c>
      <c r="D41" s="13">
        <v>4210</v>
      </c>
      <c r="E41" s="64"/>
    </row>
    <row r="42" spans="1:5" x14ac:dyDescent="0.25">
      <c r="A42" s="46" t="s">
        <v>126</v>
      </c>
      <c r="B42" s="8" t="s">
        <v>141</v>
      </c>
      <c r="C42" s="29" t="s">
        <v>142</v>
      </c>
      <c r="D42" s="13" t="s">
        <v>143</v>
      </c>
      <c r="E42" s="64"/>
    </row>
    <row r="43" spans="1:5" ht="12.75" customHeight="1" x14ac:dyDescent="0.25">
      <c r="A43" s="45" t="s">
        <v>127</v>
      </c>
      <c r="B43" s="8"/>
      <c r="C43" s="32"/>
      <c r="D43" s="9"/>
      <c r="E43" s="7"/>
    </row>
    <row r="44" spans="1:5" ht="26.4" x14ac:dyDescent="0.25">
      <c r="A44" s="47" t="s">
        <v>128</v>
      </c>
      <c r="B44" s="8" t="s">
        <v>145</v>
      </c>
      <c r="C44" s="29" t="s">
        <v>144</v>
      </c>
      <c r="D44" s="13" t="s">
        <v>143</v>
      </c>
      <c r="E44" s="64"/>
    </row>
    <row r="45" spans="1:5" x14ac:dyDescent="0.25">
      <c r="A45" s="45" t="s">
        <v>9</v>
      </c>
      <c r="B45" s="8"/>
      <c r="C45" s="32"/>
      <c r="D45" s="9"/>
      <c r="E45" s="10"/>
    </row>
    <row r="46" spans="1:5" ht="39" customHeight="1" x14ac:dyDescent="0.25">
      <c r="A46" s="46" t="s">
        <v>52</v>
      </c>
      <c r="B46" s="8" t="s">
        <v>54</v>
      </c>
      <c r="C46" s="29" t="s">
        <v>86</v>
      </c>
      <c r="D46" s="13">
        <v>13240</v>
      </c>
      <c r="E46" s="64"/>
    </row>
    <row r="47" spans="1:5" ht="77.25" customHeight="1" x14ac:dyDescent="0.25">
      <c r="A47" s="46" t="s">
        <v>53</v>
      </c>
      <c r="B47" s="8" t="s">
        <v>55</v>
      </c>
      <c r="C47" s="29" t="s">
        <v>87</v>
      </c>
      <c r="D47" s="13">
        <v>28265</v>
      </c>
      <c r="E47" s="64"/>
    </row>
    <row r="48" spans="1:5" ht="77.25" customHeight="1" x14ac:dyDescent="0.25">
      <c r="A48" s="46" t="s">
        <v>56</v>
      </c>
      <c r="B48" s="8" t="s">
        <v>62</v>
      </c>
      <c r="C48" s="29" t="s">
        <v>88</v>
      </c>
      <c r="D48" s="13">
        <v>4705</v>
      </c>
      <c r="E48" s="64"/>
    </row>
    <row r="49" spans="1:5" x14ac:dyDescent="0.25">
      <c r="A49" s="105" t="s">
        <v>109</v>
      </c>
      <c r="B49" s="106"/>
      <c r="C49" s="32"/>
      <c r="D49" s="9"/>
      <c r="E49" s="10"/>
    </row>
    <row r="50" spans="1:5" ht="26.4" x14ac:dyDescent="0.25">
      <c r="A50" s="63" t="s">
        <v>110</v>
      </c>
      <c r="B50" s="62" t="s">
        <v>111</v>
      </c>
      <c r="C50" s="59" t="s">
        <v>112</v>
      </c>
      <c r="D50" s="13">
        <v>2110</v>
      </c>
      <c r="E50" s="64"/>
    </row>
    <row r="51" spans="1:5" x14ac:dyDescent="0.25">
      <c r="A51" s="105" t="s">
        <v>129</v>
      </c>
      <c r="B51" s="106"/>
      <c r="C51" s="32"/>
      <c r="D51" s="9"/>
      <c r="E51" s="10"/>
    </row>
    <row r="52" spans="1:5" x14ac:dyDescent="0.25">
      <c r="A52" s="105" t="s">
        <v>130</v>
      </c>
      <c r="B52" s="106"/>
      <c r="C52" s="32"/>
      <c r="D52" s="9"/>
      <c r="E52" s="10"/>
    </row>
    <row r="53" spans="1:5" x14ac:dyDescent="0.25">
      <c r="A53" s="105" t="s">
        <v>131</v>
      </c>
      <c r="B53" s="106"/>
      <c r="C53" s="32"/>
      <c r="D53" s="9"/>
      <c r="E53" s="10"/>
    </row>
    <row r="54" spans="1:5" x14ac:dyDescent="0.25">
      <c r="A54" s="105" t="s">
        <v>132</v>
      </c>
      <c r="B54" s="106"/>
      <c r="C54" s="32"/>
      <c r="D54" s="9"/>
      <c r="E54" s="10"/>
    </row>
    <row r="55" spans="1:5" x14ac:dyDescent="0.25">
      <c r="A55" s="105" t="s">
        <v>133</v>
      </c>
      <c r="B55" s="106"/>
      <c r="C55" s="32"/>
      <c r="D55" s="9"/>
      <c r="E55" s="10"/>
    </row>
    <row r="56" spans="1:5" x14ac:dyDescent="0.25">
      <c r="A56" s="45" t="s">
        <v>57</v>
      </c>
      <c r="B56" s="8"/>
      <c r="C56" s="32"/>
      <c r="D56" s="9"/>
      <c r="E56" s="10"/>
    </row>
    <row r="57" spans="1:5" ht="25.5" customHeight="1" x14ac:dyDescent="0.25">
      <c r="A57" s="46" t="s">
        <v>58</v>
      </c>
      <c r="B57" s="8" t="s">
        <v>63</v>
      </c>
      <c r="C57" s="29" t="s">
        <v>159</v>
      </c>
      <c r="D57" s="11" t="s">
        <v>72</v>
      </c>
      <c r="E57" s="64"/>
    </row>
    <row r="58" spans="1:5" ht="26.4" x14ac:dyDescent="0.25">
      <c r="A58" s="46" t="s">
        <v>60</v>
      </c>
      <c r="B58" s="8" t="s">
        <v>59</v>
      </c>
      <c r="C58" s="29" t="s">
        <v>159</v>
      </c>
      <c r="D58" s="11" t="s">
        <v>72</v>
      </c>
      <c r="E58" s="64"/>
    </row>
    <row r="59" spans="1:5" x14ac:dyDescent="0.25">
      <c r="A59" s="45" t="s">
        <v>134</v>
      </c>
      <c r="B59" s="8"/>
      <c r="C59" s="32"/>
      <c r="D59" s="9"/>
      <c r="E59" s="10"/>
    </row>
    <row r="60" spans="1:5" x14ac:dyDescent="0.25">
      <c r="A60" s="45" t="s">
        <v>140</v>
      </c>
      <c r="B60" s="8"/>
      <c r="C60" s="32"/>
      <c r="D60" s="9"/>
      <c r="E60" s="10"/>
    </row>
    <row r="61" spans="1:5" x14ac:dyDescent="0.25">
      <c r="A61" s="45" t="s">
        <v>135</v>
      </c>
      <c r="B61" s="8"/>
      <c r="C61" s="32"/>
      <c r="D61" s="9"/>
      <c r="E61" s="10"/>
    </row>
    <row r="62" spans="1:5" x14ac:dyDescent="0.25">
      <c r="A62" s="45" t="s">
        <v>136</v>
      </c>
      <c r="B62" s="8"/>
      <c r="C62" s="32"/>
      <c r="D62" s="9"/>
      <c r="E62" s="10"/>
    </row>
    <row r="63" spans="1:5" s="5" customFormat="1" ht="17.399999999999999" x14ac:dyDescent="0.25">
      <c r="A63" s="41"/>
      <c r="B63" s="54" t="s">
        <v>89</v>
      </c>
      <c r="C63" s="32"/>
      <c r="D63" s="32"/>
      <c r="E63" s="42"/>
    </row>
    <row r="64" spans="1:5" ht="12.75" customHeight="1" x14ac:dyDescent="0.25">
      <c r="A64" s="46" t="s">
        <v>13</v>
      </c>
      <c r="B64" s="8" t="s">
        <v>91</v>
      </c>
      <c r="C64" s="34" t="s">
        <v>114</v>
      </c>
      <c r="D64" s="11">
        <v>395</v>
      </c>
      <c r="E64" s="66"/>
    </row>
    <row r="65" spans="1:5" ht="12.75" customHeight="1" x14ac:dyDescent="0.25">
      <c r="A65" s="46" t="s">
        <v>14</v>
      </c>
      <c r="B65" s="8" t="s">
        <v>92</v>
      </c>
      <c r="C65" s="34" t="s">
        <v>115</v>
      </c>
      <c r="D65" s="11">
        <v>1135</v>
      </c>
      <c r="E65" s="66"/>
    </row>
    <row r="66" spans="1:5" ht="12.75" customHeight="1" x14ac:dyDescent="0.25">
      <c r="A66" s="46" t="s">
        <v>15</v>
      </c>
      <c r="B66" s="8" t="s">
        <v>93</v>
      </c>
      <c r="C66" s="34" t="s">
        <v>116</v>
      </c>
      <c r="D66" s="11">
        <v>1630</v>
      </c>
      <c r="E66" s="66"/>
    </row>
    <row r="67" spans="1:5" ht="12.75" customHeight="1" x14ac:dyDescent="0.25">
      <c r="A67" s="44" t="s">
        <v>10</v>
      </c>
      <c r="B67" s="8" t="s">
        <v>94</v>
      </c>
      <c r="C67" s="34" t="s">
        <v>117</v>
      </c>
      <c r="D67" s="11">
        <v>3265</v>
      </c>
      <c r="E67" s="64"/>
    </row>
    <row r="68" spans="1:5" ht="12.75" customHeight="1" x14ac:dyDescent="0.25">
      <c r="A68" s="44" t="s">
        <v>16</v>
      </c>
      <c r="B68" s="8" t="s">
        <v>95</v>
      </c>
      <c r="C68" s="34" t="s">
        <v>118</v>
      </c>
      <c r="D68" s="11">
        <v>265</v>
      </c>
      <c r="E68" s="66"/>
    </row>
    <row r="69" spans="1:5" ht="12.75" customHeight="1" x14ac:dyDescent="0.25">
      <c r="A69" s="44" t="s">
        <v>65</v>
      </c>
      <c r="B69" s="8" t="s">
        <v>96</v>
      </c>
      <c r="C69" s="34" t="s">
        <v>119</v>
      </c>
      <c r="D69" s="11">
        <v>655</v>
      </c>
      <c r="E69" s="66"/>
    </row>
    <row r="70" spans="1:5" ht="12.75" customHeight="1" x14ac:dyDescent="0.25">
      <c r="A70" s="48" t="s">
        <v>521</v>
      </c>
      <c r="B70" s="38"/>
      <c r="C70" s="35" t="s">
        <v>160</v>
      </c>
      <c r="D70" s="15">
        <v>3265</v>
      </c>
      <c r="E70" s="76"/>
    </row>
    <row r="71" spans="1:5" ht="39.6" x14ac:dyDescent="0.25">
      <c r="A71" s="44" t="s">
        <v>110</v>
      </c>
      <c r="B71" s="8" t="s">
        <v>154</v>
      </c>
      <c r="C71" s="34" t="s">
        <v>149</v>
      </c>
      <c r="D71" s="11">
        <v>265</v>
      </c>
      <c r="E71" s="76"/>
    </row>
    <row r="72" spans="1:5" ht="26.25" customHeight="1" thickBot="1" x14ac:dyDescent="0.3">
      <c r="A72" s="44" t="s">
        <v>148</v>
      </c>
      <c r="B72" s="8" t="s">
        <v>155</v>
      </c>
      <c r="C72" s="34" t="s">
        <v>153</v>
      </c>
      <c r="D72" s="11">
        <v>1325</v>
      </c>
      <c r="E72" s="76"/>
    </row>
    <row r="73" spans="1:5" ht="16.2" thickBot="1" x14ac:dyDescent="0.3">
      <c r="A73" s="103" t="s">
        <v>70</v>
      </c>
      <c r="B73" s="104"/>
      <c r="C73" s="104"/>
      <c r="D73" s="104"/>
      <c r="E73" s="75">
        <f>SUMIF(E7:E72,"X",D7:D72)</f>
        <v>0</v>
      </c>
    </row>
    <row r="74" spans="1:5" ht="13.8" thickBot="1" x14ac:dyDescent="0.3">
      <c r="A74" s="50"/>
      <c r="B74" s="24"/>
      <c r="C74" s="36"/>
      <c r="D74" s="24"/>
      <c r="E74" s="25"/>
    </row>
    <row r="75" spans="1:5" ht="15.75" customHeight="1" x14ac:dyDescent="0.3">
      <c r="A75" s="51" t="s">
        <v>68</v>
      </c>
      <c r="B75" s="21"/>
      <c r="C75" s="32"/>
      <c r="D75" s="22"/>
      <c r="E75" s="23"/>
    </row>
    <row r="76" spans="1:5" ht="15.6" x14ac:dyDescent="0.25">
      <c r="A76" s="52"/>
      <c r="B76" s="114" t="s">
        <v>69</v>
      </c>
      <c r="C76" s="115"/>
      <c r="D76" s="68">
        <v>0</v>
      </c>
      <c r="E76" s="10"/>
    </row>
    <row r="77" spans="1:5" ht="15" x14ac:dyDescent="0.25">
      <c r="A77" s="49" t="s">
        <v>64</v>
      </c>
      <c r="B77" s="17"/>
      <c r="C77" s="32"/>
      <c r="D77" s="9"/>
      <c r="E77" s="10"/>
    </row>
    <row r="78" spans="1:5" x14ac:dyDescent="0.25">
      <c r="A78" s="46" t="s">
        <v>45</v>
      </c>
      <c r="B78" s="16" t="s">
        <v>67</v>
      </c>
      <c r="C78" s="32"/>
      <c r="D78" s="11">
        <f>D76*E73*0.25</f>
        <v>0</v>
      </c>
      <c r="E78" s="66"/>
    </row>
    <row r="79" spans="1:5" ht="13.8" thickBot="1" x14ac:dyDescent="0.3">
      <c r="A79" s="53" t="s">
        <v>46</v>
      </c>
      <c r="B79" s="20" t="s">
        <v>539</v>
      </c>
      <c r="C79" s="32"/>
      <c r="D79" s="15">
        <f>D76*E73*0.5</f>
        <v>0</v>
      </c>
      <c r="E79" s="69"/>
    </row>
    <row r="80" spans="1:5" ht="16.5" customHeight="1" thickBot="1" x14ac:dyDescent="0.3">
      <c r="A80" s="110" t="s">
        <v>71</v>
      </c>
      <c r="B80" s="111"/>
      <c r="C80" s="111"/>
      <c r="D80" s="112"/>
      <c r="E80" s="19">
        <f>SUMIF(E78:E79,"X",D78:D79)</f>
        <v>0</v>
      </c>
    </row>
    <row r="81" spans="1:6" ht="40.200000000000003" thickBot="1" x14ac:dyDescent="0.3">
      <c r="A81" s="52"/>
      <c r="B81" s="27" t="s">
        <v>540</v>
      </c>
      <c r="C81" s="32"/>
      <c r="D81" s="6"/>
      <c r="E81" s="7"/>
    </row>
    <row r="82" spans="1:6" ht="16.2" thickBot="1" x14ac:dyDescent="0.35">
      <c r="A82" s="113" t="s">
        <v>138</v>
      </c>
      <c r="B82" s="104"/>
      <c r="C82" s="104"/>
      <c r="D82" s="104"/>
      <c r="E82" s="92">
        <f>E80+E73</f>
        <v>0</v>
      </c>
    </row>
    <row r="83" spans="1:6" x14ac:dyDescent="0.25">
      <c r="A83" s="18"/>
    </row>
    <row r="84" spans="1:6" ht="42.6" thickBot="1" x14ac:dyDescent="0.3">
      <c r="A84" s="87" t="s">
        <v>137</v>
      </c>
      <c r="B84" s="88"/>
      <c r="C84" s="89"/>
      <c r="D84" s="15" t="s">
        <v>516</v>
      </c>
      <c r="E84" s="90"/>
      <c r="F84" s="91">
        <f>(SUMIF(E84,"X",E82))/2</f>
        <v>0</v>
      </c>
    </row>
    <row r="85" spans="1:6" ht="16.5" customHeight="1" thickBot="1" x14ac:dyDescent="0.3">
      <c r="A85" s="110" t="s">
        <v>139</v>
      </c>
      <c r="B85" s="111"/>
      <c r="C85" s="111"/>
      <c r="D85" s="112"/>
      <c r="E85" s="19">
        <f>MROUND(F84,5)</f>
        <v>0</v>
      </c>
    </row>
    <row r="86" spans="1:6" ht="15.6" x14ac:dyDescent="0.25">
      <c r="A86" s="18"/>
      <c r="B86" s="70" t="s">
        <v>408</v>
      </c>
    </row>
    <row r="87" spans="1:6" ht="15.6" x14ac:dyDescent="0.25">
      <c r="A87" s="18"/>
      <c r="B87" s="2" t="s">
        <v>518</v>
      </c>
    </row>
    <row r="88" spans="1:6" x14ac:dyDescent="0.25">
      <c r="A88" s="18"/>
    </row>
    <row r="89" spans="1:6" x14ac:dyDescent="0.25">
      <c r="A89" s="18"/>
    </row>
    <row r="90" spans="1:6" x14ac:dyDescent="0.25">
      <c r="A90" s="18"/>
    </row>
    <row r="91" spans="1:6" x14ac:dyDescent="0.25">
      <c r="A91" s="18"/>
    </row>
    <row r="92" spans="1:6" x14ac:dyDescent="0.25">
      <c r="A92" s="18"/>
    </row>
    <row r="93" spans="1:6" x14ac:dyDescent="0.25">
      <c r="A93" s="18"/>
    </row>
    <row r="94" spans="1:6" x14ac:dyDescent="0.25">
      <c r="A94" s="18"/>
    </row>
    <row r="95" spans="1:6" x14ac:dyDescent="0.25">
      <c r="A95" s="18"/>
    </row>
    <row r="96" spans="1:6" x14ac:dyDescent="0.25">
      <c r="A96" s="18"/>
    </row>
    <row r="97" spans="1:1" x14ac:dyDescent="0.25">
      <c r="A97" s="18"/>
    </row>
    <row r="98" spans="1:1" x14ac:dyDescent="0.25">
      <c r="A98" s="18"/>
    </row>
    <row r="99" spans="1:1" x14ac:dyDescent="0.25">
      <c r="A99" s="18"/>
    </row>
    <row r="100" spans="1:1" x14ac:dyDescent="0.25">
      <c r="A100" s="18"/>
    </row>
    <row r="101" spans="1:1" x14ac:dyDescent="0.25">
      <c r="A101" s="18"/>
    </row>
    <row r="102" spans="1:1" x14ac:dyDescent="0.25">
      <c r="A102" s="18"/>
    </row>
    <row r="103" spans="1:1" x14ac:dyDescent="0.25">
      <c r="A103" s="18"/>
    </row>
    <row r="104" spans="1:1" x14ac:dyDescent="0.25">
      <c r="A104" s="18"/>
    </row>
    <row r="105" spans="1:1" x14ac:dyDescent="0.25">
      <c r="A105" s="18"/>
    </row>
    <row r="106" spans="1:1" x14ac:dyDescent="0.25">
      <c r="A106" s="18"/>
    </row>
    <row r="107" spans="1:1" x14ac:dyDescent="0.25">
      <c r="A107" s="18"/>
    </row>
    <row r="108" spans="1:1" x14ac:dyDescent="0.25">
      <c r="A108" s="18"/>
    </row>
    <row r="109" spans="1:1" x14ac:dyDescent="0.25">
      <c r="A109" s="18"/>
    </row>
    <row r="110" spans="1:1" x14ac:dyDescent="0.25">
      <c r="A110" s="18"/>
    </row>
    <row r="111" spans="1:1" x14ac:dyDescent="0.25">
      <c r="A111" s="18"/>
    </row>
    <row r="112" spans="1:1" x14ac:dyDescent="0.25">
      <c r="A112" s="18"/>
    </row>
    <row r="113" spans="1:1" x14ac:dyDescent="0.25">
      <c r="A113" s="18"/>
    </row>
  </sheetData>
  <sheetProtection selectLockedCells="1" selectUnlockedCells="1"/>
  <mergeCells count="15">
    <mergeCell ref="A85:D85"/>
    <mergeCell ref="A80:D80"/>
    <mergeCell ref="A82:D82"/>
    <mergeCell ref="B76:C76"/>
    <mergeCell ref="A53:B53"/>
    <mergeCell ref="A54:B54"/>
    <mergeCell ref="A55:B55"/>
    <mergeCell ref="F1:K1"/>
    <mergeCell ref="A1:E1"/>
    <mergeCell ref="A73:D73"/>
    <mergeCell ref="A36:B36"/>
    <mergeCell ref="A49:B49"/>
    <mergeCell ref="A51:B51"/>
    <mergeCell ref="A52:B52"/>
    <mergeCell ref="A2:E2"/>
  </mergeCells>
  <phoneticPr fontId="4" type="noConversion"/>
  <printOptions horizontalCentered="1" verticalCentered="1"/>
  <pageMargins left="0.5" right="0.5" top="0.5" bottom="0.5" header="0.25" footer="0.5"/>
  <pageSetup scale="59" fitToHeight="2" orientation="portrait" r:id="rId1"/>
  <headerFooter alignWithMargins="0">
    <oddHeader>&amp;LNJRAD FORM 101&amp;R&amp;Pof&amp;N</oddHeader>
  </headerFooter>
  <rowBreaks count="2" manualBreakCount="2">
    <brk id="25" max="4" man="1"/>
    <brk id="47" max="4" man="1"/>
  </rowBreaks>
  <ignoredErrors>
    <ignoredError sqref="C33:C35 C47 C28 C22 C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26"/>
  <sheetViews>
    <sheetView zoomScale="85" zoomScaleNormal="85" workbookViewId="0">
      <selection activeCell="F1" sqref="F1"/>
    </sheetView>
  </sheetViews>
  <sheetFormatPr defaultRowHeight="13.2" x14ac:dyDescent="0.25"/>
  <cols>
    <col min="1" max="1" width="7.6640625" customWidth="1"/>
    <col min="2" max="2" width="24.5546875" customWidth="1"/>
    <col min="3" max="3" width="9.44140625" customWidth="1"/>
    <col min="4" max="4" width="16" customWidth="1"/>
    <col min="5" max="5" width="79" customWidth="1"/>
  </cols>
  <sheetData>
    <row r="1" spans="1:5" ht="13.8" x14ac:dyDescent="0.25">
      <c r="A1" s="79"/>
      <c r="B1" s="79"/>
      <c r="C1" s="79"/>
      <c r="D1" s="79"/>
      <c r="E1" s="80" t="s">
        <v>543</v>
      </c>
    </row>
    <row r="2" spans="1:5" ht="55.2" x14ac:dyDescent="0.25">
      <c r="A2" s="81" t="s">
        <v>161</v>
      </c>
      <c r="B2" s="81" t="s">
        <v>162</v>
      </c>
      <c r="C2" s="81" t="s">
        <v>507</v>
      </c>
      <c r="D2" s="81" t="s">
        <v>407</v>
      </c>
      <c r="E2" s="82" t="s">
        <v>464</v>
      </c>
    </row>
    <row r="3" spans="1:5" ht="69" x14ac:dyDescent="0.25">
      <c r="A3" s="84" t="s">
        <v>163</v>
      </c>
      <c r="B3" s="84" t="s">
        <v>164</v>
      </c>
      <c r="C3" s="84" t="s">
        <v>165</v>
      </c>
      <c r="D3" s="84" t="s">
        <v>26</v>
      </c>
      <c r="E3" s="85" t="s">
        <v>465</v>
      </c>
    </row>
    <row r="4" spans="1:5" ht="55.2" x14ac:dyDescent="0.25">
      <c r="A4" s="84" t="s">
        <v>166</v>
      </c>
      <c r="B4" s="84" t="s">
        <v>167</v>
      </c>
      <c r="C4" s="84" t="s">
        <v>168</v>
      </c>
      <c r="D4" s="84" t="s">
        <v>26</v>
      </c>
      <c r="E4" s="85" t="s">
        <v>466</v>
      </c>
    </row>
    <row r="5" spans="1:5" ht="69" x14ac:dyDescent="0.25">
      <c r="A5" s="84" t="s">
        <v>169</v>
      </c>
      <c r="B5" s="84" t="s">
        <v>170</v>
      </c>
      <c r="C5" s="84" t="s">
        <v>168</v>
      </c>
      <c r="D5" s="84" t="s">
        <v>26</v>
      </c>
      <c r="E5" s="85" t="s">
        <v>467</v>
      </c>
    </row>
    <row r="6" spans="1:5" ht="124.2" x14ac:dyDescent="0.25">
      <c r="A6" s="84" t="s">
        <v>87</v>
      </c>
      <c r="B6" s="84" t="s">
        <v>171</v>
      </c>
      <c r="C6" s="84" t="s">
        <v>172</v>
      </c>
      <c r="D6" s="84" t="s">
        <v>53</v>
      </c>
      <c r="E6" s="85" t="s">
        <v>468</v>
      </c>
    </row>
    <row r="7" spans="1:5" ht="41.4" x14ac:dyDescent="0.25">
      <c r="A7" s="84" t="s">
        <v>173</v>
      </c>
      <c r="B7" s="84" t="s">
        <v>174</v>
      </c>
      <c r="C7" s="84" t="s">
        <v>165</v>
      </c>
      <c r="D7" s="84" t="s">
        <v>56</v>
      </c>
      <c r="E7" s="85" t="s">
        <v>470</v>
      </c>
    </row>
    <row r="8" spans="1:5" ht="27.6" x14ac:dyDescent="0.25">
      <c r="A8" s="84" t="s">
        <v>175</v>
      </c>
      <c r="B8" s="84" t="s">
        <v>176</v>
      </c>
      <c r="C8" s="84" t="s">
        <v>168</v>
      </c>
      <c r="D8" s="84" t="s">
        <v>56</v>
      </c>
      <c r="E8" s="85" t="s">
        <v>469</v>
      </c>
    </row>
    <row r="9" spans="1:5" ht="55.2" x14ac:dyDescent="0.25">
      <c r="A9" s="84" t="s">
        <v>177</v>
      </c>
      <c r="B9" s="84" t="s">
        <v>178</v>
      </c>
      <c r="C9" s="84" t="s">
        <v>165</v>
      </c>
      <c r="D9" s="84" t="s">
        <v>56</v>
      </c>
      <c r="E9" s="85" t="s">
        <v>471</v>
      </c>
    </row>
    <row r="10" spans="1:5" ht="41.4" x14ac:dyDescent="0.25">
      <c r="A10" s="84" t="s">
        <v>179</v>
      </c>
      <c r="B10" s="84" t="s">
        <v>180</v>
      </c>
      <c r="C10" s="84" t="s">
        <v>168</v>
      </c>
      <c r="D10" s="84" t="s">
        <v>56</v>
      </c>
      <c r="E10" s="85" t="s">
        <v>472</v>
      </c>
    </row>
    <row r="11" spans="1:5" ht="27.6" x14ac:dyDescent="0.25">
      <c r="A11" s="84" t="s">
        <v>181</v>
      </c>
      <c r="B11" s="84" t="s">
        <v>182</v>
      </c>
      <c r="C11" s="84" t="s">
        <v>165</v>
      </c>
      <c r="D11" s="84" t="s">
        <v>56</v>
      </c>
      <c r="E11" s="85" t="s">
        <v>409</v>
      </c>
    </row>
    <row r="12" spans="1:5" ht="96.6" x14ac:dyDescent="0.25">
      <c r="A12" s="84" t="s">
        <v>183</v>
      </c>
      <c r="B12" s="84" t="s">
        <v>184</v>
      </c>
      <c r="C12" s="84" t="s">
        <v>165</v>
      </c>
      <c r="D12" s="84" t="s">
        <v>56</v>
      </c>
      <c r="E12" s="85" t="s">
        <v>476</v>
      </c>
    </row>
    <row r="13" spans="1:5" ht="55.2" x14ac:dyDescent="0.25">
      <c r="A13" s="84" t="s">
        <v>185</v>
      </c>
      <c r="B13" s="84" t="s">
        <v>186</v>
      </c>
      <c r="C13" s="84" t="s">
        <v>172</v>
      </c>
      <c r="D13" s="84" t="s">
        <v>56</v>
      </c>
      <c r="E13" s="85" t="s">
        <v>473</v>
      </c>
    </row>
    <row r="14" spans="1:5" ht="96.6" x14ac:dyDescent="0.25">
      <c r="A14" s="84" t="s">
        <v>187</v>
      </c>
      <c r="B14" s="84" t="s">
        <v>188</v>
      </c>
      <c r="C14" s="84" t="s">
        <v>172</v>
      </c>
      <c r="D14" s="84" t="s">
        <v>56</v>
      </c>
      <c r="E14" s="85" t="s">
        <v>475</v>
      </c>
    </row>
    <row r="15" spans="1:5" ht="27.6" x14ac:dyDescent="0.25">
      <c r="A15" s="84" t="s">
        <v>189</v>
      </c>
      <c r="B15" s="84" t="s">
        <v>190</v>
      </c>
      <c r="C15" s="84" t="s">
        <v>172</v>
      </c>
      <c r="D15" s="84" t="s">
        <v>56</v>
      </c>
      <c r="E15" s="85" t="s">
        <v>474</v>
      </c>
    </row>
    <row r="16" spans="1:5" ht="27.6" x14ac:dyDescent="0.25">
      <c r="A16" s="84" t="s">
        <v>191</v>
      </c>
      <c r="B16" s="84" t="s">
        <v>192</v>
      </c>
      <c r="C16" s="84" t="s">
        <v>168</v>
      </c>
      <c r="D16" s="84" t="s">
        <v>52</v>
      </c>
      <c r="E16" s="85" t="s">
        <v>477</v>
      </c>
    </row>
    <row r="17" spans="1:5" ht="55.2" x14ac:dyDescent="0.25">
      <c r="A17" s="84" t="s">
        <v>193</v>
      </c>
      <c r="B17" s="84" t="s">
        <v>194</v>
      </c>
      <c r="C17" s="84" t="s">
        <v>172</v>
      </c>
      <c r="D17" s="84" t="s">
        <v>52</v>
      </c>
      <c r="E17" s="85" t="s">
        <v>478</v>
      </c>
    </row>
    <row r="18" spans="1:5" ht="41.4" x14ac:dyDescent="0.25">
      <c r="A18" s="84" t="s">
        <v>195</v>
      </c>
      <c r="B18" s="84" t="s">
        <v>196</v>
      </c>
      <c r="C18" s="84" t="s">
        <v>168</v>
      </c>
      <c r="D18" s="84" t="s">
        <v>30</v>
      </c>
      <c r="E18" s="85" t="s">
        <v>410</v>
      </c>
    </row>
    <row r="19" spans="1:5" ht="41.4" x14ac:dyDescent="0.25">
      <c r="A19" s="84" t="s">
        <v>197</v>
      </c>
      <c r="B19" s="84" t="s">
        <v>198</v>
      </c>
      <c r="C19" s="84" t="s">
        <v>168</v>
      </c>
      <c r="D19" s="84" t="s">
        <v>30</v>
      </c>
      <c r="E19" s="85" t="s">
        <v>411</v>
      </c>
    </row>
    <row r="20" spans="1:5" ht="96.6" x14ac:dyDescent="0.25">
      <c r="A20" s="84" t="s">
        <v>199</v>
      </c>
      <c r="B20" s="84" t="s">
        <v>200</v>
      </c>
      <c r="C20" s="84" t="s">
        <v>172</v>
      </c>
      <c r="D20" s="84" t="s">
        <v>20</v>
      </c>
      <c r="E20" s="85" t="s">
        <v>479</v>
      </c>
    </row>
    <row r="21" spans="1:5" ht="69" x14ac:dyDescent="0.25">
      <c r="A21" s="84" t="s">
        <v>201</v>
      </c>
      <c r="B21" s="86" t="s">
        <v>202</v>
      </c>
      <c r="C21" s="84" t="s">
        <v>168</v>
      </c>
      <c r="D21" s="84" t="s">
        <v>20</v>
      </c>
      <c r="E21" s="85" t="s">
        <v>509</v>
      </c>
    </row>
    <row r="22" spans="1:5" ht="69" x14ac:dyDescent="0.25">
      <c r="A22" s="84" t="s">
        <v>203</v>
      </c>
      <c r="B22" s="86" t="s">
        <v>204</v>
      </c>
      <c r="C22" s="84" t="s">
        <v>168</v>
      </c>
      <c r="D22" s="84" t="s">
        <v>20</v>
      </c>
      <c r="E22" s="85" t="s">
        <v>505</v>
      </c>
    </row>
    <row r="23" spans="1:5" ht="55.2" x14ac:dyDescent="0.25">
      <c r="A23" s="86" t="s">
        <v>205</v>
      </c>
      <c r="B23" s="86" t="s">
        <v>206</v>
      </c>
      <c r="C23" s="84" t="s">
        <v>168</v>
      </c>
      <c r="D23" s="84" t="s">
        <v>508</v>
      </c>
      <c r="E23" s="85" t="s">
        <v>510</v>
      </c>
    </row>
    <row r="24" spans="1:5" ht="41.4" x14ac:dyDescent="0.25">
      <c r="A24" s="86" t="s">
        <v>80</v>
      </c>
      <c r="B24" s="86" t="s">
        <v>207</v>
      </c>
      <c r="C24" s="84" t="s">
        <v>168</v>
      </c>
      <c r="D24" s="84" t="s">
        <v>208</v>
      </c>
      <c r="E24" s="85" t="s">
        <v>514</v>
      </c>
    </row>
    <row r="25" spans="1:5" ht="55.2" x14ac:dyDescent="0.25">
      <c r="A25" s="84" t="s">
        <v>81</v>
      </c>
      <c r="B25" s="86" t="s">
        <v>209</v>
      </c>
      <c r="C25" s="84" t="s">
        <v>165</v>
      </c>
      <c r="D25" s="84" t="s">
        <v>210</v>
      </c>
      <c r="E25" s="85" t="s">
        <v>514</v>
      </c>
    </row>
    <row r="26" spans="1:5" ht="55.2" x14ac:dyDescent="0.25">
      <c r="A26" s="84" t="s">
        <v>211</v>
      </c>
      <c r="B26" s="86" t="s">
        <v>212</v>
      </c>
      <c r="C26" s="84" t="s">
        <v>165</v>
      </c>
      <c r="D26" s="84" t="s">
        <v>47</v>
      </c>
      <c r="E26" s="85" t="s">
        <v>480</v>
      </c>
    </row>
    <row r="27" spans="1:5" ht="69" x14ac:dyDescent="0.25">
      <c r="A27" s="84" t="s">
        <v>213</v>
      </c>
      <c r="B27" s="86" t="s">
        <v>214</v>
      </c>
      <c r="C27" s="84" t="s">
        <v>165</v>
      </c>
      <c r="D27" s="84" t="s">
        <v>47</v>
      </c>
      <c r="E27" s="85" t="s">
        <v>481</v>
      </c>
    </row>
    <row r="28" spans="1:5" ht="55.2" x14ac:dyDescent="0.25">
      <c r="A28" s="84" t="s">
        <v>215</v>
      </c>
      <c r="B28" s="86" t="s">
        <v>216</v>
      </c>
      <c r="C28" s="84" t="s">
        <v>165</v>
      </c>
      <c r="D28" s="84" t="s">
        <v>47</v>
      </c>
      <c r="E28" s="85" t="s">
        <v>483</v>
      </c>
    </row>
    <row r="29" spans="1:5" ht="27.6" x14ac:dyDescent="0.25">
      <c r="A29" s="84" t="s">
        <v>142</v>
      </c>
      <c r="B29" s="84" t="s">
        <v>217</v>
      </c>
      <c r="C29" s="84" t="s">
        <v>165</v>
      </c>
      <c r="D29" s="84" t="s">
        <v>126</v>
      </c>
      <c r="E29" s="85" t="s">
        <v>482</v>
      </c>
    </row>
    <row r="30" spans="1:5" ht="55.2" x14ac:dyDescent="0.25">
      <c r="A30" s="84" t="s">
        <v>218</v>
      </c>
      <c r="B30" s="84" t="s">
        <v>219</v>
      </c>
      <c r="C30" s="84" t="s">
        <v>168</v>
      </c>
      <c r="D30" s="84" t="s">
        <v>30</v>
      </c>
      <c r="E30" s="85" t="s">
        <v>412</v>
      </c>
    </row>
    <row r="31" spans="1:5" ht="55.2" x14ac:dyDescent="0.25">
      <c r="A31" s="84" t="s">
        <v>220</v>
      </c>
      <c r="B31" s="84" t="s">
        <v>221</v>
      </c>
      <c r="C31" s="84" t="s">
        <v>168</v>
      </c>
      <c r="D31" s="84" t="s">
        <v>30</v>
      </c>
      <c r="E31" s="85" t="s">
        <v>485</v>
      </c>
    </row>
    <row r="32" spans="1:5" ht="41.4" x14ac:dyDescent="0.25">
      <c r="A32" s="84" t="s">
        <v>153</v>
      </c>
      <c r="B32" s="84" t="s">
        <v>222</v>
      </c>
      <c r="C32" s="84">
        <v>5</v>
      </c>
      <c r="D32" s="84" t="s">
        <v>223</v>
      </c>
      <c r="E32" s="85" t="s">
        <v>484</v>
      </c>
    </row>
    <row r="33" spans="1:5" ht="41.4" x14ac:dyDescent="0.25">
      <c r="A33" s="84" t="s">
        <v>224</v>
      </c>
      <c r="B33" s="84" t="s">
        <v>225</v>
      </c>
      <c r="C33" s="84">
        <v>5</v>
      </c>
      <c r="D33" s="84" t="s">
        <v>30</v>
      </c>
      <c r="E33" s="85" t="s">
        <v>486</v>
      </c>
    </row>
    <row r="34" spans="1:5" ht="82.8" x14ac:dyDescent="0.25">
      <c r="A34" s="84" t="s">
        <v>226</v>
      </c>
      <c r="B34" s="84" t="s">
        <v>227</v>
      </c>
      <c r="C34" s="84">
        <v>5</v>
      </c>
      <c r="D34" s="84" t="s">
        <v>30</v>
      </c>
      <c r="E34" s="85" t="s">
        <v>413</v>
      </c>
    </row>
    <row r="35" spans="1:5" ht="41.4" x14ac:dyDescent="0.25">
      <c r="A35" s="84" t="s">
        <v>149</v>
      </c>
      <c r="B35" s="84" t="s">
        <v>228</v>
      </c>
      <c r="C35" s="84" t="s">
        <v>168</v>
      </c>
      <c r="D35" s="84" t="s">
        <v>229</v>
      </c>
      <c r="E35" s="85" t="s">
        <v>487</v>
      </c>
    </row>
    <row r="36" spans="1:5" ht="27.6" x14ac:dyDescent="0.25">
      <c r="A36" s="86" t="s">
        <v>230</v>
      </c>
      <c r="B36" s="86" t="s">
        <v>231</v>
      </c>
      <c r="C36" s="86" t="s">
        <v>168</v>
      </c>
      <c r="D36" s="84" t="s">
        <v>30</v>
      </c>
      <c r="E36" s="85" t="s">
        <v>515</v>
      </c>
    </row>
    <row r="37" spans="1:5" ht="27.6" x14ac:dyDescent="0.25">
      <c r="A37" s="84" t="s">
        <v>84</v>
      </c>
      <c r="B37" s="84" t="s">
        <v>232</v>
      </c>
      <c r="C37" s="84" t="s">
        <v>172</v>
      </c>
      <c r="D37" s="84" t="s">
        <v>51</v>
      </c>
      <c r="E37" s="85" t="s">
        <v>506</v>
      </c>
    </row>
    <row r="38" spans="1:5" ht="82.8" x14ac:dyDescent="0.25">
      <c r="A38" s="84" t="s">
        <v>233</v>
      </c>
      <c r="B38" s="84" t="s">
        <v>234</v>
      </c>
      <c r="C38" s="84" t="s">
        <v>172</v>
      </c>
      <c r="D38" s="84" t="s">
        <v>18</v>
      </c>
      <c r="E38" s="85" t="s">
        <v>489</v>
      </c>
    </row>
    <row r="39" spans="1:5" ht="41.4" x14ac:dyDescent="0.25">
      <c r="A39" s="84" t="s">
        <v>235</v>
      </c>
      <c r="B39" s="84" t="s">
        <v>236</v>
      </c>
      <c r="C39" s="84" t="s">
        <v>168</v>
      </c>
      <c r="D39" s="84" t="s">
        <v>18</v>
      </c>
      <c r="E39" s="85" t="s">
        <v>490</v>
      </c>
    </row>
    <row r="40" spans="1:5" ht="41.4" x14ac:dyDescent="0.25">
      <c r="A40" s="84" t="s">
        <v>237</v>
      </c>
      <c r="B40" s="84" t="s">
        <v>238</v>
      </c>
      <c r="C40" s="84" t="s">
        <v>168</v>
      </c>
      <c r="D40" s="84" t="s">
        <v>18</v>
      </c>
      <c r="E40" s="85" t="s">
        <v>491</v>
      </c>
    </row>
    <row r="41" spans="1:5" ht="27.6" x14ac:dyDescent="0.25">
      <c r="A41" s="84" t="s">
        <v>239</v>
      </c>
      <c r="B41" s="84" t="s">
        <v>240</v>
      </c>
      <c r="C41" s="84" t="s">
        <v>168</v>
      </c>
      <c r="D41" s="84" t="s">
        <v>19</v>
      </c>
      <c r="E41" s="85" t="s">
        <v>414</v>
      </c>
    </row>
    <row r="42" spans="1:5" ht="55.2" x14ac:dyDescent="0.25">
      <c r="A42" s="84" t="s">
        <v>241</v>
      </c>
      <c r="B42" s="84" t="s">
        <v>242</v>
      </c>
      <c r="C42" s="84" t="s">
        <v>165</v>
      </c>
      <c r="D42" s="84" t="s">
        <v>19</v>
      </c>
      <c r="E42" s="85" t="s">
        <v>513</v>
      </c>
    </row>
    <row r="43" spans="1:5" ht="41.4" x14ac:dyDescent="0.25">
      <c r="A43" s="84" t="s">
        <v>144</v>
      </c>
      <c r="B43" s="84" t="s">
        <v>243</v>
      </c>
      <c r="C43" s="84" t="s">
        <v>165</v>
      </c>
      <c r="D43" s="84" t="s">
        <v>128</v>
      </c>
      <c r="E43" s="85" t="s">
        <v>415</v>
      </c>
    </row>
    <row r="44" spans="1:5" ht="27.6" x14ac:dyDescent="0.25">
      <c r="A44" s="84" t="s">
        <v>244</v>
      </c>
      <c r="B44" s="84" t="s">
        <v>245</v>
      </c>
      <c r="C44" s="84" t="s">
        <v>165</v>
      </c>
      <c r="D44" s="84" t="s">
        <v>28</v>
      </c>
      <c r="E44" s="85" t="s">
        <v>416</v>
      </c>
    </row>
    <row r="45" spans="1:5" ht="55.2" x14ac:dyDescent="0.25">
      <c r="A45" s="84" t="s">
        <v>246</v>
      </c>
      <c r="B45" s="84" t="s">
        <v>247</v>
      </c>
      <c r="C45" s="84">
        <v>5</v>
      </c>
      <c r="D45" s="84" t="s">
        <v>30</v>
      </c>
      <c r="E45" s="85" t="s">
        <v>492</v>
      </c>
    </row>
    <row r="46" spans="1:5" ht="55.2" x14ac:dyDescent="0.25">
      <c r="A46" s="84" t="s">
        <v>248</v>
      </c>
      <c r="B46" s="84" t="s">
        <v>249</v>
      </c>
      <c r="C46" s="84" t="s">
        <v>168</v>
      </c>
      <c r="D46" s="84" t="s">
        <v>30</v>
      </c>
      <c r="E46" s="85" t="s">
        <v>493</v>
      </c>
    </row>
    <row r="47" spans="1:5" ht="55.2" x14ac:dyDescent="0.25">
      <c r="A47" s="84" t="s">
        <v>250</v>
      </c>
      <c r="B47" s="84" t="s">
        <v>251</v>
      </c>
      <c r="C47" s="84" t="s">
        <v>168</v>
      </c>
      <c r="D47" s="84" t="s">
        <v>30</v>
      </c>
      <c r="E47" s="85" t="s">
        <v>494</v>
      </c>
    </row>
    <row r="48" spans="1:5" ht="41.4" x14ac:dyDescent="0.25">
      <c r="A48" s="84" t="s">
        <v>252</v>
      </c>
      <c r="B48" s="84" t="s">
        <v>253</v>
      </c>
      <c r="C48" s="84" t="s">
        <v>168</v>
      </c>
      <c r="D48" s="84" t="s">
        <v>28</v>
      </c>
      <c r="E48" s="85" t="s">
        <v>496</v>
      </c>
    </row>
    <row r="49" spans="1:5" ht="55.2" x14ac:dyDescent="0.25">
      <c r="A49" s="84" t="s">
        <v>254</v>
      </c>
      <c r="B49" s="84" t="s">
        <v>255</v>
      </c>
      <c r="C49" s="84" t="s">
        <v>172</v>
      </c>
      <c r="D49" s="84" t="s">
        <v>28</v>
      </c>
      <c r="E49" s="85" t="s">
        <v>495</v>
      </c>
    </row>
    <row r="50" spans="1:5" ht="55.2" x14ac:dyDescent="0.25">
      <c r="A50" s="84" t="s">
        <v>256</v>
      </c>
      <c r="B50" s="84" t="s">
        <v>257</v>
      </c>
      <c r="C50" s="84" t="s">
        <v>172</v>
      </c>
      <c r="D50" s="84" t="s">
        <v>45</v>
      </c>
      <c r="E50" s="85" t="s">
        <v>417</v>
      </c>
    </row>
    <row r="51" spans="1:5" ht="41.4" x14ac:dyDescent="0.25">
      <c r="A51" s="84" t="s">
        <v>108</v>
      </c>
      <c r="B51" s="84" t="s">
        <v>258</v>
      </c>
      <c r="C51" s="84" t="s">
        <v>165</v>
      </c>
      <c r="D51" s="84" t="s">
        <v>106</v>
      </c>
      <c r="E51" s="85" t="s">
        <v>418</v>
      </c>
    </row>
    <row r="52" spans="1:5" ht="27.6" x14ac:dyDescent="0.25">
      <c r="A52" s="84" t="s">
        <v>259</v>
      </c>
      <c r="B52" s="84" t="s">
        <v>260</v>
      </c>
      <c r="C52" s="84" t="s">
        <v>172</v>
      </c>
      <c r="D52" s="84" t="s">
        <v>45</v>
      </c>
      <c r="E52" s="85" t="s">
        <v>419</v>
      </c>
    </row>
    <row r="53" spans="1:5" ht="55.2" x14ac:dyDescent="0.25">
      <c r="A53" s="84" t="s">
        <v>261</v>
      </c>
      <c r="B53" s="84" t="s">
        <v>262</v>
      </c>
      <c r="C53" s="84" t="s">
        <v>172</v>
      </c>
      <c r="D53" s="84" t="s">
        <v>46</v>
      </c>
      <c r="E53" s="85" t="s">
        <v>497</v>
      </c>
    </row>
    <row r="54" spans="1:5" ht="41.4" x14ac:dyDescent="0.25">
      <c r="A54" s="84" t="s">
        <v>263</v>
      </c>
      <c r="B54" s="84" t="s">
        <v>264</v>
      </c>
      <c r="C54" s="84" t="s">
        <v>168</v>
      </c>
      <c r="D54" s="84" t="s">
        <v>45</v>
      </c>
      <c r="E54" s="85" t="s">
        <v>420</v>
      </c>
    </row>
    <row r="55" spans="1:5" ht="151.80000000000001" x14ac:dyDescent="0.25">
      <c r="A55" s="84" t="s">
        <v>265</v>
      </c>
      <c r="B55" s="84" t="s">
        <v>266</v>
      </c>
      <c r="C55" s="84" t="s">
        <v>172</v>
      </c>
      <c r="D55" s="84" t="s">
        <v>45</v>
      </c>
      <c r="E55" s="85" t="s">
        <v>421</v>
      </c>
    </row>
    <row r="56" spans="1:5" ht="96.6" x14ac:dyDescent="0.25">
      <c r="A56" s="84" t="s">
        <v>268</v>
      </c>
      <c r="B56" s="84" t="s">
        <v>269</v>
      </c>
      <c r="C56" s="84" t="s">
        <v>168</v>
      </c>
      <c r="D56" s="84" t="s">
        <v>24</v>
      </c>
      <c r="E56" s="85" t="s">
        <v>422</v>
      </c>
    </row>
    <row r="57" spans="1:5" ht="69" x14ac:dyDescent="0.25">
      <c r="A57" s="84" t="s">
        <v>270</v>
      </c>
      <c r="B57" s="84" t="s">
        <v>271</v>
      </c>
      <c r="C57" s="84" t="s">
        <v>168</v>
      </c>
      <c r="D57" s="84" t="s">
        <v>24</v>
      </c>
      <c r="E57" s="85" t="s">
        <v>423</v>
      </c>
    </row>
    <row r="58" spans="1:5" ht="69" x14ac:dyDescent="0.25">
      <c r="A58" s="84" t="s">
        <v>272</v>
      </c>
      <c r="B58" s="84" t="s">
        <v>273</v>
      </c>
      <c r="C58" s="84" t="s">
        <v>168</v>
      </c>
      <c r="D58" s="84" t="s">
        <v>25</v>
      </c>
      <c r="E58" s="85" t="s">
        <v>498</v>
      </c>
    </row>
    <row r="59" spans="1:5" ht="55.2" x14ac:dyDescent="0.25">
      <c r="A59" s="84" t="s">
        <v>274</v>
      </c>
      <c r="B59" s="84" t="s">
        <v>275</v>
      </c>
      <c r="C59" s="84" t="s">
        <v>168</v>
      </c>
      <c r="D59" s="84" t="s">
        <v>24</v>
      </c>
      <c r="E59" s="85" t="s">
        <v>424</v>
      </c>
    </row>
    <row r="60" spans="1:5" ht="69" x14ac:dyDescent="0.25">
      <c r="A60" s="84" t="s">
        <v>276</v>
      </c>
      <c r="B60" s="84" t="s">
        <v>277</v>
      </c>
      <c r="C60" s="84" t="s">
        <v>168</v>
      </c>
      <c r="D60" s="84" t="s">
        <v>25</v>
      </c>
      <c r="E60" s="85" t="s">
        <v>538</v>
      </c>
    </row>
    <row r="61" spans="1:5" ht="96.6" x14ac:dyDescent="0.25">
      <c r="A61" s="84" t="s">
        <v>278</v>
      </c>
      <c r="B61" s="84" t="s">
        <v>279</v>
      </c>
      <c r="C61" s="84" t="s">
        <v>168</v>
      </c>
      <c r="D61" s="84" t="s">
        <v>101</v>
      </c>
      <c r="E61" s="85" t="s">
        <v>425</v>
      </c>
    </row>
    <row r="62" spans="1:5" ht="41.4" x14ac:dyDescent="0.25">
      <c r="A62" s="84" t="s">
        <v>280</v>
      </c>
      <c r="B62" s="84" t="s">
        <v>281</v>
      </c>
      <c r="C62" s="84" t="s">
        <v>168</v>
      </c>
      <c r="D62" s="84" t="s">
        <v>101</v>
      </c>
      <c r="E62" s="85" t="s">
        <v>426</v>
      </c>
    </row>
    <row r="63" spans="1:5" ht="41.4" x14ac:dyDescent="0.25">
      <c r="A63" s="84" t="s">
        <v>282</v>
      </c>
      <c r="B63" s="84" t="s">
        <v>283</v>
      </c>
      <c r="C63" s="84" t="s">
        <v>168</v>
      </c>
      <c r="D63" s="84" t="s">
        <v>101</v>
      </c>
      <c r="E63" s="85" t="s">
        <v>427</v>
      </c>
    </row>
    <row r="64" spans="1:5" ht="41.4" x14ac:dyDescent="0.25">
      <c r="A64" s="84" t="s">
        <v>284</v>
      </c>
      <c r="B64" s="84" t="s">
        <v>285</v>
      </c>
      <c r="C64" s="84" t="s">
        <v>168</v>
      </c>
      <c r="D64" s="84" t="s">
        <v>101</v>
      </c>
      <c r="E64" s="85" t="s">
        <v>428</v>
      </c>
    </row>
    <row r="65" spans="1:5" ht="41.4" x14ac:dyDescent="0.25">
      <c r="A65" s="84" t="s">
        <v>286</v>
      </c>
      <c r="B65" s="84" t="s">
        <v>287</v>
      </c>
      <c r="C65" s="84" t="s">
        <v>168</v>
      </c>
      <c r="D65" s="84" t="s">
        <v>99</v>
      </c>
      <c r="E65" s="85" t="s">
        <v>429</v>
      </c>
    </row>
    <row r="66" spans="1:5" ht="41.4" x14ac:dyDescent="0.25">
      <c r="A66" s="84" t="s">
        <v>288</v>
      </c>
      <c r="B66" s="84" t="s">
        <v>289</v>
      </c>
      <c r="C66" s="84" t="s">
        <v>168</v>
      </c>
      <c r="D66" s="84" t="s">
        <v>99</v>
      </c>
      <c r="E66" s="85" t="s">
        <v>430</v>
      </c>
    </row>
    <row r="67" spans="1:5" ht="41.4" x14ac:dyDescent="0.25">
      <c r="A67" s="84" t="s">
        <v>290</v>
      </c>
      <c r="B67" s="84" t="s">
        <v>291</v>
      </c>
      <c r="C67" s="84" t="s">
        <v>168</v>
      </c>
      <c r="D67" s="84" t="s">
        <v>101</v>
      </c>
      <c r="E67" s="85" t="s">
        <v>431</v>
      </c>
    </row>
    <row r="68" spans="1:5" ht="69" x14ac:dyDescent="0.25">
      <c r="A68" s="84" t="s">
        <v>292</v>
      </c>
      <c r="B68" s="84" t="s">
        <v>293</v>
      </c>
      <c r="C68" s="84" t="s">
        <v>172</v>
      </c>
      <c r="D68" s="84" t="s">
        <v>29</v>
      </c>
      <c r="E68" s="85" t="s">
        <v>432</v>
      </c>
    </row>
    <row r="69" spans="1:5" ht="27.6" x14ac:dyDescent="0.25">
      <c r="A69" s="84" t="s">
        <v>294</v>
      </c>
      <c r="B69" s="84" t="s">
        <v>295</v>
      </c>
      <c r="C69" s="84" t="s">
        <v>172</v>
      </c>
      <c r="D69" s="84" t="s">
        <v>508</v>
      </c>
      <c r="E69" s="85" t="s">
        <v>512</v>
      </c>
    </row>
    <row r="70" spans="1:5" ht="41.4" x14ac:dyDescent="0.25">
      <c r="A70" s="84" t="s">
        <v>296</v>
      </c>
      <c r="B70" s="84" t="s">
        <v>297</v>
      </c>
      <c r="C70" s="84" t="s">
        <v>298</v>
      </c>
      <c r="D70" s="84" t="s">
        <v>29</v>
      </c>
      <c r="E70" s="85" t="s">
        <v>499</v>
      </c>
    </row>
    <row r="71" spans="1:5" ht="55.2" x14ac:dyDescent="0.25">
      <c r="A71" s="84" t="s">
        <v>299</v>
      </c>
      <c r="B71" s="84" t="s">
        <v>300</v>
      </c>
      <c r="C71" s="84" t="s">
        <v>168</v>
      </c>
      <c r="D71" s="84" t="s">
        <v>21</v>
      </c>
      <c r="E71" s="85" t="s">
        <v>433</v>
      </c>
    </row>
    <row r="72" spans="1:5" ht="55.2" x14ac:dyDescent="0.25">
      <c r="A72" s="84" t="s">
        <v>301</v>
      </c>
      <c r="B72" s="84" t="s">
        <v>302</v>
      </c>
      <c r="C72" s="84" t="s">
        <v>168</v>
      </c>
      <c r="D72" s="84" t="s">
        <v>22</v>
      </c>
      <c r="E72" s="85" t="s">
        <v>434</v>
      </c>
    </row>
    <row r="73" spans="1:5" ht="55.2" x14ac:dyDescent="0.25">
      <c r="A73" s="84" t="s">
        <v>303</v>
      </c>
      <c r="B73" s="84" t="s">
        <v>304</v>
      </c>
      <c r="C73" s="84" t="s">
        <v>168</v>
      </c>
      <c r="D73" s="84" t="s">
        <v>21</v>
      </c>
      <c r="E73" s="85" t="s">
        <v>435</v>
      </c>
    </row>
    <row r="74" spans="1:5" ht="55.2" x14ac:dyDescent="0.25">
      <c r="A74" s="84" t="s">
        <v>82</v>
      </c>
      <c r="B74" s="84" t="s">
        <v>305</v>
      </c>
      <c r="C74" s="84" t="s">
        <v>172</v>
      </c>
      <c r="D74" s="84" t="s">
        <v>23</v>
      </c>
      <c r="E74" s="85" t="s">
        <v>436</v>
      </c>
    </row>
    <row r="75" spans="1:5" ht="110.4" x14ac:dyDescent="0.25">
      <c r="A75" s="84" t="s">
        <v>306</v>
      </c>
      <c r="B75" s="84" t="s">
        <v>307</v>
      </c>
      <c r="C75" s="84" t="s">
        <v>165</v>
      </c>
      <c r="D75" s="84" t="s">
        <v>26</v>
      </c>
      <c r="E75" s="85" t="s">
        <v>437</v>
      </c>
    </row>
    <row r="76" spans="1:5" ht="41.4" x14ac:dyDescent="0.25">
      <c r="A76" s="84" t="s">
        <v>308</v>
      </c>
      <c r="B76" s="84" t="s">
        <v>309</v>
      </c>
      <c r="C76" s="84" t="s">
        <v>168</v>
      </c>
      <c r="D76" s="84" t="s">
        <v>26</v>
      </c>
      <c r="E76" s="85" t="s">
        <v>500</v>
      </c>
    </row>
    <row r="77" spans="1:5" ht="41.4" x14ac:dyDescent="0.25">
      <c r="A77" s="84" t="s">
        <v>310</v>
      </c>
      <c r="B77" s="84" t="s">
        <v>311</v>
      </c>
      <c r="C77" s="84" t="s">
        <v>168</v>
      </c>
      <c r="D77" s="84" t="s">
        <v>26</v>
      </c>
      <c r="E77" s="85" t="s">
        <v>501</v>
      </c>
    </row>
    <row r="78" spans="1:5" ht="41.4" x14ac:dyDescent="0.25">
      <c r="A78" s="84" t="s">
        <v>312</v>
      </c>
      <c r="B78" s="84" t="s">
        <v>313</v>
      </c>
      <c r="C78" s="84" t="s">
        <v>172</v>
      </c>
      <c r="D78" s="84" t="s">
        <v>26</v>
      </c>
      <c r="E78" s="85" t="s">
        <v>502</v>
      </c>
    </row>
    <row r="79" spans="1:5" ht="41.4" x14ac:dyDescent="0.25">
      <c r="A79" s="84" t="s">
        <v>83</v>
      </c>
      <c r="B79" s="84" t="s">
        <v>314</v>
      </c>
      <c r="C79" s="84" t="s">
        <v>168</v>
      </c>
      <c r="D79" s="84" t="s">
        <v>27</v>
      </c>
      <c r="E79" s="85" t="s">
        <v>439</v>
      </c>
    </row>
    <row r="80" spans="1:5" ht="41.4" x14ac:dyDescent="0.25">
      <c r="A80" s="84" t="s">
        <v>112</v>
      </c>
      <c r="B80" s="84" t="s">
        <v>315</v>
      </c>
      <c r="C80" s="84" t="s">
        <v>168</v>
      </c>
      <c r="D80" s="84" t="s">
        <v>110</v>
      </c>
      <c r="E80" s="85" t="s">
        <v>438</v>
      </c>
    </row>
    <row r="81" spans="1:5" ht="110.4" x14ac:dyDescent="0.25">
      <c r="A81" s="84" t="s">
        <v>316</v>
      </c>
      <c r="B81" s="84" t="s">
        <v>317</v>
      </c>
      <c r="C81" s="84" t="s">
        <v>165</v>
      </c>
      <c r="D81" s="84" t="s">
        <v>30</v>
      </c>
      <c r="E81" s="85" t="s">
        <v>504</v>
      </c>
    </row>
    <row r="82" spans="1:5" ht="82.8" x14ac:dyDescent="0.25">
      <c r="A82" s="84" t="s">
        <v>318</v>
      </c>
      <c r="B82" s="84" t="s">
        <v>319</v>
      </c>
      <c r="C82" s="84" t="s">
        <v>165</v>
      </c>
      <c r="D82" s="84" t="s">
        <v>30</v>
      </c>
      <c r="E82" s="85" t="s">
        <v>503</v>
      </c>
    </row>
    <row r="83" spans="1:5" ht="96.6" x14ac:dyDescent="0.25">
      <c r="A83" s="84" t="s">
        <v>320</v>
      </c>
      <c r="B83" s="84" t="s">
        <v>321</v>
      </c>
      <c r="C83" s="84" t="s">
        <v>168</v>
      </c>
      <c r="D83" s="84" t="s">
        <v>542</v>
      </c>
      <c r="E83" s="85" t="s">
        <v>440</v>
      </c>
    </row>
    <row r="84" spans="1:5" ht="41.4" x14ac:dyDescent="0.25">
      <c r="A84" s="84" t="s">
        <v>322</v>
      </c>
      <c r="B84" s="84" t="s">
        <v>323</v>
      </c>
      <c r="C84" s="84" t="s">
        <v>168</v>
      </c>
      <c r="D84" s="84" t="s">
        <v>12</v>
      </c>
      <c r="E84" s="85" t="s">
        <v>441</v>
      </c>
    </row>
    <row r="85" spans="1:5" ht="69" x14ac:dyDescent="0.25">
      <c r="A85" s="84" t="s">
        <v>156</v>
      </c>
      <c r="B85" s="84" t="s">
        <v>324</v>
      </c>
      <c r="C85" s="84" t="s">
        <v>168</v>
      </c>
      <c r="D85" s="84" t="s">
        <v>325</v>
      </c>
      <c r="E85" s="85" t="s">
        <v>326</v>
      </c>
    </row>
    <row r="86" spans="1:5" ht="41.4" x14ac:dyDescent="0.25">
      <c r="A86" s="84" t="s">
        <v>327</v>
      </c>
      <c r="B86" s="84" t="s">
        <v>328</v>
      </c>
      <c r="C86" s="84" t="s">
        <v>168</v>
      </c>
      <c r="D86" s="84" t="s">
        <v>12</v>
      </c>
      <c r="E86" s="85" t="s">
        <v>442</v>
      </c>
    </row>
    <row r="87" spans="1:5" ht="27.6" x14ac:dyDescent="0.25">
      <c r="A87" s="84" t="s">
        <v>329</v>
      </c>
      <c r="B87" s="84" t="s">
        <v>330</v>
      </c>
      <c r="C87" s="84" t="s">
        <v>168</v>
      </c>
      <c r="D87" s="84" t="s">
        <v>12</v>
      </c>
      <c r="E87" s="85" t="s">
        <v>443</v>
      </c>
    </row>
    <row r="88" spans="1:5" ht="82.8" x14ac:dyDescent="0.25">
      <c r="A88" s="84" t="s">
        <v>331</v>
      </c>
      <c r="B88" s="84" t="s">
        <v>332</v>
      </c>
      <c r="C88" s="84" t="s">
        <v>168</v>
      </c>
      <c r="D88" s="84" t="s">
        <v>12</v>
      </c>
      <c r="E88" s="85" t="s">
        <v>444</v>
      </c>
    </row>
    <row r="89" spans="1:5" ht="41.4" x14ac:dyDescent="0.25">
      <c r="A89" s="84" t="s">
        <v>333</v>
      </c>
      <c r="B89" s="84" t="s">
        <v>334</v>
      </c>
      <c r="C89" s="84" t="s">
        <v>168</v>
      </c>
      <c r="D89" s="84" t="s">
        <v>12</v>
      </c>
      <c r="E89" s="85" t="s">
        <v>445</v>
      </c>
    </row>
    <row r="90" spans="1:5" ht="110.4" x14ac:dyDescent="0.25">
      <c r="A90" s="84" t="s">
        <v>335</v>
      </c>
      <c r="B90" s="84" t="s">
        <v>336</v>
      </c>
      <c r="C90" s="84" t="s">
        <v>168</v>
      </c>
      <c r="D90" s="84" t="s">
        <v>12</v>
      </c>
      <c r="E90" s="85" t="s">
        <v>446</v>
      </c>
    </row>
    <row r="91" spans="1:5" ht="96.6" x14ac:dyDescent="0.25">
      <c r="A91" s="84" t="s">
        <v>337</v>
      </c>
      <c r="B91" s="84" t="s">
        <v>338</v>
      </c>
      <c r="C91" s="84" t="s">
        <v>172</v>
      </c>
      <c r="D91" s="84" t="s">
        <v>12</v>
      </c>
      <c r="E91" s="85" t="s">
        <v>447</v>
      </c>
    </row>
    <row r="92" spans="1:5" ht="69" x14ac:dyDescent="0.25">
      <c r="A92" s="84" t="s">
        <v>339</v>
      </c>
      <c r="B92" s="84" t="s">
        <v>340</v>
      </c>
      <c r="C92" s="84" t="s">
        <v>172</v>
      </c>
      <c r="D92" s="84" t="s">
        <v>12</v>
      </c>
      <c r="E92" s="85" t="s">
        <v>448</v>
      </c>
    </row>
    <row r="93" spans="1:5" ht="96.6" x14ac:dyDescent="0.25">
      <c r="A93" s="84" t="s">
        <v>341</v>
      </c>
      <c r="B93" s="84" t="s">
        <v>342</v>
      </c>
      <c r="C93" s="84" t="s">
        <v>168</v>
      </c>
      <c r="D93" s="84" t="s">
        <v>542</v>
      </c>
      <c r="E93" s="85" t="s">
        <v>449</v>
      </c>
    </row>
    <row r="94" spans="1:5" ht="96.6" x14ac:dyDescent="0.25">
      <c r="A94" s="84" t="s">
        <v>343</v>
      </c>
      <c r="B94" s="84" t="s">
        <v>344</v>
      </c>
      <c r="C94" s="84" t="s">
        <v>168</v>
      </c>
      <c r="D94" s="84" t="s">
        <v>542</v>
      </c>
      <c r="E94" s="85" t="s">
        <v>488</v>
      </c>
    </row>
    <row r="95" spans="1:5" ht="55.2" x14ac:dyDescent="0.25">
      <c r="A95" s="84" t="s">
        <v>345</v>
      </c>
      <c r="B95" s="84" t="s">
        <v>346</v>
      </c>
      <c r="C95" s="84" t="s">
        <v>165</v>
      </c>
      <c r="D95" s="84" t="s">
        <v>10</v>
      </c>
      <c r="E95" s="85" t="s">
        <v>450</v>
      </c>
    </row>
    <row r="96" spans="1:5" ht="55.2" x14ac:dyDescent="0.25">
      <c r="A96" s="84" t="s">
        <v>347</v>
      </c>
      <c r="B96" s="84" t="s">
        <v>348</v>
      </c>
      <c r="C96" s="84" t="s">
        <v>165</v>
      </c>
      <c r="D96" s="84" t="s">
        <v>10</v>
      </c>
      <c r="E96" s="85" t="s">
        <v>451</v>
      </c>
    </row>
    <row r="97" spans="1:5" ht="69" x14ac:dyDescent="0.25">
      <c r="A97" s="84" t="s">
        <v>349</v>
      </c>
      <c r="B97" s="84" t="s">
        <v>350</v>
      </c>
      <c r="C97" s="84" t="s">
        <v>168</v>
      </c>
      <c r="D97" s="84" t="s">
        <v>10</v>
      </c>
      <c r="E97" s="85" t="s">
        <v>452</v>
      </c>
    </row>
    <row r="98" spans="1:5" ht="41.4" x14ac:dyDescent="0.25">
      <c r="A98" s="84" t="s">
        <v>351</v>
      </c>
      <c r="B98" s="84" t="s">
        <v>352</v>
      </c>
      <c r="C98" s="84" t="s">
        <v>168</v>
      </c>
      <c r="D98" s="84" t="s">
        <v>30</v>
      </c>
      <c r="E98" s="85" t="s">
        <v>453</v>
      </c>
    </row>
    <row r="99" spans="1:5" ht="41.4" x14ac:dyDescent="0.25">
      <c r="A99" s="84" t="s">
        <v>98</v>
      </c>
      <c r="B99" s="84" t="s">
        <v>353</v>
      </c>
      <c r="C99" s="84" t="s">
        <v>168</v>
      </c>
      <c r="D99" s="84" t="s">
        <v>15</v>
      </c>
      <c r="E99" s="85" t="s">
        <v>454</v>
      </c>
    </row>
    <row r="100" spans="1:5" ht="55.2" x14ac:dyDescent="0.25">
      <c r="A100" s="84" t="s">
        <v>354</v>
      </c>
      <c r="B100" s="84" t="s">
        <v>355</v>
      </c>
      <c r="C100" s="84" t="s">
        <v>168</v>
      </c>
      <c r="D100" s="84" t="s">
        <v>10</v>
      </c>
      <c r="E100" s="85" t="s">
        <v>455</v>
      </c>
    </row>
    <row r="101" spans="1:5" ht="55.2" x14ac:dyDescent="0.25">
      <c r="A101" s="84" t="s">
        <v>356</v>
      </c>
      <c r="B101" s="84" t="s">
        <v>357</v>
      </c>
      <c r="C101" s="84" t="s">
        <v>168</v>
      </c>
      <c r="D101" s="84" t="s">
        <v>10</v>
      </c>
      <c r="E101" s="85" t="s">
        <v>456</v>
      </c>
    </row>
    <row r="102" spans="1:5" ht="55.2" x14ac:dyDescent="0.25">
      <c r="A102" s="84" t="s">
        <v>358</v>
      </c>
      <c r="B102" s="84" t="s">
        <v>359</v>
      </c>
      <c r="C102" s="84" t="s">
        <v>168</v>
      </c>
      <c r="D102" s="84" t="s">
        <v>56</v>
      </c>
      <c r="E102" s="85" t="s">
        <v>457</v>
      </c>
    </row>
    <row r="103" spans="1:5" ht="55.2" x14ac:dyDescent="0.25">
      <c r="A103" s="84" t="s">
        <v>360</v>
      </c>
      <c r="B103" s="84" t="s">
        <v>361</v>
      </c>
      <c r="C103" s="84" t="s">
        <v>168</v>
      </c>
      <c r="D103" s="84" t="s">
        <v>10</v>
      </c>
      <c r="E103" s="85" t="s">
        <v>458</v>
      </c>
    </row>
    <row r="104" spans="1:5" ht="55.2" x14ac:dyDescent="0.25">
      <c r="A104" s="84" t="s">
        <v>362</v>
      </c>
      <c r="B104" s="84" t="s">
        <v>363</v>
      </c>
      <c r="C104" s="84" t="s">
        <v>172</v>
      </c>
      <c r="D104" s="84" t="s">
        <v>19</v>
      </c>
      <c r="E104" s="83" t="s">
        <v>459</v>
      </c>
    </row>
    <row r="105" spans="1:5" ht="69" x14ac:dyDescent="0.25">
      <c r="A105" s="84" t="s">
        <v>364</v>
      </c>
      <c r="B105" s="84" t="s">
        <v>365</v>
      </c>
      <c r="C105" s="84" t="s">
        <v>168</v>
      </c>
      <c r="D105" s="84" t="s">
        <v>10</v>
      </c>
      <c r="E105" s="85" t="s">
        <v>460</v>
      </c>
    </row>
    <row r="106" spans="1:5" ht="124.2" x14ac:dyDescent="0.25">
      <c r="A106" s="84" t="s">
        <v>366</v>
      </c>
      <c r="B106" s="84" t="s">
        <v>367</v>
      </c>
      <c r="C106" s="84" t="s">
        <v>168</v>
      </c>
      <c r="D106" s="84" t="s">
        <v>542</v>
      </c>
      <c r="E106" s="85" t="s">
        <v>461</v>
      </c>
    </row>
    <row r="107" spans="1:5" ht="96.6" x14ac:dyDescent="0.25">
      <c r="A107" s="84" t="s">
        <v>368</v>
      </c>
      <c r="B107" s="84" t="s">
        <v>369</v>
      </c>
      <c r="C107" s="84" t="s">
        <v>172</v>
      </c>
      <c r="D107" s="84" t="s">
        <v>10</v>
      </c>
      <c r="E107" s="85" t="s">
        <v>462</v>
      </c>
    </row>
    <row r="108" spans="1:5" ht="69" x14ac:dyDescent="0.25">
      <c r="A108" s="84" t="s">
        <v>370</v>
      </c>
      <c r="B108" s="84" t="s">
        <v>371</v>
      </c>
      <c r="C108" s="84" t="s">
        <v>172</v>
      </c>
      <c r="D108" s="84" t="s">
        <v>10</v>
      </c>
      <c r="E108" s="85" t="s">
        <v>463</v>
      </c>
    </row>
    <row r="109" spans="1:5" ht="69" x14ac:dyDescent="0.25">
      <c r="A109" s="84" t="s">
        <v>372</v>
      </c>
      <c r="B109" s="84" t="s">
        <v>373</v>
      </c>
      <c r="C109" s="84" t="s">
        <v>168</v>
      </c>
      <c r="D109" s="84" t="s">
        <v>267</v>
      </c>
      <c r="E109" s="85" t="s">
        <v>511</v>
      </c>
    </row>
    <row r="110" spans="1:5" ht="13.8" x14ac:dyDescent="0.25">
      <c r="A110" s="84" t="s">
        <v>374</v>
      </c>
      <c r="B110" s="84" t="s">
        <v>375</v>
      </c>
      <c r="C110" s="84" t="s">
        <v>168</v>
      </c>
      <c r="D110" s="84" t="s">
        <v>267</v>
      </c>
      <c r="E110" s="83" t="s">
        <v>376</v>
      </c>
    </row>
    <row r="111" spans="1:5" ht="27.6" x14ac:dyDescent="0.25">
      <c r="A111" s="84" t="s">
        <v>377</v>
      </c>
      <c r="B111" s="84" t="s">
        <v>378</v>
      </c>
      <c r="C111" s="84" t="s">
        <v>168</v>
      </c>
      <c r="D111" s="84" t="s">
        <v>267</v>
      </c>
      <c r="E111" s="83" t="s">
        <v>379</v>
      </c>
    </row>
    <row r="112" spans="1:5" ht="13.8" x14ac:dyDescent="0.25">
      <c r="A112" s="84" t="s">
        <v>380</v>
      </c>
      <c r="B112" s="84" t="s">
        <v>381</v>
      </c>
      <c r="C112" s="84" t="s">
        <v>168</v>
      </c>
      <c r="D112" s="84" t="s">
        <v>267</v>
      </c>
      <c r="E112" s="83" t="s">
        <v>382</v>
      </c>
    </row>
    <row r="113" spans="1:5" ht="13.8" x14ac:dyDescent="0.25">
      <c r="A113" s="84" t="s">
        <v>383</v>
      </c>
      <c r="B113" s="84" t="s">
        <v>384</v>
      </c>
      <c r="C113" s="84" t="s">
        <v>168</v>
      </c>
      <c r="D113" s="84" t="s">
        <v>267</v>
      </c>
      <c r="E113" s="83" t="s">
        <v>385</v>
      </c>
    </row>
    <row r="114" spans="1:5" ht="13.8" x14ac:dyDescent="0.25">
      <c r="A114" s="84" t="s">
        <v>386</v>
      </c>
      <c r="B114" s="84" t="s">
        <v>387</v>
      </c>
      <c r="C114" s="84" t="s">
        <v>168</v>
      </c>
      <c r="D114" s="84" t="s">
        <v>267</v>
      </c>
      <c r="E114" s="83" t="s">
        <v>388</v>
      </c>
    </row>
    <row r="115" spans="1:5" ht="27.6" x14ac:dyDescent="0.25">
      <c r="A115" s="84" t="s">
        <v>114</v>
      </c>
      <c r="B115" s="84" t="s">
        <v>389</v>
      </c>
      <c r="C115" s="84" t="s">
        <v>168</v>
      </c>
      <c r="D115" s="84" t="s">
        <v>390</v>
      </c>
      <c r="E115" s="83" t="s">
        <v>524</v>
      </c>
    </row>
    <row r="116" spans="1:5" ht="27.6" x14ac:dyDescent="0.25">
      <c r="A116" s="84" t="s">
        <v>115</v>
      </c>
      <c r="B116" s="84" t="s">
        <v>391</v>
      </c>
      <c r="C116" s="84" t="s">
        <v>168</v>
      </c>
      <c r="D116" s="84" t="s">
        <v>392</v>
      </c>
      <c r="E116" s="83" t="s">
        <v>525</v>
      </c>
    </row>
    <row r="117" spans="1:5" ht="41.4" x14ac:dyDescent="0.25">
      <c r="A117" s="84" t="s">
        <v>116</v>
      </c>
      <c r="B117" s="84" t="s">
        <v>393</v>
      </c>
      <c r="C117" s="84" t="s">
        <v>168</v>
      </c>
      <c r="D117" s="84" t="s">
        <v>394</v>
      </c>
      <c r="E117" s="83" t="s">
        <v>526</v>
      </c>
    </row>
    <row r="118" spans="1:5" ht="27.6" x14ac:dyDescent="0.25">
      <c r="A118" s="84" t="s">
        <v>117</v>
      </c>
      <c r="B118" s="84" t="s">
        <v>395</v>
      </c>
      <c r="C118" s="84" t="s">
        <v>168</v>
      </c>
      <c r="D118" s="84" t="s">
        <v>396</v>
      </c>
      <c r="E118" s="83" t="s">
        <v>527</v>
      </c>
    </row>
    <row r="119" spans="1:5" ht="41.4" x14ac:dyDescent="0.25">
      <c r="A119" s="84" t="s">
        <v>118</v>
      </c>
      <c r="B119" s="84" t="s">
        <v>397</v>
      </c>
      <c r="C119" s="84" t="s">
        <v>168</v>
      </c>
      <c r="D119" s="84" t="s">
        <v>398</v>
      </c>
      <c r="E119" s="83" t="s">
        <v>528</v>
      </c>
    </row>
    <row r="120" spans="1:5" ht="41.4" x14ac:dyDescent="0.25">
      <c r="A120" s="84" t="s">
        <v>119</v>
      </c>
      <c r="B120" s="84" t="s">
        <v>399</v>
      </c>
      <c r="C120" s="84" t="s">
        <v>168</v>
      </c>
      <c r="D120" s="84" t="s">
        <v>400</v>
      </c>
      <c r="E120" s="83" t="s">
        <v>529</v>
      </c>
    </row>
    <row r="121" spans="1:5" ht="13.8" x14ac:dyDescent="0.25">
      <c r="A121" s="84" t="s">
        <v>401</v>
      </c>
      <c r="B121" s="84" t="s">
        <v>402</v>
      </c>
      <c r="C121" s="84" t="s">
        <v>165</v>
      </c>
      <c r="D121" s="84" t="s">
        <v>522</v>
      </c>
      <c r="E121" s="83" t="s">
        <v>530</v>
      </c>
    </row>
    <row r="122" spans="1:5" ht="27.6" x14ac:dyDescent="0.25">
      <c r="A122" s="84" t="s">
        <v>403</v>
      </c>
      <c r="B122" s="84" t="s">
        <v>404</v>
      </c>
      <c r="C122" s="84" t="s">
        <v>165</v>
      </c>
      <c r="D122" s="84" t="s">
        <v>522</v>
      </c>
      <c r="E122" s="83" t="s">
        <v>531</v>
      </c>
    </row>
    <row r="123" spans="1:5" ht="27.6" x14ac:dyDescent="0.25">
      <c r="A123" s="84" t="s">
        <v>405</v>
      </c>
      <c r="B123" s="84" t="s">
        <v>406</v>
      </c>
      <c r="C123" s="84" t="s">
        <v>168</v>
      </c>
      <c r="D123" s="84" t="s">
        <v>28</v>
      </c>
      <c r="E123" s="83" t="s">
        <v>532</v>
      </c>
    </row>
    <row r="124" spans="1:5" ht="41.4" x14ac:dyDescent="0.25">
      <c r="A124" s="93">
        <v>83215</v>
      </c>
      <c r="B124" s="93" t="s">
        <v>520</v>
      </c>
      <c r="C124" s="93">
        <v>5</v>
      </c>
      <c r="D124" s="93" t="s">
        <v>30</v>
      </c>
      <c r="E124" s="94" t="s">
        <v>533</v>
      </c>
    </row>
    <row r="125" spans="1:5" ht="69" x14ac:dyDescent="0.25">
      <c r="A125" s="95">
        <v>88201</v>
      </c>
      <c r="B125" s="95" t="s">
        <v>523</v>
      </c>
      <c r="C125" s="95">
        <v>5</v>
      </c>
      <c r="D125" s="84" t="s">
        <v>11</v>
      </c>
      <c r="E125" s="96" t="s">
        <v>534</v>
      </c>
    </row>
    <row r="126" spans="1:5" ht="41.4" x14ac:dyDescent="0.25">
      <c r="A126" s="95">
        <v>88202</v>
      </c>
      <c r="B126" s="95" t="s">
        <v>535</v>
      </c>
      <c r="C126" s="95">
        <v>5</v>
      </c>
      <c r="D126" s="84" t="s">
        <v>11</v>
      </c>
      <c r="E126" s="96" t="s">
        <v>536</v>
      </c>
    </row>
  </sheetData>
  <pageMargins left="0.25" right="0.25" top="0.25" bottom="0.25" header="0.50980205599300088" footer="0.50980205599300088"/>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Fee Worksheet</vt:lpstr>
      <vt:lpstr>Program Code Descriptions</vt:lpstr>
      <vt:lpstr>'Fee Worksheet'!Print_Area</vt:lpstr>
      <vt:lpstr>'Program Code Descriptions'!Print_Area</vt:lpstr>
      <vt:lpstr>'Fee Worksheet'!Print_Titles</vt:lpstr>
    </vt:vector>
  </TitlesOfParts>
  <Company>NJDEP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jmccullo</dc:creator>
  <cp:lastModifiedBy>McCullough, James [DEP]</cp:lastModifiedBy>
  <cp:lastPrinted>2014-04-22T20:25:01Z</cp:lastPrinted>
  <dcterms:created xsi:type="dcterms:W3CDTF">2008-08-06T12:38:18Z</dcterms:created>
  <dcterms:modified xsi:type="dcterms:W3CDTF">2024-07-11T12:48:02Z</dcterms:modified>
</cp:coreProperties>
</file>