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Delaware Regions Water Quality/303(d) Delaware/"/>
    </mc:Choice>
  </mc:AlternateContent>
  <xr:revisionPtr revIDLastSave="6" documentId="8_{C6D1C0A1-C47D-4793-9713-488D1C5B5BF0}" xr6:coauthVersionLast="45" xr6:coauthVersionMax="45" xr10:uidLastSave="{F16C7DB2-44FA-4CF2-969C-553191CE6234}"/>
  <bookViews>
    <workbookView xWindow="5445" yWindow="1785" windowWidth="19950" windowHeight="13005" activeTab="1" xr2:uid="{00000000-000D-0000-FFFF-FFFF00000000}"/>
  </bookViews>
  <sheets>
    <sheet name="New Listing" sheetId="1" r:id="rId1"/>
    <sheet name="summary" sheetId="2" r:id="rId2"/>
  </sheets>
  <definedNames>
    <definedName name="_xlnm._FilterDatabase" localSheetId="0" hidden="1">'New Listing'!$A$1:$K$8</definedName>
  </definedNames>
  <calcPr calcId="191028"/>
  <pivotCaches>
    <pivotCache cacheId="2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<sst xmlns="http://schemas.openxmlformats.org/spreadsheetml/2006/main" count="80" uniqueCount="57">
  <si>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</si>
  <si>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</si>
  <si>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</si>
  <si>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</si>
  <si>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</si>
  <si>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</si>
  <si>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</si>
  <si>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</si>
  <si>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TMDL Number</t>
  </si>
  <si>
    <t>TMDL Date</t>
  </si>
  <si>
    <t>Sublist 4 Subpart (A, B, C)</t>
  </si>
  <si>
    <t>HUC02040201050060</t>
  </si>
  <si>
    <t>02040201050060-01</t>
  </si>
  <si>
    <t>Ellisdale trib (Crosswicks Creek)</t>
  </si>
  <si>
    <t>ESCHERICHIA COLI (E. COLI)</t>
  </si>
  <si>
    <t>0146450240</t>
  </si>
  <si>
    <t>Recreation</t>
  </si>
  <si>
    <t>10536</t>
  </si>
  <si>
    <t>2003</t>
  </si>
  <si>
    <t>HUC02040202150030</t>
  </si>
  <si>
    <t>02040202150030-01</t>
  </si>
  <si>
    <t>Raccoon Ck SB</t>
  </si>
  <si>
    <t>01477118</t>
  </si>
  <si>
    <t>9905</t>
  </si>
  <si>
    <t>HUC02040202150040</t>
  </si>
  <si>
    <t>02040202150040-01</t>
  </si>
  <si>
    <t>Raccoon Ck (Russell Mill Rd to Rt 45)</t>
  </si>
  <si>
    <t>01477120, 01477125</t>
  </si>
  <si>
    <t>HUC02040202150050</t>
  </si>
  <si>
    <t>02040202150050-01</t>
  </si>
  <si>
    <t>Raccoon Ck (Swedesboro rd-RussellMillRd)</t>
  </si>
  <si>
    <t>01477125</t>
  </si>
  <si>
    <t>HUC02040206030010</t>
  </si>
  <si>
    <t>02040206030010-01</t>
  </si>
  <si>
    <t>Salem R (above Woodstown gage)</t>
  </si>
  <si>
    <t>01482455, AN0690, BA73, BA74, BFBM000239, BFBM000240, USR-S8, USR-S7</t>
  </si>
  <si>
    <t>9893</t>
  </si>
  <si>
    <t>MERCURY IN FISH TISSUE</t>
  </si>
  <si>
    <t>Fish Consumption</t>
  </si>
  <si>
    <t>37909</t>
  </si>
  <si>
    <t>2020</t>
  </si>
  <si>
    <t>HUC02040206030060</t>
  </si>
  <si>
    <t>02040206030060-01</t>
  </si>
  <si>
    <t>Salem R (39-40-14 dam-CoursesLndg)/Canal</t>
  </si>
  <si>
    <t>Salem River near Carneys Point</t>
  </si>
  <si>
    <t>HUC02040202110060</t>
  </si>
  <si>
    <t>02040202110060-01</t>
  </si>
  <si>
    <t>Cooper River (below Rt 130)</t>
  </si>
  <si>
    <t>PHOSPHORUS, TOTAL</t>
  </si>
  <si>
    <t>Cooper River at Cuthbert Blvd, Cooper River near mouth</t>
  </si>
  <si>
    <t>Aquatic Life</t>
  </si>
  <si>
    <t>11104</t>
  </si>
  <si>
    <t>2004</t>
  </si>
  <si>
    <t>Row Labels</t>
  </si>
  <si>
    <t>Grand Total</t>
  </si>
  <si>
    <t>Count of Assessment Unit Name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</si>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</sst>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1" applyFill="1"/>
    <xf numFmtId="0" fontId="1" fillId="0" borderId="1" xfId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2">
    <cellStyle name="Normal" xfId="0" builtinId="0"/>
    <cellStyle name="Output" xfId="1" builtinId="21"/>
  </cellStyles>
  <dxfs count="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48.518899768518" createdVersion="6" refreshedVersion="6" minRefreshableVersion="3" recordCount="7" xr:uid="{8858F12A-D948-470C-A824-5ECA3832668A}">
  <cacheSource type="worksheet">
    <worksheetSource ref="A1:K8" sheet="New Listing"/>
  </cacheSource>
  <cacheFields count="11">
    <cacheField name="WMA" numFmtId="0">
      <sharedItems containsSemiMixedTypes="0" containsString="0" containsNumber="1" containsInteger="1" minValue="17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4">
        <s v="ESCHERICHIA COLI (E. COLI)"/>
        <s v="MERCURY IN FISH TISSUE"/>
        <s v="PHOSPHORUS, TOTAL"/>
        <s v="NICKEL" u="1"/>
      </sharedItems>
    </cacheField>
    <cacheField name="Station Number" numFmtId="0">
      <sharedItems/>
    </cacheField>
    <cacheField name="Cycle 1st Listed" numFmtId="0">
      <sharedItems containsSemiMixedTypes="0" containsString="0" containsNumber="1" containsInteger="1" minValue="2018" maxValue="2018"/>
    </cacheField>
    <cacheField name="Designated Use" numFmtId="0">
      <sharedItems/>
    </cacheField>
    <cacheField name="TMDL Number" numFmtId="0">
      <sharedItems/>
    </cacheField>
    <cacheField name="TMDL Date" numFmtId="0">
      <sharedItems/>
    </cacheField>
    <cacheField name="Sublist 4 Subpart (A, B, C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20"/>
    <s v="HUC02040201050060"/>
    <s v="02040201050060-01"/>
    <s v="Ellisdale trib (Crosswicks Creek)"/>
    <x v="0"/>
    <s v="0146450240"/>
    <n v="2018"/>
    <s v="Recreation"/>
    <s v="10536"/>
    <s v="2003"/>
    <s v="A"/>
  </r>
  <r>
    <n v="18"/>
    <s v="HUC02040202150030"/>
    <s v="02040202150030-01"/>
    <s v="Raccoon Ck SB"/>
    <x v="0"/>
    <s v="01477118"/>
    <n v="2018"/>
    <s v="Recreation"/>
    <s v="9905"/>
    <s v="2003"/>
    <s v="A"/>
  </r>
  <r>
    <n v="18"/>
    <s v="HUC02040202150040"/>
    <s v="02040202150040-01"/>
    <s v="Raccoon Ck (Russell Mill Rd to Rt 45)"/>
    <x v="0"/>
    <s v="01477120, 01477125"/>
    <n v="2018"/>
    <s v="Recreation"/>
    <s v="9905"/>
    <s v="2003"/>
    <s v="A"/>
  </r>
  <r>
    <n v="18"/>
    <s v="HUC02040202150050"/>
    <s v="02040202150050-01"/>
    <s v="Raccoon Ck (Swedesboro rd-RussellMillRd)"/>
    <x v="0"/>
    <s v="01477125"/>
    <n v="2018"/>
    <s v="Recreation"/>
    <s v="9905"/>
    <s v="2003"/>
    <s v="A"/>
  </r>
  <r>
    <n v="17"/>
    <s v="HUC02040206030010"/>
    <s v="02040206030010-01"/>
    <s v="Salem R (above Woodstown gage)"/>
    <x v="0"/>
    <s v="01482455, AN0690, BA73, BA74, BFBM000239, BFBM000240, USR-S8, USR-S7"/>
    <n v="2018"/>
    <s v="Recreation"/>
    <s v="9893"/>
    <s v="2003"/>
    <s v="A"/>
  </r>
  <r>
    <n v="17"/>
    <s v="HUC02040206030060"/>
    <s v="02040206030060-01"/>
    <s v="Salem R (39-40-14 dam-CoursesLndg)/Canal"/>
    <x v="1"/>
    <s v="Salem River near Carneys Point"/>
    <n v="2018"/>
    <s v="Fish Consumption"/>
    <s v="37909"/>
    <s v="2020"/>
    <s v="A"/>
  </r>
  <r>
    <n v="18"/>
    <s v="HUC02040202110060"/>
    <s v="02040202110060-01"/>
    <s v="Cooper River (below Rt 130)"/>
    <x v="2"/>
    <s v="Cooper River at Cuthbert Blvd, Cooper River near mouth"/>
    <n v="2018"/>
    <s v="Aquatic Life"/>
    <s v="11104"/>
    <s v="2004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C88A79-1D29-44DC-8807-3FC301421DAC}" name="PivotTable1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B6" firstHeaderRow="1" firstDataRow="1" firstDataCol="1"/>
  <pivotFields count="11">
    <pivotField showAll="0"/>
    <pivotField showAll="0"/>
    <pivotField showAll="0"/>
    <pivotField dataField="1" showAll="0"/>
    <pivotField axis="axisRow" showAll="0">
      <items count="5">
        <item x="0"/>
        <item x="1"/>
        <item m="1" x="3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Count of Assessment Uni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workbookViewId="0">
      <selection activeCell="A7" sqref="A7:XFD24"/>
    </sheetView>
  </sheetViews>
  <sheetFormatPr defaultRowHeight="15" x14ac:dyDescent="0.25"/>
  <cols>
    <col min="1" max="1" width="6" style="6" bestFit="1" customWidth="1"/>
    <col min="2" max="2" width="19.140625" style="6" bestFit="1" customWidth="1"/>
    <col min="3" max="3" width="24" style="6" bestFit="1" customWidth="1"/>
    <col min="4" max="4" width="44" style="6" bestFit="1" customWidth="1"/>
    <col min="5" max="5" width="25.28515625" style="6" bestFit="1" customWidth="1"/>
    <col min="6" max="6" width="68" style="6" bestFit="1" customWidth="1"/>
    <col min="7" max="7" width="14.7109375" style="7" bestFit="1" customWidth="1"/>
    <col min="8" max="8" width="29" style="6" bestFit="1" customWidth="1"/>
    <col min="9" max="9" width="13.85546875" style="7" bestFit="1" customWidth="1"/>
    <col min="10" max="10" width="10.5703125" style="6" bestFit="1" customWidth="1"/>
    <col min="11" max="11" width="23.7109375" style="12" bestFit="1" customWidth="1"/>
    <col min="12" max="16384" width="9.140625" style="6"/>
  </cols>
  <sheetData>
    <row r="1" spans="1:12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5" t="s">
        <v>8</v>
      </c>
      <c r="J1" s="9" t="s">
        <v>9</v>
      </c>
      <c r="K1" s="11" t="s">
        <v>10</v>
      </c>
      <c r="L1" s="10"/>
    </row>
    <row r="2" spans="1:12" s="8" customFormat="1" x14ac:dyDescent="0.25">
      <c r="A2" s="8">
        <v>20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>
        <v>2018</v>
      </c>
      <c r="H2" s="6" t="s">
        <v>16</v>
      </c>
      <c r="I2" s="7" t="s">
        <v>17</v>
      </c>
      <c r="J2" s="6" t="s">
        <v>18</v>
      </c>
      <c r="K2" s="13" t="s">
        <v>56</v>
      </c>
    </row>
    <row r="3" spans="1:12" s="8" customFormat="1" x14ac:dyDescent="0.25">
      <c r="A3" s="8">
        <v>18</v>
      </c>
      <c r="B3" s="6" t="s">
        <v>19</v>
      </c>
      <c r="C3" s="6" t="s">
        <v>20</v>
      </c>
      <c r="D3" s="6" t="s">
        <v>21</v>
      </c>
      <c r="E3" s="6" t="s">
        <v>14</v>
      </c>
      <c r="F3" s="6" t="s">
        <v>22</v>
      </c>
      <c r="G3" s="7">
        <v>2018</v>
      </c>
      <c r="H3" s="6" t="s">
        <v>16</v>
      </c>
      <c r="I3" s="7" t="s">
        <v>23</v>
      </c>
      <c r="J3" s="6" t="s">
        <v>18</v>
      </c>
      <c r="K3" s="13" t="s">
        <v>56</v>
      </c>
    </row>
    <row r="4" spans="1:12" s="8" customFormat="1" x14ac:dyDescent="0.25">
      <c r="A4" s="8">
        <v>18</v>
      </c>
      <c r="B4" s="6" t="s">
        <v>24</v>
      </c>
      <c r="C4" s="6" t="s">
        <v>25</v>
      </c>
      <c r="D4" s="6" t="s">
        <v>26</v>
      </c>
      <c r="E4" s="6" t="s">
        <v>14</v>
      </c>
      <c r="F4" s="6" t="s">
        <v>27</v>
      </c>
      <c r="G4" s="7">
        <v>2018</v>
      </c>
      <c r="H4" s="6" t="s">
        <v>16</v>
      </c>
      <c r="I4" s="7" t="s">
        <v>23</v>
      </c>
      <c r="J4" s="6" t="s">
        <v>18</v>
      </c>
      <c r="K4" s="13" t="s">
        <v>56</v>
      </c>
    </row>
    <row r="5" spans="1:12" s="8" customFormat="1" x14ac:dyDescent="0.25">
      <c r="A5" s="8">
        <v>18</v>
      </c>
      <c r="B5" s="6" t="s">
        <v>28</v>
      </c>
      <c r="C5" s="6" t="s">
        <v>29</v>
      </c>
      <c r="D5" s="6" t="s">
        <v>30</v>
      </c>
      <c r="E5" s="6" t="s">
        <v>14</v>
      </c>
      <c r="F5" s="6" t="s">
        <v>31</v>
      </c>
      <c r="G5" s="7">
        <v>2018</v>
      </c>
      <c r="H5" s="6" t="s">
        <v>16</v>
      </c>
      <c r="I5" s="7" t="s">
        <v>23</v>
      </c>
      <c r="J5" s="6" t="s">
        <v>18</v>
      </c>
      <c r="K5" s="13" t="s">
        <v>56</v>
      </c>
    </row>
    <row r="6" spans="1:12" s="8" customFormat="1" x14ac:dyDescent="0.25">
      <c r="A6" s="8">
        <v>17</v>
      </c>
      <c r="B6" s="6" t="s">
        <v>32</v>
      </c>
      <c r="C6" s="6" t="s">
        <v>33</v>
      </c>
      <c r="D6" s="6" t="s">
        <v>34</v>
      </c>
      <c r="E6" s="6" t="s">
        <v>14</v>
      </c>
      <c r="F6" s="6" t="s">
        <v>35</v>
      </c>
      <c r="G6" s="7">
        <v>2018</v>
      </c>
      <c r="H6" s="6" t="s">
        <v>16</v>
      </c>
      <c r="I6" s="7" t="s">
        <v>36</v>
      </c>
      <c r="J6" s="6" t="s">
        <v>18</v>
      </c>
      <c r="K6" s="13" t="s">
        <v>56</v>
      </c>
    </row>
    <row r="7" spans="1:12" s="8" customFormat="1" x14ac:dyDescent="0.25">
      <c r="A7" s="8">
        <v>17</v>
      </c>
      <c r="B7" s="6" t="s">
        <v>41</v>
      </c>
      <c r="C7" s="6" t="s">
        <v>42</v>
      </c>
      <c r="D7" s="6" t="s">
        <v>43</v>
      </c>
      <c r="E7" s="6" t="s">
        <v>37</v>
      </c>
      <c r="F7" s="6" t="s">
        <v>44</v>
      </c>
      <c r="G7" s="7">
        <v>2018</v>
      </c>
      <c r="H7" s="6" t="s">
        <v>38</v>
      </c>
      <c r="I7" s="7" t="s">
        <v>39</v>
      </c>
      <c r="J7" s="6" t="s">
        <v>40</v>
      </c>
      <c r="K7" s="13" t="s">
        <v>56</v>
      </c>
    </row>
    <row r="8" spans="1:12" s="8" customFormat="1" x14ac:dyDescent="0.25">
      <c r="A8" s="8">
        <v>18</v>
      </c>
      <c r="B8" s="6" t="s">
        <v>45</v>
      </c>
      <c r="C8" s="6" t="s">
        <v>46</v>
      </c>
      <c r="D8" s="6" t="s">
        <v>47</v>
      </c>
      <c r="E8" s="6" t="s">
        <v>48</v>
      </c>
      <c r="F8" s="6" t="s">
        <v>49</v>
      </c>
      <c r="G8" s="7">
        <v>2018</v>
      </c>
      <c r="H8" s="6" t="s">
        <v>50</v>
      </c>
      <c r="I8" s="7" t="s">
        <v>51</v>
      </c>
      <c r="J8" s="6" t="s">
        <v>52</v>
      </c>
      <c r="K8" s="13" t="s">
        <v>56</v>
      </c>
    </row>
  </sheetData>
  <autoFilter ref="A1:K8" xr:uid="{FF6A86E7-3818-4797-BE00-C8B59662E687}">
    <sortState xmlns:xlrd2="http://schemas.microsoft.com/office/spreadsheetml/2017/richdata2" ref="A2:K8">
      <sortCondition sortBy="cellColor" ref="C1:C8" dxfId="3"/>
    </sortState>
  </autoFilter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B846-6081-498C-985C-E0EF7EDB4067}">
  <dimension ref="A2:B6"/>
  <sheetViews>
    <sheetView tabSelected="1" workbookViewId="0">
      <selection activeCell="A3" sqref="A3:A5"/>
      <pivotSelection pane="bottomRight" showHeader="1" activeRow="5" click="1" r:id="rId1">
        <pivotArea dataOnly="0" labelOnly="1" fieldPosition="0">
          <references count="1">
            <reference field="4" count="0"/>
          </references>
        </pivotArea>
      </pivotSelection>
    </sheetView>
  </sheetViews>
  <sheetFormatPr defaultRowHeight="15" x14ac:dyDescent="0.25"/>
  <cols>
    <col min="1" max="1" width="25.140625" bestFit="1" customWidth="1"/>
    <col min="2" max="2" width="30.28515625" bestFit="1" customWidth="1"/>
  </cols>
  <sheetData>
    <row r="2" spans="1:2" x14ac:dyDescent="0.25">
      <c r="A2" s="1" t="s">
        <v>53</v>
      </c>
      <c r="B2" t="s">
        <v>55</v>
      </c>
    </row>
    <row r="3" spans="1:2" x14ac:dyDescent="0.25">
      <c r="A3" s="2" t="s">
        <v>14</v>
      </c>
      <c r="B3" s="3">
        <v>5</v>
      </c>
    </row>
    <row r="4" spans="1:2" x14ac:dyDescent="0.25">
      <c r="A4" s="2" t="s">
        <v>37</v>
      </c>
      <c r="B4" s="3">
        <v>1</v>
      </c>
    </row>
    <row r="5" spans="1:2" x14ac:dyDescent="0.25">
      <c r="A5" s="2" t="s">
        <v>48</v>
      </c>
      <c r="B5" s="3">
        <v>1</v>
      </c>
    </row>
    <row r="6" spans="1:2" x14ac:dyDescent="0.25">
      <c r="A6" s="2" t="s">
        <v>54</v>
      </c>
      <c r="B6" s="3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Listing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Pflaumer, Jack</dc:creator>
  <cp:keywords/>
  <dc:description/>
  <cp:lastModifiedBy>Pflaumer, Jack</cp:lastModifiedBy>
  <cp:revision/>
  <dcterms:created xsi:type="dcterms:W3CDTF">2020-10-02T14:33:22Z</dcterms:created>
  <dcterms:modified xsi:type="dcterms:W3CDTF">2021-02-21T17:27:18Z</dcterms:modified>
  <cp:category/>
  <cp:contentStatus/>
</cp:coreProperties>
</file>