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Director Info\Fiscal\"/>
    </mc:Choice>
  </mc:AlternateContent>
  <xr:revisionPtr revIDLastSave="0" documentId="8_{526F7EAC-8C2D-476A-B774-FD78FD73A654}" xr6:coauthVersionLast="47" xr6:coauthVersionMax="47" xr10:uidLastSave="{00000000-0000-0000-0000-000000000000}"/>
  <bookViews>
    <workbookView xWindow="-28920" yWindow="-120" windowWidth="29040" windowHeight="15840" xr2:uid="{00000000-000D-0000-FFFF-FFFF00000000}"/>
  </bookViews>
  <sheets>
    <sheet name="Budget Detail Sample " sheetId="1" r:id="rId1"/>
  </sheets>
  <definedNames>
    <definedName name="_xlnm._FilterDatabase" localSheetId="0" hidden="1">'Budget Detail Sample '!$A$6:$F$6</definedName>
    <definedName name="_xlnm.Print_Area" localSheetId="0">'Budget Detail Sample '!$2:$281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E259" i="1" l="1"/>
  <c r="E260" i="1"/>
  <c r="E261" i="1"/>
  <c r="E258" i="1"/>
  <c r="E253" i="1"/>
  <c r="E247" i="1"/>
  <c r="E240" i="1"/>
  <c r="E136" i="1"/>
  <c r="E135" i="1"/>
  <c r="E134" i="1"/>
  <c r="E133" i="1"/>
  <c r="E113" i="1"/>
  <c r="E97" i="1"/>
  <c r="E55" i="1"/>
  <c r="E33" i="1"/>
  <c r="E16" i="1"/>
  <c r="E177" i="1" l="1"/>
  <c r="E229" i="1"/>
  <c r="E222" i="1"/>
  <c r="E140" i="1"/>
  <c r="E127" i="1"/>
  <c r="E71" i="1"/>
  <c r="E79" i="1"/>
  <c r="E101" i="1"/>
  <c r="E85" i="1"/>
  <c r="E61" i="1"/>
  <c r="E49" i="1"/>
  <c r="E26" i="1"/>
  <c r="E42" i="1"/>
  <c r="E153" i="1"/>
  <c r="E166" i="1"/>
  <c r="E187" i="1"/>
  <c r="E194" i="1"/>
  <c r="E212" i="1"/>
  <c r="E204" i="1"/>
  <c r="A26" i="1"/>
  <c r="A33" i="1" s="1"/>
  <c r="A42" i="1" s="1"/>
  <c r="A49" i="1" s="1"/>
  <c r="A55" i="1" s="1"/>
  <c r="A61" i="1" s="1"/>
  <c r="A65" i="1" s="1"/>
  <c r="A79" i="1" s="1"/>
  <c r="A85" i="1" s="1"/>
  <c r="A96" i="1" s="1"/>
  <c r="A113" i="1" s="1"/>
  <c r="A120" i="1" s="1"/>
  <c r="A127" i="1" s="1"/>
  <c r="A133" i="1" s="1"/>
  <c r="A134" i="1" s="1"/>
  <c r="A135" i="1" s="1"/>
  <c r="A136" i="1" s="1"/>
  <c r="A140" i="1" s="1"/>
  <c r="A147" i="1" s="1"/>
  <c r="A166" i="1" s="1"/>
  <c r="A177" i="1" s="1"/>
  <c r="A187" i="1" s="1"/>
  <c r="A194" i="1" s="1"/>
  <c r="A204" i="1" s="1"/>
  <c r="A212" i="1" s="1"/>
  <c r="A218" i="1" s="1"/>
  <c r="A222" i="1" s="1"/>
  <c r="A229" i="1" s="1"/>
  <c r="A234" i="1" s="1"/>
  <c r="A247" i="1" s="1"/>
  <c r="A253"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E120" i="1"/>
</calcChain>
</file>

<file path=xl/sharedStrings.xml><?xml version="1.0" encoding="utf-8"?>
<sst xmlns="http://schemas.openxmlformats.org/spreadsheetml/2006/main" count="441" uniqueCount="233">
  <si>
    <t>Line</t>
  </si>
  <si>
    <t>Other Revenue</t>
  </si>
  <si>
    <t>Professional Development</t>
  </si>
  <si>
    <t>Substitute Teacher Service</t>
  </si>
  <si>
    <t>Online Platforms</t>
  </si>
  <si>
    <t>Expeditions/Field Trips</t>
  </si>
  <si>
    <t>Other Services</t>
  </si>
  <si>
    <t>Unemployment</t>
  </si>
  <si>
    <t>Pension/ PERS</t>
  </si>
  <si>
    <t>Tuition</t>
  </si>
  <si>
    <t>Other Benefits</t>
  </si>
  <si>
    <t>Audit</t>
  </si>
  <si>
    <t>Payroll Processing</t>
  </si>
  <si>
    <t>Financial/HR Software</t>
  </si>
  <si>
    <t>Benefits Administration</t>
  </si>
  <si>
    <t>Brand Mgmt/Marketing</t>
  </si>
  <si>
    <t>Phone</t>
  </si>
  <si>
    <t>Postage/Mailings</t>
  </si>
  <si>
    <t>Professional Membership Dues</t>
  </si>
  <si>
    <t>Total Administrative Expense</t>
  </si>
  <si>
    <t>Policy Housing &amp; Updates</t>
  </si>
  <si>
    <t>Tech Support</t>
  </si>
  <si>
    <t>IEP Consultants</t>
  </si>
  <si>
    <t>Custodial</t>
  </si>
  <si>
    <t>Outside Maintanence</t>
  </si>
  <si>
    <t>Repairs/Maint</t>
  </si>
  <si>
    <t>Water Delivery</t>
  </si>
  <si>
    <t>Total Capital Outlay</t>
  </si>
  <si>
    <t>Total General Fund (Lines 50, 64, 76, 85)</t>
  </si>
  <si>
    <t>Expenditures-Special Revenue Fund</t>
  </si>
  <si>
    <t>Restricted /Special Revenues Programs</t>
  </si>
  <si>
    <t>State Projects:</t>
  </si>
  <si>
    <t>Total State Projects:</t>
  </si>
  <si>
    <t>Federal Projects:</t>
  </si>
  <si>
    <t>Total Federal Projects:</t>
  </si>
  <si>
    <t>Other Restricted Expenditures:</t>
  </si>
  <si>
    <t>Total Other Sources:</t>
  </si>
  <si>
    <t>Total Special Revenue Fund (Lines 93, 98, 103)</t>
  </si>
  <si>
    <t xml:space="preserve">Charter School Name: </t>
  </si>
  <si>
    <t>Descriptions</t>
  </si>
  <si>
    <t>Kindergarten</t>
  </si>
  <si>
    <t>Special Education</t>
  </si>
  <si>
    <t>Specials Teachers</t>
  </si>
  <si>
    <t xml:space="preserve">Classroom Aides </t>
  </si>
  <si>
    <t>Subsititutes</t>
  </si>
  <si>
    <t>Paraprofessionals</t>
  </si>
  <si>
    <t>The salaries for all teaching services delivered to students, including the services of special education, part-time, summer and substitute teachers.  If teachers are sharing responsibilities between teaching assignments and administrative or support assignments as defined on the subsequent pages, their salaries should be prorated based on the time spent on each major assignment whether teaching, administrative or support.</t>
  </si>
  <si>
    <t>The salaries for any assistants or aides to instructional staff other than secretarial or clerical personnel.</t>
  </si>
  <si>
    <t>Instructional services which, by their nature, can be performed only by persons or firms with specialized skills and knowledge. While a product may or may not result from the transaction, the primary reason for the purchase is the service provided.  Included are the services of assembly speakers and standardized specific subject exams.</t>
  </si>
  <si>
    <t>Expenditures for textbooks and all related costs (i.e. freight), furnished free to students to be used for instructional purposes</t>
  </si>
  <si>
    <t>Amounts paid for instructional goods and services not classified elsewhere.  For example, admission costs for field trips (not including transportation).</t>
  </si>
  <si>
    <t>The salaries include all administrative employees, with the exception of secretarial and clerical assistants.  If the personnel in these salaried positions are sharing responsibilities, their salaries should be pro-rated.  Dual role assignments between administrative, teaching and/or support should be budgeted based upon time spent on each major assignment.</t>
  </si>
  <si>
    <t>The salaries include all secretarial, administrative and clerical assistants.</t>
  </si>
  <si>
    <t>The combined total of administrative and support expenditures should not exceed 40 percent of total general fund expenditures.</t>
  </si>
  <si>
    <t>ER Taxes (SS/Medicare)</t>
  </si>
  <si>
    <t>Worker's Comp Insurance</t>
  </si>
  <si>
    <t>Medical/Dental/Vision Benefits</t>
  </si>
  <si>
    <t>Services that are not performed by an employee of the charter school as it is purchased.</t>
  </si>
  <si>
    <t>Services provided for accounting, budgeting, payroll, auditors, professional development, curriculum developers and other administrative support consultants.</t>
  </si>
  <si>
    <t>Treasurer/Bank Stmt Reconciler</t>
  </si>
  <si>
    <t xml:space="preserve">Consumable supplies </t>
  </si>
  <si>
    <t>Teacher Coaching Contract</t>
  </si>
  <si>
    <t xml:space="preserve">Replacement Chromebook/Student Devices </t>
  </si>
  <si>
    <t>Textbooks &amp; Replacement textbooks</t>
  </si>
  <si>
    <t>SBA  Contract Services</t>
  </si>
  <si>
    <t>Expenditures for all communication services including telephone, fax, office internet use, postage and equipment rental.</t>
  </si>
  <si>
    <t>Intenet</t>
  </si>
  <si>
    <t>Curiculum Developers</t>
  </si>
  <si>
    <t>Toner</t>
  </si>
  <si>
    <t>Paper</t>
  </si>
  <si>
    <t xml:space="preserve">Include expenditures for interest on short term loans. Provide interest rate and terms of loan.  </t>
  </si>
  <si>
    <t xml:space="preserve">Amounts paid for interest under lease purchase agreements. </t>
  </si>
  <si>
    <t>Mortgage interest cost for facilities owned by the charter school. Do not include principal payments on this line.+</t>
  </si>
  <si>
    <t xml:space="preserve">Amounts paid for material items relating to administration of an expendable nature that are consumed, worn out or deteriorated by use. </t>
  </si>
  <si>
    <t>Salaries</t>
  </si>
  <si>
    <t>Purch. Professional/Tech. Serv.(Consultants)</t>
  </si>
  <si>
    <t>Mortgage Payments-Interest</t>
  </si>
  <si>
    <t>Miscellaneous Expense</t>
  </si>
  <si>
    <t>Interest for Lease Purchase Agreements</t>
  </si>
  <si>
    <t>Interest on Current Loans</t>
  </si>
  <si>
    <t>Judgments Against Charter Schools</t>
  </si>
  <si>
    <t>Supplies and Materials</t>
  </si>
  <si>
    <t>Other Purchased Services</t>
  </si>
  <si>
    <t>Rental of Land and Buildings</t>
  </si>
  <si>
    <t>Insurance for property, liability and fidelity</t>
  </si>
  <si>
    <t>Reserved for future use</t>
  </si>
  <si>
    <t>Energy Costs (Heat and Electricity)</t>
  </si>
  <si>
    <t>Instructional Equipment</t>
  </si>
  <si>
    <t>Noninstructional Equipment</t>
  </si>
  <si>
    <t>Purchase of Land/Improvements</t>
  </si>
  <si>
    <t>Lease Purchase Agreements-Principal</t>
  </si>
  <si>
    <t>Mortgage Payments-Principal</t>
  </si>
  <si>
    <t>Building Purchase other than Lease Purchase</t>
  </si>
  <si>
    <t>Amounts paid for administrative goods and services not classified elsewhere. </t>
  </si>
  <si>
    <t>Bank Service Charge</t>
  </si>
  <si>
    <t>Off Site Storage</t>
  </si>
  <si>
    <t>Examples include salaried employees such as School Nurse, Custodian, Food Service, and Guidance Counselor.  Do not include outside professional/technical consultants.</t>
  </si>
  <si>
    <t>School Nurse</t>
  </si>
  <si>
    <t>Custodian</t>
  </si>
  <si>
    <t xml:space="preserve">Food Service </t>
  </si>
  <si>
    <t>Guidance Counselor</t>
  </si>
  <si>
    <t>Social Worker</t>
  </si>
  <si>
    <t>PT/OT Therapist</t>
  </si>
  <si>
    <t>Speech Therapist</t>
  </si>
  <si>
    <t xml:space="preserve">School Psychologist </t>
  </si>
  <si>
    <t>CST Services</t>
  </si>
  <si>
    <t>Substitute nursing</t>
  </si>
  <si>
    <t>Consulting services performed by independent contractors that are not employees of the charter school.</t>
  </si>
  <si>
    <t>Attendance Software</t>
  </si>
  <si>
    <t>Amounts paid for services rendered by organizations or personnel not on the payroll of the charter school</t>
  </si>
  <si>
    <t>Athletic/Co-curicular Stipends</t>
  </si>
  <si>
    <t>Admin Bldg</t>
  </si>
  <si>
    <t>School Physician</t>
  </si>
  <si>
    <t>Bldg 2</t>
  </si>
  <si>
    <t>Bldg 1</t>
  </si>
  <si>
    <t>Copy Machine Lease (Instructional Portion)</t>
  </si>
  <si>
    <t>Expenditures for all types of insurance coverage other than fringe benefits for employees and administrative-related insurance.</t>
  </si>
  <si>
    <t>General Liability</t>
  </si>
  <si>
    <t>Proprerty</t>
  </si>
  <si>
    <t>Officer/Employee Liability</t>
  </si>
  <si>
    <t>Surety Bonds</t>
  </si>
  <si>
    <t>Vehicle Liability</t>
  </si>
  <si>
    <t>Student Accident</t>
  </si>
  <si>
    <t>Amounts paid for material items relating to support services of an expendable nature that are consumed, worn out or deteriorated by use.</t>
  </si>
  <si>
    <t>Custodial supplies</t>
  </si>
  <si>
    <t>Nurse Supplies</t>
  </si>
  <si>
    <t>Alarm/Security Services</t>
  </si>
  <si>
    <t>Repair Materials</t>
  </si>
  <si>
    <t>The cost of transportation services for field and athletic trips provided to students attending the charter school.</t>
  </si>
  <si>
    <t xml:space="preserve">Transportation </t>
  </si>
  <si>
    <t>Field Trips</t>
  </si>
  <si>
    <t>Athletics</t>
  </si>
  <si>
    <t>The cost of utilities including heat, electricity, water and air conditioning.</t>
  </si>
  <si>
    <t>Electricity</t>
  </si>
  <si>
    <t>Water/Sewer</t>
  </si>
  <si>
    <t>Gas</t>
  </si>
  <si>
    <t>Amounts paid for goods or services related to support services not properly classified elsewhere. </t>
  </si>
  <si>
    <t>Food Service Contribution</t>
  </si>
  <si>
    <t>Expenditures for the purchase and/or replacement of instructional furniture and equipment.  Instructional furniture and equipment used by pupils and instructional staff in instructional programs. Examples include classroom instructional aids such as projectors, tables and chairs, laboratory equipment, physical education equipment, etc.</t>
  </si>
  <si>
    <t>Expenditures for the purchase and/or replacement of non-instructional furniture and equipment. Non- instructional furniture and equipment is used by either administrative or support services and serves no direct instructional benefit to the students. Examples include office, nurse, custodial and food service furniture and equipment.</t>
  </si>
  <si>
    <t>Expenditures for the purchase of land and improvements. Examples include renovation costs. Include itemized detail of improvements and cost.</t>
  </si>
  <si>
    <t>Amounts paid for the principal under lease purchase agreements for land and buildings.</t>
  </si>
  <si>
    <t>The principal payments of mortgage costs for buildings or facilities owned by the charter school. </t>
  </si>
  <si>
    <t>Amounts paid for the purchase of a building other than lease purchase agreement.</t>
  </si>
  <si>
    <t>Amounts paid for capital goods and services not classified elsewhere.</t>
  </si>
  <si>
    <t>Admin Assistant</t>
  </si>
  <si>
    <t>Secretary</t>
  </si>
  <si>
    <t>Principal</t>
  </si>
  <si>
    <t>School Lead</t>
  </si>
  <si>
    <t>SBA</t>
  </si>
  <si>
    <t>Purchased Professional/Technical Services</t>
  </si>
  <si>
    <t>Other Salaries for Instruction</t>
  </si>
  <si>
    <t>Salaries - Administration</t>
  </si>
  <si>
    <t>Vice Principal</t>
  </si>
  <si>
    <t>Salaries of Secretarial/Clerical Assistants</t>
  </si>
  <si>
    <t>Salaries of Teachers</t>
  </si>
  <si>
    <t>Charter Management Org Fee (Instructional Portion)</t>
  </si>
  <si>
    <t>Amounts paid for instructional services rendered by organizations or personnel not on the payroll of the charter school. </t>
  </si>
  <si>
    <t xml:space="preserve">Expenditures for all classroom supplies other than textbooks, including freight.  Includes test protocols, chalk, paper, pencils, periodicals, etc.  </t>
  </si>
  <si>
    <t>Online textbooks</t>
  </si>
  <si>
    <t>Total Benefit Costs</t>
  </si>
  <si>
    <t>Legal costs</t>
  </si>
  <si>
    <t>Purch. Professional/Tech.Serv.(Consultants)</t>
  </si>
  <si>
    <t>Other Purch. Prof/Tech Serv. (Consultants)</t>
  </si>
  <si>
    <t>Amounts paid for services rendered by organizations or personnel not on the payroll of the charter school (separate from professional and technical services).  Included is the rental of equipment (exclusive of communications/equipment), board training, staff travel for administration, GAAP accounting system and Charter Management Org fees.</t>
  </si>
  <si>
    <t>Charter Management Org Fee (Admin Portion)</t>
  </si>
  <si>
    <t>Communications/Telephone</t>
  </si>
  <si>
    <t xml:space="preserve">The cost to rent buildings or facilities used by the charter school. </t>
  </si>
  <si>
    <t>Athletic/Co-curricular supplies &amp; equipment</t>
  </si>
  <si>
    <t>This should equal line 26</t>
  </si>
  <si>
    <t>This should equal line 27</t>
  </si>
  <si>
    <t>This should equal line 28</t>
  </si>
  <si>
    <t>This should equal line 31</t>
  </si>
  <si>
    <t>This should equal line 32</t>
  </si>
  <si>
    <t>This should equal line 33</t>
  </si>
  <si>
    <t>This should equal line 35</t>
  </si>
  <si>
    <t>This should equal line 36</t>
  </si>
  <si>
    <t>This should equal line 37</t>
  </si>
  <si>
    <t>This should equal line 38</t>
  </si>
  <si>
    <t>This should equal line 39</t>
  </si>
  <si>
    <t>Restricted Expenditures should equal Restricted Revenues</t>
  </si>
  <si>
    <t>Amount</t>
  </si>
  <si>
    <t>Other:</t>
  </si>
  <si>
    <t>General Supplies</t>
  </si>
  <si>
    <t>Textbooks</t>
  </si>
  <si>
    <t>Source:</t>
  </si>
  <si>
    <t>Tables, Desks, Chairs</t>
  </si>
  <si>
    <t>Lab Equipment</t>
  </si>
  <si>
    <t>PE Equipment</t>
  </si>
  <si>
    <t>Staff furniture/equipment</t>
  </si>
  <si>
    <t>Nurse Furniture</t>
  </si>
  <si>
    <t>Facility Improvements</t>
  </si>
  <si>
    <t>See calculation of Administrative % in the Budget Summary</t>
  </si>
  <si>
    <r>
      <rPr>
        <b/>
        <sz val="11"/>
        <rFont val="Calibri Light"/>
        <family val="2"/>
        <scheme val="major"/>
      </rPr>
      <t>Total Support Services Expense</t>
    </r>
    <r>
      <rPr>
        <sz val="11"/>
        <rFont val="Calibri Light"/>
        <family val="2"/>
        <scheme val="major"/>
      </rPr>
      <t xml:space="preserve">: </t>
    </r>
  </si>
  <si>
    <t>See calculation of Support % in the Budget Summary</t>
  </si>
  <si>
    <t xml:space="preserve">Total Instructional Expense: </t>
  </si>
  <si>
    <t>Pursuant to N.J.A.C. 6A:23A-22.4(d), a charter school must be monitored by the Commissioner to ensure that the percentage of school funds spent in the classroom is at least comparable to the average percentage of school funds spent in the classroom in all other public schools in the State.  Instructional expenditures must comprise at least 60 percent of total general fund expenditures. </t>
  </si>
  <si>
    <t>See calculation of Instructional % in the Budget Summary</t>
  </si>
  <si>
    <t>Interest</t>
  </si>
  <si>
    <t>Unrestricted Donations</t>
  </si>
  <si>
    <t>Fund Raising</t>
  </si>
  <si>
    <t>Revenues outside of state or federal funding</t>
  </si>
  <si>
    <t>Budget Narrative Template</t>
  </si>
  <si>
    <t>This is a template to be tailored for your school. Add/Delete rows as needed when providing detail for expenditures and adjust formulas accordingly.
Details of each line item expenditures  are examples only, please adjust as necessary.</t>
  </si>
  <si>
    <t>Total</t>
  </si>
  <si>
    <t xml:space="preserve">Instructional expenditures are defined as expenditures for those activities relating directly to the interaction between teachers and students.  Teaching may be provided for students in a school classroom or in other locations such as a home or a hospital.  </t>
  </si>
  <si>
    <t>Item</t>
  </si>
  <si>
    <t>Grade 1–5</t>
  </si>
  <si>
    <t>Grade 6–8</t>
  </si>
  <si>
    <t>Grade 9–12</t>
  </si>
  <si>
    <r>
      <t xml:space="preserve">Expenses paid by the charter school on behalf of </t>
    </r>
    <r>
      <rPr>
        <u/>
        <sz val="11"/>
        <color theme="1"/>
        <rFont val="Calibri Light"/>
        <family val="2"/>
        <scheme val="major"/>
      </rPr>
      <t>all</t>
    </r>
    <r>
      <rPr>
        <sz val="11"/>
        <color theme="1"/>
        <rFont val="Calibri Light"/>
        <family val="2"/>
        <scheme val="major"/>
      </rPr>
      <t xml:space="preserve"> employees; these amounts are not included in the gross salary but are in addition to that amount. </t>
    </r>
  </si>
  <si>
    <r>
      <t>Professional</t>
    </r>
    <r>
      <rPr>
        <b/>
        <sz val="11"/>
        <color theme="1"/>
        <rFont val="Calibri Light"/>
        <family val="2"/>
        <scheme val="major"/>
      </rPr>
      <t> </t>
    </r>
    <r>
      <rPr>
        <sz val="11"/>
        <color theme="1"/>
        <rFont val="Calibri Light"/>
        <family val="2"/>
        <scheme val="major"/>
      </rPr>
      <t>services provided by outside counsel.</t>
    </r>
  </si>
  <si>
    <t>Total Instruction Expense</t>
  </si>
  <si>
    <t>Administrative</t>
  </si>
  <si>
    <t>The expenditures in this area of the budget include the following: general/school administration, business/central services and improvement of instruction services. Total general/school administration includes the costs associated with the activities concerned with establishing and administering policy for operating the charter school.</t>
  </si>
  <si>
    <t>Salaries of Secreterial/Clerical Assistants</t>
  </si>
  <si>
    <t>Consultants and Legal Costs</t>
  </si>
  <si>
    <t>Other Purchased Professional/Technical Services (Consultants)</t>
  </si>
  <si>
    <t>Lines 59 to 62: Judgments and Interest</t>
  </si>
  <si>
    <t>Support Services</t>
  </si>
  <si>
    <t xml:space="preserve"> Costs associated with support in assisting the instructional staff with providing learning experiences to facilitate and enhance instruction.</t>
  </si>
  <si>
    <t>Purchased Professional/Technical Services (Consultants)</t>
  </si>
  <si>
    <t>Insurance (Property, liability, fidelity)</t>
  </si>
  <si>
    <t>Reserved for Future Use</t>
  </si>
  <si>
    <t>Transportation</t>
  </si>
  <si>
    <t>Energy Costs</t>
  </si>
  <si>
    <t>Total Support Services Expense</t>
  </si>
  <si>
    <t>Capital Outlay</t>
  </si>
  <si>
    <t>Activities related to equipment purchases, acquiring land and buildings, remodeling buildings, initially installing or extending service life of systems. </t>
  </si>
  <si>
    <t>Lines 81 to 104</t>
  </si>
  <si>
    <t>end of worksheet</t>
  </si>
  <si>
    <t>This worksheet contains 35 tables, each spanning columns A through E. Enter the Charter school name in C3.</t>
  </si>
  <si>
    <t>Instruction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</si>
</sst>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1"/>
      <color theme="1"/>
      <name val="Calibri Light"/>
      <family val="2"/>
      <scheme val="major"/>
    </font>
    <font>
      <sz val="11"/>
      <color theme="1"/>
      <name val="Calibri Light"/>
      <family val="2"/>
      <scheme val="major"/>
    </font>
    <font>
      <sz val="11"/>
      <name val="Calibri Light"/>
      <family val="2"/>
      <scheme val="major"/>
    </font>
    <font>
      <b/>
      <sz val="11"/>
      <name val="Calibri Light"/>
      <family val="2"/>
      <scheme val="major"/>
    </font>
    <font>
      <sz val="8"/>
      <name val="Calibri"/>
      <family val="2"/>
      <scheme val="minor"/>
    </font>
    <font>
      <sz val="12"/>
      <name val="Calibri"/>
      <family val="2"/>
      <scheme val="minor"/>
    </font>
    <font>
      <sz val="11"/>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u/>
      <sz val="11"/>
      <color theme="1"/>
      <name val="Calibri Light"/>
      <family val="2"/>
      <scheme val="maj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medium">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10" fillId="0" borderId="0" applyNumberFormat="0" applyFill="0" applyAlignment="0" applyProtection="0"/>
    <xf numFmtId="0" fontId="9" fillId="2" borderId="0" applyNumberFormat="0" applyAlignment="0" applyProtection="0"/>
    <xf numFmtId="0" fontId="11" fillId="5" borderId="11" applyNumberFormat="0" applyAlignment="0" applyProtection="0"/>
  </cellStyleXfs>
  <cellXfs count="134">
    <xf numFmtId="0" fontId="0" fillId="0" borderId="0" xfId="0"/>
    <xf numFmtId="164" fontId="3" fillId="0" borderId="0" xfId="1" applyNumberFormat="1" applyFont="1"/>
    <xf numFmtId="0" fontId="3" fillId="0" borderId="0" xfId="0" applyFont="1"/>
    <xf numFmtId="164" fontId="3" fillId="0" borderId="0" xfId="0" applyNumberFormat="1" applyFont="1"/>
    <xf numFmtId="0" fontId="2"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xf numFmtId="164" fontId="3" fillId="0" borderId="1" xfId="0" applyNumberFormat="1" applyFont="1" applyBorder="1"/>
    <xf numFmtId="164" fontId="3" fillId="0" borderId="1" xfId="1" applyNumberFormat="1" applyFont="1" applyBorder="1"/>
    <xf numFmtId="0" fontId="4" fillId="0" borderId="1" xfId="0" applyFont="1" applyBorder="1" applyAlignment="1">
      <alignment horizontal="left"/>
    </xf>
    <xf numFmtId="0" fontId="4" fillId="0" borderId="1" xfId="0" applyFont="1" applyBorder="1"/>
    <xf numFmtId="0" fontId="5" fillId="0" borderId="1" xfId="0" applyFont="1" applyBorder="1" applyAlignment="1">
      <alignment horizontal="right"/>
    </xf>
    <xf numFmtId="164" fontId="2" fillId="0" borderId="1" xfId="1" applyNumberFormat="1" applyFont="1" applyBorder="1"/>
    <xf numFmtId="164" fontId="2" fillId="0" borderId="1" xfId="0" applyNumberFormat="1" applyFont="1" applyBorder="1"/>
    <xf numFmtId="0" fontId="3" fillId="0" borderId="1" xfId="0" applyFont="1" applyBorder="1" applyAlignment="1">
      <alignment horizontal="left"/>
    </xf>
    <xf numFmtId="0" fontId="3" fillId="0" borderId="1" xfId="0" applyFont="1" applyBorder="1" applyAlignment="1">
      <alignment horizontal="right"/>
    </xf>
    <xf numFmtId="164" fontId="3" fillId="0" borderId="1" xfId="1" applyNumberFormat="1" applyFont="1" applyFill="1" applyBorder="1"/>
    <xf numFmtId="0" fontId="3" fillId="0" borderId="1" xfId="0" applyFont="1" applyBorder="1"/>
    <xf numFmtId="0" fontId="3" fillId="0" borderId="1" xfId="0" applyFont="1" applyBorder="1" applyAlignment="1">
      <alignment wrapText="1"/>
    </xf>
    <xf numFmtId="0" fontId="4" fillId="0" borderId="1" xfId="0" applyFont="1" applyBorder="1" applyAlignment="1">
      <alignment horizontal="right"/>
    </xf>
    <xf numFmtId="164" fontId="3" fillId="0" borderId="1" xfId="1" applyNumberFormat="1" applyFont="1" applyFill="1" applyBorder="1" applyAlignment="1">
      <alignment horizontal="left"/>
    </xf>
    <xf numFmtId="0" fontId="5" fillId="0" borderId="3" xfId="0" applyFont="1" applyBorder="1" applyAlignment="1">
      <alignment horizontal="left"/>
    </xf>
    <xf numFmtId="0" fontId="5" fillId="0" borderId="3" xfId="0" applyFont="1" applyBorder="1"/>
    <xf numFmtId="164" fontId="3" fillId="0" borderId="3" xfId="0" applyNumberFormat="1" applyFont="1" applyBorder="1"/>
    <xf numFmtId="164" fontId="3" fillId="0" borderId="3" xfId="1" applyNumberFormat="1" applyFont="1" applyBorder="1"/>
    <xf numFmtId="0" fontId="5" fillId="0" borderId="4" xfId="0" applyFont="1" applyBorder="1" applyAlignment="1">
      <alignment horizontal="left"/>
    </xf>
    <xf numFmtId="164" fontId="2" fillId="0" borderId="4" xfId="0" applyNumberFormat="1" applyFont="1" applyBorder="1"/>
    <xf numFmtId="0" fontId="3" fillId="0" borderId="4" xfId="0" applyFont="1" applyBorder="1"/>
    <xf numFmtId="0" fontId="2" fillId="0" borderId="0" xfId="0" applyFont="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3" fillId="0" borderId="0" xfId="0" applyFont="1" applyAlignment="1">
      <alignment vertical="center"/>
    </xf>
    <xf numFmtId="0" fontId="4" fillId="0" borderId="1" xfId="0" applyFont="1" applyBorder="1" applyAlignment="1">
      <alignment horizontal="left" vertical="top"/>
    </xf>
    <xf numFmtId="0" fontId="5" fillId="0" borderId="1" xfId="0" applyFont="1" applyBorder="1" applyAlignment="1">
      <alignment vertical="top"/>
    </xf>
    <xf numFmtId="164" fontId="2" fillId="0" borderId="1" xfId="0" applyNumberFormat="1" applyFont="1" applyBorder="1" applyAlignment="1">
      <alignment vertical="top"/>
    </xf>
    <xf numFmtId="0" fontId="5" fillId="0" borderId="3" xfId="0" applyFont="1" applyBorder="1" applyAlignment="1">
      <alignment horizontal="center"/>
    </xf>
    <xf numFmtId="0" fontId="4" fillId="0" borderId="3" xfId="0" applyFont="1" applyBorder="1" applyAlignment="1">
      <alignment horizontal="left"/>
    </xf>
    <xf numFmtId="0" fontId="5" fillId="3" borderId="1" xfId="0" applyFont="1" applyFill="1" applyBorder="1" applyAlignment="1">
      <alignment horizontal="center"/>
    </xf>
    <xf numFmtId="0" fontId="5" fillId="3" borderId="1" xfId="0" applyFont="1" applyFill="1" applyBorder="1" applyAlignment="1">
      <alignment horizontal="left"/>
    </xf>
    <xf numFmtId="164" fontId="2" fillId="3" borderId="1" xfId="0" applyNumberFormat="1" applyFont="1" applyFill="1" applyBorder="1" applyAlignment="1">
      <alignment horizontal="center"/>
    </xf>
    <xf numFmtId="164" fontId="2" fillId="3" borderId="1" xfId="1" applyNumberFormat="1" applyFont="1" applyFill="1" applyBorder="1" applyAlignment="1">
      <alignment horizontal="center"/>
    </xf>
    <xf numFmtId="0" fontId="4" fillId="0" borderId="3" xfId="0" applyFont="1" applyBorder="1" applyAlignment="1">
      <alignment horizontal="left" vertical="top"/>
    </xf>
    <xf numFmtId="0" fontId="5" fillId="0" borderId="3" xfId="0" applyFont="1" applyBorder="1" applyAlignment="1">
      <alignment vertical="top"/>
    </xf>
    <xf numFmtId="164" fontId="2" fillId="0" borderId="3" xfId="0" applyNumberFormat="1" applyFont="1" applyBorder="1" applyAlignment="1">
      <alignment vertical="top"/>
    </xf>
    <xf numFmtId="0" fontId="3" fillId="0" borderId="1" xfId="0" applyFont="1" applyBorder="1" applyAlignment="1">
      <alignment vertical="center" wrapText="1"/>
    </xf>
    <xf numFmtId="0" fontId="3" fillId="0" borderId="4" xfId="0" applyFont="1" applyBorder="1" applyAlignment="1">
      <alignment wrapText="1"/>
    </xf>
    <xf numFmtId="0" fontId="5" fillId="3" borderId="12" xfId="0" applyFont="1" applyFill="1" applyBorder="1" applyAlignment="1">
      <alignment horizontal="left"/>
    </xf>
    <xf numFmtId="0" fontId="5" fillId="3" borderId="4" xfId="0" applyFont="1" applyFill="1" applyBorder="1" applyAlignment="1">
      <alignment horizontal="left"/>
    </xf>
    <xf numFmtId="164" fontId="2" fillId="3" borderId="4" xfId="0" applyNumberFormat="1" applyFont="1" applyFill="1" applyBorder="1" applyAlignment="1">
      <alignment horizontal="left"/>
    </xf>
    <xf numFmtId="164" fontId="2" fillId="3" borderId="13" xfId="1" applyNumberFormat="1" applyFont="1" applyFill="1" applyBorder="1" applyAlignment="1">
      <alignment horizontal="left"/>
    </xf>
    <xf numFmtId="0" fontId="5" fillId="0" borderId="6" xfId="0" applyFont="1" applyBorder="1" applyAlignment="1">
      <alignment horizontal="center" vertical="top"/>
    </xf>
    <xf numFmtId="0" fontId="5" fillId="0" borderId="1" xfId="0" applyFont="1" applyBorder="1" applyAlignment="1">
      <alignment horizontal="left" vertical="top"/>
    </xf>
    <xf numFmtId="0" fontId="0" fillId="0" borderId="1" xfId="0" applyBorder="1" applyAlignment="1">
      <alignment vertical="top" wrapText="1"/>
    </xf>
    <xf numFmtId="164" fontId="2" fillId="0" borderId="1" xfId="0" applyNumberFormat="1" applyFont="1" applyBorder="1" applyAlignment="1">
      <alignment horizontal="center" vertical="top"/>
    </xf>
    <xf numFmtId="164" fontId="2" fillId="0" borderId="2" xfId="1" applyNumberFormat="1" applyFont="1" applyBorder="1" applyAlignment="1">
      <alignment vertical="top"/>
    </xf>
    <xf numFmtId="0" fontId="5" fillId="0" borderId="8" xfId="0" applyFont="1" applyBorder="1" applyAlignment="1">
      <alignment horizontal="center" vertical="top"/>
    </xf>
    <xf numFmtId="164" fontId="2" fillId="0" borderId="10" xfId="1" applyNumberFormat="1" applyFont="1" applyBorder="1" applyAlignment="1">
      <alignment vertical="top"/>
    </xf>
    <xf numFmtId="164" fontId="2" fillId="0" borderId="2" xfId="1" applyNumberFormat="1" applyFont="1" applyBorder="1"/>
    <xf numFmtId="164" fontId="2" fillId="0" borderId="3" xfId="0" applyNumberFormat="1" applyFont="1" applyBorder="1"/>
    <xf numFmtId="164" fontId="2" fillId="0" borderId="10" xfId="1" applyNumberFormat="1" applyFont="1" applyBorder="1"/>
    <xf numFmtId="0" fontId="3" fillId="0" borderId="3" xfId="0" applyFont="1" applyBorder="1" applyAlignment="1">
      <alignment wrapText="1"/>
    </xf>
    <xf numFmtId="164" fontId="2" fillId="0" borderId="3" xfId="1" applyNumberFormat="1" applyFont="1" applyBorder="1"/>
    <xf numFmtId="164" fontId="3" fillId="0" borderId="2" xfId="1" applyNumberFormat="1" applyFont="1" applyBorder="1"/>
    <xf numFmtId="0" fontId="3" fillId="0" borderId="3" xfId="0" applyFont="1" applyBorder="1" applyAlignment="1">
      <alignment horizontal="left"/>
    </xf>
    <xf numFmtId="0" fontId="3" fillId="0" borderId="3" xfId="0" applyFont="1" applyBorder="1"/>
    <xf numFmtId="164" fontId="2" fillId="0" borderId="3" xfId="1" applyNumberFormat="1" applyFont="1" applyFill="1" applyBorder="1"/>
    <xf numFmtId="164" fontId="3" fillId="0" borderId="10" xfId="1" applyNumberFormat="1" applyFont="1" applyFill="1" applyBorder="1"/>
    <xf numFmtId="164" fontId="2" fillId="0" borderId="2" xfId="1" applyNumberFormat="1" applyFont="1" applyFill="1" applyBorder="1"/>
    <xf numFmtId="0" fontId="3" fillId="0" borderId="3" xfId="0" applyFont="1" applyBorder="1" applyAlignment="1">
      <alignment horizontal="right"/>
    </xf>
    <xf numFmtId="164" fontId="3" fillId="0" borderId="3" xfId="1" applyNumberFormat="1" applyFont="1" applyFill="1" applyBorder="1"/>
    <xf numFmtId="164" fontId="3" fillId="0" borderId="10" xfId="1" applyNumberFormat="1" applyFont="1" applyBorder="1"/>
    <xf numFmtId="0" fontId="4" fillId="0" borderId="3" xfId="0" applyFont="1" applyBorder="1"/>
    <xf numFmtId="0" fontId="5" fillId="0" borderId="8" xfId="0" applyFont="1" applyBorder="1" applyAlignment="1">
      <alignment horizontal="left" vertical="top"/>
    </xf>
    <xf numFmtId="0" fontId="5" fillId="0" borderId="3" xfId="0" applyFont="1" applyBorder="1" applyAlignment="1">
      <alignment horizontal="left" vertical="top"/>
    </xf>
    <xf numFmtId="0" fontId="3" fillId="0" borderId="15" xfId="0" applyFont="1" applyBorder="1" applyAlignment="1">
      <alignment horizontal="left" vertical="top" wrapText="1"/>
    </xf>
    <xf numFmtId="0" fontId="4" fillId="0" borderId="3" xfId="0" applyFont="1" applyBorder="1" applyAlignment="1">
      <alignment horizontal="left" vertical="top" wrapText="1"/>
    </xf>
    <xf numFmtId="164" fontId="2" fillId="0" borderId="10" xfId="1" applyNumberFormat="1" applyFont="1" applyBorder="1" applyAlignment="1">
      <alignment horizontal="left" vertical="top"/>
    </xf>
    <xf numFmtId="164" fontId="2" fillId="0" borderId="13" xfId="1" applyNumberFormat="1" applyFont="1" applyBorder="1"/>
    <xf numFmtId="164" fontId="2" fillId="3" borderId="4" xfId="1" applyNumberFormat="1" applyFont="1" applyFill="1" applyBorder="1" applyAlignment="1">
      <alignment horizontal="left"/>
    </xf>
    <xf numFmtId="164" fontId="2" fillId="3" borderId="13" xfId="1" applyNumberFormat="1" applyFont="1" applyFill="1" applyBorder="1"/>
    <xf numFmtId="0" fontId="4" fillId="0" borderId="3" xfId="0" applyFont="1" applyBorder="1" applyAlignment="1">
      <alignment horizontal="right"/>
    </xf>
    <xf numFmtId="0" fontId="5" fillId="0" borderId="8" xfId="0" applyFont="1" applyBorder="1" applyAlignment="1">
      <alignment horizontal="center" vertical="center"/>
    </xf>
    <xf numFmtId="0" fontId="5" fillId="0" borderId="3" xfId="0" applyFont="1" applyBorder="1" applyAlignment="1">
      <alignment vertical="center" wrapText="1"/>
    </xf>
    <xf numFmtId="0" fontId="4" fillId="0" borderId="3"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xf>
    <xf numFmtId="0" fontId="5" fillId="0" borderId="14" xfId="0" applyFont="1" applyBorder="1" applyAlignment="1">
      <alignment horizontal="center"/>
    </xf>
    <xf numFmtId="0" fontId="4" fillId="0" borderId="3" xfId="0" applyFont="1" applyBorder="1" applyAlignment="1">
      <alignment horizontal="center"/>
    </xf>
    <xf numFmtId="0" fontId="4" fillId="0" borderId="10" xfId="0" applyFont="1" applyBorder="1"/>
    <xf numFmtId="0" fontId="5" fillId="0" borderId="2"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1" fillId="5" borderId="11" xfId="4" applyAlignment="1">
      <alignment horizontal="left"/>
    </xf>
    <xf numFmtId="0" fontId="4" fillId="0" borderId="0" xfId="0" applyFont="1" applyAlignment="1">
      <alignment horizontal="left"/>
    </xf>
    <xf numFmtId="0" fontId="9" fillId="2" borderId="0" xfId="3"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5" fillId="0" borderId="0" xfId="0" applyFont="1" applyAlignment="1">
      <alignment horizontal="center"/>
    </xf>
    <xf numFmtId="0" fontId="9" fillId="2" borderId="0" xfId="3"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5" borderId="11" xfId="4" applyAlignment="1">
      <alignment horizontal="left" vertical="center"/>
    </xf>
    <xf numFmtId="0" fontId="5" fillId="0" borderId="2"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11" fillId="5" borderId="11" xfId="4" applyAlignment="1">
      <alignment horizontal="left" vertical="top" wrapText="1"/>
    </xf>
    <xf numFmtId="164" fontId="2" fillId="0" borderId="2" xfId="1" applyNumberFormat="1" applyFont="1" applyBorder="1"/>
    <xf numFmtId="164" fontId="2" fillId="0" borderId="5" xfId="1" applyNumberFormat="1" applyFont="1" applyBorder="1"/>
    <xf numFmtId="164" fontId="2" fillId="0" borderId="6" xfId="1" applyNumberFormat="1" applyFont="1" applyBorder="1"/>
    <xf numFmtId="164" fontId="11" fillId="5" borderId="11" xfId="4" applyNumberFormat="1" applyAlignment="1">
      <alignment horizontal="left" vertical="top"/>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164" fontId="11" fillId="5" borderId="11" xfId="4" applyNumberFormat="1"/>
    <xf numFmtId="0" fontId="7" fillId="0" borderId="0" xfId="0" applyFont="1" applyAlignment="1">
      <alignment horizontal="left" vertical="top"/>
    </xf>
    <xf numFmtId="0" fontId="8" fillId="4" borderId="0" xfId="0" applyFont="1" applyFill="1" applyAlignment="1">
      <alignment horizontal="left" wrapText="1"/>
    </xf>
    <xf numFmtId="0" fontId="0" fillId="0" borderId="0" xfId="0" applyAlignment="1">
      <alignment vertical="top"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1" fillId="5" borderId="0" xfId="4" applyBorder="1" applyAlignment="1">
      <alignment horizontal="left"/>
    </xf>
    <xf numFmtId="0" fontId="11" fillId="5" borderId="0" xfId="4" applyBorder="1" applyAlignment="1">
      <alignment vertical="center" wrapText="1"/>
    </xf>
    <xf numFmtId="0" fontId="10" fillId="0" borderId="0" xfId="2" applyAlignment="1">
      <alignment horizontal="left"/>
    </xf>
    <xf numFmtId="0" fontId="11" fillId="0" borderId="0" xfId="0" applyFont="1"/>
    <xf numFmtId="0" fontId="12" fillId="0" borderId="9" xfId="0" applyFont="1" applyBorder="1"/>
  </cellXfs>
  <cellStyles count="5">
    <cellStyle name="Comma" xfId="1" builtinId="3"/>
    <cellStyle name="Heading 1" xfId="2" builtinId="16" customBuiltin="1"/>
    <cellStyle name="Heading 2" xfId="3" builtinId="17" customBuiltin="1"/>
    <cellStyle name="Heading 3" xfId="4" builtinId="18" customBuiltin="1"/>
    <cellStyle name="Normal" xfId="0" builtinId="0"/>
  </cellStyles>
  <dxfs count="269">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Light"/>
        <family val="2"/>
        <scheme val="maj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Light"/>
        <family val="2"/>
        <scheme val="major"/>
      </font>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center" vertical="center"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alignment horizontal="left"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Light"/>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left"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auto="1"/>
        <name val="Calibri Light"/>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Light"/>
        <family val="2"/>
        <scheme val="maj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Light"/>
        <family val="2"/>
        <scheme val="major"/>
      </font>
      <numFmt numFmtId="164" formatCode="_(* #,##0_);_(* \(#,##0\);_(* &quot;-&quot;??_);_(@_)"/>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Light"/>
        <family val="2"/>
        <scheme val="major"/>
      </font>
      <numFmt numFmtId="164" formatCode="_(* #,##0_);_(* \(#,##0\);_(*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Light"/>
        <family val="2"/>
        <scheme val="maj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Light"/>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Light"/>
        <family val="2"/>
        <scheme val="major"/>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Calibri Light"/>
        <family val="2"/>
        <scheme val="major"/>
      </font>
      <fill>
        <patternFill patternType="solid">
          <fgColor indexed="64"/>
          <bgColor theme="0" tint="-0.14999847407452621"/>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Light"/>
        <family val="2"/>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Light"/>
        <family val="2"/>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6E8F3-F61D-4611-88C5-745CF25F1324}" name="Other_23" displayName="Other_23" ref="A6:E10" totalsRowShown="0" headerRowDxfId="268" headerRowBorderDxfId="267" tableBorderDxfId="266">
  <autoFilter ref="A6:E10" xr:uid="{4676E8F3-F61D-4611-88C5-745CF25F1324}">
    <filterColumn colId="0" hiddenButton="1"/>
    <filterColumn colId="1" hiddenButton="1"/>
    <filterColumn colId="2" hiddenButton="1"/>
    <filterColumn colId="3" hiddenButton="1"/>
    <filterColumn colId="4" hiddenButton="1"/>
  </autoFilter>
  <tableColumns count="5">
    <tableColumn id="1" xr3:uid="{BD115204-7BC9-4BA6-9BB9-73FCA7DBF653}" name="Line" dataDxfId="265"/>
    <tableColumn id="2" xr3:uid="{4124580F-9216-4C91-ABF6-DC7F4ABA7D20}" name="Item" dataDxfId="264"/>
    <tableColumn id="3" xr3:uid="{21C67F9C-7F68-427F-8B67-A6EC648C5130}" name="Descriptions" dataDxfId="263"/>
    <tableColumn id="4" xr3:uid="{A05990F7-991B-49E4-87A7-969A548AF191}" name="Amount" dataDxfId="262"/>
    <tableColumn id="5" xr3:uid="{C9814BFA-B4F9-4323-943C-C1AD141CBA11}" name="Total" dataDxfId="26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B495D-915F-41E2-91AA-4A5DB75A2266}" name="Teacher_salary" displayName="Teacher_salary" ref="A15:E22" totalsRowShown="0" headerRowDxfId="260" headerRowBorderDxfId="259" tableBorderDxfId="258" totalsRowBorderDxfId="257">
  <autoFilter ref="A15:E22" xr:uid="{993B495D-915F-41E2-91AA-4A5DB75A2266}">
    <filterColumn colId="0" hiddenButton="1"/>
    <filterColumn colId="1" hiddenButton="1"/>
    <filterColumn colId="2" hiddenButton="1"/>
    <filterColumn colId="3" hiddenButton="1"/>
    <filterColumn colId="4" hiddenButton="1"/>
  </autoFilter>
  <tableColumns count="5">
    <tableColumn id="1" xr3:uid="{A2AFD596-386C-4CA7-9B74-FC84B0392C55}" name="Line" dataDxfId="256"/>
    <tableColumn id="2" xr3:uid="{CE911C80-30E6-4E1A-B763-5C01E83A8294}" name="Item" dataDxfId="255"/>
    <tableColumn id="3" xr3:uid="{A440EDA0-FB2B-4F68-9383-C3D756750F8E}" name="Descriptions" dataDxfId="254"/>
    <tableColumn id="4" xr3:uid="{0EE5DB0C-8B10-42C9-9DD2-56587C393D2D}" name="Amount" dataDxfId="253"/>
    <tableColumn id="5" xr3:uid="{14FF147A-D44F-4110-B84C-5D1C4D8DFAC8}" name="Total" dataDxfId="25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2A379C-2193-4E96-B859-50B1F0EACB30}" name="Other_44" displayName="Other_44" ref="A25:E29" totalsRowShown="0" headerRowDxfId="251" headerRowBorderDxfId="250" tableBorderDxfId="249" totalsRowBorderDxfId="248">
  <autoFilter ref="A25:E29" xr:uid="{9E2A379C-2193-4E96-B859-50B1F0EACB30}">
    <filterColumn colId="0" hiddenButton="1"/>
    <filterColumn colId="1" hiddenButton="1"/>
    <filterColumn colId="2" hiddenButton="1"/>
    <filterColumn colId="3" hiddenButton="1"/>
    <filterColumn colId="4" hiddenButton="1"/>
  </autoFilter>
  <tableColumns count="5">
    <tableColumn id="1" xr3:uid="{E265BFA0-4339-407B-BC87-27E1F6995B96}" name="Line" dataDxfId="247"/>
    <tableColumn id="2" xr3:uid="{BBC525C7-44C5-4B72-B6AD-9F7054C5F135}" name="Item" dataDxfId="246"/>
    <tableColumn id="3" xr3:uid="{9FDC388F-775E-4741-ACCF-9A28B4D60819}" name="Descriptions" dataDxfId="245"/>
    <tableColumn id="4" xr3:uid="{3DA699CC-9E93-435A-8308-B0AAEBC96E16}" name="Amount" dataDxfId="244"/>
    <tableColumn id="5" xr3:uid="{9B1182CE-6626-46DA-803F-8CEE3C1F69A4}" name="Total" dataDxfId="24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2B7555-10C9-47AC-B412-05FAC52A5955}" name="Prof_45" displayName="Prof_45" ref="A32:E38" totalsRowShown="0" headerRowDxfId="242" headerRowBorderDxfId="241" tableBorderDxfId="240" totalsRowBorderDxfId="239">
  <autoFilter ref="A32:E38" xr:uid="{182B7555-10C9-47AC-B412-05FAC52A5955}">
    <filterColumn colId="0" hiddenButton="1"/>
    <filterColumn colId="1" hiddenButton="1"/>
    <filterColumn colId="2" hiddenButton="1"/>
    <filterColumn colId="3" hiddenButton="1"/>
    <filterColumn colId="4" hiddenButton="1"/>
  </autoFilter>
  <tableColumns count="5">
    <tableColumn id="1" xr3:uid="{0BC10A8E-3363-4F9B-B72B-B3A9A0C44BAB}" name="Line" dataDxfId="238"/>
    <tableColumn id="2" xr3:uid="{3BE71FF6-6998-4C89-B9F9-603C0B2D1547}" name="Item" dataDxfId="237"/>
    <tableColumn id="3" xr3:uid="{A4D0CC16-B859-40AC-ACD9-D6C06F0E7AD9}" name="Descriptions" dataDxfId="236"/>
    <tableColumn id="4" xr3:uid="{3892201D-E7B8-40C6-92E4-909EFB72591A}" name="Amount" dataDxfId="235" dataCellStyle="Comma"/>
    <tableColumn id="5" xr3:uid="{8A7DD009-9657-4BB3-864E-2B892849F0EB}" name="Total" dataDxfId="23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26D9B3-9C02-4912-9A5A-D493C1EA3F94}" name="Other_46" displayName="Other_46" ref="A41:E45" totalsRowShown="0" headerRowDxfId="233" headerRowBorderDxfId="232" tableBorderDxfId="231" totalsRowBorderDxfId="230">
  <autoFilter ref="A41:E45" xr:uid="{1826D9B3-9C02-4912-9A5A-D493C1EA3F94}">
    <filterColumn colId="0" hiddenButton="1"/>
    <filterColumn colId="1" hiddenButton="1"/>
    <filterColumn colId="2" hiddenButton="1"/>
    <filterColumn colId="3" hiddenButton="1"/>
    <filterColumn colId="4" hiddenButton="1"/>
  </autoFilter>
  <tableColumns count="5">
    <tableColumn id="1" xr3:uid="{6E080F11-4F0F-4AC9-A501-2A0983602568}" name="Line" dataDxfId="229"/>
    <tableColumn id="2" xr3:uid="{995237E2-22B0-4809-81ED-19720A100341}" name="Item" dataDxfId="228"/>
    <tableColumn id="3" xr3:uid="{401A39D9-DA84-4518-92E0-B34961A23624}" name="Descriptions" dataDxfId="227"/>
    <tableColumn id="4" xr3:uid="{DFB480D0-923A-484A-ADB2-4EA381D14CFC}" name="Amount" dataDxfId="226" dataCellStyle="Comma"/>
    <tableColumn id="5" xr3:uid="{79867A48-DC8F-4BFF-A53A-031F3D272EBF}" name="Total" dataDxfId="22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EF469B-321D-4F8A-8757-0887A8BA7020}" name="General_47" displayName="General_47" ref="A48:E51" totalsRowShown="0" headerRowDxfId="224" headerRowBorderDxfId="223" tableBorderDxfId="222" totalsRowBorderDxfId="221">
  <autoFilter ref="A48:E51" xr:uid="{B1EF469B-321D-4F8A-8757-0887A8BA7020}">
    <filterColumn colId="0" hiddenButton="1"/>
    <filterColumn colId="1" hiddenButton="1"/>
    <filterColumn colId="2" hiddenButton="1"/>
    <filterColumn colId="3" hiddenButton="1"/>
    <filterColumn colId="4" hiddenButton="1"/>
  </autoFilter>
  <tableColumns count="5">
    <tableColumn id="1" xr3:uid="{B24004A2-E56A-4146-A997-B4C509067C4C}" name="Line" dataDxfId="220"/>
    <tableColumn id="2" xr3:uid="{CCE9F08C-8E60-41EE-B58E-C8DEDD16291E}" name="Item"/>
    <tableColumn id="3" xr3:uid="{CBD5D8F3-1CCB-4E72-856E-4971013CCA0A}" name="Descriptions"/>
    <tableColumn id="4" xr3:uid="{F161DACC-5B26-4572-9C44-0D12938E3D8E}" name="Amount"/>
    <tableColumn id="5" xr3:uid="{69368A37-5B8D-43DC-96D4-AD5CCF70FA97}" name="Total" dataDxfId="219"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F9F2AE5-AF4C-4884-84B2-1551CC7BBDD3}" name="Textbooks_48" displayName="Textbooks_48" ref="A54:E57" totalsRowShown="0" headerRowDxfId="218" headerRowBorderDxfId="217" tableBorderDxfId="216" totalsRowBorderDxfId="215">
  <autoFilter ref="A54:E57" xr:uid="{6F9F2AE5-AF4C-4884-84B2-1551CC7BBDD3}">
    <filterColumn colId="0" hiddenButton="1"/>
    <filterColumn colId="1" hiddenButton="1"/>
    <filterColumn colId="2" hiddenButton="1"/>
    <filterColumn colId="3" hiddenButton="1"/>
    <filterColumn colId="4" hiddenButton="1"/>
  </autoFilter>
  <tableColumns count="5">
    <tableColumn id="1" xr3:uid="{DDF92497-F45B-4E7C-B3D4-C0FB3C5B7707}" name="Line" dataDxfId="214"/>
    <tableColumn id="2" xr3:uid="{B47736AF-4D80-4126-BF61-0950F72FCD31}" name="Item"/>
    <tableColumn id="3" xr3:uid="{AD61E71F-8146-43CD-B241-645CCAD664C4}" name="Descriptions"/>
    <tableColumn id="4" xr3:uid="{3A729348-0D71-44C3-9ABF-9331425D48DE}" name="Amount" dataDxfId="213"/>
    <tableColumn id="5" xr3:uid="{EE9C9343-442B-4581-A1A7-EF7EE33FE340}" name="Total" dataDxfId="21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9B018FB-AAF5-448F-BF0D-53DF01611893}" name="Misc_49" displayName="Misc_49" ref="A60:E61" totalsRowShown="0" headerRowDxfId="211" headerRowBorderDxfId="210" tableBorderDxfId="209" totalsRowBorderDxfId="208">
  <autoFilter ref="A60:E61" xr:uid="{69B018FB-AAF5-448F-BF0D-53DF01611893}">
    <filterColumn colId="0" hiddenButton="1"/>
    <filterColumn colId="1" hiddenButton="1"/>
    <filterColumn colId="2" hiddenButton="1"/>
    <filterColumn colId="3" hiddenButton="1"/>
    <filterColumn colId="4" hiddenButton="1"/>
  </autoFilter>
  <tableColumns count="5">
    <tableColumn id="1" xr3:uid="{55D750D3-CDFD-4458-8636-22BB1093CB94}" name="Line" dataDxfId="207">
      <calculatedColumnFormula>A55+1</calculatedColumnFormula>
    </tableColumn>
    <tableColumn id="2" xr3:uid="{45B7D5F8-7660-4381-B193-CEABDEDA38A2}" name="Item" dataDxfId="206"/>
    <tableColumn id="3" xr3:uid="{10D7C3E3-87D5-4FEC-88C8-A3A01152C229}" name="Descriptions" dataDxfId="205"/>
    <tableColumn id="4" xr3:uid="{835A9E71-B50A-4BFB-9010-42912FA54665}" name="Amount" dataDxfId="204"/>
    <tableColumn id="5" xr3:uid="{11C3A7CF-0120-45EE-9534-F8866BF31E47}" name="Total" dataDxfId="203" dataCellStyle="Comma">
      <calculatedColumnFormula>SUM(D64)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FA0590-1AA9-4CB6-B258-9F06E6702933}" name="Total_Inst" displayName="Total_Inst" ref="A64:E65" totalsRowShown="0" headerRowDxfId="202" headerRowBorderDxfId="201" tableBorderDxfId="200">
  <autoFilter ref="A64:E65" xr:uid="{2EFA0590-1AA9-4CB6-B258-9F06E6702933}">
    <filterColumn colId="0" hiddenButton="1"/>
    <filterColumn colId="1" hiddenButton="1"/>
    <filterColumn colId="2" hiddenButton="1"/>
    <filterColumn colId="3" hiddenButton="1"/>
    <filterColumn colId="4" hiddenButton="1"/>
  </autoFilter>
  <tableColumns count="5">
    <tableColumn id="1" xr3:uid="{EB28A9F4-5BCC-4CDC-B487-7E57A23A9557}" name="Line" dataDxfId="199">
      <calculatedColumnFormula>A61+1</calculatedColumnFormula>
    </tableColumn>
    <tableColumn id="2" xr3:uid="{D35551D7-61B4-478C-840F-93AC25DFF9DE}" name="Item" dataDxfId="198"/>
    <tableColumn id="3" xr3:uid="{FBB27F8C-8622-4A53-87CE-C68434592022}" name="Descriptions" dataDxfId="197"/>
    <tableColumn id="4" xr3:uid="{A1AE932E-33B5-4E49-88E3-877C5F40AEFD}" name="Amount" dataDxfId="196"/>
    <tableColumn id="5" xr3:uid="{800EB00C-A0BF-4880-ADCD-C2F7A978BC5A}" name="Total" dataDxfId="195"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587281-8771-4D1B-AEA0-7DCE3F19A1A8}" name="Salaries_admin" displayName="Salaries_admin" ref="A70:E75" totalsRowShown="0" headerRowDxfId="194" headerRowBorderDxfId="193" tableBorderDxfId="192">
  <autoFilter ref="A70:E75" xr:uid="{78587281-8771-4D1B-AEA0-7DCE3F19A1A8}">
    <filterColumn colId="0" hiddenButton="1"/>
    <filterColumn colId="1" hiddenButton="1"/>
    <filterColumn colId="2" hiddenButton="1"/>
    <filterColumn colId="3" hiddenButton="1"/>
    <filterColumn colId="4" hiddenButton="1"/>
  </autoFilter>
  <tableColumns count="5">
    <tableColumn id="1" xr3:uid="{B6763ADB-55EB-416F-8E4C-2538F0D4FEDF}" name="Line" dataDxfId="191"/>
    <tableColumn id="2" xr3:uid="{4B71D8E8-FB94-4D57-A412-A43A062D2C6D}" name="Item" dataDxfId="190"/>
    <tableColumn id="3" xr3:uid="{CCC133D5-CDE0-431D-A0F0-456B8C4F062D}" name="Descriptions" dataDxfId="189"/>
    <tableColumn id="4" xr3:uid="{7E25A4BB-1451-4309-B83B-1BEF486EDEF9}" name="Amount" dataDxfId="188" dataCellStyle="Comma"/>
    <tableColumn id="5" xr3:uid="{98578997-166A-4CA1-A59C-B8352F3F9EA1}" name="Total" dataDxfId="187"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AE1FEF-823D-4638-8C91-74206E22B24A}" name="Salaries_53" displayName="Salaries_53" ref="A78:E81" totalsRowShown="0" headerRowBorderDxfId="186" tableBorderDxfId="185" totalsRowBorderDxfId="184">
  <autoFilter ref="A78:E81" xr:uid="{65AE1FEF-823D-4638-8C91-74206E22B24A}">
    <filterColumn colId="0" hiddenButton="1"/>
    <filterColumn colId="1" hiddenButton="1"/>
    <filterColumn colId="2" hiddenButton="1"/>
    <filterColumn colId="3" hiddenButton="1"/>
    <filterColumn colId="4" hiddenButton="1"/>
  </autoFilter>
  <tableColumns count="5">
    <tableColumn id="1" xr3:uid="{3B1EC439-4875-4351-984D-04B6F47E08D0}" name="Line" dataDxfId="183"/>
    <tableColumn id="2" xr3:uid="{058128CB-F39E-4171-AC11-8FC8276492B5}" name="Item"/>
    <tableColumn id="3" xr3:uid="{991637B5-6975-4D0F-834F-FEC3C8A83E61}" name="Descriptions" dataDxfId="182"/>
    <tableColumn id="4" xr3:uid="{1AEB52E3-1657-472E-B6BD-7C1BE9A49B1E}" name="Amount"/>
    <tableColumn id="5" xr3:uid="{18070819-404B-42E6-A12B-34E504813900}" name="Total" dataDxfId="181"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6F7DD0B-3D8C-4966-81E1-947444CABDFF}" name="Benefits_54" displayName="Benefits_54" ref="A84:E92" totalsRowShown="0" headerRowBorderDxfId="180" tableBorderDxfId="179" totalsRowBorderDxfId="178">
  <autoFilter ref="A84:E92" xr:uid="{96F7DD0B-3D8C-4966-81E1-947444CABDFF}">
    <filterColumn colId="0" hiddenButton="1"/>
    <filterColumn colId="1" hiddenButton="1"/>
    <filterColumn colId="2" hiddenButton="1"/>
    <filterColumn colId="3" hiddenButton="1"/>
    <filterColumn colId="4" hiddenButton="1"/>
  </autoFilter>
  <tableColumns count="5">
    <tableColumn id="1" xr3:uid="{064A3715-BA0F-4928-A54D-10CB97737E11}" name="Line" dataDxfId="177"/>
    <tableColumn id="2" xr3:uid="{FD3315CE-BFCA-4F86-B6C0-0DED06D09F69}" name="Item" dataDxfId="176"/>
    <tableColumn id="3" xr3:uid="{3900A52A-1766-476C-9546-F854F7296430}" name="Descriptions" dataDxfId="175"/>
    <tableColumn id="4" xr3:uid="{EA6E7385-5EF9-4448-981B-F8F8416868BC}" name="Amount" dataDxfId="174" dataCellStyle="Comma"/>
    <tableColumn id="5" xr3:uid="{65434CEF-5DDE-4684-A6A7-A237F53C0CB1}" name="Total" dataDxfId="17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90DCFF4-38F9-4540-8E8D-0207E5455531}" name="Consultants_legal" displayName="Consultants_legal" ref="A95:E97" totalsRowShown="0" headerRowBorderDxfId="172" tableBorderDxfId="171" totalsRowBorderDxfId="170">
  <autoFilter ref="A95:E97" xr:uid="{090DCFF4-38F9-4540-8E8D-0207E5455531}">
    <filterColumn colId="0" hiddenButton="1"/>
    <filterColumn colId="1" hiddenButton="1"/>
    <filterColumn colId="2" hiddenButton="1"/>
    <filterColumn colId="3" hiddenButton="1"/>
    <filterColumn colId="4" hiddenButton="1"/>
  </autoFilter>
  <tableColumns count="5">
    <tableColumn id="1" xr3:uid="{1829A583-9A18-43E4-B41F-35A568585E52}" name="Line" dataDxfId="169"/>
    <tableColumn id="2" xr3:uid="{1DE07897-6A1E-4606-B745-5EAFFF0B20BB}" name="Item" dataDxfId="168"/>
    <tableColumn id="3" xr3:uid="{43B9009B-09EC-4C77-886F-B95FF7623C9C}" name="Descriptions"/>
    <tableColumn id="4" xr3:uid="{8D4B27AC-9C65-4095-BF3B-4A31125CFDC7}" name="Amount" dataDxfId="167"/>
    <tableColumn id="5" xr3:uid="{7042DF6C-E309-432B-821C-8A7DB775C80E}" name="Total">
      <calculatedColumnFormula>D96</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88BE5A-CBEB-42BF-897F-A0D1418938D7}" name="consultants_552" displayName="consultants_552" ref="A100:E109" totalsRowShown="0" headerRowBorderDxfId="166" tableBorderDxfId="165" totalsRowBorderDxfId="164">
  <autoFilter ref="A100:E109" xr:uid="{3888BE5A-CBEB-42BF-897F-A0D1418938D7}">
    <filterColumn colId="0" hiddenButton="1"/>
    <filterColumn colId="1" hiddenButton="1"/>
    <filterColumn colId="2" hiddenButton="1"/>
    <filterColumn colId="3" hiddenButton="1"/>
    <filterColumn colId="4" hiddenButton="1"/>
  </autoFilter>
  <tableColumns count="5">
    <tableColumn id="1" xr3:uid="{4A10B7C0-D3C3-4CD7-A4BA-B687E71679C3}" name="Line" dataDxfId="163"/>
    <tableColumn id="2" xr3:uid="{915FADB3-F2D1-440E-A1A0-8283AB65BB16}" name="Item" dataDxfId="162"/>
    <tableColumn id="3" xr3:uid="{0A64595A-05F0-42C7-A8D0-40A326D03739}" name="Descriptions" dataDxfId="161"/>
    <tableColumn id="4" xr3:uid="{F2C1B6C7-2AB6-40BB-BBC0-A5A1C672AF2E}" name="Amount" dataDxfId="160" dataCellStyle="Comma"/>
    <tableColumn id="5" xr3:uid="{57D64048-6DB8-42BB-9B1B-11DDCA681CA5}" name="Total" dataDxfId="159"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1174917-413D-4E77-97D1-8C8A57579572}" name="other_56" displayName="other_56" ref="A112:E116" totalsRowShown="0" headerRowBorderDxfId="158" tableBorderDxfId="157" totalsRowBorderDxfId="156">
  <autoFilter ref="A112:E116" xr:uid="{E1174917-413D-4E77-97D1-8C8A57579572}">
    <filterColumn colId="0" hiddenButton="1"/>
    <filterColumn colId="1" hiddenButton="1"/>
    <filterColumn colId="2" hiddenButton="1"/>
    <filterColumn colId="3" hiddenButton="1"/>
    <filterColumn colId="4" hiddenButton="1"/>
  </autoFilter>
  <tableColumns count="5">
    <tableColumn id="1" xr3:uid="{C8BE150C-13EC-41F4-9F42-0C55FB33FBD5}" name="Line" dataDxfId="155"/>
    <tableColumn id="2" xr3:uid="{C2E9A201-5EC7-445A-BF63-583C1BE1A491}" name="Item" dataDxfId="154"/>
    <tableColumn id="3" xr3:uid="{77AF9762-E7D9-4920-A18C-6B96E0C3614C}" name="Descriptions" dataDxfId="153"/>
    <tableColumn id="4" xr3:uid="{E9051F6B-B9DB-4AA5-A0C9-E4B2645439F9}" name="Amount" dataDxfId="152" dataCellStyle="Comma"/>
    <tableColumn id="5" xr3:uid="{590562FF-5B3D-4993-A90B-24A4DA1C06EA}" name="Total"/>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1FCF95-76BD-4A6F-9070-FF9B75B50644}" name="comms_57" displayName="comms_57" ref="A119:E123" totalsRowShown="0" headerRowBorderDxfId="151" tableBorderDxfId="150" totalsRowBorderDxfId="149">
  <autoFilter ref="A119:E123" xr:uid="{4B1FCF95-76BD-4A6F-9070-FF9B75B50644}">
    <filterColumn colId="0" hiddenButton="1"/>
    <filterColumn colId="1" hiddenButton="1"/>
    <filterColumn colId="2" hiddenButton="1"/>
    <filterColumn colId="3" hiddenButton="1"/>
    <filterColumn colId="4" hiddenButton="1"/>
  </autoFilter>
  <tableColumns count="5">
    <tableColumn id="1" xr3:uid="{AB9DFD77-C0E6-48BC-80B9-4DCCB317CE99}" name="Line" dataDxfId="148"/>
    <tableColumn id="2" xr3:uid="{082F748F-A33F-4C20-8405-39ADD7CB093E}" name="Item" dataDxfId="147"/>
    <tableColumn id="3" xr3:uid="{752C15D5-4A76-48D0-93E4-EED0998F4CD2}" name="Descriptions" dataDxfId="146"/>
    <tableColumn id="4" xr3:uid="{D1D5DDBB-D858-4A6C-94C1-928A45DF5351}" name="Amount" dataDxfId="145" dataCellStyle="Comma"/>
    <tableColumn id="5" xr3:uid="{E2217751-51E5-47E0-813F-B17B9BB35D45}" name="Total" dataDxfId="144"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5E560D9-D73D-4D67-8573-858AEA82F45B}" name="Supplies_58" displayName="Supplies_58" ref="A126:E129" totalsRowShown="0" headerRowBorderDxfId="143" tableBorderDxfId="142" totalsRowBorderDxfId="141">
  <autoFilter ref="A126:E129" xr:uid="{55E560D9-D73D-4D67-8573-858AEA82F45B}">
    <filterColumn colId="0" hiddenButton="1"/>
    <filterColumn colId="1" hiddenButton="1"/>
    <filterColumn colId="2" hiddenButton="1"/>
    <filterColumn colId="3" hiddenButton="1"/>
    <filterColumn colId="4" hiddenButton="1"/>
  </autoFilter>
  <tableColumns count="5">
    <tableColumn id="1" xr3:uid="{9CCA4DA5-132D-4800-ADD8-08833ACF47E6}" name="Line" dataDxfId="140"/>
    <tableColumn id="2" xr3:uid="{99640F1C-1E2A-465D-81FC-45B551D0F15F}" name="Item"/>
    <tableColumn id="3" xr3:uid="{8BF4B0F1-1094-49E0-8F5A-19EA11C7CC3A}" name="Descriptions" dataDxfId="139"/>
    <tableColumn id="4" xr3:uid="{A811AC0A-0CB7-4341-B8B7-DDDF9DD03386}" name="Amount" dataDxfId="138"/>
    <tableColumn id="5" xr3:uid="{03F6265A-CE6A-47AA-A730-E41C24AB30A8}" name="Total" dataDxfId="137"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61274A7-1C76-42A5-802B-2E9A0E3E72E6}" name="Judgment_59" displayName="Judgment_59" ref="A132:E136" totalsRowShown="0" headerRowBorderDxfId="136" tableBorderDxfId="135" totalsRowBorderDxfId="134">
  <autoFilter ref="A132:E136" xr:uid="{161274A7-1C76-42A5-802B-2E9A0E3E72E6}">
    <filterColumn colId="0" hiddenButton="1"/>
    <filterColumn colId="1" hiddenButton="1"/>
    <filterColumn colId="2" hiddenButton="1"/>
    <filterColumn colId="3" hiddenButton="1"/>
    <filterColumn colId="4" hiddenButton="1"/>
  </autoFilter>
  <tableColumns count="5">
    <tableColumn id="1" xr3:uid="{29D823DE-D67D-475A-92CD-5E0DC917DA8E}" name="Line" dataDxfId="133">
      <calculatedColumnFormula>A132+1</calculatedColumnFormula>
    </tableColumn>
    <tableColumn id="2" xr3:uid="{83BC1F89-13A9-4E5A-8E0D-06C40373DA6A}" name="Item" dataDxfId="132"/>
    <tableColumn id="3" xr3:uid="{CE2FB436-1E80-4AE4-BC61-09E13EBDFA1E}" name="Descriptions" dataDxfId="131"/>
    <tableColumn id="4" xr3:uid="{3D6CC551-4A41-4777-9940-BBFBD8A78F5C}" name="Amount" dataDxfId="130"/>
    <tableColumn id="5" xr3:uid="{583104A3-08F0-4883-A35C-8FB83940F9F4}" name="Total" dataDxfId="129" dataCellStyle="Comma">
      <calculatedColumnFormula>D133</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16001AD-7339-4D52-B6B3-EF869933B094}" name="Misc_63" displayName="Misc_63" ref="A139:E143" totalsRowShown="0" headerRowBorderDxfId="128" tableBorderDxfId="127" totalsRowBorderDxfId="126">
  <autoFilter ref="A139:E143" xr:uid="{416001AD-7339-4D52-B6B3-EF869933B094}">
    <filterColumn colId="0" hiddenButton="1"/>
    <filterColumn colId="1" hiddenButton="1"/>
    <filterColumn colId="2" hiddenButton="1"/>
    <filterColumn colId="3" hiddenButton="1"/>
    <filterColumn colId="4" hiddenButton="1"/>
  </autoFilter>
  <tableColumns count="5">
    <tableColumn id="1" xr3:uid="{6168FCE1-64CC-4200-AC71-43C1A25C0E2F}" name="Line" dataDxfId="125"/>
    <tableColumn id="2" xr3:uid="{AC3EA6F4-F004-462A-887B-881FA419A88C}" name="Item" dataDxfId="124"/>
    <tableColumn id="3" xr3:uid="{AF162C82-E586-4B7C-9E63-46A4BCF95AAC}" name="Descriptions" dataDxfId="123"/>
    <tableColumn id="4" xr3:uid="{ECF3FF56-FBCA-4373-939A-2AD21AD23A5C}" name="Amount" dataDxfId="122" dataCellStyle="Comma"/>
    <tableColumn id="5" xr3:uid="{F67600BB-D79A-49F5-9B23-AF05A7BDF93F}" name="Total" dataDxfId="121"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06B400-1E63-4D8E-9C5D-BEEC32D9156F}" name="total_admin" displayName="total_admin" ref="A146:E147" totalsRowShown="0" headerRowBorderDxfId="120" tableBorderDxfId="119" totalsRowBorderDxfId="118">
  <autoFilter ref="A146:E147" xr:uid="{3806B400-1E63-4D8E-9C5D-BEEC32D9156F}">
    <filterColumn colId="0" hiddenButton="1"/>
    <filterColumn colId="1" hiddenButton="1"/>
    <filterColumn colId="2" hiddenButton="1"/>
    <filterColumn colId="3" hiddenButton="1"/>
    <filterColumn colId="4" hiddenButton="1"/>
  </autoFilter>
  <tableColumns count="5">
    <tableColumn id="1" xr3:uid="{65E00219-B44D-4DDE-966D-ED0DB6C8331F}" name="Line" dataDxfId="117">
      <calculatedColumnFormula>A140+1</calculatedColumnFormula>
    </tableColumn>
    <tableColumn id="2" xr3:uid="{79A73F74-B49E-4E63-8F37-331BCB687E92}" name="Item" dataDxfId="116"/>
    <tableColumn id="3" xr3:uid="{5D43EFC5-23BD-47DC-A78E-EC708FD900C9}" name="Descriptions" dataDxfId="115"/>
    <tableColumn id="4" xr3:uid="{46E49214-7A70-4B0D-948F-6941CF733480}" name="Amount" dataDxfId="114"/>
    <tableColumn id="5" xr3:uid="{0DC54AB6-720F-41E4-96B2-DBFFB08B3845}" name="Total" dataDxfId="11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853076-736C-4FF3-ACC7-15E8D134C728}" name="Salaries_66" displayName="Salaries_66" ref="A152:E162" totalsRowShown="0" headerRowBorderDxfId="112" tableBorderDxfId="111">
  <autoFilter ref="A152:E162" xr:uid="{6E853076-736C-4FF3-ACC7-15E8D134C728}">
    <filterColumn colId="0" hiddenButton="1"/>
    <filterColumn colId="1" hiddenButton="1"/>
    <filterColumn colId="2" hiddenButton="1"/>
    <filterColumn colId="3" hiddenButton="1"/>
    <filterColumn colId="4" hiddenButton="1"/>
  </autoFilter>
  <tableColumns count="5">
    <tableColumn id="1" xr3:uid="{323999A9-B696-4020-B714-5969B8D2A8DB}" name="Line" dataDxfId="110"/>
    <tableColumn id="2" xr3:uid="{A925487B-2118-4762-BBE2-1B132E76AAEB}" name="Item" dataDxfId="109"/>
    <tableColumn id="3" xr3:uid="{5095AD42-496D-4E89-A0E0-945B0A47E8FF}" name="Descriptions" dataDxfId="108"/>
    <tableColumn id="4" xr3:uid="{E6982BCF-51D1-46D3-BD43-18963FAB8551}" name="Amount" dataDxfId="107"/>
    <tableColumn id="5" xr3:uid="{26A58E28-38B6-4F35-9365-22462736F269}" name="Total" dataDxfId="106"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873DE21-231E-4F2C-9660-A4AED11893F1}" name="consultants_67" displayName="consultants_67" ref="A165:E173" totalsRowShown="0" headerRowBorderDxfId="105" tableBorderDxfId="104" totalsRowBorderDxfId="103">
  <autoFilter ref="A165:E173" xr:uid="{D873DE21-231E-4F2C-9660-A4AED11893F1}">
    <filterColumn colId="0" hiddenButton="1"/>
    <filterColumn colId="1" hiddenButton="1"/>
    <filterColumn colId="2" hiddenButton="1"/>
    <filterColumn colId="3" hiddenButton="1"/>
    <filterColumn colId="4" hiddenButton="1"/>
  </autoFilter>
  <tableColumns count="5">
    <tableColumn id="1" xr3:uid="{8C50DE0C-44F3-4141-A773-8698B3CAAA03}" name="Line" dataDxfId="102"/>
    <tableColumn id="2" xr3:uid="{D87AFD12-0259-4945-B49E-CF5EAFCA0EB0}" name="Item" dataDxfId="101"/>
    <tableColumn id="3" xr3:uid="{7CEAE742-A2E7-434E-8470-107F22B49AA1}" name="Descriptions" dataDxfId="100"/>
    <tableColumn id="4" xr3:uid="{2668534D-3860-4F59-A3FD-1D690FE0CCEB}" name="Amount" dataDxfId="99" dataCellStyle="Comma"/>
    <tableColumn id="5" xr3:uid="{2ABA9909-135D-4AB2-A001-092D3A0EBE2C}" name="Total" dataDxfId="98"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CC41AC0-5760-4E5B-A8A9-8F6AA3AB0B9F}" name="Other_68" displayName="Other_68" ref="A176:E183" totalsRowShown="0" headerRowBorderDxfId="97" tableBorderDxfId="96" totalsRowBorderDxfId="95">
  <autoFilter ref="A176:E183" xr:uid="{8CC41AC0-5760-4E5B-A8A9-8F6AA3AB0B9F}">
    <filterColumn colId="0" hiddenButton="1"/>
    <filterColumn colId="1" hiddenButton="1"/>
    <filterColumn colId="2" hiddenButton="1"/>
    <filterColumn colId="3" hiddenButton="1"/>
    <filterColumn colId="4" hiddenButton="1"/>
  </autoFilter>
  <tableColumns count="5">
    <tableColumn id="1" xr3:uid="{C12A155D-A7EE-4978-BA3B-0D73FEF0F05A}" name="Line" dataDxfId="94"/>
    <tableColumn id="2" xr3:uid="{CC531740-6A12-4321-8A99-0A5E2150705A}" name="Item" dataDxfId="93"/>
    <tableColumn id="3" xr3:uid="{6C36152D-C6E4-4B0B-8B07-224521C6F999}" name="Descriptions" dataDxfId="92"/>
    <tableColumn id="4" xr3:uid="{71504974-8A3C-4112-A9B6-6C489BE7D396}" name="Amount" dataDxfId="91" dataCellStyle="Comma"/>
    <tableColumn id="5" xr3:uid="{B3E4455B-8D1F-43EF-9737-99CB470DCF43}" name="Total" dataDxfId="90"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64E935-AEFF-4A0E-AC15-D69F99EC5A76}" name="Rental_69" displayName="Rental_69" ref="A186:E190" totalsRowShown="0" headerRowBorderDxfId="89" tableBorderDxfId="88" totalsRowBorderDxfId="87">
  <autoFilter ref="A186:E190" xr:uid="{0C64E935-AEFF-4A0E-AC15-D69F99EC5A76}">
    <filterColumn colId="0" hiddenButton="1"/>
    <filterColumn colId="1" hiddenButton="1"/>
    <filterColumn colId="2" hiddenButton="1"/>
    <filterColumn colId="3" hiddenButton="1"/>
    <filterColumn colId="4" hiddenButton="1"/>
  </autoFilter>
  <tableColumns count="5">
    <tableColumn id="1" xr3:uid="{FC67D3E3-041C-4990-B0E3-C066DD60945D}" name="Line" dataDxfId="86"/>
    <tableColumn id="2" xr3:uid="{554E5BCA-9B12-4E55-BB02-49749EEB8618}" name="Item" dataDxfId="85"/>
    <tableColumn id="3" xr3:uid="{1A03D47E-F5CD-4962-A1AB-B612ECC8390F}" name="Descriptions" dataDxfId="84"/>
    <tableColumn id="4" xr3:uid="{9D234D33-33CC-4590-A6DB-12B0D47E2E4F}" name="Amount"/>
    <tableColumn id="5" xr3:uid="{227DF1F8-F07A-40EB-A39F-DA0E4D2E59D4}" name="Total" dataDxfId="83"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DF2B691-5AE8-48BA-B2D6-79E28DF40C2E}" name="Insurance_70" displayName="Insurance_70" ref="A193:E200" totalsRowShown="0" headerRowBorderDxfId="82" tableBorderDxfId="81" totalsRowBorderDxfId="80">
  <autoFilter ref="A193:E200" xr:uid="{8DF2B691-5AE8-48BA-B2D6-79E28DF40C2E}">
    <filterColumn colId="0" hiddenButton="1"/>
    <filterColumn colId="1" hiddenButton="1"/>
    <filterColumn colId="2" hiddenButton="1"/>
    <filterColumn colId="3" hiddenButton="1"/>
    <filterColumn colId="4" hiddenButton="1"/>
  </autoFilter>
  <tableColumns count="5">
    <tableColumn id="1" xr3:uid="{1DE6F1D5-D21D-487F-952A-04504CDE2EFF}" name="Line" dataDxfId="79"/>
    <tableColumn id="2" xr3:uid="{3FB7F05B-00F0-47FF-9BA1-1B61EB7C142F}" name="Item" dataDxfId="78"/>
    <tableColumn id="3" xr3:uid="{D6C04CA1-0B82-4707-9E7F-17F7BBA56A7F}" name="Descriptions" dataDxfId="77"/>
    <tableColumn id="4" xr3:uid="{868A255E-5286-41CE-AE22-74DA2FEF76F2}" name="Amount" dataDxfId="76"/>
    <tableColumn id="5" xr3:uid="{5FA49C28-E366-4A43-9D42-0FC5A9852B14}" name="Total" dataDxfId="75"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63D8FB-22D8-4EAF-A836-F8C9BB6D135A}" name="Supplies_71" displayName="Supplies_71" ref="A203:E208" totalsRowShown="0" headerRowBorderDxfId="74" tableBorderDxfId="73" totalsRowBorderDxfId="72">
  <autoFilter ref="A203:E208" xr:uid="{AA63D8FB-22D8-4EAF-A836-F8C9BB6D135A}">
    <filterColumn colId="0" hiddenButton="1"/>
    <filterColumn colId="1" hiddenButton="1"/>
    <filterColumn colId="2" hiddenButton="1"/>
    <filterColumn colId="3" hiddenButton="1"/>
    <filterColumn colId="4" hiddenButton="1"/>
  </autoFilter>
  <tableColumns count="5">
    <tableColumn id="1" xr3:uid="{D17BF95A-24E7-45EE-938C-01AB7D520E68}" name="Line" dataDxfId="71"/>
    <tableColumn id="2" xr3:uid="{77103C6D-4F21-4E71-A45E-8B6C91CC3DBD}" name="Item" dataDxfId="70"/>
    <tableColumn id="3" xr3:uid="{413C237F-3307-462A-8FF3-0EAA260EAE86}" name="Descriptions" dataDxfId="69"/>
    <tableColumn id="4" xr3:uid="{99159B19-C920-4C10-A855-9A9C0D6FE68B}" name="Amount" dataDxfId="68"/>
    <tableColumn id="5" xr3:uid="{50AEC001-E8C3-439D-B724-3D52CA50DCAD}" name="Total" dataDxfId="67"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D151694-B2DD-424C-804D-7E96ED7D26BA}" name="Transportation_72" displayName="Transportation_72" ref="A211:E214" totalsRowShown="0" headerRowBorderDxfId="66" tableBorderDxfId="65" totalsRowBorderDxfId="64">
  <autoFilter ref="A211:E214" xr:uid="{4D151694-B2DD-424C-804D-7E96ED7D26BA}">
    <filterColumn colId="0" hiddenButton="1"/>
    <filterColumn colId="1" hiddenButton="1"/>
    <filterColumn colId="2" hiddenButton="1"/>
    <filterColumn colId="3" hiddenButton="1"/>
    <filterColumn colId="4" hiddenButton="1"/>
  </autoFilter>
  <tableColumns count="5">
    <tableColumn id="1" xr3:uid="{BB4A7B1F-C607-4CE9-8692-EE5589E8454F}" name="Line" dataDxfId="63"/>
    <tableColumn id="2" xr3:uid="{B0997553-9376-4549-BC28-980CA46BB9F0}" name="Item"/>
    <tableColumn id="3" xr3:uid="{FEB0CB3A-39DC-453F-A714-BAA6EE209FEA}" name="Descriptions" dataDxfId="62"/>
    <tableColumn id="4" xr3:uid="{34B22634-6DA3-467E-8BEB-58DA16BD4E10}" name="Amount" dataDxfId="61"/>
    <tableColumn id="5" xr3:uid="{D37CF3F8-C343-4569-8070-90A6EEC91E55}" name="Total" dataDxfId="60"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28323EC-B15E-4773-9159-B331F90894F7}" name="Future" displayName="Future" ref="A217:E218" totalsRowShown="0" headerRowBorderDxfId="59" tableBorderDxfId="58" totalsRowBorderDxfId="57">
  <autoFilter ref="A217:E218" xr:uid="{F28323EC-B15E-4773-9159-B331F90894F7}">
    <filterColumn colId="0" hiddenButton="1"/>
    <filterColumn colId="1" hiddenButton="1"/>
    <filterColumn colId="2" hiddenButton="1"/>
    <filterColumn colId="3" hiddenButton="1"/>
    <filterColumn colId="4" hiddenButton="1"/>
  </autoFilter>
  <tableColumns count="5">
    <tableColumn id="1" xr3:uid="{B9524285-C1C7-4220-9E32-F361D4EAFCD0}" name="Line" dataDxfId="56">
      <calculatedColumnFormula>A212+1</calculatedColumnFormula>
    </tableColumn>
    <tableColumn id="2" xr3:uid="{0CB9E900-FA77-41D3-8614-C7767DC9B17D}" name="Item" dataDxfId="55"/>
    <tableColumn id="3" xr3:uid="{9BB40CD2-81F3-4D95-A69D-F861F90DB959}" name="Descriptions" dataDxfId="54"/>
    <tableColumn id="4" xr3:uid="{5D681DB7-DC9C-49C2-9775-4FE893EED7E9}" name="Amount" dataDxfId="53"/>
    <tableColumn id="5" xr3:uid="{AA23AE60-2F15-45DF-9958-BECD72249DFE}" name="Total" dataDxfId="5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B093BEC-828C-4CC2-89F6-E7726A63E04A}" name="Energy_74" displayName="Energy_74" ref="A221:E225" totalsRowShown="0" headerRowBorderDxfId="51" tableBorderDxfId="50" totalsRowBorderDxfId="49">
  <autoFilter ref="A221:E225" xr:uid="{5B093BEC-828C-4CC2-89F6-E7726A63E04A}">
    <filterColumn colId="0" hiddenButton="1"/>
    <filterColumn colId="1" hiddenButton="1"/>
    <filterColumn colId="2" hiddenButton="1"/>
    <filterColumn colId="3" hiddenButton="1"/>
    <filterColumn colId="4" hiddenButton="1"/>
  </autoFilter>
  <tableColumns count="5">
    <tableColumn id="1" xr3:uid="{77819F36-98FC-4214-862E-C2B1A18568E5}" name="Line" dataDxfId="48"/>
    <tableColumn id="2" xr3:uid="{D9DFFB0D-C9EF-444E-B80A-AE22B48436A2}" name="Item" dataDxfId="47"/>
    <tableColumn id="3" xr3:uid="{63EC5CC1-1D53-4AE7-9D82-EAA1EDDC511D}" name="Descriptions" dataDxfId="46"/>
    <tableColumn id="4" xr3:uid="{FB5480E8-6CB5-4243-BAEB-6BF9542BEECE}" name="Amount" dataDxfId="45"/>
    <tableColumn id="5" xr3:uid="{BD7114C8-6930-4F1E-AB53-3240EBB8B8E6}" name="Total" dataDxfId="44"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AC25488-4862-4A66-9877-A564D9A43249}" name="Misc_75" displayName="Misc_75" ref="A228:E230" totalsRowShown="0" headerRowBorderDxfId="43" tableBorderDxfId="42" totalsRowBorderDxfId="41">
  <autoFilter ref="A228:E230" xr:uid="{FAC25488-4862-4A66-9877-A564D9A43249}">
    <filterColumn colId="0" hiddenButton="1"/>
    <filterColumn colId="1" hiddenButton="1"/>
    <filterColumn colId="2" hiddenButton="1"/>
    <filterColumn colId="3" hiddenButton="1"/>
    <filterColumn colId="4" hiddenButton="1"/>
  </autoFilter>
  <tableColumns count="5">
    <tableColumn id="1" xr3:uid="{74EBF235-5C01-4DE5-B4C6-0346F21FAD1C}" name="Line" dataDxfId="40"/>
    <tableColumn id="2" xr3:uid="{51EDF8AD-B033-40A2-A5D8-21E7E51BD71D}" name="Item"/>
    <tableColumn id="3" xr3:uid="{81ACE454-5C03-448F-BA0A-305AD5939167}" name="Descriptions" dataDxfId="39"/>
    <tableColumn id="4" xr3:uid="{C1776CCF-6EAB-402E-832D-49142889926A}" name="Amount" dataDxfId="38"/>
    <tableColumn id="5" xr3:uid="{77A5AFB7-ECAC-48A7-90A2-009A1BB31C49}" name="Total" dataDxfId="37"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9C9DA68-2585-4A20-A8ED-404B0E03625B}" name="Total_support" displayName="Total_support" ref="A233:E234" totalsRowShown="0" headerRowBorderDxfId="36" tableBorderDxfId="35" totalsRowBorderDxfId="34">
  <autoFilter ref="A233:E234" xr:uid="{79C9DA68-2585-4A20-A8ED-404B0E03625B}">
    <filterColumn colId="0" hiddenButton="1"/>
    <filterColumn colId="1" hiddenButton="1"/>
    <filterColumn colId="2" hiddenButton="1"/>
    <filterColumn colId="3" hiddenButton="1"/>
    <filterColumn colId="4" hiddenButton="1"/>
  </autoFilter>
  <tableColumns count="5">
    <tableColumn id="1" xr3:uid="{8D83DE7F-9543-41F0-8414-A61DAED4E2DC}" name="Line" dataDxfId="33">
      <calculatedColumnFormula>A229+1</calculatedColumnFormula>
    </tableColumn>
    <tableColumn id="2" xr3:uid="{C3254592-FF5D-4BDE-9839-7C71E2B8236E}" name="Item" dataDxfId="32"/>
    <tableColumn id="3" xr3:uid="{AE53E533-C6C4-49FF-9F9A-192E1DDD70E3}" name="Descriptions" dataDxfId="31"/>
    <tableColumn id="4" xr3:uid="{432D8B9B-744F-448A-BDDD-3FC7F0D8B056}" name="Amount" dataDxfId="30"/>
    <tableColumn id="5" xr3:uid="{869AA11E-4165-4740-A37A-F008896DC31C}" name="Total" dataDxfId="2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488D052-DDD1-476E-801F-AFFFFF6E9667}" name="Instruct_78" displayName="Instruct_78" ref="A239:E243" totalsRowShown="0" headerRowBorderDxfId="28" tableBorderDxfId="27" totalsRowBorderDxfId="26">
  <autoFilter ref="A239:E243" xr:uid="{7488D052-DDD1-476E-801F-AFFFFF6E9667}">
    <filterColumn colId="0" hiddenButton="1"/>
    <filterColumn colId="1" hiddenButton="1"/>
    <filterColumn colId="2" hiddenButton="1"/>
    <filterColumn colId="3" hiddenButton="1"/>
    <filterColumn colId="4" hiddenButton="1"/>
  </autoFilter>
  <tableColumns count="5">
    <tableColumn id="1" xr3:uid="{4787ACE7-89E3-485D-951A-59D9F67597BD}" name="Line" dataDxfId="25"/>
    <tableColumn id="2" xr3:uid="{0570CBDC-3BEB-4CE0-83BD-49ED4B1B20ED}" name="Item" dataDxfId="24"/>
    <tableColumn id="3" xr3:uid="{97A02C05-2B62-4D2D-B02B-BEE160A9B18A}" name="Descriptions" dataDxfId="23"/>
    <tableColumn id="4" xr3:uid="{83006196-19F7-4DD8-915F-44FF2B6C6E77}" name="Amount" dataDxfId="22"/>
    <tableColumn id="5" xr3:uid="{30DF7BC8-68CD-4F47-8C5A-D46EDA13A3A2}" name="Total" dataDxfId="21"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2FDC285-DDD6-4849-B47C-254DCA9FC792}" name="Noninstruct" displayName="Noninstruct" ref="A246:E249" totalsRowShown="0" headerRowBorderDxfId="20" tableBorderDxfId="19" totalsRowBorderDxfId="18">
  <autoFilter ref="A246:E249" xr:uid="{92FDC285-DDD6-4849-B47C-254DCA9FC792}">
    <filterColumn colId="0" hiddenButton="1"/>
    <filterColumn colId="1" hiddenButton="1"/>
    <filterColumn colId="2" hiddenButton="1"/>
    <filterColumn colId="3" hiddenButton="1"/>
    <filterColumn colId="4" hiddenButton="1"/>
  </autoFilter>
  <tableColumns count="5">
    <tableColumn id="1" xr3:uid="{EAA1AB9D-235B-4E00-B71B-F001407570C3}" name="Line" dataDxfId="17"/>
    <tableColumn id="2" xr3:uid="{0C231ADE-9E34-4964-8BEB-64A02FC49B45}" name="Item"/>
    <tableColumn id="3" xr3:uid="{A51FBF29-9C99-4EF8-A24E-821B98D03875}" name="Descriptions" dataDxfId="16"/>
    <tableColumn id="4" xr3:uid="{CCECBA99-BADE-4998-ACEE-88B33FACEDE2}" name="Amount" dataDxfId="15"/>
    <tableColumn id="5" xr3:uid="{1113F757-7442-4FFB-8E1F-B6F9B0F0F332}" name="Total" dataDxfId="14"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355059A-4FC5-40E1-9152-D7C37A2F8869}" name="Land" displayName="Land" ref="A252:E254" totalsRowShown="0" headerRowBorderDxfId="13" tableBorderDxfId="12" totalsRowBorderDxfId="11">
  <autoFilter ref="A252:E254" xr:uid="{2355059A-4FC5-40E1-9152-D7C37A2F8869}">
    <filterColumn colId="0" hiddenButton="1"/>
    <filterColumn colId="1" hiddenButton="1"/>
    <filterColumn colId="2" hiddenButton="1"/>
    <filterColumn colId="3" hiddenButton="1"/>
    <filterColumn colId="4" hiddenButton="1"/>
  </autoFilter>
  <tableColumns count="5">
    <tableColumn id="1" xr3:uid="{B446244A-0621-47B2-BC33-B1F45DF75232}" name="Line" dataDxfId="10"/>
    <tableColumn id="2" xr3:uid="{F0964F6A-7643-40C7-A90B-F66F5CF84744}" name="Item"/>
    <tableColumn id="3" xr3:uid="{EF8B1539-0AF2-40E2-80E0-4013ED122C0D}" name="Descriptions"/>
    <tableColumn id="4" xr3:uid="{9C951BD6-5AFD-4F23-8947-47176EABA5E3}" name="Amount" dataDxfId="9"/>
    <tableColumn id="5" xr3:uid="{6742A0EE-1BF3-4EC0-ACBF-D76A8EF618E6}" name="Total" dataDxfId="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CB96973-D565-44AF-B10F-1AAD76DB5478}" name="Lines_81_104" displayName="Lines_81_104" ref="A257:E281" totalsRowShown="0" headerRowBorderDxfId="7" tableBorderDxfId="6" totalsRowBorderDxfId="5">
  <autoFilter ref="A257:E281" xr:uid="{DCB96973-D565-44AF-B10F-1AAD76DB5478}">
    <filterColumn colId="0" hiddenButton="1"/>
    <filterColumn colId="1" hiddenButton="1"/>
    <filterColumn colId="2" hiddenButton="1"/>
    <filterColumn colId="3" hiddenButton="1"/>
    <filterColumn colId="4" hiddenButton="1"/>
  </autoFilter>
  <tableColumns count="5">
    <tableColumn id="1" xr3:uid="{8FD59371-A7F0-49DB-AAA1-76B33CC52602}" name="Line" dataDxfId="4">
      <calculatedColumnFormula>A257+1</calculatedColumnFormula>
    </tableColumn>
    <tableColumn id="2" xr3:uid="{CAA1378D-1607-4A98-9194-3224AD375D3F}" name="Item" dataDxfId="3"/>
    <tableColumn id="3" xr3:uid="{0F6ABB21-536C-402B-9511-6EBED135130F}" name="Descriptions" dataDxfId="2"/>
    <tableColumn id="4" xr3:uid="{DD3E05BA-2709-4698-B8C4-8E41FA936521}" name="Amount" dataDxfId="1"/>
    <tableColumn id="5" xr3:uid="{EE85435B-2083-4C3F-B92E-FACA4DD82A75}" name="Tot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1"/>
  <sheetViews>
    <sheetView tabSelected="1" zoomScale="80" zoomScaleNormal="80" workbookViewId="0">
      <selection activeCell="C65" sqref="C65"/>
    </sheetView>
  </sheetViews>
  <sheetFormatPr defaultColWidth="0" defaultRowHeight="15" x14ac:dyDescent="0.25"/>
  <cols>
    <col min="1" max="1" width="7.5703125" style="6" customWidth="1"/>
    <col min="2" max="2" width="52.5703125" style="5" customWidth="1"/>
    <col min="3" max="3" width="69.85546875" style="2" customWidth="1"/>
    <col min="4" max="4" width="15.140625" style="3" customWidth="1"/>
    <col min="5" max="5" width="13.28515625" style="1" bestFit="1" customWidth="1"/>
    <col min="6" max="6" width="0" style="2" hidden="1" customWidth="1"/>
    <col min="7" max="16384" width="8.7109375" style="2" hidden="1"/>
  </cols>
  <sheetData>
    <row r="1" spans="1:6" ht="33" customHeight="1" x14ac:dyDescent="0.25">
      <c r="A1" s="123" t="s">
        <v>231</v>
      </c>
      <c r="B1" s="123"/>
      <c r="C1" s="123"/>
      <c r="D1" s="123"/>
      <c r="E1" s="123"/>
    </row>
    <row r="2" spans="1:6" ht="23.25" x14ac:dyDescent="0.35">
      <c r="A2" s="131" t="s">
        <v>202</v>
      </c>
      <c r="B2" s="131"/>
      <c r="C2" s="131"/>
      <c r="D2" s="131"/>
      <c r="E2" s="131"/>
    </row>
    <row r="3" spans="1:6" ht="27.75" customHeight="1" x14ac:dyDescent="0.25">
      <c r="A3" s="132" t="s">
        <v>38</v>
      </c>
      <c r="B3" s="132"/>
      <c r="C3" s="133"/>
      <c r="D3" s="133"/>
      <c r="E3" s="133"/>
    </row>
    <row r="4" spans="1:6" ht="42" customHeight="1" x14ac:dyDescent="0.25">
      <c r="A4" s="124" t="s">
        <v>203</v>
      </c>
      <c r="B4" s="124"/>
      <c r="C4" s="124"/>
      <c r="D4" s="124"/>
      <c r="E4" s="124"/>
    </row>
    <row r="5" spans="1:6" ht="33" customHeight="1" x14ac:dyDescent="0.25">
      <c r="A5" s="103" t="s">
        <v>1</v>
      </c>
      <c r="B5" s="103"/>
      <c r="C5" s="103"/>
      <c r="D5" s="103"/>
      <c r="E5" s="103"/>
    </row>
    <row r="6" spans="1:6" x14ac:dyDescent="0.25">
      <c r="A6" s="41" t="s">
        <v>0</v>
      </c>
      <c r="B6" s="42" t="s">
        <v>206</v>
      </c>
      <c r="C6" s="41" t="s">
        <v>39</v>
      </c>
      <c r="D6" s="43" t="s">
        <v>181</v>
      </c>
      <c r="E6" s="44" t="s">
        <v>204</v>
      </c>
    </row>
    <row r="7" spans="1:6" x14ac:dyDescent="0.25">
      <c r="A7" s="8">
        <v>23</v>
      </c>
      <c r="B7" s="9" t="s">
        <v>1</v>
      </c>
      <c r="C7" s="13" t="s">
        <v>201</v>
      </c>
      <c r="D7" s="11">
        <v>0</v>
      </c>
      <c r="E7" s="12">
        <f>D7</f>
        <v>0</v>
      </c>
    </row>
    <row r="8" spans="1:6" x14ac:dyDescent="0.25">
      <c r="A8" s="8">
        <v>23</v>
      </c>
      <c r="B8" s="13" t="s">
        <v>198</v>
      </c>
      <c r="C8" s="13"/>
      <c r="D8" s="11"/>
      <c r="E8" s="12"/>
    </row>
    <row r="9" spans="1:6" x14ac:dyDescent="0.25">
      <c r="A9" s="8">
        <v>23</v>
      </c>
      <c r="B9" s="13" t="s">
        <v>199</v>
      </c>
      <c r="C9" s="13"/>
      <c r="D9" s="11"/>
      <c r="E9" s="12"/>
    </row>
    <row r="10" spans="1:6" x14ac:dyDescent="0.25">
      <c r="A10" s="39">
        <v>23</v>
      </c>
      <c r="B10" s="40" t="s">
        <v>200</v>
      </c>
      <c r="C10" s="40"/>
      <c r="D10" s="27"/>
      <c r="E10" s="28"/>
    </row>
    <row r="11" spans="1:6" x14ac:dyDescent="0.25">
      <c r="A11" s="126"/>
      <c r="B11" s="127"/>
      <c r="C11" s="127"/>
      <c r="D11" s="127"/>
      <c r="E11" s="128"/>
    </row>
    <row r="12" spans="1:6" s="35" customFormat="1" ht="33" customHeight="1" x14ac:dyDescent="0.25">
      <c r="A12" s="103" t="s">
        <v>232</v>
      </c>
      <c r="B12" s="103"/>
      <c r="C12" s="103"/>
      <c r="D12" s="103"/>
      <c r="E12" s="103"/>
    </row>
    <row r="13" spans="1:6" ht="36.75" customHeight="1" x14ac:dyDescent="0.25">
      <c r="A13" s="125" t="s">
        <v>205</v>
      </c>
      <c r="B13" s="125"/>
      <c r="C13" s="125"/>
      <c r="D13" s="125"/>
      <c r="E13" s="125"/>
    </row>
    <row r="14" spans="1:6" ht="30" customHeight="1" x14ac:dyDescent="0.25">
      <c r="A14" s="130" t="s">
        <v>155</v>
      </c>
      <c r="B14" s="130"/>
      <c r="C14" s="130"/>
      <c r="D14" s="130"/>
      <c r="E14" s="130"/>
    </row>
    <row r="15" spans="1:6" ht="18.75" customHeight="1" x14ac:dyDescent="0.25">
      <c r="A15" s="50" t="s">
        <v>0</v>
      </c>
      <c r="B15" s="51" t="s">
        <v>206</v>
      </c>
      <c r="C15" s="51" t="s">
        <v>39</v>
      </c>
      <c r="D15" s="52" t="s">
        <v>181</v>
      </c>
      <c r="E15" s="53" t="s">
        <v>204</v>
      </c>
    </row>
    <row r="16" spans="1:6" s="4" customFormat="1" ht="108" customHeight="1" x14ac:dyDescent="0.25">
      <c r="A16" s="54">
        <v>43</v>
      </c>
      <c r="B16" s="55" t="s">
        <v>155</v>
      </c>
      <c r="C16" s="56" t="s">
        <v>46</v>
      </c>
      <c r="D16" s="57"/>
      <c r="E16" s="58">
        <f>SUM(D17:D22)</f>
        <v>0</v>
      </c>
      <c r="F16" s="6"/>
    </row>
    <row r="17" spans="1:6" s="4" customFormat="1" x14ac:dyDescent="0.25">
      <c r="A17" s="54">
        <v>43</v>
      </c>
      <c r="B17" s="36" t="s">
        <v>40</v>
      </c>
      <c r="C17" s="37"/>
      <c r="D17" s="38">
        <v>0</v>
      </c>
      <c r="E17" s="58"/>
    </row>
    <row r="18" spans="1:6" s="4" customFormat="1" x14ac:dyDescent="0.25">
      <c r="A18" s="54">
        <v>43</v>
      </c>
      <c r="B18" s="36" t="s">
        <v>207</v>
      </c>
      <c r="C18" s="37"/>
      <c r="D18" s="38">
        <v>0</v>
      </c>
      <c r="E18" s="58"/>
    </row>
    <row r="19" spans="1:6" s="4" customFormat="1" x14ac:dyDescent="0.25">
      <c r="A19" s="54">
        <v>43</v>
      </c>
      <c r="B19" s="36" t="s">
        <v>208</v>
      </c>
      <c r="C19" s="37"/>
      <c r="D19" s="38">
        <v>0</v>
      </c>
      <c r="E19" s="58"/>
    </row>
    <row r="20" spans="1:6" s="4" customFormat="1" x14ac:dyDescent="0.25">
      <c r="A20" s="54">
        <v>43</v>
      </c>
      <c r="B20" s="36" t="s">
        <v>209</v>
      </c>
      <c r="C20" s="37"/>
      <c r="D20" s="38">
        <v>0</v>
      </c>
      <c r="E20" s="58"/>
    </row>
    <row r="21" spans="1:6" s="4" customFormat="1" x14ac:dyDescent="0.25">
      <c r="A21" s="54">
        <v>43</v>
      </c>
      <c r="B21" s="36" t="s">
        <v>41</v>
      </c>
      <c r="C21" s="37"/>
      <c r="D21" s="38">
        <v>0</v>
      </c>
      <c r="E21" s="58"/>
    </row>
    <row r="22" spans="1:6" s="4" customFormat="1" x14ac:dyDescent="0.25">
      <c r="A22" s="59">
        <v>43</v>
      </c>
      <c r="B22" s="45" t="s">
        <v>42</v>
      </c>
      <c r="C22" s="46"/>
      <c r="D22" s="47">
        <v>0</v>
      </c>
      <c r="E22" s="60"/>
    </row>
    <row r="23" spans="1:6" s="4" customFormat="1" x14ac:dyDescent="0.25">
      <c r="A23" s="93"/>
      <c r="B23" s="94"/>
      <c r="C23" s="94"/>
      <c r="D23" s="94"/>
      <c r="E23" s="95"/>
    </row>
    <row r="24" spans="1:6" s="4" customFormat="1" ht="15.75" x14ac:dyDescent="0.25">
      <c r="A24" s="129" t="s">
        <v>151</v>
      </c>
      <c r="B24" s="129"/>
      <c r="C24" s="129"/>
      <c r="D24" s="129"/>
      <c r="E24" s="129"/>
    </row>
    <row r="25" spans="1:6" s="4" customFormat="1" x14ac:dyDescent="0.25">
      <c r="A25" s="50" t="s">
        <v>0</v>
      </c>
      <c r="B25" s="51" t="s">
        <v>206</v>
      </c>
      <c r="C25" s="51" t="s">
        <v>39</v>
      </c>
      <c r="D25" s="52" t="s">
        <v>181</v>
      </c>
      <c r="E25" s="53" t="s">
        <v>204</v>
      </c>
    </row>
    <row r="26" spans="1:6" s="4" customFormat="1" ht="30" x14ac:dyDescent="0.25">
      <c r="A26" s="33">
        <f>A16+1</f>
        <v>44</v>
      </c>
      <c r="B26" s="9" t="s">
        <v>151</v>
      </c>
      <c r="C26" s="22" t="s">
        <v>47</v>
      </c>
      <c r="D26" s="17"/>
      <c r="E26" s="61">
        <f>SUM(D27:D29)</f>
        <v>0</v>
      </c>
      <c r="F26" s="2"/>
    </row>
    <row r="27" spans="1:6" s="4" customFormat="1" x14ac:dyDescent="0.25">
      <c r="A27" s="33">
        <v>44</v>
      </c>
      <c r="B27" s="13" t="s">
        <v>43</v>
      </c>
      <c r="C27" s="10"/>
      <c r="D27" s="17">
        <v>0</v>
      </c>
      <c r="E27" s="61"/>
    </row>
    <row r="28" spans="1:6" s="4" customFormat="1" x14ac:dyDescent="0.25">
      <c r="A28" s="33">
        <v>44</v>
      </c>
      <c r="B28" s="13" t="s">
        <v>45</v>
      </c>
      <c r="C28" s="10"/>
      <c r="D28" s="17">
        <v>0</v>
      </c>
      <c r="E28" s="61"/>
    </row>
    <row r="29" spans="1:6" s="4" customFormat="1" x14ac:dyDescent="0.25">
      <c r="A29" s="34">
        <v>44</v>
      </c>
      <c r="B29" s="40" t="s">
        <v>44</v>
      </c>
      <c r="C29" s="26"/>
      <c r="D29" s="62">
        <v>0</v>
      </c>
      <c r="E29" s="63"/>
    </row>
    <row r="30" spans="1:6" s="4" customFormat="1" x14ac:dyDescent="0.25">
      <c r="A30" s="93"/>
      <c r="B30" s="94"/>
      <c r="C30" s="94"/>
      <c r="D30" s="94"/>
      <c r="E30" s="95"/>
    </row>
    <row r="31" spans="1:6" s="4" customFormat="1" ht="16.5" thickBot="1" x14ac:dyDescent="0.3">
      <c r="A31" s="96" t="s">
        <v>150</v>
      </c>
      <c r="B31" s="96"/>
      <c r="C31" s="96"/>
      <c r="D31" s="96"/>
      <c r="E31" s="96"/>
    </row>
    <row r="32" spans="1:6" s="4" customFormat="1" x14ac:dyDescent="0.25">
      <c r="A32" s="50" t="s">
        <v>0</v>
      </c>
      <c r="B32" s="51" t="s">
        <v>206</v>
      </c>
      <c r="C32" s="51" t="s">
        <v>39</v>
      </c>
      <c r="D32" s="52" t="s">
        <v>181</v>
      </c>
      <c r="E32" s="53" t="s">
        <v>204</v>
      </c>
    </row>
    <row r="33" spans="1:6" s="4" customFormat="1" ht="75" x14ac:dyDescent="0.25">
      <c r="A33" s="33">
        <f>A26+1</f>
        <v>45</v>
      </c>
      <c r="B33" s="9" t="s">
        <v>150</v>
      </c>
      <c r="C33" s="48" t="s">
        <v>48</v>
      </c>
      <c r="D33" s="17"/>
      <c r="E33" s="61">
        <f>SUM(D34:D38)</f>
        <v>0</v>
      </c>
      <c r="F33" s="2"/>
    </row>
    <row r="34" spans="1:6" x14ac:dyDescent="0.25">
      <c r="A34" s="33">
        <v>45</v>
      </c>
      <c r="B34" s="18" t="s">
        <v>2</v>
      </c>
      <c r="C34" s="19"/>
      <c r="D34" s="20">
        <v>0</v>
      </c>
      <c r="E34" s="66"/>
    </row>
    <row r="35" spans="1:6" x14ac:dyDescent="0.25">
      <c r="A35" s="33">
        <v>45</v>
      </c>
      <c r="B35" s="18" t="s">
        <v>61</v>
      </c>
      <c r="C35" s="19"/>
      <c r="D35" s="20">
        <v>0</v>
      </c>
      <c r="E35" s="66"/>
    </row>
    <row r="36" spans="1:6" x14ac:dyDescent="0.25">
      <c r="A36" s="33">
        <v>45</v>
      </c>
      <c r="B36" s="18" t="s">
        <v>3</v>
      </c>
      <c r="C36" s="19"/>
      <c r="D36" s="20">
        <v>0</v>
      </c>
      <c r="E36" s="66"/>
    </row>
    <row r="37" spans="1:6" x14ac:dyDescent="0.25">
      <c r="A37" s="33">
        <v>45</v>
      </c>
      <c r="B37" s="18" t="s">
        <v>4</v>
      </c>
      <c r="C37" s="19"/>
      <c r="D37" s="20">
        <v>0</v>
      </c>
      <c r="E37" s="66"/>
    </row>
    <row r="38" spans="1:6" x14ac:dyDescent="0.25">
      <c r="A38" s="34">
        <v>45</v>
      </c>
      <c r="B38" s="67" t="s">
        <v>156</v>
      </c>
      <c r="C38" s="68"/>
      <c r="D38" s="69">
        <v>0</v>
      </c>
      <c r="E38" s="70"/>
    </row>
    <row r="39" spans="1:6" x14ac:dyDescent="0.25">
      <c r="A39" s="93"/>
      <c r="B39" s="94"/>
      <c r="C39" s="94"/>
      <c r="D39" s="94"/>
      <c r="E39" s="95"/>
    </row>
    <row r="40" spans="1:6" ht="16.5" thickBot="1" x14ac:dyDescent="0.3">
      <c r="A40" s="96" t="s">
        <v>82</v>
      </c>
      <c r="B40" s="96"/>
      <c r="C40" s="96"/>
      <c r="D40" s="96"/>
      <c r="E40" s="96"/>
    </row>
    <row r="41" spans="1:6" x14ac:dyDescent="0.25">
      <c r="A41" s="50" t="s">
        <v>0</v>
      </c>
      <c r="B41" s="51" t="s">
        <v>206</v>
      </c>
      <c r="C41" s="51" t="s">
        <v>39</v>
      </c>
      <c r="D41" s="52" t="s">
        <v>181</v>
      </c>
      <c r="E41" s="53" t="s">
        <v>204</v>
      </c>
    </row>
    <row r="42" spans="1:6" s="4" customFormat="1" ht="30" x14ac:dyDescent="0.25">
      <c r="A42" s="33">
        <f>A33+1</f>
        <v>46</v>
      </c>
      <c r="B42" s="9" t="s">
        <v>82</v>
      </c>
      <c r="C42" s="22" t="s">
        <v>157</v>
      </c>
      <c r="D42" s="17"/>
      <c r="E42" s="71">
        <f>SUM(D43:D47)</f>
        <v>0</v>
      </c>
      <c r="F42" s="2"/>
    </row>
    <row r="43" spans="1:6" x14ac:dyDescent="0.25">
      <c r="A43" s="33">
        <v>46</v>
      </c>
      <c r="B43" s="18" t="s">
        <v>5</v>
      </c>
      <c r="C43" s="19"/>
      <c r="D43" s="20">
        <v>0</v>
      </c>
      <c r="E43" s="66"/>
    </row>
    <row r="44" spans="1:6" x14ac:dyDescent="0.25">
      <c r="A44" s="33">
        <v>46</v>
      </c>
      <c r="B44" s="18" t="s">
        <v>115</v>
      </c>
      <c r="C44" s="19"/>
      <c r="D44" s="20">
        <v>0</v>
      </c>
      <c r="E44" s="66"/>
    </row>
    <row r="45" spans="1:6" x14ac:dyDescent="0.25">
      <c r="A45" s="34">
        <v>46</v>
      </c>
      <c r="B45" s="67" t="s">
        <v>6</v>
      </c>
      <c r="C45" s="72"/>
      <c r="D45" s="73">
        <v>0</v>
      </c>
      <c r="E45" s="74"/>
    </row>
    <row r="46" spans="1:6" x14ac:dyDescent="0.25">
      <c r="A46" s="93"/>
      <c r="B46" s="94"/>
      <c r="C46" s="94"/>
      <c r="D46" s="94"/>
      <c r="E46" s="95"/>
    </row>
    <row r="47" spans="1:6" ht="16.5" thickBot="1" x14ac:dyDescent="0.3">
      <c r="A47" s="122" t="s">
        <v>183</v>
      </c>
      <c r="B47" s="122"/>
      <c r="C47" s="122"/>
      <c r="D47" s="122"/>
      <c r="E47" s="122"/>
    </row>
    <row r="48" spans="1:6" x14ac:dyDescent="0.25">
      <c r="A48" s="50" t="s">
        <v>0</v>
      </c>
      <c r="B48" s="51" t="s">
        <v>206</v>
      </c>
      <c r="C48" s="51" t="s">
        <v>39</v>
      </c>
      <c r="D48" s="52" t="s">
        <v>181</v>
      </c>
      <c r="E48" s="53" t="s">
        <v>204</v>
      </c>
    </row>
    <row r="49" spans="1:6" s="4" customFormat="1" ht="30" x14ac:dyDescent="0.25">
      <c r="A49" s="33">
        <f>A42+1</f>
        <v>47</v>
      </c>
      <c r="B49" s="9" t="s">
        <v>183</v>
      </c>
      <c r="C49" s="22" t="s">
        <v>158</v>
      </c>
      <c r="D49" s="17"/>
      <c r="E49" s="61">
        <f>SUM(D50:D51)</f>
        <v>0</v>
      </c>
      <c r="F49" s="2"/>
    </row>
    <row r="50" spans="1:6" s="4" customFormat="1" x14ac:dyDescent="0.25">
      <c r="A50" s="33">
        <v>47</v>
      </c>
      <c r="B50" s="13" t="s">
        <v>62</v>
      </c>
      <c r="C50" s="14"/>
      <c r="D50" s="11">
        <v>0</v>
      </c>
      <c r="E50" s="61"/>
    </row>
    <row r="51" spans="1:6" s="4" customFormat="1" x14ac:dyDescent="0.25">
      <c r="A51" s="34">
        <v>47</v>
      </c>
      <c r="B51" s="40" t="s">
        <v>60</v>
      </c>
      <c r="C51" s="75"/>
      <c r="D51" s="27">
        <v>0</v>
      </c>
      <c r="E51" s="63"/>
    </row>
    <row r="52" spans="1:6" s="4" customFormat="1" x14ac:dyDescent="0.25">
      <c r="A52" s="93"/>
      <c r="B52" s="94"/>
      <c r="C52" s="94"/>
      <c r="D52" s="94"/>
      <c r="E52" s="95"/>
    </row>
    <row r="53" spans="1:6" s="4" customFormat="1" ht="16.5" thickBot="1" x14ac:dyDescent="0.3">
      <c r="A53" s="96" t="s">
        <v>184</v>
      </c>
      <c r="B53" s="96"/>
      <c r="C53" s="96"/>
      <c r="D53" s="96"/>
      <c r="E53" s="96"/>
    </row>
    <row r="54" spans="1:6" s="4" customFormat="1" x14ac:dyDescent="0.25">
      <c r="A54" s="50" t="s">
        <v>0</v>
      </c>
      <c r="B54" s="51" t="s">
        <v>206</v>
      </c>
      <c r="C54" s="51" t="s">
        <v>39</v>
      </c>
      <c r="D54" s="52" t="s">
        <v>181</v>
      </c>
      <c r="E54" s="53" t="s">
        <v>204</v>
      </c>
    </row>
    <row r="55" spans="1:6" s="4" customFormat="1" ht="30" x14ac:dyDescent="0.25">
      <c r="A55" s="33">
        <f>A49+1</f>
        <v>48</v>
      </c>
      <c r="B55" s="9" t="s">
        <v>184</v>
      </c>
      <c r="C55" s="22" t="s">
        <v>49</v>
      </c>
      <c r="D55" s="17"/>
      <c r="E55" s="61">
        <f>SUM(D56:D60)</f>
        <v>0</v>
      </c>
      <c r="F55" s="2"/>
    </row>
    <row r="56" spans="1:6" s="4" customFormat="1" x14ac:dyDescent="0.25">
      <c r="A56" s="33">
        <v>48</v>
      </c>
      <c r="B56" s="13" t="s">
        <v>159</v>
      </c>
      <c r="C56" s="14"/>
      <c r="D56" s="17">
        <v>0</v>
      </c>
      <c r="E56" s="61"/>
    </row>
    <row r="57" spans="1:6" s="4" customFormat="1" x14ac:dyDescent="0.25">
      <c r="A57" s="34">
        <v>48</v>
      </c>
      <c r="B57" s="40" t="s">
        <v>63</v>
      </c>
      <c r="C57" s="75"/>
      <c r="D57" s="62">
        <v>0</v>
      </c>
      <c r="E57" s="63"/>
    </row>
    <row r="58" spans="1:6" s="4" customFormat="1" x14ac:dyDescent="0.25">
      <c r="A58" s="93"/>
      <c r="B58" s="94"/>
      <c r="C58" s="94"/>
      <c r="D58" s="94"/>
      <c r="E58" s="95"/>
    </row>
    <row r="59" spans="1:6" s="4" customFormat="1" ht="16.5" thickBot="1" x14ac:dyDescent="0.3">
      <c r="A59" s="96" t="s">
        <v>77</v>
      </c>
      <c r="B59" s="96"/>
      <c r="C59" s="96"/>
      <c r="D59" s="96"/>
      <c r="E59" s="96"/>
    </row>
    <row r="60" spans="1:6" s="4" customFormat="1" x14ac:dyDescent="0.25">
      <c r="A60" s="50" t="s">
        <v>0</v>
      </c>
      <c r="B60" s="51" t="s">
        <v>206</v>
      </c>
      <c r="C60" s="51" t="s">
        <v>39</v>
      </c>
      <c r="D60" s="52" t="s">
        <v>181</v>
      </c>
      <c r="E60" s="53" t="s">
        <v>204</v>
      </c>
    </row>
    <row r="61" spans="1:6" s="4" customFormat="1" ht="30" x14ac:dyDescent="0.25">
      <c r="A61" s="34">
        <f>A55+1</f>
        <v>49</v>
      </c>
      <c r="B61" s="25" t="s">
        <v>77</v>
      </c>
      <c r="C61" s="64" t="s">
        <v>50</v>
      </c>
      <c r="D61" s="62"/>
      <c r="E61" s="63">
        <f>SUM(D64)</f>
        <v>0</v>
      </c>
      <c r="F61" s="2"/>
    </row>
    <row r="62" spans="1:6" s="4" customFormat="1" x14ac:dyDescent="0.25">
      <c r="A62" s="93"/>
      <c r="B62" s="94"/>
      <c r="C62" s="94"/>
      <c r="D62" s="94"/>
      <c r="E62" s="95"/>
      <c r="F62" s="2"/>
    </row>
    <row r="63" spans="1:6" s="4" customFormat="1" ht="33" customHeight="1" x14ac:dyDescent="0.3">
      <c r="A63" s="98" t="s">
        <v>212</v>
      </c>
      <c r="B63" s="98"/>
      <c r="C63" s="98"/>
      <c r="D63" s="98"/>
      <c r="E63" s="98"/>
      <c r="F63" s="2"/>
    </row>
    <row r="64" spans="1:6" s="4" customFormat="1" x14ac:dyDescent="0.25">
      <c r="A64" s="50" t="s">
        <v>0</v>
      </c>
      <c r="B64" s="51" t="s">
        <v>206</v>
      </c>
      <c r="C64" s="51" t="s">
        <v>39</v>
      </c>
      <c r="D64" s="52" t="s">
        <v>181</v>
      </c>
      <c r="E64" s="53" t="s">
        <v>204</v>
      </c>
    </row>
    <row r="65" spans="1:5" ht="90" x14ac:dyDescent="0.25">
      <c r="A65" s="76">
        <f>A61+1</f>
        <v>50</v>
      </c>
      <c r="B65" s="77" t="s">
        <v>195</v>
      </c>
      <c r="C65" s="78" t="s">
        <v>196</v>
      </c>
      <c r="D65" s="79" t="s">
        <v>197</v>
      </c>
      <c r="E65" s="80"/>
    </row>
    <row r="66" spans="1:5" x14ac:dyDescent="0.25">
      <c r="A66" s="107"/>
      <c r="B66" s="108"/>
      <c r="C66" s="108"/>
      <c r="D66" s="108"/>
      <c r="E66" s="109"/>
    </row>
    <row r="67" spans="1:5" ht="33" customHeight="1" x14ac:dyDescent="0.25">
      <c r="A67" s="103" t="s">
        <v>213</v>
      </c>
      <c r="B67" s="103"/>
      <c r="C67" s="103"/>
      <c r="D67" s="103"/>
      <c r="E67" s="103"/>
    </row>
    <row r="68" spans="1:5" ht="48" customHeight="1" x14ac:dyDescent="0.25">
      <c r="A68" s="119" t="s">
        <v>214</v>
      </c>
      <c r="B68" s="120"/>
      <c r="C68" s="120"/>
      <c r="D68" s="120"/>
      <c r="E68" s="121"/>
    </row>
    <row r="69" spans="1:5" s="114" customFormat="1" ht="26.25" customHeight="1" thickBot="1" x14ac:dyDescent="0.3">
      <c r="A69" s="114" t="s">
        <v>152</v>
      </c>
    </row>
    <row r="70" spans="1:5" ht="18" customHeight="1" x14ac:dyDescent="0.25">
      <c r="A70" s="50" t="s">
        <v>0</v>
      </c>
      <c r="B70" s="51" t="s">
        <v>206</v>
      </c>
      <c r="C70" s="51" t="s">
        <v>39</v>
      </c>
      <c r="D70" s="52" t="s">
        <v>181</v>
      </c>
      <c r="E70" s="53" t="s">
        <v>204</v>
      </c>
    </row>
    <row r="71" spans="1:5" s="4" customFormat="1" ht="75" x14ac:dyDescent="0.25">
      <c r="A71" s="33">
        <v>52</v>
      </c>
      <c r="B71" s="29" t="s">
        <v>152</v>
      </c>
      <c r="C71" s="49" t="s">
        <v>51</v>
      </c>
      <c r="D71" s="31"/>
      <c r="E71" s="81">
        <f>SUM(D72:D75)</f>
        <v>0</v>
      </c>
    </row>
    <row r="72" spans="1:5" s="4" customFormat="1" x14ac:dyDescent="0.25">
      <c r="A72" s="33">
        <v>52</v>
      </c>
      <c r="B72" s="13" t="s">
        <v>147</v>
      </c>
      <c r="C72" s="22"/>
      <c r="D72" s="16">
        <v>0</v>
      </c>
      <c r="E72" s="61"/>
    </row>
    <row r="73" spans="1:5" s="4" customFormat="1" x14ac:dyDescent="0.25">
      <c r="A73" s="33">
        <v>52</v>
      </c>
      <c r="B73" s="13" t="s">
        <v>153</v>
      </c>
      <c r="C73" s="22"/>
      <c r="D73" s="16"/>
      <c r="E73" s="61"/>
    </row>
    <row r="74" spans="1:5" s="4" customFormat="1" x14ac:dyDescent="0.25">
      <c r="A74" s="33">
        <v>52</v>
      </c>
      <c r="B74" s="13" t="s">
        <v>148</v>
      </c>
      <c r="C74" s="22"/>
      <c r="D74" s="16">
        <v>0</v>
      </c>
      <c r="E74" s="61"/>
    </row>
    <row r="75" spans="1:5" s="4" customFormat="1" x14ac:dyDescent="0.25">
      <c r="A75" s="34">
        <v>52</v>
      </c>
      <c r="B75" s="40" t="s">
        <v>149</v>
      </c>
      <c r="C75" s="64"/>
      <c r="D75" s="65">
        <v>0</v>
      </c>
      <c r="E75" s="63"/>
    </row>
    <row r="76" spans="1:5" s="4" customFormat="1" x14ac:dyDescent="0.25">
      <c r="A76" s="93"/>
      <c r="B76" s="94"/>
      <c r="C76" s="94"/>
      <c r="D76" s="94"/>
      <c r="E76" s="95"/>
    </row>
    <row r="77" spans="1:5" s="4" customFormat="1" ht="16.5" thickBot="1" x14ac:dyDescent="0.3">
      <c r="A77" s="96" t="s">
        <v>215</v>
      </c>
      <c r="B77" s="96"/>
      <c r="C77" s="96"/>
      <c r="D77" s="96"/>
      <c r="E77" s="96"/>
    </row>
    <row r="78" spans="1:5" s="4" customFormat="1" x14ac:dyDescent="0.25">
      <c r="A78" s="50" t="s">
        <v>0</v>
      </c>
      <c r="B78" s="51" t="s">
        <v>206</v>
      </c>
      <c r="C78" s="52" t="s">
        <v>39</v>
      </c>
      <c r="D78" s="82" t="s">
        <v>181</v>
      </c>
      <c r="E78" s="83" t="s">
        <v>204</v>
      </c>
    </row>
    <row r="79" spans="1:5" s="4" customFormat="1" x14ac:dyDescent="0.25">
      <c r="A79" s="33">
        <f>A71+1</f>
        <v>53</v>
      </c>
      <c r="B79" s="9" t="s">
        <v>154</v>
      </c>
      <c r="C79" s="22" t="s">
        <v>52</v>
      </c>
      <c r="D79" s="21"/>
      <c r="E79" s="61">
        <f>SUM(D80:D83)</f>
        <v>0</v>
      </c>
    </row>
    <row r="80" spans="1:5" s="4" customFormat="1" x14ac:dyDescent="0.25">
      <c r="A80" s="33">
        <v>53</v>
      </c>
      <c r="B80" s="13" t="s">
        <v>145</v>
      </c>
      <c r="C80" s="22"/>
      <c r="D80" s="16">
        <v>0</v>
      </c>
      <c r="E80" s="61"/>
    </row>
    <row r="81" spans="1:5" s="4" customFormat="1" x14ac:dyDescent="0.25">
      <c r="A81" s="34">
        <v>53</v>
      </c>
      <c r="B81" s="40" t="s">
        <v>146</v>
      </c>
      <c r="C81" s="64"/>
      <c r="D81" s="65">
        <v>0</v>
      </c>
      <c r="E81" s="63"/>
    </row>
    <row r="82" spans="1:5" s="4" customFormat="1" x14ac:dyDescent="0.25">
      <c r="A82" s="115"/>
      <c r="B82" s="116"/>
      <c r="C82" s="116"/>
      <c r="D82" s="116"/>
      <c r="E82" s="117"/>
    </row>
    <row r="83" spans="1:5" s="4" customFormat="1" ht="16.5" thickBot="1" x14ac:dyDescent="0.3">
      <c r="A83" s="118" t="s">
        <v>160</v>
      </c>
      <c r="B83" s="118"/>
      <c r="C83" s="118"/>
      <c r="D83" s="118"/>
      <c r="E83" s="118"/>
    </row>
    <row r="84" spans="1:5" s="4" customFormat="1" x14ac:dyDescent="0.25">
      <c r="A84" s="50" t="s">
        <v>0</v>
      </c>
      <c r="B84" s="51" t="s">
        <v>206</v>
      </c>
      <c r="C84" s="52" t="s">
        <v>39</v>
      </c>
      <c r="D84" s="82" t="s">
        <v>181</v>
      </c>
      <c r="E84" s="83" t="s">
        <v>204</v>
      </c>
    </row>
    <row r="85" spans="1:5" s="4" customFormat="1" ht="45" x14ac:dyDescent="0.25">
      <c r="A85" s="33">
        <f t="shared" ref="A85" si="0">A79+1</f>
        <v>54</v>
      </c>
      <c r="B85" s="9" t="s">
        <v>160</v>
      </c>
      <c r="C85" s="22" t="s">
        <v>210</v>
      </c>
      <c r="D85" s="21"/>
      <c r="E85" s="61">
        <f>SUM(D86:D92)</f>
        <v>0</v>
      </c>
    </row>
    <row r="86" spans="1:5" x14ac:dyDescent="0.25">
      <c r="A86" s="33">
        <v>54</v>
      </c>
      <c r="B86" s="18" t="s">
        <v>56</v>
      </c>
      <c r="C86" s="19"/>
      <c r="D86" s="11">
        <v>0</v>
      </c>
      <c r="E86" s="66"/>
    </row>
    <row r="87" spans="1:5" x14ac:dyDescent="0.25">
      <c r="A87" s="33">
        <v>54</v>
      </c>
      <c r="B87" s="18" t="s">
        <v>55</v>
      </c>
      <c r="C87" s="19"/>
      <c r="D87" s="11">
        <v>0</v>
      </c>
      <c r="E87" s="66"/>
    </row>
    <row r="88" spans="1:5" x14ac:dyDescent="0.25">
      <c r="A88" s="33">
        <v>54</v>
      </c>
      <c r="B88" s="18" t="s">
        <v>7</v>
      </c>
      <c r="C88" s="19"/>
      <c r="D88" s="20">
        <v>0</v>
      </c>
      <c r="E88" s="66"/>
    </row>
    <row r="89" spans="1:5" x14ac:dyDescent="0.25">
      <c r="A89" s="33">
        <v>54</v>
      </c>
      <c r="B89" s="18" t="s">
        <v>8</v>
      </c>
      <c r="C89" s="19"/>
      <c r="D89" s="20">
        <v>0</v>
      </c>
      <c r="E89" s="66"/>
    </row>
    <row r="90" spans="1:5" x14ac:dyDescent="0.25">
      <c r="A90" s="33">
        <v>54</v>
      </c>
      <c r="B90" s="18" t="s">
        <v>54</v>
      </c>
      <c r="C90" s="19"/>
      <c r="D90" s="20">
        <v>0</v>
      </c>
      <c r="E90" s="66"/>
    </row>
    <row r="91" spans="1:5" x14ac:dyDescent="0.25">
      <c r="A91" s="33">
        <v>54</v>
      </c>
      <c r="B91" s="18" t="s">
        <v>9</v>
      </c>
      <c r="C91" s="19"/>
      <c r="D91" s="20">
        <v>0</v>
      </c>
      <c r="E91" s="66"/>
    </row>
    <row r="92" spans="1:5" x14ac:dyDescent="0.25">
      <c r="A92" s="34">
        <v>54</v>
      </c>
      <c r="B92" s="67" t="s">
        <v>10</v>
      </c>
      <c r="C92" s="72"/>
      <c r="D92" s="73">
        <v>0</v>
      </c>
      <c r="E92" s="74"/>
    </row>
    <row r="93" spans="1:5" x14ac:dyDescent="0.25">
      <c r="A93" s="93"/>
      <c r="B93" s="94"/>
      <c r="C93" s="94"/>
      <c r="D93" s="94"/>
      <c r="E93" s="95"/>
    </row>
    <row r="94" spans="1:5" ht="16.5" thickBot="1" x14ac:dyDescent="0.3">
      <c r="A94" s="96" t="s">
        <v>216</v>
      </c>
      <c r="B94" s="96"/>
      <c r="C94" s="96"/>
      <c r="D94" s="96"/>
      <c r="E94" s="96"/>
    </row>
    <row r="95" spans="1:5" x14ac:dyDescent="0.25">
      <c r="A95" s="50" t="s">
        <v>0</v>
      </c>
      <c r="B95" s="51" t="s">
        <v>206</v>
      </c>
      <c r="C95" s="52" t="s">
        <v>39</v>
      </c>
      <c r="D95" s="82" t="s">
        <v>181</v>
      </c>
      <c r="E95" s="83" t="s">
        <v>204</v>
      </c>
    </row>
    <row r="96" spans="1:5" ht="30" x14ac:dyDescent="0.25">
      <c r="A96" s="33">
        <f>A85+1</f>
        <v>55</v>
      </c>
      <c r="B96" s="9" t="s">
        <v>162</v>
      </c>
      <c r="C96" s="22" t="s">
        <v>57</v>
      </c>
      <c r="D96" s="11"/>
      <c r="E96" s="66"/>
    </row>
    <row r="97" spans="1:5" s="4" customFormat="1" x14ac:dyDescent="0.25">
      <c r="A97" s="34">
        <v>55.1</v>
      </c>
      <c r="B97" s="25" t="s">
        <v>161</v>
      </c>
      <c r="C97" s="68" t="s">
        <v>211</v>
      </c>
      <c r="D97" s="27">
        <v>0</v>
      </c>
      <c r="E97" s="63">
        <f>D97</f>
        <v>0</v>
      </c>
    </row>
    <row r="98" spans="1:5" s="4" customFormat="1" x14ac:dyDescent="0.25">
      <c r="A98" s="93"/>
      <c r="B98" s="94"/>
      <c r="C98" s="94"/>
      <c r="D98" s="94"/>
      <c r="E98" s="95"/>
    </row>
    <row r="99" spans="1:5" s="4" customFormat="1" ht="16.5" thickBot="1" x14ac:dyDescent="0.3">
      <c r="A99" s="96" t="s">
        <v>217</v>
      </c>
      <c r="B99" s="96"/>
      <c r="C99" s="96"/>
      <c r="D99" s="96"/>
      <c r="E99" s="96"/>
    </row>
    <row r="100" spans="1:5" s="4" customFormat="1" x14ac:dyDescent="0.25">
      <c r="A100" s="50" t="s">
        <v>0</v>
      </c>
      <c r="B100" s="51" t="s">
        <v>206</v>
      </c>
      <c r="C100" s="52" t="s">
        <v>39</v>
      </c>
      <c r="D100" s="82" t="s">
        <v>181</v>
      </c>
      <c r="E100" s="83" t="s">
        <v>204</v>
      </c>
    </row>
    <row r="101" spans="1:5" s="4" customFormat="1" ht="45" x14ac:dyDescent="0.25">
      <c r="A101" s="33">
        <v>55.2</v>
      </c>
      <c r="B101" s="9" t="s">
        <v>163</v>
      </c>
      <c r="C101" s="22" t="s">
        <v>58</v>
      </c>
      <c r="D101" s="17"/>
      <c r="E101" s="61">
        <f>SUM(D102:D109)</f>
        <v>0</v>
      </c>
    </row>
    <row r="102" spans="1:5" x14ac:dyDescent="0.25">
      <c r="A102" s="33">
        <v>55.2</v>
      </c>
      <c r="B102" s="18" t="s">
        <v>11</v>
      </c>
      <c r="C102" s="19"/>
      <c r="D102" s="20">
        <v>0</v>
      </c>
      <c r="E102" s="66"/>
    </row>
    <row r="103" spans="1:5" x14ac:dyDescent="0.25">
      <c r="A103" s="33">
        <v>55.2</v>
      </c>
      <c r="B103" s="18" t="s">
        <v>12</v>
      </c>
      <c r="C103" s="19"/>
      <c r="D103" s="20">
        <v>0</v>
      </c>
      <c r="E103" s="66"/>
    </row>
    <row r="104" spans="1:5" x14ac:dyDescent="0.25">
      <c r="A104" s="33">
        <v>55.2</v>
      </c>
      <c r="B104" s="18" t="s">
        <v>59</v>
      </c>
      <c r="C104" s="19"/>
      <c r="D104" s="20">
        <v>0</v>
      </c>
      <c r="E104" s="66"/>
    </row>
    <row r="105" spans="1:5" x14ac:dyDescent="0.25">
      <c r="A105" s="33">
        <v>55.2</v>
      </c>
      <c r="B105" s="18" t="s">
        <v>14</v>
      </c>
      <c r="C105" s="19"/>
      <c r="D105" s="20">
        <v>0</v>
      </c>
      <c r="E105" s="66"/>
    </row>
    <row r="106" spans="1:5" x14ac:dyDescent="0.25">
      <c r="A106" s="33">
        <v>55.2</v>
      </c>
      <c r="B106" s="18" t="s">
        <v>67</v>
      </c>
      <c r="C106" s="19"/>
      <c r="D106" s="20">
        <v>0</v>
      </c>
      <c r="E106" s="66"/>
    </row>
    <row r="107" spans="1:5" x14ac:dyDescent="0.25">
      <c r="A107" s="33">
        <v>55.2</v>
      </c>
      <c r="B107" s="18" t="s">
        <v>2</v>
      </c>
      <c r="C107" s="19"/>
      <c r="D107" s="20">
        <v>0</v>
      </c>
      <c r="E107" s="66"/>
    </row>
    <row r="108" spans="1:5" x14ac:dyDescent="0.25">
      <c r="A108" s="33">
        <v>55.2</v>
      </c>
      <c r="B108" s="18" t="s">
        <v>64</v>
      </c>
      <c r="C108" s="19"/>
      <c r="D108" s="20">
        <v>0</v>
      </c>
      <c r="E108" s="66"/>
    </row>
    <row r="109" spans="1:5" x14ac:dyDescent="0.25">
      <c r="A109" s="34">
        <v>55.2</v>
      </c>
      <c r="B109" s="67" t="s">
        <v>6</v>
      </c>
      <c r="C109" s="72"/>
      <c r="D109" s="73">
        <v>0</v>
      </c>
      <c r="E109" s="74"/>
    </row>
    <row r="110" spans="1:5" x14ac:dyDescent="0.25">
      <c r="A110" s="93"/>
      <c r="B110" s="94"/>
      <c r="C110" s="94"/>
      <c r="D110" s="94"/>
      <c r="E110" s="95"/>
    </row>
    <row r="111" spans="1:5" ht="16.5" thickBot="1" x14ac:dyDescent="0.3">
      <c r="A111" s="96" t="s">
        <v>82</v>
      </c>
      <c r="B111" s="96"/>
      <c r="C111" s="96"/>
      <c r="D111" s="96"/>
      <c r="E111" s="96"/>
    </row>
    <row r="112" spans="1:5" x14ac:dyDescent="0.25">
      <c r="A112" s="50" t="s">
        <v>0</v>
      </c>
      <c r="B112" s="51" t="s">
        <v>206</v>
      </c>
      <c r="C112" s="52" t="s">
        <v>39</v>
      </c>
      <c r="D112" s="82" t="s">
        <v>181</v>
      </c>
      <c r="E112" s="81" t="s">
        <v>204</v>
      </c>
    </row>
    <row r="113" spans="1:5" s="4" customFormat="1" ht="75" x14ac:dyDescent="0.25">
      <c r="A113" s="33">
        <f>A96+1</f>
        <v>56</v>
      </c>
      <c r="B113" s="9" t="s">
        <v>82</v>
      </c>
      <c r="C113" s="22" t="s">
        <v>164</v>
      </c>
      <c r="D113" s="17"/>
      <c r="E113" s="61">
        <f>SUM(D114:D119)</f>
        <v>0</v>
      </c>
    </row>
    <row r="114" spans="1:5" x14ac:dyDescent="0.25">
      <c r="A114" s="33">
        <v>56</v>
      </c>
      <c r="B114" s="18" t="s">
        <v>13</v>
      </c>
      <c r="C114" s="19"/>
      <c r="D114" s="20">
        <v>0</v>
      </c>
      <c r="E114" s="66"/>
    </row>
    <row r="115" spans="1:5" x14ac:dyDescent="0.25">
      <c r="A115" s="33">
        <v>56</v>
      </c>
      <c r="B115" s="18" t="s">
        <v>15</v>
      </c>
      <c r="C115" s="19"/>
      <c r="D115" s="20">
        <v>0</v>
      </c>
      <c r="E115" s="66"/>
    </row>
    <row r="116" spans="1:5" x14ac:dyDescent="0.25">
      <c r="A116" s="34">
        <v>56</v>
      </c>
      <c r="B116" s="67" t="s">
        <v>165</v>
      </c>
      <c r="C116" s="72"/>
      <c r="D116" s="73">
        <v>0</v>
      </c>
      <c r="E116" s="70"/>
    </row>
    <row r="117" spans="1:5" x14ac:dyDescent="0.25">
      <c r="A117" s="93"/>
      <c r="B117" s="94"/>
      <c r="C117" s="94"/>
      <c r="D117" s="94"/>
      <c r="E117" s="95"/>
    </row>
    <row r="118" spans="1:5" ht="16.5" thickBot="1" x14ac:dyDescent="0.3">
      <c r="A118" s="96" t="s">
        <v>166</v>
      </c>
      <c r="B118" s="96"/>
      <c r="C118" s="96"/>
      <c r="D118" s="96"/>
      <c r="E118" s="96"/>
    </row>
    <row r="119" spans="1:5" x14ac:dyDescent="0.25">
      <c r="A119" s="50" t="s">
        <v>0</v>
      </c>
      <c r="B119" s="51" t="s">
        <v>206</v>
      </c>
      <c r="C119" s="52" t="s">
        <v>39</v>
      </c>
      <c r="D119" s="82" t="s">
        <v>181</v>
      </c>
      <c r="E119" s="83" t="s">
        <v>204</v>
      </c>
    </row>
    <row r="120" spans="1:5" s="4" customFormat="1" ht="30" x14ac:dyDescent="0.25">
      <c r="A120" s="33">
        <f>A113+1</f>
        <v>57</v>
      </c>
      <c r="B120" s="9" t="s">
        <v>166</v>
      </c>
      <c r="C120" s="22" t="s">
        <v>65</v>
      </c>
      <c r="D120" s="17"/>
      <c r="E120" s="61">
        <f>SUM(D121:D123)</f>
        <v>0</v>
      </c>
    </row>
    <row r="121" spans="1:5" x14ac:dyDescent="0.25">
      <c r="A121" s="33">
        <v>57</v>
      </c>
      <c r="B121" s="18" t="s">
        <v>66</v>
      </c>
      <c r="C121" s="19"/>
      <c r="D121" s="20"/>
      <c r="E121" s="66"/>
    </row>
    <row r="122" spans="1:5" x14ac:dyDescent="0.25">
      <c r="A122" s="33">
        <v>57</v>
      </c>
      <c r="B122" s="18" t="s">
        <v>16</v>
      </c>
      <c r="C122" s="19"/>
      <c r="D122" s="20">
        <v>0</v>
      </c>
      <c r="E122" s="66"/>
    </row>
    <row r="123" spans="1:5" x14ac:dyDescent="0.25">
      <c r="A123" s="34">
        <v>57</v>
      </c>
      <c r="B123" s="67" t="s">
        <v>17</v>
      </c>
      <c r="C123" s="72"/>
      <c r="D123" s="73">
        <v>0</v>
      </c>
      <c r="E123" s="74"/>
    </row>
    <row r="124" spans="1:5" x14ac:dyDescent="0.25">
      <c r="A124" s="93"/>
      <c r="B124" s="94"/>
      <c r="C124" s="94"/>
      <c r="D124" s="94"/>
      <c r="E124" s="95"/>
    </row>
    <row r="125" spans="1:5" ht="16.5" thickBot="1" x14ac:dyDescent="0.3">
      <c r="A125" s="96" t="s">
        <v>81</v>
      </c>
      <c r="B125" s="96"/>
      <c r="C125" s="96"/>
      <c r="D125" s="96"/>
      <c r="E125" s="96"/>
    </row>
    <row r="126" spans="1:5" x14ac:dyDescent="0.25">
      <c r="A126" s="50" t="s">
        <v>0</v>
      </c>
      <c r="B126" s="51" t="s">
        <v>206</v>
      </c>
      <c r="C126" s="52" t="s">
        <v>39</v>
      </c>
      <c r="D126" s="82" t="s">
        <v>181</v>
      </c>
      <c r="E126" s="83" t="s">
        <v>204</v>
      </c>
    </row>
    <row r="127" spans="1:5" s="4" customFormat="1" ht="30" x14ac:dyDescent="0.25">
      <c r="A127" s="33">
        <f>A120+1</f>
        <v>58</v>
      </c>
      <c r="B127" s="9" t="s">
        <v>81</v>
      </c>
      <c r="C127" s="22" t="s">
        <v>73</v>
      </c>
      <c r="D127" s="17"/>
      <c r="E127" s="61">
        <f>SUM(D128:D129)</f>
        <v>0</v>
      </c>
    </row>
    <row r="128" spans="1:5" s="4" customFormat="1" x14ac:dyDescent="0.25">
      <c r="A128" s="33">
        <v>58</v>
      </c>
      <c r="B128" s="13" t="s">
        <v>68</v>
      </c>
      <c r="C128" s="22"/>
      <c r="D128" s="17">
        <v>0</v>
      </c>
      <c r="E128" s="61"/>
    </row>
    <row r="129" spans="1:5" s="4" customFormat="1" x14ac:dyDescent="0.25">
      <c r="A129" s="34">
        <v>58</v>
      </c>
      <c r="B129" s="40" t="s">
        <v>69</v>
      </c>
      <c r="C129" s="64"/>
      <c r="D129" s="62">
        <v>0</v>
      </c>
      <c r="E129" s="63"/>
    </row>
    <row r="130" spans="1:5" s="4" customFormat="1" x14ac:dyDescent="0.25">
      <c r="A130" s="93"/>
      <c r="B130" s="94"/>
      <c r="C130" s="94"/>
      <c r="D130" s="94"/>
      <c r="E130" s="95"/>
    </row>
    <row r="131" spans="1:5" s="4" customFormat="1" ht="16.5" thickBot="1" x14ac:dyDescent="0.3">
      <c r="A131" s="96" t="s">
        <v>218</v>
      </c>
      <c r="B131" s="96"/>
      <c r="C131" s="96"/>
      <c r="D131" s="96"/>
      <c r="E131" s="96"/>
    </row>
    <row r="132" spans="1:5" s="4" customFormat="1" x14ac:dyDescent="0.25">
      <c r="A132" s="50" t="s">
        <v>0</v>
      </c>
      <c r="B132" s="51" t="s">
        <v>206</v>
      </c>
      <c r="C132" s="52" t="s">
        <v>39</v>
      </c>
      <c r="D132" s="82" t="s">
        <v>181</v>
      </c>
      <c r="E132" s="83" t="s">
        <v>204</v>
      </c>
    </row>
    <row r="133" spans="1:5" x14ac:dyDescent="0.25">
      <c r="A133" s="33">
        <f>A127+1</f>
        <v>59</v>
      </c>
      <c r="B133" s="9" t="s">
        <v>80</v>
      </c>
      <c r="C133" s="14"/>
      <c r="D133" s="11">
        <v>0</v>
      </c>
      <c r="E133" s="66">
        <f>D133</f>
        <v>0</v>
      </c>
    </row>
    <row r="134" spans="1:5" ht="30" x14ac:dyDescent="0.25">
      <c r="A134" s="33">
        <f t="shared" ref="A134:A281" si="1">A133+1</f>
        <v>60</v>
      </c>
      <c r="B134" s="9" t="s">
        <v>79</v>
      </c>
      <c r="C134" s="22" t="s">
        <v>70</v>
      </c>
      <c r="D134" s="11">
        <v>0</v>
      </c>
      <c r="E134" s="66">
        <f>D134</f>
        <v>0</v>
      </c>
    </row>
    <row r="135" spans="1:5" x14ac:dyDescent="0.25">
      <c r="A135" s="33">
        <f t="shared" si="1"/>
        <v>61</v>
      </c>
      <c r="B135" s="9" t="s">
        <v>78</v>
      </c>
      <c r="C135" s="22" t="s">
        <v>71</v>
      </c>
      <c r="D135" s="11">
        <v>0</v>
      </c>
      <c r="E135" s="66">
        <f>D135</f>
        <v>0</v>
      </c>
    </row>
    <row r="136" spans="1:5" ht="30" x14ac:dyDescent="0.25">
      <c r="A136" s="34">
        <f t="shared" si="1"/>
        <v>62</v>
      </c>
      <c r="B136" s="25" t="s">
        <v>76</v>
      </c>
      <c r="C136" s="64" t="s">
        <v>72</v>
      </c>
      <c r="D136" s="27">
        <v>0</v>
      </c>
      <c r="E136" s="74">
        <f>D136</f>
        <v>0</v>
      </c>
    </row>
    <row r="137" spans="1:5" x14ac:dyDescent="0.25">
      <c r="A137" s="93"/>
      <c r="B137" s="94"/>
      <c r="C137" s="94"/>
      <c r="D137" s="94"/>
      <c r="E137" s="95"/>
    </row>
    <row r="138" spans="1:5" ht="16.5" thickBot="1" x14ac:dyDescent="0.3">
      <c r="A138" s="96" t="s">
        <v>77</v>
      </c>
      <c r="B138" s="96"/>
      <c r="C138" s="96"/>
      <c r="D138" s="96"/>
      <c r="E138" s="96"/>
    </row>
    <row r="139" spans="1:5" s="4" customFormat="1" x14ac:dyDescent="0.25">
      <c r="A139" s="50" t="s">
        <v>0</v>
      </c>
      <c r="B139" s="51" t="s">
        <v>206</v>
      </c>
      <c r="C139" s="52" t="s">
        <v>39</v>
      </c>
      <c r="D139" s="82" t="s">
        <v>181</v>
      </c>
      <c r="E139" s="83" t="s">
        <v>204</v>
      </c>
    </row>
    <row r="140" spans="1:5" s="4" customFormat="1" x14ac:dyDescent="0.25">
      <c r="A140" s="33">
        <f>A136+1</f>
        <v>63</v>
      </c>
      <c r="B140" s="9" t="s">
        <v>77</v>
      </c>
      <c r="C140" s="22" t="s">
        <v>93</v>
      </c>
      <c r="D140" s="17"/>
      <c r="E140" s="61">
        <f>SUM(D141:D143)</f>
        <v>0</v>
      </c>
    </row>
    <row r="141" spans="1:5" x14ac:dyDescent="0.25">
      <c r="A141" s="33">
        <v>63</v>
      </c>
      <c r="B141" s="13" t="s">
        <v>18</v>
      </c>
      <c r="C141" s="23"/>
      <c r="D141" s="20">
        <v>0</v>
      </c>
      <c r="E141" s="66"/>
    </row>
    <row r="142" spans="1:5" x14ac:dyDescent="0.25">
      <c r="A142" s="33">
        <v>63</v>
      </c>
      <c r="B142" s="13" t="s">
        <v>94</v>
      </c>
      <c r="C142" s="23"/>
      <c r="D142" s="20">
        <v>0</v>
      </c>
      <c r="E142" s="66"/>
    </row>
    <row r="143" spans="1:5" x14ac:dyDescent="0.25">
      <c r="A143" s="34">
        <v>63</v>
      </c>
      <c r="B143" s="40" t="s">
        <v>95</v>
      </c>
      <c r="C143" s="84"/>
      <c r="D143" s="73">
        <v>0</v>
      </c>
      <c r="E143" s="74"/>
    </row>
    <row r="144" spans="1:5" x14ac:dyDescent="0.25">
      <c r="A144" s="111"/>
      <c r="B144" s="112"/>
      <c r="C144" s="112"/>
      <c r="D144" s="112"/>
      <c r="E144" s="113"/>
    </row>
    <row r="145" spans="1:5" ht="16.5" thickBot="1" x14ac:dyDescent="0.3">
      <c r="A145" s="96" t="s">
        <v>19</v>
      </c>
      <c r="B145" s="96"/>
      <c r="C145" s="96"/>
      <c r="D145" s="96"/>
      <c r="E145" s="96"/>
    </row>
    <row r="146" spans="1:5" x14ac:dyDescent="0.25">
      <c r="A146" s="50" t="s">
        <v>0</v>
      </c>
      <c r="B146" s="51" t="s">
        <v>206</v>
      </c>
      <c r="C146" s="52" t="s">
        <v>39</v>
      </c>
      <c r="D146" s="82" t="s">
        <v>181</v>
      </c>
      <c r="E146" s="83" t="s">
        <v>204</v>
      </c>
    </row>
    <row r="147" spans="1:5" ht="75" x14ac:dyDescent="0.25">
      <c r="A147" s="85">
        <f>A140+1</f>
        <v>64</v>
      </c>
      <c r="B147" s="86" t="s">
        <v>19</v>
      </c>
      <c r="C147" s="87" t="s">
        <v>53</v>
      </c>
      <c r="D147" s="87" t="s">
        <v>192</v>
      </c>
      <c r="E147" s="88"/>
    </row>
    <row r="148" spans="1:5" x14ac:dyDescent="0.25">
      <c r="A148" s="107"/>
      <c r="B148" s="108"/>
      <c r="C148" s="108"/>
      <c r="D148" s="108"/>
      <c r="E148" s="109"/>
    </row>
    <row r="149" spans="1:5" ht="33" customHeight="1" x14ac:dyDescent="0.25">
      <c r="A149" s="103" t="s">
        <v>219</v>
      </c>
      <c r="B149" s="103"/>
      <c r="C149" s="103"/>
      <c r="D149" s="103"/>
      <c r="E149" s="103"/>
    </row>
    <row r="150" spans="1:5" ht="25.5" customHeight="1" x14ac:dyDescent="0.25">
      <c r="A150" s="104" t="s">
        <v>220</v>
      </c>
      <c r="B150" s="105"/>
      <c r="C150" s="105"/>
      <c r="D150" s="105"/>
      <c r="E150" s="106"/>
    </row>
    <row r="151" spans="1:5" ht="25.5" customHeight="1" thickBot="1" x14ac:dyDescent="0.3">
      <c r="A151" s="110" t="s">
        <v>74</v>
      </c>
      <c r="B151" s="110"/>
      <c r="C151" s="110"/>
      <c r="D151" s="110"/>
      <c r="E151" s="110"/>
    </row>
    <row r="152" spans="1:5" ht="25.5" customHeight="1" x14ac:dyDescent="0.25">
      <c r="A152" s="50" t="s">
        <v>0</v>
      </c>
      <c r="B152" s="51" t="s">
        <v>206</v>
      </c>
      <c r="C152" s="52" t="s">
        <v>39</v>
      </c>
      <c r="D152" s="82" t="s">
        <v>181</v>
      </c>
      <c r="E152" s="83" t="s">
        <v>204</v>
      </c>
    </row>
    <row r="153" spans="1:5" s="4" customFormat="1" ht="45" x14ac:dyDescent="0.25">
      <c r="A153" s="89">
        <v>66</v>
      </c>
      <c r="B153" s="29" t="s">
        <v>74</v>
      </c>
      <c r="C153" s="49" t="s">
        <v>96</v>
      </c>
      <c r="D153" s="30"/>
      <c r="E153" s="81">
        <f>SUM(D154:D162)</f>
        <v>0</v>
      </c>
    </row>
    <row r="154" spans="1:5" s="4" customFormat="1" x14ac:dyDescent="0.25">
      <c r="A154" s="89">
        <v>66</v>
      </c>
      <c r="B154" s="13" t="s">
        <v>97</v>
      </c>
      <c r="C154" s="22"/>
      <c r="D154" s="17">
        <v>0</v>
      </c>
      <c r="E154" s="61"/>
    </row>
    <row r="155" spans="1:5" s="4" customFormat="1" x14ac:dyDescent="0.25">
      <c r="A155" s="89">
        <v>66</v>
      </c>
      <c r="B155" s="13" t="s">
        <v>98</v>
      </c>
      <c r="C155" s="22"/>
      <c r="D155" s="17">
        <v>0</v>
      </c>
      <c r="E155" s="61"/>
    </row>
    <row r="156" spans="1:5" s="4" customFormat="1" x14ac:dyDescent="0.25">
      <c r="A156" s="89">
        <v>66</v>
      </c>
      <c r="B156" s="13" t="s">
        <v>99</v>
      </c>
      <c r="C156" s="22"/>
      <c r="D156" s="17">
        <v>0</v>
      </c>
      <c r="E156" s="61"/>
    </row>
    <row r="157" spans="1:5" s="4" customFormat="1" x14ac:dyDescent="0.25">
      <c r="A157" s="89">
        <v>66</v>
      </c>
      <c r="B157" s="13" t="s">
        <v>100</v>
      </c>
      <c r="C157" s="22"/>
      <c r="D157" s="17">
        <v>0</v>
      </c>
      <c r="E157" s="61"/>
    </row>
    <row r="158" spans="1:5" s="4" customFormat="1" x14ac:dyDescent="0.25">
      <c r="A158" s="89">
        <v>66</v>
      </c>
      <c r="B158" s="13" t="s">
        <v>101</v>
      </c>
      <c r="C158" s="22"/>
      <c r="D158" s="17">
        <v>0</v>
      </c>
      <c r="E158" s="61"/>
    </row>
    <row r="159" spans="1:5" s="4" customFormat="1" x14ac:dyDescent="0.25">
      <c r="A159" s="89">
        <v>66</v>
      </c>
      <c r="B159" s="13" t="s">
        <v>104</v>
      </c>
      <c r="C159" s="22"/>
      <c r="D159" s="17">
        <v>0</v>
      </c>
      <c r="E159" s="61"/>
    </row>
    <row r="160" spans="1:5" s="4" customFormat="1" x14ac:dyDescent="0.25">
      <c r="A160" s="89">
        <v>66</v>
      </c>
      <c r="B160" s="13" t="s">
        <v>102</v>
      </c>
      <c r="C160" s="22"/>
      <c r="D160" s="17">
        <v>0</v>
      </c>
      <c r="E160" s="61"/>
    </row>
    <row r="161" spans="1:5" s="4" customFormat="1" x14ac:dyDescent="0.25">
      <c r="A161" s="89">
        <v>66</v>
      </c>
      <c r="B161" s="13" t="s">
        <v>103</v>
      </c>
      <c r="C161" s="22"/>
      <c r="D161" s="17">
        <v>0</v>
      </c>
      <c r="E161" s="61"/>
    </row>
    <row r="162" spans="1:5" s="4" customFormat="1" x14ac:dyDescent="0.25">
      <c r="A162" s="90">
        <v>66</v>
      </c>
      <c r="B162" s="40" t="s">
        <v>110</v>
      </c>
      <c r="C162" s="64"/>
      <c r="D162" s="62">
        <v>0</v>
      </c>
      <c r="E162" s="63"/>
    </row>
    <row r="163" spans="1:5" s="4" customFormat="1" x14ac:dyDescent="0.25">
      <c r="A163" s="93"/>
      <c r="B163" s="94"/>
      <c r="C163" s="94"/>
      <c r="D163" s="94"/>
      <c r="E163" s="95"/>
    </row>
    <row r="164" spans="1:5" s="4" customFormat="1" ht="16.5" thickBot="1" x14ac:dyDescent="0.3">
      <c r="A164" s="96" t="s">
        <v>221</v>
      </c>
      <c r="B164" s="96"/>
      <c r="C164" s="96"/>
      <c r="D164" s="96"/>
      <c r="E164" s="96"/>
    </row>
    <row r="165" spans="1:5" s="4" customFormat="1" x14ac:dyDescent="0.25">
      <c r="A165" s="50" t="s">
        <v>0</v>
      </c>
      <c r="B165" s="51" t="s">
        <v>206</v>
      </c>
      <c r="C165" s="52" t="s">
        <v>39</v>
      </c>
      <c r="D165" s="82" t="s">
        <v>181</v>
      </c>
      <c r="E165" s="83" t="s">
        <v>204</v>
      </c>
    </row>
    <row r="166" spans="1:5" s="4" customFormat="1" ht="30" x14ac:dyDescent="0.25">
      <c r="A166" s="33">
        <f>A153+1</f>
        <v>67</v>
      </c>
      <c r="B166" s="9" t="s">
        <v>75</v>
      </c>
      <c r="C166" s="22" t="s">
        <v>107</v>
      </c>
      <c r="D166" s="17"/>
      <c r="E166" s="61">
        <f>SUM(D167:D173)</f>
        <v>0</v>
      </c>
    </row>
    <row r="167" spans="1:5" x14ac:dyDescent="0.25">
      <c r="A167" s="33">
        <v>67</v>
      </c>
      <c r="B167" s="18" t="s">
        <v>20</v>
      </c>
      <c r="C167" s="19"/>
      <c r="D167" s="20">
        <v>0</v>
      </c>
      <c r="E167" s="66"/>
    </row>
    <row r="168" spans="1:5" x14ac:dyDescent="0.25">
      <c r="A168" s="33">
        <v>67</v>
      </c>
      <c r="B168" s="18" t="s">
        <v>112</v>
      </c>
      <c r="C168" s="19"/>
      <c r="D168" s="20">
        <v>0</v>
      </c>
      <c r="E168" s="66"/>
    </row>
    <row r="169" spans="1:5" x14ac:dyDescent="0.25">
      <c r="A169" s="33">
        <v>67</v>
      </c>
      <c r="B169" s="18" t="s">
        <v>21</v>
      </c>
      <c r="C169" s="19"/>
      <c r="D169" s="20">
        <v>0</v>
      </c>
      <c r="E169" s="66"/>
    </row>
    <row r="170" spans="1:5" x14ac:dyDescent="0.25">
      <c r="A170" s="33">
        <v>67</v>
      </c>
      <c r="B170" s="18" t="s">
        <v>105</v>
      </c>
      <c r="C170" s="19"/>
      <c r="D170" s="20">
        <v>0</v>
      </c>
      <c r="E170" s="66"/>
    </row>
    <row r="171" spans="1:5" x14ac:dyDescent="0.25">
      <c r="A171" s="33">
        <v>67</v>
      </c>
      <c r="B171" s="18" t="s">
        <v>106</v>
      </c>
      <c r="C171" s="19"/>
      <c r="D171" s="20">
        <v>0</v>
      </c>
      <c r="E171" s="66"/>
    </row>
    <row r="172" spans="1:5" x14ac:dyDescent="0.25">
      <c r="A172" s="33">
        <v>67</v>
      </c>
      <c r="B172" s="18" t="s">
        <v>22</v>
      </c>
      <c r="C172" s="19"/>
      <c r="D172" s="20">
        <v>0</v>
      </c>
      <c r="E172" s="66"/>
    </row>
    <row r="173" spans="1:5" x14ac:dyDescent="0.25">
      <c r="A173" s="34">
        <v>67</v>
      </c>
      <c r="B173" s="67" t="s">
        <v>6</v>
      </c>
      <c r="C173" s="72"/>
      <c r="D173" s="73">
        <v>0</v>
      </c>
      <c r="E173" s="74"/>
    </row>
    <row r="174" spans="1:5" x14ac:dyDescent="0.25">
      <c r="A174" s="93"/>
      <c r="B174" s="94"/>
      <c r="C174" s="94"/>
      <c r="D174" s="94"/>
      <c r="E174" s="95"/>
    </row>
    <row r="175" spans="1:5" ht="16.5" thickBot="1" x14ac:dyDescent="0.3">
      <c r="A175" s="96" t="s">
        <v>82</v>
      </c>
      <c r="B175" s="96"/>
      <c r="C175" s="96"/>
      <c r="D175" s="96"/>
      <c r="E175" s="96"/>
    </row>
    <row r="176" spans="1:5" x14ac:dyDescent="0.25">
      <c r="A176" s="50" t="s">
        <v>0</v>
      </c>
      <c r="B176" s="51" t="s">
        <v>206</v>
      </c>
      <c r="C176" s="52" t="s">
        <v>39</v>
      </c>
      <c r="D176" s="82" t="s">
        <v>181</v>
      </c>
      <c r="E176" s="83" t="s">
        <v>204</v>
      </c>
    </row>
    <row r="177" spans="1:5" s="4" customFormat="1" ht="30" x14ac:dyDescent="0.25">
      <c r="A177" s="33">
        <f>A166+1</f>
        <v>68</v>
      </c>
      <c r="B177" s="9" t="s">
        <v>82</v>
      </c>
      <c r="C177" s="22" t="s">
        <v>109</v>
      </c>
      <c r="D177" s="17"/>
      <c r="E177" s="61">
        <f>SUM(D178:D186)</f>
        <v>0</v>
      </c>
    </row>
    <row r="178" spans="1:5" s="4" customFormat="1" x14ac:dyDescent="0.25">
      <c r="A178" s="33">
        <v>68</v>
      </c>
      <c r="B178" s="13" t="s">
        <v>108</v>
      </c>
      <c r="C178" s="10"/>
      <c r="D178" s="17">
        <v>0</v>
      </c>
      <c r="E178" s="61"/>
    </row>
    <row r="179" spans="1:5" s="4" customFormat="1" x14ac:dyDescent="0.25">
      <c r="A179" s="33">
        <v>68</v>
      </c>
      <c r="B179" s="13" t="s">
        <v>23</v>
      </c>
      <c r="C179" s="23"/>
      <c r="D179" s="11">
        <v>0</v>
      </c>
      <c r="E179" s="61"/>
    </row>
    <row r="180" spans="1:5" x14ac:dyDescent="0.25">
      <c r="A180" s="33">
        <v>68</v>
      </c>
      <c r="B180" s="18" t="s">
        <v>24</v>
      </c>
      <c r="C180" s="19"/>
      <c r="D180" s="20">
        <v>0</v>
      </c>
      <c r="E180" s="66"/>
    </row>
    <row r="181" spans="1:5" x14ac:dyDescent="0.25">
      <c r="A181" s="33">
        <v>68</v>
      </c>
      <c r="B181" s="18" t="s">
        <v>25</v>
      </c>
      <c r="C181" s="19"/>
      <c r="D181" s="20">
        <v>0</v>
      </c>
      <c r="E181" s="66"/>
    </row>
    <row r="182" spans="1:5" x14ac:dyDescent="0.25">
      <c r="A182" s="33">
        <v>68</v>
      </c>
      <c r="B182" s="18" t="s">
        <v>126</v>
      </c>
      <c r="C182" s="19"/>
      <c r="D182" s="20">
        <v>0</v>
      </c>
      <c r="E182" s="66"/>
    </row>
    <row r="183" spans="1:5" x14ac:dyDescent="0.25">
      <c r="A183" s="34">
        <v>68</v>
      </c>
      <c r="B183" s="67" t="s">
        <v>26</v>
      </c>
      <c r="C183" s="72"/>
      <c r="D183" s="73">
        <v>0</v>
      </c>
      <c r="E183" s="74"/>
    </row>
    <row r="184" spans="1:5" x14ac:dyDescent="0.25">
      <c r="A184" s="93"/>
      <c r="B184" s="94"/>
      <c r="C184" s="94"/>
      <c r="D184" s="94"/>
      <c r="E184" s="95"/>
    </row>
    <row r="185" spans="1:5" ht="16.5" thickBot="1" x14ac:dyDescent="0.3">
      <c r="A185" s="96" t="s">
        <v>83</v>
      </c>
      <c r="B185" s="96"/>
      <c r="C185" s="96"/>
      <c r="D185" s="96"/>
      <c r="E185" s="96"/>
    </row>
    <row r="186" spans="1:5" x14ac:dyDescent="0.25">
      <c r="A186" s="50" t="s">
        <v>0</v>
      </c>
      <c r="B186" s="51" t="s">
        <v>206</v>
      </c>
      <c r="C186" s="52" t="s">
        <v>39</v>
      </c>
      <c r="D186" s="82" t="s">
        <v>181</v>
      </c>
      <c r="E186" s="83" t="s">
        <v>204</v>
      </c>
    </row>
    <row r="187" spans="1:5" s="4" customFormat="1" x14ac:dyDescent="0.25">
      <c r="A187" s="33">
        <f>A177+1</f>
        <v>69</v>
      </c>
      <c r="B187" s="9" t="s">
        <v>83</v>
      </c>
      <c r="C187" s="22" t="s">
        <v>167</v>
      </c>
      <c r="D187" s="17"/>
      <c r="E187" s="61">
        <f>SUM(D188:D190)</f>
        <v>0</v>
      </c>
    </row>
    <row r="188" spans="1:5" x14ac:dyDescent="0.25">
      <c r="A188" s="33">
        <v>69</v>
      </c>
      <c r="B188" s="18" t="s">
        <v>114</v>
      </c>
      <c r="C188" s="19"/>
      <c r="D188" s="20">
        <v>0</v>
      </c>
      <c r="E188" s="66"/>
    </row>
    <row r="189" spans="1:5" x14ac:dyDescent="0.25">
      <c r="A189" s="33">
        <v>69</v>
      </c>
      <c r="B189" s="18" t="s">
        <v>113</v>
      </c>
      <c r="C189" s="19"/>
      <c r="D189" s="24">
        <v>0</v>
      </c>
      <c r="E189" s="66"/>
    </row>
    <row r="190" spans="1:5" x14ac:dyDescent="0.25">
      <c r="A190" s="34">
        <v>69</v>
      </c>
      <c r="B190" s="67" t="s">
        <v>111</v>
      </c>
      <c r="C190" s="72"/>
      <c r="D190" s="73">
        <v>0</v>
      </c>
      <c r="E190" s="74"/>
    </row>
    <row r="191" spans="1:5" x14ac:dyDescent="0.25">
      <c r="A191" s="93"/>
      <c r="B191" s="94"/>
      <c r="C191" s="94"/>
      <c r="D191" s="94"/>
      <c r="E191" s="95"/>
    </row>
    <row r="192" spans="1:5" ht="16.5" thickBot="1" x14ac:dyDescent="0.3">
      <c r="A192" s="96" t="s">
        <v>222</v>
      </c>
      <c r="B192" s="96"/>
      <c r="C192" s="96"/>
      <c r="D192" s="96"/>
      <c r="E192" s="96"/>
    </row>
    <row r="193" spans="1:5" x14ac:dyDescent="0.25">
      <c r="A193" s="50" t="s">
        <v>0</v>
      </c>
      <c r="B193" s="51" t="s">
        <v>206</v>
      </c>
      <c r="C193" s="52" t="s">
        <v>39</v>
      </c>
      <c r="D193" s="82" t="s">
        <v>181</v>
      </c>
      <c r="E193" s="83" t="s">
        <v>204</v>
      </c>
    </row>
    <row r="194" spans="1:5" s="4" customFormat="1" ht="30" x14ac:dyDescent="0.25">
      <c r="A194" s="33">
        <f>A187+1</f>
        <v>70</v>
      </c>
      <c r="B194" s="9" t="s">
        <v>84</v>
      </c>
      <c r="C194" s="22" t="s">
        <v>116</v>
      </c>
      <c r="D194" s="17"/>
      <c r="E194" s="61">
        <f>SUM(D195:D200)</f>
        <v>0</v>
      </c>
    </row>
    <row r="195" spans="1:5" s="4" customFormat="1" x14ac:dyDescent="0.25">
      <c r="A195" s="33">
        <v>70</v>
      </c>
      <c r="B195" s="13" t="s">
        <v>117</v>
      </c>
      <c r="C195" s="22"/>
      <c r="D195" s="17">
        <v>0</v>
      </c>
      <c r="E195" s="61"/>
    </row>
    <row r="196" spans="1:5" s="4" customFormat="1" x14ac:dyDescent="0.25">
      <c r="A196" s="33">
        <v>70</v>
      </c>
      <c r="B196" s="13" t="s">
        <v>118</v>
      </c>
      <c r="C196" s="22"/>
      <c r="D196" s="17">
        <v>0</v>
      </c>
      <c r="E196" s="61"/>
    </row>
    <row r="197" spans="1:5" s="4" customFormat="1" x14ac:dyDescent="0.25">
      <c r="A197" s="33">
        <v>70</v>
      </c>
      <c r="B197" s="13" t="s">
        <v>119</v>
      </c>
      <c r="C197" s="22"/>
      <c r="D197" s="17">
        <v>0</v>
      </c>
      <c r="E197" s="61"/>
    </row>
    <row r="198" spans="1:5" s="4" customFormat="1" x14ac:dyDescent="0.25">
      <c r="A198" s="33">
        <v>70</v>
      </c>
      <c r="B198" s="13" t="s">
        <v>120</v>
      </c>
      <c r="C198" s="22"/>
      <c r="D198" s="17">
        <v>0</v>
      </c>
      <c r="E198" s="61"/>
    </row>
    <row r="199" spans="1:5" s="4" customFormat="1" x14ac:dyDescent="0.25">
      <c r="A199" s="33">
        <v>70</v>
      </c>
      <c r="B199" s="13" t="s">
        <v>121</v>
      </c>
      <c r="C199" s="22"/>
      <c r="D199" s="17">
        <v>0</v>
      </c>
      <c r="E199" s="61"/>
    </row>
    <row r="200" spans="1:5" s="4" customFormat="1" x14ac:dyDescent="0.25">
      <c r="A200" s="34">
        <v>70</v>
      </c>
      <c r="B200" s="40" t="s">
        <v>122</v>
      </c>
      <c r="C200" s="64"/>
      <c r="D200" s="62">
        <v>0</v>
      </c>
      <c r="E200" s="63"/>
    </row>
    <row r="201" spans="1:5" s="4" customFormat="1" x14ac:dyDescent="0.25">
      <c r="A201" s="102"/>
      <c r="B201" s="102"/>
      <c r="C201" s="102"/>
      <c r="D201" s="102"/>
      <c r="E201" s="102"/>
    </row>
    <row r="202" spans="1:5" s="4" customFormat="1" ht="16.5" thickBot="1" x14ac:dyDescent="0.3">
      <c r="A202" s="96" t="s">
        <v>81</v>
      </c>
      <c r="B202" s="96"/>
      <c r="C202" s="96"/>
      <c r="D202" s="96"/>
      <c r="E202" s="96"/>
    </row>
    <row r="203" spans="1:5" s="4" customFormat="1" x14ac:dyDescent="0.25">
      <c r="A203" s="50" t="s">
        <v>0</v>
      </c>
      <c r="B203" s="51" t="s">
        <v>206</v>
      </c>
      <c r="C203" s="52" t="s">
        <v>39</v>
      </c>
      <c r="D203" s="82" t="s">
        <v>181</v>
      </c>
      <c r="E203" s="83" t="s">
        <v>204</v>
      </c>
    </row>
    <row r="204" spans="1:5" s="4" customFormat="1" ht="30" x14ac:dyDescent="0.25">
      <c r="A204" s="33">
        <f>A194+1</f>
        <v>71</v>
      </c>
      <c r="B204" s="9" t="s">
        <v>81</v>
      </c>
      <c r="C204" s="22" t="s">
        <v>123</v>
      </c>
      <c r="D204" s="17"/>
      <c r="E204" s="61">
        <f>SUM(D205:D208)</f>
        <v>0</v>
      </c>
    </row>
    <row r="205" spans="1:5" s="4" customFormat="1" x14ac:dyDescent="0.25">
      <c r="A205" s="33">
        <v>71</v>
      </c>
      <c r="B205" s="13" t="s">
        <v>168</v>
      </c>
      <c r="C205" s="10"/>
      <c r="D205" s="17">
        <v>0</v>
      </c>
      <c r="E205" s="61"/>
    </row>
    <row r="206" spans="1:5" s="4" customFormat="1" x14ac:dyDescent="0.25">
      <c r="A206" s="33">
        <v>71</v>
      </c>
      <c r="B206" s="13" t="s">
        <v>124</v>
      </c>
      <c r="C206" s="23"/>
      <c r="D206" s="17">
        <v>0</v>
      </c>
      <c r="E206" s="61"/>
    </row>
    <row r="207" spans="1:5" s="4" customFormat="1" x14ac:dyDescent="0.25">
      <c r="A207" s="33">
        <v>71</v>
      </c>
      <c r="B207" s="13" t="s">
        <v>125</v>
      </c>
      <c r="C207" s="23"/>
      <c r="D207" s="17">
        <v>0</v>
      </c>
      <c r="E207" s="61"/>
    </row>
    <row r="208" spans="1:5" s="4" customFormat="1" x14ac:dyDescent="0.25">
      <c r="A208" s="34">
        <v>71</v>
      </c>
      <c r="B208" s="40" t="s">
        <v>127</v>
      </c>
      <c r="C208" s="84"/>
      <c r="D208" s="62">
        <v>0</v>
      </c>
      <c r="E208" s="63"/>
    </row>
    <row r="209" spans="1:5" s="4" customFormat="1" x14ac:dyDescent="0.25">
      <c r="A209" s="93"/>
      <c r="B209" s="94"/>
      <c r="C209" s="94"/>
      <c r="D209" s="94"/>
      <c r="E209" s="95"/>
    </row>
    <row r="210" spans="1:5" s="4" customFormat="1" ht="16.5" thickBot="1" x14ac:dyDescent="0.3">
      <c r="A210" s="96" t="s">
        <v>224</v>
      </c>
      <c r="B210" s="96"/>
      <c r="C210" s="96"/>
      <c r="D210" s="96"/>
      <c r="E210" s="96"/>
    </row>
    <row r="211" spans="1:5" s="4" customFormat="1" x14ac:dyDescent="0.25">
      <c r="A211" s="50" t="s">
        <v>0</v>
      </c>
      <c r="B211" s="51" t="s">
        <v>206</v>
      </c>
      <c r="C211" s="52" t="s">
        <v>39</v>
      </c>
      <c r="D211" s="82" t="s">
        <v>181</v>
      </c>
      <c r="E211" s="83" t="s">
        <v>204</v>
      </c>
    </row>
    <row r="212" spans="1:5" s="4" customFormat="1" ht="30" x14ac:dyDescent="0.25">
      <c r="A212" s="33">
        <f>A204+1</f>
        <v>72</v>
      </c>
      <c r="B212" s="9" t="s">
        <v>129</v>
      </c>
      <c r="C212" s="22" t="s">
        <v>128</v>
      </c>
      <c r="D212" s="17"/>
      <c r="E212" s="61">
        <f>SUM(D213:D214)</f>
        <v>0</v>
      </c>
    </row>
    <row r="213" spans="1:5" s="4" customFormat="1" x14ac:dyDescent="0.25">
      <c r="A213" s="33">
        <v>72</v>
      </c>
      <c r="B213" s="13" t="s">
        <v>130</v>
      </c>
      <c r="C213" s="22"/>
      <c r="D213" s="17">
        <v>0</v>
      </c>
      <c r="E213" s="61"/>
    </row>
    <row r="214" spans="1:5" s="4" customFormat="1" x14ac:dyDescent="0.25">
      <c r="A214" s="34">
        <v>72</v>
      </c>
      <c r="B214" s="40" t="s">
        <v>131</v>
      </c>
      <c r="C214" s="64"/>
      <c r="D214" s="62">
        <v>0</v>
      </c>
      <c r="E214" s="63"/>
    </row>
    <row r="215" spans="1:5" s="4" customFormat="1" x14ac:dyDescent="0.25">
      <c r="A215" s="93"/>
      <c r="B215" s="94"/>
      <c r="C215" s="94"/>
      <c r="D215" s="94"/>
      <c r="E215" s="95"/>
    </row>
    <row r="216" spans="1:5" s="4" customFormat="1" ht="16.5" thickBot="1" x14ac:dyDescent="0.3">
      <c r="A216" s="96" t="s">
        <v>223</v>
      </c>
      <c r="B216" s="96"/>
      <c r="C216" s="96"/>
      <c r="D216" s="96"/>
      <c r="E216" s="96"/>
    </row>
    <row r="217" spans="1:5" s="4" customFormat="1" x14ac:dyDescent="0.25">
      <c r="A217" s="50" t="s">
        <v>0</v>
      </c>
      <c r="B217" s="51" t="s">
        <v>206</v>
      </c>
      <c r="C217" s="52" t="s">
        <v>39</v>
      </c>
      <c r="D217" s="82" t="s">
        <v>181</v>
      </c>
      <c r="E217" s="83" t="s">
        <v>204</v>
      </c>
    </row>
    <row r="218" spans="1:5" s="4" customFormat="1" x14ac:dyDescent="0.25">
      <c r="A218" s="34">
        <f>A212+1</f>
        <v>73</v>
      </c>
      <c r="B218" s="25" t="s">
        <v>85</v>
      </c>
      <c r="C218" s="26"/>
      <c r="D218" s="62">
        <v>0</v>
      </c>
      <c r="E218" s="63"/>
    </row>
    <row r="219" spans="1:5" s="4" customFormat="1" x14ac:dyDescent="0.25">
      <c r="A219" s="93"/>
      <c r="B219" s="94"/>
      <c r="C219" s="94"/>
      <c r="D219" s="94"/>
      <c r="E219" s="95"/>
    </row>
    <row r="220" spans="1:5" s="4" customFormat="1" ht="16.5" thickBot="1" x14ac:dyDescent="0.3">
      <c r="A220" s="96" t="s">
        <v>225</v>
      </c>
      <c r="B220" s="96"/>
      <c r="C220" s="96"/>
      <c r="D220" s="96"/>
      <c r="E220" s="96"/>
    </row>
    <row r="221" spans="1:5" s="4" customFormat="1" x14ac:dyDescent="0.25">
      <c r="A221" s="50" t="s">
        <v>0</v>
      </c>
      <c r="B221" s="51" t="s">
        <v>206</v>
      </c>
      <c r="C221" s="52" t="s">
        <v>39</v>
      </c>
      <c r="D221" s="82" t="s">
        <v>181</v>
      </c>
      <c r="E221" s="83" t="s">
        <v>204</v>
      </c>
    </row>
    <row r="222" spans="1:5" s="4" customFormat="1" x14ac:dyDescent="0.25">
      <c r="A222" s="33">
        <f>A218+1</f>
        <v>74</v>
      </c>
      <c r="B222" s="9" t="s">
        <v>86</v>
      </c>
      <c r="C222" s="22" t="s">
        <v>132</v>
      </c>
      <c r="D222" s="17"/>
      <c r="E222" s="61">
        <f>SUM(D223:D225)</f>
        <v>0</v>
      </c>
    </row>
    <row r="223" spans="1:5" s="4" customFormat="1" x14ac:dyDescent="0.25">
      <c r="A223" s="33">
        <v>74</v>
      </c>
      <c r="B223" s="13" t="s">
        <v>133</v>
      </c>
      <c r="C223" s="22"/>
      <c r="D223" s="17">
        <v>0</v>
      </c>
      <c r="E223" s="61"/>
    </row>
    <row r="224" spans="1:5" s="4" customFormat="1" x14ac:dyDescent="0.25">
      <c r="A224" s="33">
        <v>74</v>
      </c>
      <c r="B224" s="13" t="s">
        <v>134</v>
      </c>
      <c r="C224" s="22"/>
      <c r="D224" s="17">
        <v>0</v>
      </c>
      <c r="E224" s="61"/>
    </row>
    <row r="225" spans="1:5" s="4" customFormat="1" x14ac:dyDescent="0.25">
      <c r="A225" s="34">
        <v>74</v>
      </c>
      <c r="B225" s="40" t="s">
        <v>135</v>
      </c>
      <c r="C225" s="64"/>
      <c r="D225" s="62">
        <v>0</v>
      </c>
      <c r="E225" s="63"/>
    </row>
    <row r="226" spans="1:5" s="4" customFormat="1" x14ac:dyDescent="0.25">
      <c r="A226" s="93"/>
      <c r="B226" s="94"/>
      <c r="C226" s="94"/>
      <c r="D226" s="94"/>
      <c r="E226" s="95"/>
    </row>
    <row r="227" spans="1:5" s="4" customFormat="1" ht="16.5" thickBot="1" x14ac:dyDescent="0.3">
      <c r="A227" s="96" t="s">
        <v>77</v>
      </c>
      <c r="B227" s="96"/>
      <c r="C227" s="96"/>
      <c r="D227" s="96"/>
      <c r="E227" s="96"/>
    </row>
    <row r="228" spans="1:5" s="4" customFormat="1" x14ac:dyDescent="0.25">
      <c r="A228" s="50" t="s">
        <v>0</v>
      </c>
      <c r="B228" s="51" t="s">
        <v>206</v>
      </c>
      <c r="C228" s="52" t="s">
        <v>39</v>
      </c>
      <c r="D228" s="82" t="s">
        <v>181</v>
      </c>
      <c r="E228" s="83" t="s">
        <v>204</v>
      </c>
    </row>
    <row r="229" spans="1:5" s="4" customFormat="1" ht="30" x14ac:dyDescent="0.25">
      <c r="A229" s="33">
        <f>A222+1</f>
        <v>75</v>
      </c>
      <c r="B229" s="9" t="s">
        <v>77</v>
      </c>
      <c r="C229" s="22" t="s">
        <v>136</v>
      </c>
      <c r="D229" s="17"/>
      <c r="E229" s="61">
        <f>SUM(D230)</f>
        <v>0</v>
      </c>
    </row>
    <row r="230" spans="1:5" s="4" customFormat="1" x14ac:dyDescent="0.25">
      <c r="A230" s="34">
        <v>75</v>
      </c>
      <c r="B230" s="40" t="s">
        <v>137</v>
      </c>
      <c r="C230" s="64"/>
      <c r="D230" s="62">
        <v>0</v>
      </c>
      <c r="E230" s="63"/>
    </row>
    <row r="231" spans="1:5" s="4" customFormat="1" x14ac:dyDescent="0.25">
      <c r="A231" s="93"/>
      <c r="B231" s="94"/>
      <c r="C231" s="94"/>
      <c r="D231" s="94"/>
      <c r="E231" s="95"/>
    </row>
    <row r="232" spans="1:5" s="4" customFormat="1" ht="16.5" thickBot="1" x14ac:dyDescent="0.3">
      <c r="A232" s="96" t="s">
        <v>226</v>
      </c>
      <c r="B232" s="96"/>
      <c r="C232" s="96"/>
      <c r="D232" s="96"/>
      <c r="E232" s="96"/>
    </row>
    <row r="233" spans="1:5" s="4" customFormat="1" x14ac:dyDescent="0.25">
      <c r="A233" s="50" t="s">
        <v>0</v>
      </c>
      <c r="B233" s="51" t="s">
        <v>206</v>
      </c>
      <c r="C233" s="52" t="s">
        <v>39</v>
      </c>
      <c r="D233" s="82" t="s">
        <v>181</v>
      </c>
      <c r="E233" s="83" t="s">
        <v>204</v>
      </c>
    </row>
    <row r="234" spans="1:5" ht="30" x14ac:dyDescent="0.25">
      <c r="A234" s="34">
        <f>A229+1</f>
        <v>76</v>
      </c>
      <c r="B234" s="75" t="s">
        <v>193</v>
      </c>
      <c r="C234" s="64" t="s">
        <v>53</v>
      </c>
      <c r="D234" s="91" t="s">
        <v>194</v>
      </c>
      <c r="E234" s="92"/>
    </row>
    <row r="235" spans="1:5" x14ac:dyDescent="0.25">
      <c r="A235" s="93"/>
      <c r="B235" s="94"/>
      <c r="C235" s="94"/>
      <c r="D235" s="94"/>
      <c r="E235" s="95"/>
    </row>
    <row r="236" spans="1:5" ht="33" customHeight="1" x14ac:dyDescent="0.3">
      <c r="A236" s="98" t="s">
        <v>227</v>
      </c>
      <c r="B236" s="98"/>
      <c r="C236" s="98"/>
      <c r="D236" s="98"/>
      <c r="E236" s="98"/>
    </row>
    <row r="237" spans="1:5" ht="18" customHeight="1" x14ac:dyDescent="0.25">
      <c r="A237" s="99" t="s">
        <v>228</v>
      </c>
      <c r="B237" s="100"/>
      <c r="C237" s="100"/>
      <c r="D237" s="100"/>
      <c r="E237" s="101"/>
    </row>
    <row r="238" spans="1:5" ht="18" customHeight="1" thickBot="1" x14ac:dyDescent="0.3">
      <c r="A238" s="96" t="s">
        <v>87</v>
      </c>
      <c r="B238" s="96"/>
      <c r="C238" s="96"/>
      <c r="D238" s="96"/>
      <c r="E238" s="96"/>
    </row>
    <row r="239" spans="1:5" ht="36" customHeight="1" x14ac:dyDescent="0.25">
      <c r="A239" s="50" t="s">
        <v>0</v>
      </c>
      <c r="B239" s="51" t="s">
        <v>206</v>
      </c>
      <c r="C239" s="52" t="s">
        <v>39</v>
      </c>
      <c r="D239" s="82" t="s">
        <v>181</v>
      </c>
      <c r="E239" s="83" t="s">
        <v>204</v>
      </c>
    </row>
    <row r="240" spans="1:5" s="4" customFormat="1" ht="75" x14ac:dyDescent="0.25">
      <c r="A240" s="33">
        <v>78</v>
      </c>
      <c r="B240" s="9" t="s">
        <v>87</v>
      </c>
      <c r="C240" s="22" t="s">
        <v>138</v>
      </c>
      <c r="D240" s="17"/>
      <c r="E240" s="61">
        <f>SUM(D241:D243)</f>
        <v>0</v>
      </c>
    </row>
    <row r="241" spans="1:5" s="4" customFormat="1" x14ac:dyDescent="0.25">
      <c r="A241" s="33">
        <v>78</v>
      </c>
      <c r="B241" s="13" t="s">
        <v>186</v>
      </c>
      <c r="C241" s="22"/>
      <c r="D241" s="17"/>
      <c r="E241" s="61"/>
    </row>
    <row r="242" spans="1:5" s="4" customFormat="1" x14ac:dyDescent="0.25">
      <c r="A242" s="33">
        <v>78</v>
      </c>
      <c r="B242" s="13" t="s">
        <v>187</v>
      </c>
      <c r="C242" s="22"/>
      <c r="D242" s="17"/>
      <c r="E242" s="61"/>
    </row>
    <row r="243" spans="1:5" s="4" customFormat="1" x14ac:dyDescent="0.25">
      <c r="A243" s="34">
        <v>78</v>
      </c>
      <c r="B243" s="40" t="s">
        <v>188</v>
      </c>
      <c r="C243" s="64"/>
      <c r="D243" s="62"/>
      <c r="E243" s="63"/>
    </row>
    <row r="244" spans="1:5" s="4" customFormat="1" x14ac:dyDescent="0.25">
      <c r="A244" s="93"/>
      <c r="B244" s="94"/>
      <c r="C244" s="94"/>
      <c r="D244" s="94"/>
      <c r="E244" s="95"/>
    </row>
    <row r="245" spans="1:5" s="4" customFormat="1" ht="16.5" thickBot="1" x14ac:dyDescent="0.3">
      <c r="A245" s="96" t="s">
        <v>88</v>
      </c>
      <c r="B245" s="96"/>
      <c r="C245" s="96"/>
      <c r="D245" s="96"/>
      <c r="E245" s="96"/>
    </row>
    <row r="246" spans="1:5" s="4" customFormat="1" x14ac:dyDescent="0.25">
      <c r="A246" s="50" t="s">
        <v>0</v>
      </c>
      <c r="B246" s="51" t="s">
        <v>206</v>
      </c>
      <c r="C246" s="52" t="s">
        <v>39</v>
      </c>
      <c r="D246" s="82" t="s">
        <v>181</v>
      </c>
      <c r="E246" s="83" t="s">
        <v>204</v>
      </c>
    </row>
    <row r="247" spans="1:5" s="4" customFormat="1" ht="75" x14ac:dyDescent="0.25">
      <c r="A247" s="33">
        <f>A240+1</f>
        <v>79</v>
      </c>
      <c r="B247" s="9" t="s">
        <v>88</v>
      </c>
      <c r="C247" s="22" t="s">
        <v>139</v>
      </c>
      <c r="D247" s="17"/>
      <c r="E247" s="61">
        <f>SUM(D248:D252)</f>
        <v>0</v>
      </c>
    </row>
    <row r="248" spans="1:5" s="4" customFormat="1" x14ac:dyDescent="0.25">
      <c r="A248" s="33">
        <v>79</v>
      </c>
      <c r="B248" s="13" t="s">
        <v>189</v>
      </c>
      <c r="C248" s="22"/>
      <c r="D248" s="17"/>
      <c r="E248" s="61"/>
    </row>
    <row r="249" spans="1:5" s="4" customFormat="1" x14ac:dyDescent="0.25">
      <c r="A249" s="34">
        <v>79</v>
      </c>
      <c r="B249" s="40" t="s">
        <v>190</v>
      </c>
      <c r="C249" s="64"/>
      <c r="D249" s="62"/>
      <c r="E249" s="63"/>
    </row>
    <row r="250" spans="1:5" s="4" customFormat="1" x14ac:dyDescent="0.25">
      <c r="A250" s="93"/>
      <c r="B250" s="94"/>
      <c r="C250" s="94"/>
      <c r="D250" s="94"/>
      <c r="E250" s="95"/>
    </row>
    <row r="251" spans="1:5" s="4" customFormat="1" ht="16.5" thickBot="1" x14ac:dyDescent="0.3">
      <c r="A251" s="96" t="s">
        <v>89</v>
      </c>
      <c r="B251" s="96"/>
      <c r="C251" s="96"/>
      <c r="D251" s="96"/>
      <c r="E251" s="96"/>
    </row>
    <row r="252" spans="1:5" s="4" customFormat="1" x14ac:dyDescent="0.25">
      <c r="A252" s="50" t="s">
        <v>0</v>
      </c>
      <c r="B252" s="51" t="s">
        <v>206</v>
      </c>
      <c r="C252" s="52" t="s">
        <v>39</v>
      </c>
      <c r="D252" s="82" t="s">
        <v>181</v>
      </c>
      <c r="E252" s="83" t="s">
        <v>204</v>
      </c>
    </row>
    <row r="253" spans="1:5" s="4" customFormat="1" ht="30" x14ac:dyDescent="0.25">
      <c r="A253" s="33">
        <f>A247+1</f>
        <v>80</v>
      </c>
      <c r="B253" s="9" t="s">
        <v>89</v>
      </c>
      <c r="C253" s="22" t="s">
        <v>140</v>
      </c>
      <c r="D253" s="17"/>
      <c r="E253" s="61">
        <f>D254</f>
        <v>0</v>
      </c>
    </row>
    <row r="254" spans="1:5" s="4" customFormat="1" x14ac:dyDescent="0.25">
      <c r="A254" s="34">
        <v>80</v>
      </c>
      <c r="B254" s="40" t="s">
        <v>191</v>
      </c>
      <c r="C254" s="75"/>
      <c r="D254" s="62"/>
      <c r="E254" s="63"/>
    </row>
    <row r="255" spans="1:5" s="4" customFormat="1" x14ac:dyDescent="0.25">
      <c r="A255" s="93"/>
      <c r="B255" s="94"/>
      <c r="C255" s="94"/>
      <c r="D255" s="94"/>
      <c r="E255" s="95"/>
    </row>
    <row r="256" spans="1:5" s="4" customFormat="1" ht="16.5" thickBot="1" x14ac:dyDescent="0.3">
      <c r="A256" s="96" t="s">
        <v>229</v>
      </c>
      <c r="B256" s="96"/>
      <c r="C256" s="96"/>
      <c r="D256" s="96"/>
      <c r="E256" s="96"/>
    </row>
    <row r="257" spans="1:5" s="4" customFormat="1" x14ac:dyDescent="0.25">
      <c r="A257" s="50" t="s">
        <v>0</v>
      </c>
      <c r="B257" s="51" t="s">
        <v>206</v>
      </c>
      <c r="C257" s="52" t="s">
        <v>39</v>
      </c>
      <c r="D257" s="82" t="s">
        <v>181</v>
      </c>
      <c r="E257" s="83" t="s">
        <v>204</v>
      </c>
    </row>
    <row r="258" spans="1:5" ht="30" x14ac:dyDescent="0.25">
      <c r="A258" s="33">
        <f>A253+1</f>
        <v>81</v>
      </c>
      <c r="B258" s="9" t="s">
        <v>90</v>
      </c>
      <c r="C258" s="22" t="s">
        <v>141</v>
      </c>
      <c r="D258" s="11"/>
      <c r="E258" s="66">
        <f>D258</f>
        <v>0</v>
      </c>
    </row>
    <row r="259" spans="1:5" ht="30" x14ac:dyDescent="0.25">
      <c r="A259" s="33">
        <f t="shared" si="1"/>
        <v>82</v>
      </c>
      <c r="B259" s="9" t="s">
        <v>91</v>
      </c>
      <c r="C259" s="22" t="s">
        <v>142</v>
      </c>
      <c r="D259" s="11"/>
      <c r="E259" s="66">
        <f t="shared" ref="E259:E261" si="2">D259</f>
        <v>0</v>
      </c>
    </row>
    <row r="260" spans="1:5" ht="30" x14ac:dyDescent="0.25">
      <c r="A260" s="33">
        <f t="shared" si="1"/>
        <v>83</v>
      </c>
      <c r="B260" s="9" t="s">
        <v>92</v>
      </c>
      <c r="C260" s="22" t="s">
        <v>143</v>
      </c>
      <c r="D260" s="11"/>
      <c r="E260" s="66">
        <f t="shared" si="2"/>
        <v>0</v>
      </c>
    </row>
    <row r="261" spans="1:5" x14ac:dyDescent="0.25">
      <c r="A261" s="33">
        <f t="shared" si="1"/>
        <v>84</v>
      </c>
      <c r="B261" s="9" t="s">
        <v>77</v>
      </c>
      <c r="C261" s="22" t="s">
        <v>144</v>
      </c>
      <c r="D261" s="11"/>
      <c r="E261" s="66">
        <f t="shared" si="2"/>
        <v>0</v>
      </c>
    </row>
    <row r="262" spans="1:5" x14ac:dyDescent="0.25">
      <c r="A262" s="33">
        <f t="shared" si="1"/>
        <v>85</v>
      </c>
      <c r="B262" s="9" t="s">
        <v>27</v>
      </c>
      <c r="C262" s="15"/>
      <c r="D262" s="11"/>
      <c r="E262" s="71"/>
    </row>
    <row r="263" spans="1:5" x14ac:dyDescent="0.25">
      <c r="A263" s="33">
        <f t="shared" si="1"/>
        <v>86</v>
      </c>
      <c r="B263" s="9" t="s">
        <v>28</v>
      </c>
      <c r="C263" s="15"/>
      <c r="D263" s="11"/>
      <c r="E263" s="71"/>
    </row>
    <row r="264" spans="1:5" x14ac:dyDescent="0.25">
      <c r="A264" s="33">
        <f t="shared" si="1"/>
        <v>87</v>
      </c>
      <c r="B264" s="9" t="s">
        <v>29</v>
      </c>
      <c r="C264" s="14" t="s">
        <v>180</v>
      </c>
      <c r="D264" s="11"/>
      <c r="E264" s="66"/>
    </row>
    <row r="265" spans="1:5" x14ac:dyDescent="0.25">
      <c r="A265" s="33">
        <f t="shared" si="1"/>
        <v>88</v>
      </c>
      <c r="B265" s="9" t="s">
        <v>30</v>
      </c>
      <c r="C265" s="21"/>
      <c r="D265" s="11"/>
      <c r="E265" s="66"/>
    </row>
    <row r="266" spans="1:5" x14ac:dyDescent="0.25">
      <c r="A266" s="33">
        <f t="shared" si="1"/>
        <v>89</v>
      </c>
      <c r="B266" s="13"/>
      <c r="C266" s="14"/>
      <c r="D266" s="11"/>
      <c r="E266" s="66"/>
    </row>
    <row r="267" spans="1:5" x14ac:dyDescent="0.25">
      <c r="A267" s="33">
        <f t="shared" si="1"/>
        <v>90</v>
      </c>
      <c r="B267" s="13" t="s">
        <v>31</v>
      </c>
      <c r="C267" s="14"/>
      <c r="D267" s="11"/>
      <c r="E267" s="66"/>
    </row>
    <row r="268" spans="1:5" x14ac:dyDescent="0.25">
      <c r="A268" s="33">
        <f t="shared" si="1"/>
        <v>91</v>
      </c>
      <c r="B268" s="13" t="s">
        <v>185</v>
      </c>
      <c r="C268" s="14" t="s">
        <v>169</v>
      </c>
      <c r="D268" s="11"/>
      <c r="E268" s="66">
        <v>0</v>
      </c>
    </row>
    <row r="269" spans="1:5" x14ac:dyDescent="0.25">
      <c r="A269" s="33">
        <f t="shared" si="1"/>
        <v>92</v>
      </c>
      <c r="B269" s="13" t="s">
        <v>182</v>
      </c>
      <c r="C269" s="14" t="s">
        <v>170</v>
      </c>
      <c r="D269" s="11"/>
      <c r="E269" s="66">
        <v>0</v>
      </c>
    </row>
    <row r="270" spans="1:5" x14ac:dyDescent="0.25">
      <c r="A270" s="33">
        <f t="shared" si="1"/>
        <v>93</v>
      </c>
      <c r="B270" s="13" t="s">
        <v>32</v>
      </c>
      <c r="C270" s="14" t="s">
        <v>171</v>
      </c>
      <c r="D270" s="11"/>
      <c r="E270" s="66">
        <v>0</v>
      </c>
    </row>
    <row r="271" spans="1:5" x14ac:dyDescent="0.25">
      <c r="A271" s="33">
        <f t="shared" si="1"/>
        <v>94</v>
      </c>
      <c r="B271" s="13"/>
      <c r="C271" s="14"/>
      <c r="D271" s="11"/>
      <c r="E271" s="66"/>
    </row>
    <row r="272" spans="1:5" x14ac:dyDescent="0.25">
      <c r="A272" s="33">
        <f t="shared" si="1"/>
        <v>95</v>
      </c>
      <c r="B272" s="13" t="s">
        <v>33</v>
      </c>
      <c r="C272" s="14"/>
      <c r="D272" s="11"/>
      <c r="E272" s="66"/>
    </row>
    <row r="273" spans="1:5" x14ac:dyDescent="0.25">
      <c r="A273" s="33">
        <f t="shared" si="1"/>
        <v>96</v>
      </c>
      <c r="B273" s="13" t="s">
        <v>185</v>
      </c>
      <c r="C273" s="14" t="s">
        <v>172</v>
      </c>
      <c r="D273" s="11"/>
      <c r="E273" s="66">
        <v>0</v>
      </c>
    </row>
    <row r="274" spans="1:5" x14ac:dyDescent="0.25">
      <c r="A274" s="33">
        <f t="shared" si="1"/>
        <v>97</v>
      </c>
      <c r="B274" s="13" t="s">
        <v>182</v>
      </c>
      <c r="C274" s="14" t="s">
        <v>173</v>
      </c>
      <c r="D274" s="11"/>
      <c r="E274" s="66">
        <v>0</v>
      </c>
    </row>
    <row r="275" spans="1:5" x14ac:dyDescent="0.25">
      <c r="A275" s="33">
        <f t="shared" si="1"/>
        <v>98</v>
      </c>
      <c r="B275" s="13" t="s">
        <v>34</v>
      </c>
      <c r="C275" s="14" t="s">
        <v>174</v>
      </c>
      <c r="D275" s="11"/>
      <c r="E275" s="66">
        <v>0</v>
      </c>
    </row>
    <row r="276" spans="1:5" x14ac:dyDescent="0.25">
      <c r="A276" s="33">
        <f t="shared" si="1"/>
        <v>99</v>
      </c>
      <c r="B276" s="13" t="s">
        <v>35</v>
      </c>
      <c r="C276" s="14"/>
      <c r="D276" s="11"/>
      <c r="E276" s="66">
        <v>0</v>
      </c>
    </row>
    <row r="277" spans="1:5" x14ac:dyDescent="0.25">
      <c r="A277" s="33">
        <f t="shared" si="1"/>
        <v>100</v>
      </c>
      <c r="B277" s="13" t="s">
        <v>185</v>
      </c>
      <c r="C277" s="14" t="s">
        <v>175</v>
      </c>
      <c r="D277" s="11"/>
      <c r="E277" s="66">
        <v>0</v>
      </c>
    </row>
    <row r="278" spans="1:5" x14ac:dyDescent="0.25">
      <c r="A278" s="33">
        <f t="shared" si="1"/>
        <v>101</v>
      </c>
      <c r="B278" s="13" t="s">
        <v>185</v>
      </c>
      <c r="C278" s="14" t="s">
        <v>176</v>
      </c>
      <c r="D278" s="11"/>
      <c r="E278" s="66">
        <v>0</v>
      </c>
    </row>
    <row r="279" spans="1:5" x14ac:dyDescent="0.25">
      <c r="A279" s="33">
        <f t="shared" si="1"/>
        <v>102</v>
      </c>
      <c r="B279" s="13" t="s">
        <v>182</v>
      </c>
      <c r="C279" s="14" t="s">
        <v>177</v>
      </c>
      <c r="D279" s="11"/>
      <c r="E279" s="66">
        <v>0</v>
      </c>
    </row>
    <row r="280" spans="1:5" x14ac:dyDescent="0.25">
      <c r="A280" s="33">
        <f t="shared" si="1"/>
        <v>103</v>
      </c>
      <c r="B280" s="13" t="s">
        <v>36</v>
      </c>
      <c r="C280" s="14" t="s">
        <v>178</v>
      </c>
      <c r="D280" s="11"/>
      <c r="E280" s="66">
        <v>0</v>
      </c>
    </row>
    <row r="281" spans="1:5" x14ac:dyDescent="0.25">
      <c r="A281" s="34">
        <f t="shared" si="1"/>
        <v>104</v>
      </c>
      <c r="B281" s="40" t="s">
        <v>37</v>
      </c>
      <c r="C281" s="75" t="s">
        <v>179</v>
      </c>
      <c r="D281" s="27"/>
      <c r="E281" s="74"/>
    </row>
    <row r="282" spans="1:5" x14ac:dyDescent="0.25">
      <c r="A282" s="7"/>
    </row>
    <row r="283" spans="1:5" x14ac:dyDescent="0.25">
      <c r="A283" s="97" t="s">
        <v>230</v>
      </c>
      <c r="B283" s="97"/>
      <c r="C283" s="97"/>
      <c r="D283" s="97"/>
      <c r="E283" s="97"/>
    </row>
    <row r="284" spans="1:5" x14ac:dyDescent="0.25">
      <c r="B284" s="32"/>
    </row>
    <row r="287" spans="1:5" x14ac:dyDescent="0.25">
      <c r="A287" s="7"/>
    </row>
    <row r="288" spans="1:5"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sheetData>
  <mergeCells count="83">
    <mergeCell ref="A59:E59"/>
    <mergeCell ref="A39:E39"/>
    <mergeCell ref="A5:E5"/>
    <mergeCell ref="A12:E12"/>
    <mergeCell ref="A2:E2"/>
    <mergeCell ref="A3:B3"/>
    <mergeCell ref="C3:E3"/>
    <mergeCell ref="A24:E24"/>
    <mergeCell ref="A14:E14"/>
    <mergeCell ref="A30:E30"/>
    <mergeCell ref="A31:E31"/>
    <mergeCell ref="A58:E58"/>
    <mergeCell ref="A1:E1"/>
    <mergeCell ref="A4:E4"/>
    <mergeCell ref="A13:E13"/>
    <mergeCell ref="A11:E11"/>
    <mergeCell ref="A23:E23"/>
    <mergeCell ref="A40:E40"/>
    <mergeCell ref="A46:E46"/>
    <mergeCell ref="A47:E47"/>
    <mergeCell ref="A52:E52"/>
    <mergeCell ref="A53:E53"/>
    <mergeCell ref="A62:E62"/>
    <mergeCell ref="A63:E63"/>
    <mergeCell ref="A66:E66"/>
    <mergeCell ref="A68:E68"/>
    <mergeCell ref="A67:E67"/>
    <mergeCell ref="A69:XFD69"/>
    <mergeCell ref="A76:E76"/>
    <mergeCell ref="A77:E77"/>
    <mergeCell ref="A82:E82"/>
    <mergeCell ref="A83:E83"/>
    <mergeCell ref="A93:E93"/>
    <mergeCell ref="A94:E94"/>
    <mergeCell ref="A98:E98"/>
    <mergeCell ref="A99:E99"/>
    <mergeCell ref="A110:E110"/>
    <mergeCell ref="A111:E111"/>
    <mergeCell ref="A117:E117"/>
    <mergeCell ref="A118:E118"/>
    <mergeCell ref="A124:E124"/>
    <mergeCell ref="A125:E125"/>
    <mergeCell ref="A130:E130"/>
    <mergeCell ref="A131:E131"/>
    <mergeCell ref="A137:E137"/>
    <mergeCell ref="A138:E138"/>
    <mergeCell ref="A144:E144"/>
    <mergeCell ref="A145:E145"/>
    <mergeCell ref="A149:E149"/>
    <mergeCell ref="A150:E150"/>
    <mergeCell ref="A148:E148"/>
    <mergeCell ref="A151:E151"/>
    <mergeCell ref="A163:E163"/>
    <mergeCell ref="A164:E164"/>
    <mergeCell ref="A191:E191"/>
    <mergeCell ref="A192:E192"/>
    <mergeCell ref="A184:E184"/>
    <mergeCell ref="A185:E185"/>
    <mergeCell ref="A174:E174"/>
    <mergeCell ref="A175:E175"/>
    <mergeCell ref="A201:E201"/>
    <mergeCell ref="A202:E202"/>
    <mergeCell ref="A209:E209"/>
    <mergeCell ref="A210:E210"/>
    <mergeCell ref="A215:E215"/>
    <mergeCell ref="A216:E216"/>
    <mergeCell ref="A219:E219"/>
    <mergeCell ref="A220:E220"/>
    <mergeCell ref="A226:E226"/>
    <mergeCell ref="A227:E227"/>
    <mergeCell ref="A231:E231"/>
    <mergeCell ref="A232:E232"/>
    <mergeCell ref="A235:E235"/>
    <mergeCell ref="A236:E236"/>
    <mergeCell ref="A237:E237"/>
    <mergeCell ref="A255:E255"/>
    <mergeCell ref="A256:E256"/>
    <mergeCell ref="A283:E283"/>
    <mergeCell ref="A238:E238"/>
    <mergeCell ref="A244:E244"/>
    <mergeCell ref="A245:E245"/>
    <mergeCell ref="A250:E250"/>
    <mergeCell ref="A251:E251"/>
  </mergeCells>
  <phoneticPr fontId="6" type="noConversion"/>
  <dataValidations count="1">
    <dataValidation allowBlank="1" showInputMessage="1" showErrorMessage="1" prompt="Charter School Name" sqref="C3:E3" xr:uid="{1B983FC0-7DAD-4A5C-A7C5-77AD061E114F}"/>
  </dataValidations>
  <pageMargins left="0.2" right="0.2" top="0.5" bottom="0.25" header="0.3" footer="0.3"/>
  <pageSetup scale="65" fitToHeight="0"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Detail Sample </vt:lpstr>
      <vt:lpstr>'Budget Detail Sample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creator>New Jersey Department of Education</dc:creator>
  <cp:lastModifiedBy>Cobb, Allie</cp:lastModifiedBy>
  <dcterms:created xsi:type="dcterms:W3CDTF">2022-04-01T13:06:31Z</dcterms:created>
  <dcterms:modified xsi:type="dcterms:W3CDTF">2025-03-06T14:45:09Z</dcterms:modified>
</cp:coreProperties>
</file>