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CTE Fiscal\GRANT FILES\84.048A_Perkins Grant\Allocations\For Website\FY27\"/>
    </mc:Choice>
  </mc:AlternateContent>
  <xr:revisionPtr revIDLastSave="0" documentId="8_{A3FD3940-203E-4B93-824E-196566E8BC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condary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0" i="1" l="1"/>
  <c r="D98" i="1"/>
  <c r="C120" i="1"/>
  <c r="D108" i="1"/>
  <c r="C58" i="1"/>
  <c r="C103" i="1"/>
  <c r="D105" i="1"/>
  <c r="D54" i="1"/>
  <c r="C115" i="1"/>
  <c r="D128" i="1"/>
  <c r="C130" i="1"/>
  <c r="C99" i="1"/>
  <c r="C51" i="1"/>
  <c r="D27" i="1"/>
  <c r="D14" i="1"/>
  <c r="C68" i="1"/>
  <c r="C62" i="1"/>
  <c r="D51" i="1"/>
  <c r="D87" i="1"/>
  <c r="C71" i="1"/>
  <c r="C61" i="1"/>
  <c r="C37" i="1"/>
  <c r="D70" i="1"/>
  <c r="C29" i="1"/>
  <c r="C65" i="1"/>
  <c r="C36" i="1"/>
  <c r="D56" i="1"/>
  <c r="C9" i="1"/>
  <c r="C107" i="1"/>
  <c r="D123" i="1"/>
  <c r="D101" i="1"/>
  <c r="D43" i="1"/>
  <c r="C91" i="1"/>
  <c r="C129" i="1"/>
  <c r="D67" i="1"/>
  <c r="C66" i="1"/>
  <c r="D115" i="1"/>
  <c r="C81" i="1"/>
  <c r="C105" i="1"/>
  <c r="C98" i="1"/>
  <c r="D76" i="1"/>
  <c r="C20" i="1"/>
  <c r="D102" i="1"/>
  <c r="D75" i="1"/>
  <c r="C35" i="1"/>
  <c r="C84" i="1"/>
  <c r="D8" i="1"/>
  <c r="C106" i="1"/>
  <c r="D10" i="1"/>
  <c r="D16" i="1"/>
  <c r="D82" i="1"/>
  <c r="D47" i="1"/>
  <c r="D106" i="1"/>
  <c r="D126" i="1"/>
  <c r="D7" i="1"/>
  <c r="D15" i="1"/>
  <c r="D119" i="1"/>
  <c r="D41" i="1"/>
  <c r="C101" i="1"/>
  <c r="D17" i="1"/>
  <c r="C108" i="1"/>
  <c r="C86" i="1"/>
  <c r="D63" i="1"/>
  <c r="C100" i="1"/>
  <c r="C70" i="1"/>
  <c r="D100" i="1"/>
  <c r="C80" i="1"/>
  <c r="D48" i="1"/>
  <c r="C67" i="1"/>
  <c r="D91" i="1"/>
  <c r="D121" i="1"/>
  <c r="D25" i="1"/>
  <c r="C28" i="1"/>
  <c r="C38" i="1"/>
  <c r="D59" i="1"/>
  <c r="D42" i="1"/>
  <c r="C45" i="1"/>
  <c r="C114" i="1"/>
  <c r="D116" i="1"/>
  <c r="C72" i="1"/>
  <c r="C17" i="1"/>
  <c r="C59" i="1"/>
  <c r="D95" i="1"/>
  <c r="C18" i="1"/>
  <c r="C126" i="1"/>
  <c r="C78" i="1"/>
  <c r="D113" i="1"/>
  <c r="D29" i="1"/>
  <c r="C113" i="1"/>
  <c r="D107" i="1"/>
  <c r="D74" i="1"/>
  <c r="D83" i="1"/>
  <c r="D120" i="1"/>
  <c r="D69" i="1"/>
  <c r="C127" i="1"/>
  <c r="C69" i="1"/>
  <c r="C94" i="1"/>
  <c r="D64" i="1"/>
  <c r="C116" i="1"/>
  <c r="D114" i="1"/>
  <c r="C82" i="1"/>
  <c r="D104" i="1"/>
  <c r="D94" i="1"/>
  <c r="D99" i="1"/>
  <c r="C53" i="1"/>
  <c r="D89" i="1"/>
  <c r="D68" i="1"/>
  <c r="C54" i="1"/>
  <c r="C74" i="1"/>
  <c r="C49" i="1"/>
  <c r="C83" i="1"/>
  <c r="C52" i="1"/>
  <c r="C77" i="1"/>
  <c r="C73" i="1"/>
  <c r="D111" i="1"/>
  <c r="C50" i="1"/>
  <c r="D129" i="1"/>
  <c r="D112" i="1"/>
  <c r="C55" i="1"/>
  <c r="D44" i="1"/>
  <c r="C21" i="1"/>
  <c r="C34" i="1"/>
  <c r="D130" i="1"/>
  <c r="C90" i="1"/>
  <c r="C112" i="1"/>
  <c r="D86" i="1"/>
  <c r="C10" i="1"/>
  <c r="D85" i="1"/>
  <c r="D45" i="1"/>
  <c r="C75" i="1"/>
  <c r="D37" i="1"/>
  <c r="C123" i="1"/>
  <c r="D72" i="1"/>
  <c r="D65" i="1"/>
  <c r="D24" i="1"/>
  <c r="C8" i="1"/>
  <c r="C11" i="1"/>
  <c r="D81" i="1"/>
  <c r="D80" i="1"/>
  <c r="D28" i="1"/>
  <c r="C26" i="1"/>
  <c r="C64" i="1"/>
  <c r="D61" i="1"/>
  <c r="C109" i="1"/>
  <c r="C30" i="1"/>
  <c r="D20" i="1"/>
  <c r="C96" i="1"/>
  <c r="C39" i="1"/>
  <c r="D34" i="1"/>
  <c r="C57" i="1"/>
  <c r="D19" i="1"/>
  <c r="C88" i="1"/>
  <c r="C104" i="1"/>
  <c r="C60" i="1"/>
  <c r="C7" i="1"/>
  <c r="D92" i="1"/>
  <c r="C31" i="1"/>
  <c r="D60" i="1"/>
  <c r="C76" i="1"/>
  <c r="D77" i="1"/>
  <c r="D78" i="1"/>
  <c r="D58" i="1"/>
  <c r="D33" i="1"/>
  <c r="D21" i="1"/>
  <c r="D40" i="1"/>
  <c r="D38" i="1"/>
  <c r="D39" i="1"/>
  <c r="C128" i="1"/>
  <c r="D117" i="1"/>
  <c r="D36" i="1"/>
  <c r="C46" i="1"/>
  <c r="D53" i="1"/>
  <c r="C33" i="1"/>
  <c r="C44" i="1"/>
  <c r="C124" i="1"/>
  <c r="D35" i="1"/>
  <c r="D124" i="1"/>
  <c r="D88" i="1"/>
  <c r="D62" i="1"/>
  <c r="D18" i="1"/>
  <c r="D71" i="1"/>
  <c r="C40" i="1"/>
  <c r="C23" i="1"/>
  <c r="C89" i="1"/>
  <c r="D52" i="1"/>
  <c r="D131" i="1"/>
  <c r="D84" i="1"/>
  <c r="D122" i="1"/>
  <c r="C42" i="1"/>
  <c r="D31" i="1"/>
  <c r="C95" i="1"/>
  <c r="C122" i="1"/>
  <c r="D79" i="1"/>
  <c r="C119" i="1"/>
  <c r="D118" i="1"/>
  <c r="C25" i="1"/>
  <c r="C32" i="1"/>
  <c r="D22" i="1"/>
  <c r="C92" i="1"/>
  <c r="C22" i="1"/>
  <c r="C79" i="1"/>
  <c r="D103" i="1"/>
  <c r="C27" i="1"/>
  <c r="D32" i="1"/>
  <c r="D49" i="1"/>
  <c r="D66" i="1"/>
  <c r="D125" i="1"/>
  <c r="C41" i="1"/>
  <c r="C121" i="1"/>
  <c r="C48" i="1"/>
  <c r="C87" i="1"/>
  <c r="C19" i="1"/>
  <c r="D109" i="1"/>
  <c r="C24" i="1"/>
  <c r="D12" i="1"/>
  <c r="C102" i="1"/>
  <c r="C14" i="1"/>
  <c r="D23" i="1"/>
  <c r="D96" i="1"/>
  <c r="C93" i="1"/>
  <c r="D55" i="1"/>
  <c r="C117" i="1"/>
  <c r="D73" i="1"/>
  <c r="C111" i="1"/>
  <c r="C16" i="1"/>
  <c r="D93" i="1"/>
  <c r="D110" i="1"/>
  <c r="C15" i="1"/>
  <c r="D97" i="1"/>
  <c r="D57" i="1"/>
  <c r="C118" i="1"/>
  <c r="C85" i="1"/>
  <c r="D26" i="1"/>
  <c r="C12" i="1"/>
  <c r="C47" i="1"/>
  <c r="C43" i="1"/>
  <c r="D9" i="1"/>
  <c r="D46" i="1"/>
  <c r="C97" i="1"/>
  <c r="D13" i="1"/>
  <c r="C13" i="1"/>
  <c r="C125" i="1"/>
  <c r="C56" i="1"/>
  <c r="D90" i="1"/>
  <c r="D11" i="1"/>
  <c r="D30" i="1"/>
  <c r="D50" i="1"/>
  <c r="C131" i="1"/>
  <c r="C63" i="1"/>
  <c r="D127" i="1"/>
</calcChain>
</file>

<file path=xl/sharedStrings.xml><?xml version="1.0" encoding="utf-8"?>
<sst xmlns="http://schemas.openxmlformats.org/spreadsheetml/2006/main" count="14" uniqueCount="14">
  <si>
    <t xml:space="preserve">This worksheet contains one worksheet, spanning columns A through J, with row 6 as the header row. </t>
  </si>
  <si>
    <t>New Jersey Department of Education</t>
  </si>
  <si>
    <t>Preliminary FY27 Perkins Secondary Allocations</t>
  </si>
  <si>
    <t>As of July 1, 2026</t>
  </si>
  <si>
    <t>Note: The data in the table can be sorted by using the arrow buttons in row 6.</t>
  </si>
  <si>
    <t>County Code</t>
  </si>
  <si>
    <t>District Code</t>
  </si>
  <si>
    <t>County Name</t>
  </si>
  <si>
    <t>District Name</t>
  </si>
  <si>
    <t>Net Allocations</t>
  </si>
  <si>
    <t>Vocational Reserve</t>
  </si>
  <si>
    <t>Rural Reserve</t>
  </si>
  <si>
    <t>Perkins Total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</si>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</sst>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&quot;$&quot;###,###,###,##0"/>
  </numFmts>
  <fonts count="7">
    <font>
      <sz val="9.5"/>
      <color rgb="FF000000"/>
      <name val="Arial"/>
    </font>
    <font>
      <b/>
      <sz val="15"/>
      <color theme="3"/>
      <name val="Courier New"/>
      <family val="2"/>
      <scheme val="minor"/>
    </font>
    <font>
      <sz val="11"/>
      <color rgb="FF000000"/>
      <name val="Aptos"/>
      <family val="2"/>
    </font>
    <font>
      <sz val="8"/>
      <name val="Arial"/>
      <family val="2"/>
    </font>
    <font>
      <b/>
      <sz val="11"/>
      <color rgb="FF112277"/>
      <name val="Aptos"/>
      <family val="2"/>
    </font>
    <font>
      <b/>
      <sz val="11"/>
      <color rgb="FF000000"/>
      <name val="Aptos"/>
      <family val="2"/>
    </font>
    <font>
      <b/>
      <sz val="11"/>
      <color theme="3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2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166" fontId="2" fillId="4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6" formatCode="&quot;$&quot;##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6" formatCode="&quot;$&quot;##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6" formatCode="&quot;$&quot;##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6" formatCode="&quot;$&quot;###,###,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5" formatCode="0000"/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0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12277"/>
        <name val="Aptos"/>
        <family val="2"/>
        <scheme val="none"/>
      </font>
      <fill>
        <patternFill patternType="solid">
          <fgColor indexed="64"/>
          <bgColor rgb="FFEDF2F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140814-D5FF-4905-8756-95890AD91B1C}" name="PerkinsAllocations" displayName="PerkinsAllocations" ref="A6:H131" totalsRowShown="0" headerRowDxfId="12" dataDxfId="11" headerRowBorderDxfId="9" tableBorderDxfId="10" totalsRowBorderDxfId="8">
  <autoFilter ref="A6:H131" xr:uid="{B0140814-D5FF-4905-8756-95890AD91B1C}"/>
  <sortState xmlns:xlrd2="http://schemas.microsoft.com/office/spreadsheetml/2017/richdata2" ref="A7:H131">
    <sortCondition descending="1" ref="H6:H131"/>
  </sortState>
  <tableColumns count="8">
    <tableColumn id="1" xr3:uid="{E7234BC9-9B94-4C5E-A61B-A98D849866EE}" name="County Code" dataDxfId="7"/>
    <tableColumn id="3" xr3:uid="{A4F445B9-BFF4-4690-AF11-06ED962C64A7}" name="District Code" dataDxfId="6"/>
    <tableColumn id="2" xr3:uid="{18695ED6-A914-4459-9426-A8C388EB2C8A}" name="County Name" dataDxfId="5">
      <calculatedColumnFormula>PROPER(PerkinsAllocations[[#This Row],[County Name]])</calculatedColumnFormula>
    </tableColumn>
    <tableColumn id="4" xr3:uid="{280CB96A-6F53-456B-B178-CE3C1EE9779F}" name="District Name" dataDxfId="4">
      <calculatedColumnFormula>PROPER(PerkinsAllocations[[#This Row],[District Name]])</calculatedColumnFormula>
    </tableColumn>
    <tableColumn id="7" xr3:uid="{462398E0-3C6D-476F-95E9-697B8D4B7054}" name="Net Allocations" dataDxfId="3"/>
    <tableColumn id="8" xr3:uid="{7954ED66-91E0-4BE4-880D-4C273093434A}" name="Vocational Reserve" dataDxfId="2"/>
    <tableColumn id="9" xr3:uid="{06D149A1-BE43-47BF-9FE4-23130C1E3F88}" name="Rural Reserve" dataDxfId="1"/>
    <tableColumn id="10" xr3:uid="{DEB6624E-A257-4CEF-8720-B2EE1D0D4FB4}" name="Perkins Tota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zoomScaleNormal="100" workbookViewId="0">
      <selection sqref="A1:H1"/>
    </sheetView>
  </sheetViews>
  <sheetFormatPr defaultColWidth="11.42578125" defaultRowHeight="12" customHeight="1"/>
  <cols>
    <col min="1" max="1" width="10.7109375" style="4" bestFit="1" customWidth="1"/>
    <col min="2" max="2" width="10.7109375" style="4" customWidth="1"/>
    <col min="3" max="3" width="11.7109375" style="9" bestFit="1" customWidth="1"/>
    <col min="4" max="4" width="23.140625" style="9" bestFit="1" customWidth="1"/>
    <col min="5" max="5" width="17.5703125" style="4" bestFit="1" customWidth="1"/>
    <col min="6" max="6" width="21.42578125" style="4" bestFit="1" customWidth="1"/>
    <col min="7" max="7" width="20.7109375" style="4" customWidth="1"/>
    <col min="8" max="8" width="15.85546875" style="4" customWidth="1"/>
    <col min="9" max="16384" width="11.42578125" style="4"/>
  </cols>
  <sheetData>
    <row r="1" spans="1:8" ht="14.45">
      <c r="A1" s="10" t="s">
        <v>0</v>
      </c>
      <c r="B1" s="10"/>
      <c r="C1" s="10"/>
      <c r="D1" s="10"/>
      <c r="E1" s="10"/>
      <c r="F1" s="10"/>
      <c r="G1" s="10"/>
      <c r="H1" s="10"/>
    </row>
    <row r="2" spans="1:8" ht="14.45">
      <c r="A2" s="11" t="s">
        <v>1</v>
      </c>
      <c r="B2" s="11"/>
      <c r="C2" s="12"/>
      <c r="D2" s="12"/>
      <c r="E2" s="12"/>
      <c r="F2" s="12"/>
      <c r="G2" s="12"/>
      <c r="H2" s="12"/>
    </row>
    <row r="3" spans="1:8" ht="14.45">
      <c r="A3" s="11" t="s">
        <v>2</v>
      </c>
      <c r="B3" s="11"/>
      <c r="C3" s="12"/>
      <c r="D3" s="12"/>
      <c r="E3" s="12"/>
      <c r="F3" s="12"/>
      <c r="G3" s="12"/>
      <c r="H3" s="12"/>
    </row>
    <row r="4" spans="1:8" ht="18" customHeight="1">
      <c r="A4" s="13" t="s">
        <v>3</v>
      </c>
      <c r="B4" s="13"/>
      <c r="C4" s="13"/>
      <c r="D4" s="13"/>
      <c r="E4" s="13"/>
      <c r="F4" s="13"/>
      <c r="G4" s="13"/>
      <c r="H4" s="13"/>
    </row>
    <row r="5" spans="1:8" ht="18" customHeight="1">
      <c r="A5" s="13" t="s">
        <v>4</v>
      </c>
      <c r="B5" s="13"/>
      <c r="C5" s="13"/>
      <c r="D5" s="13"/>
      <c r="E5" s="13"/>
      <c r="F5" s="13"/>
      <c r="G5" s="13"/>
      <c r="H5" s="13"/>
    </row>
    <row r="6" spans="1:8" ht="27.75" customHeight="1">
      <c r="A6" s="2" t="s">
        <v>5</v>
      </c>
      <c r="B6" s="2" t="s">
        <v>6</v>
      </c>
      <c r="C6" s="2" t="s">
        <v>7</v>
      </c>
      <c r="D6" s="1" t="s">
        <v>8</v>
      </c>
      <c r="E6" s="2" t="s">
        <v>9</v>
      </c>
      <c r="F6" s="2" t="s">
        <v>10</v>
      </c>
      <c r="G6" s="2" t="s">
        <v>11</v>
      </c>
      <c r="H6" s="2" t="s">
        <v>12</v>
      </c>
    </row>
    <row r="7" spans="1:8" ht="14.1" customHeight="1">
      <c r="A7" s="5">
        <v>17</v>
      </c>
      <c r="B7" s="6">
        <v>2295</v>
      </c>
      <c r="C7" s="7" t="str">
        <f ca="1">PROPER(PerkinsAllocations[[#This Row],[County Name]])</f>
        <v>Hudson</v>
      </c>
      <c r="D7" s="7" t="str">
        <f ca="1">PROPER(PerkinsAllocations[[#This Row],[District Name]])</f>
        <v>Hudson County Vocational</v>
      </c>
      <c r="E7" s="8">
        <v>843683</v>
      </c>
      <c r="F7" s="8">
        <v>93863</v>
      </c>
      <c r="G7" s="8">
        <v>0</v>
      </c>
      <c r="H7" s="8">
        <v>937546</v>
      </c>
    </row>
    <row r="8" spans="1:8" ht="14.1" customHeight="1">
      <c r="A8" s="5">
        <v>31</v>
      </c>
      <c r="B8" s="6">
        <v>3995</v>
      </c>
      <c r="C8" s="7" t="str">
        <f ca="1">PROPER(PerkinsAllocations[[#This Row],[County Name]])</f>
        <v>Passaic</v>
      </c>
      <c r="D8" s="7" t="str">
        <f ca="1">PROPER(PerkinsAllocations[[#This Row],[District Name]])</f>
        <v>Passaic County Vocational</v>
      </c>
      <c r="E8" s="8">
        <v>732357</v>
      </c>
      <c r="F8" s="8">
        <v>174770</v>
      </c>
      <c r="G8" s="8">
        <v>0</v>
      </c>
      <c r="H8" s="8">
        <v>907127</v>
      </c>
    </row>
    <row r="9" spans="1:8" ht="14.1" customHeight="1">
      <c r="A9" s="5">
        <v>3</v>
      </c>
      <c r="B9" s="6">
        <v>290</v>
      </c>
      <c r="C9" s="7" t="str">
        <f ca="1">PROPER(PerkinsAllocations[[#This Row],[County Name]])</f>
        <v>Bergen</v>
      </c>
      <c r="D9" s="7" t="str">
        <f ca="1">PROPER(PerkinsAllocations[[#This Row],[District Name]])</f>
        <v>Bergen County Vocational</v>
      </c>
      <c r="E9" s="8">
        <v>799231</v>
      </c>
      <c r="F9" s="8">
        <v>102691</v>
      </c>
      <c r="G9" s="8">
        <v>0</v>
      </c>
      <c r="H9" s="8">
        <v>901922</v>
      </c>
    </row>
    <row r="10" spans="1:8" ht="14.1" customHeight="1">
      <c r="A10" s="5">
        <v>23</v>
      </c>
      <c r="B10" s="6">
        <v>3150</v>
      </c>
      <c r="C10" s="7" t="str">
        <f ca="1">PROPER(PerkinsAllocations[[#This Row],[County Name]])</f>
        <v>Middlesex</v>
      </c>
      <c r="D10" s="7" t="str">
        <f ca="1">PROPER(PerkinsAllocations[[#This Row],[District Name]])</f>
        <v>Middlesex Co Vocational</v>
      </c>
      <c r="E10" s="8">
        <v>780812</v>
      </c>
      <c r="F10" s="8">
        <v>79990</v>
      </c>
      <c r="G10" s="8">
        <v>0</v>
      </c>
      <c r="H10" s="8">
        <v>860802</v>
      </c>
    </row>
    <row r="11" spans="1:8" ht="14.1" customHeight="1">
      <c r="A11" s="5">
        <v>7</v>
      </c>
      <c r="B11" s="6">
        <v>700</v>
      </c>
      <c r="C11" s="7" t="str">
        <f ca="1">PROPER(PerkinsAllocations[[#This Row],[County Name]])</f>
        <v>Camden</v>
      </c>
      <c r="D11" s="7" t="str">
        <f ca="1">PROPER(PerkinsAllocations[[#This Row],[District Name]])</f>
        <v>Camden County Vocational</v>
      </c>
      <c r="E11" s="8">
        <v>619493</v>
      </c>
      <c r="F11" s="8">
        <v>68257</v>
      </c>
      <c r="G11" s="8">
        <v>0</v>
      </c>
      <c r="H11" s="8">
        <v>687750</v>
      </c>
    </row>
    <row r="12" spans="1:8" ht="14.1" customHeight="1">
      <c r="A12" s="5">
        <v>13</v>
      </c>
      <c r="B12" s="6">
        <v>1390</v>
      </c>
      <c r="C12" s="7" t="str">
        <f ca="1">PROPER(PerkinsAllocations[[#This Row],[County Name]])</f>
        <v>Essex</v>
      </c>
      <c r="D12" s="7" t="str">
        <f ca="1">PROPER(PerkinsAllocations[[#This Row],[District Name]])</f>
        <v>Essex Co Voc-Tech</v>
      </c>
      <c r="E12" s="8">
        <v>584390</v>
      </c>
      <c r="F12" s="8">
        <v>86372</v>
      </c>
      <c r="G12" s="8">
        <v>0</v>
      </c>
      <c r="H12" s="8">
        <v>670762</v>
      </c>
    </row>
    <row r="13" spans="1:8" ht="14.1" customHeight="1">
      <c r="A13" s="5">
        <v>13</v>
      </c>
      <c r="B13" s="6">
        <v>3570</v>
      </c>
      <c r="C13" s="7" t="str">
        <f ca="1">PROPER(PerkinsAllocations[[#This Row],[County Name]])</f>
        <v>Essex</v>
      </c>
      <c r="D13" s="7" t="str">
        <f ca="1">PROPER(PerkinsAllocations[[#This Row],[District Name]])</f>
        <v>Newark City</v>
      </c>
      <c r="E13" s="8">
        <v>651944</v>
      </c>
      <c r="F13" s="8">
        <v>0</v>
      </c>
      <c r="G13" s="8">
        <v>0</v>
      </c>
      <c r="H13" s="8">
        <v>651944</v>
      </c>
    </row>
    <row r="14" spans="1:8" ht="14.1" customHeight="1">
      <c r="A14" s="5">
        <v>39</v>
      </c>
      <c r="B14" s="6">
        <v>5260</v>
      </c>
      <c r="C14" s="7" t="str">
        <f ca="1">PROPER(PerkinsAllocations[[#This Row],[County Name]])</f>
        <v>Union</v>
      </c>
      <c r="D14" s="7" t="str">
        <f ca="1">PROPER(PerkinsAllocations[[#This Row],[District Name]])</f>
        <v>Union County Vocational</v>
      </c>
      <c r="E14" s="8">
        <v>524886</v>
      </c>
      <c r="F14" s="8">
        <v>76703</v>
      </c>
      <c r="G14" s="8">
        <v>0</v>
      </c>
      <c r="H14" s="8">
        <v>601589</v>
      </c>
    </row>
    <row r="15" spans="1:8" ht="14.1" customHeight="1">
      <c r="A15" s="5">
        <v>29</v>
      </c>
      <c r="B15" s="6">
        <v>3790</v>
      </c>
      <c r="C15" s="7" t="str">
        <f ca="1">PROPER(PerkinsAllocations[[#This Row],[County Name]])</f>
        <v>Ocean</v>
      </c>
      <c r="D15" s="7" t="str">
        <f ca="1">PROPER(PerkinsAllocations[[#This Row],[District Name]])</f>
        <v>Ocean County Vocational</v>
      </c>
      <c r="E15" s="8">
        <v>493200</v>
      </c>
      <c r="F15" s="8">
        <v>76512</v>
      </c>
      <c r="G15" s="8">
        <v>0</v>
      </c>
      <c r="H15" s="8">
        <v>569712</v>
      </c>
    </row>
    <row r="16" spans="1:8" ht="14.1" customHeight="1">
      <c r="A16" s="5">
        <v>25</v>
      </c>
      <c r="B16" s="6">
        <v>3260</v>
      </c>
      <c r="C16" s="7" t="str">
        <f ca="1">PROPER(PerkinsAllocations[[#This Row],[County Name]])</f>
        <v>Monmouth</v>
      </c>
      <c r="D16" s="7" t="str">
        <f ca="1">PROPER(PerkinsAllocations[[#This Row],[District Name]])</f>
        <v>Monmouth Co Vocational</v>
      </c>
      <c r="E16" s="8">
        <v>463109</v>
      </c>
      <c r="F16" s="8">
        <v>99175</v>
      </c>
      <c r="G16" s="8">
        <v>0</v>
      </c>
      <c r="H16" s="8">
        <v>562284</v>
      </c>
    </row>
    <row r="17" spans="1:8" ht="14.1" customHeight="1">
      <c r="A17" s="5">
        <v>29</v>
      </c>
      <c r="B17" s="6">
        <v>2520</v>
      </c>
      <c r="C17" s="7" t="str">
        <f ca="1">PROPER(PerkinsAllocations[[#This Row],[County Name]])</f>
        <v>Ocean</v>
      </c>
      <c r="D17" s="7" t="str">
        <f ca="1">PROPER(PerkinsAllocations[[#This Row],[District Name]])</f>
        <v>Lakewood Twp</v>
      </c>
      <c r="E17" s="8">
        <v>463728</v>
      </c>
      <c r="F17" s="8">
        <v>0</v>
      </c>
      <c r="G17" s="8">
        <v>0</v>
      </c>
      <c r="H17" s="8">
        <v>463728</v>
      </c>
    </row>
    <row r="18" spans="1:8" ht="14.1" customHeight="1">
      <c r="A18" s="5">
        <v>21</v>
      </c>
      <c r="B18" s="6">
        <v>3105</v>
      </c>
      <c r="C18" s="7" t="str">
        <f ca="1">PROPER(PerkinsAllocations[[#This Row],[County Name]])</f>
        <v>Mercer</v>
      </c>
      <c r="D18" s="7" t="str">
        <f ca="1">PROPER(PerkinsAllocations[[#This Row],[District Name]])</f>
        <v>Mercer County Vocational</v>
      </c>
      <c r="E18" s="8">
        <v>408055</v>
      </c>
      <c r="F18" s="8">
        <v>38141</v>
      </c>
      <c r="G18" s="8">
        <v>0</v>
      </c>
      <c r="H18" s="8">
        <v>446196</v>
      </c>
    </row>
    <row r="19" spans="1:8" ht="14.1" customHeight="1">
      <c r="A19" s="5">
        <v>5</v>
      </c>
      <c r="B19" s="6">
        <v>610</v>
      </c>
      <c r="C19" s="7" t="str">
        <f ca="1">PROPER(PerkinsAllocations[[#This Row],[County Name]])</f>
        <v>Burlington</v>
      </c>
      <c r="D19" s="7" t="str">
        <f ca="1">PROPER(PerkinsAllocations[[#This Row],[District Name]])</f>
        <v>Burlington Co Vocational</v>
      </c>
      <c r="E19" s="8">
        <v>362228</v>
      </c>
      <c r="F19" s="8">
        <v>80678</v>
      </c>
      <c r="G19" s="8">
        <v>0</v>
      </c>
      <c r="H19" s="8">
        <v>442906</v>
      </c>
    </row>
    <row r="20" spans="1:8" ht="14.1" customHeight="1">
      <c r="A20" s="5">
        <v>17</v>
      </c>
      <c r="B20" s="6">
        <v>2390</v>
      </c>
      <c r="C20" s="7" t="str">
        <f ca="1">PROPER(PerkinsAllocations[[#This Row],[County Name]])</f>
        <v>Hudson</v>
      </c>
      <c r="D20" s="7" t="str">
        <f ca="1">PROPER(PerkinsAllocations[[#This Row],[District Name]])</f>
        <v>Jersey City</v>
      </c>
      <c r="E20" s="8">
        <v>411228</v>
      </c>
      <c r="F20" s="8">
        <v>0</v>
      </c>
      <c r="G20" s="8">
        <v>0</v>
      </c>
      <c r="H20" s="8">
        <v>411228</v>
      </c>
    </row>
    <row r="21" spans="1:8" ht="14.1" customHeight="1">
      <c r="A21" s="5">
        <v>27</v>
      </c>
      <c r="B21" s="6">
        <v>3365</v>
      </c>
      <c r="C21" s="7" t="str">
        <f ca="1">PROPER(PerkinsAllocations[[#This Row],[County Name]])</f>
        <v>Morris</v>
      </c>
      <c r="D21" s="7" t="str">
        <f ca="1">PROPER(PerkinsAllocations[[#This Row],[District Name]])</f>
        <v>Morris County Vocational</v>
      </c>
      <c r="E21" s="8">
        <v>334233</v>
      </c>
      <c r="F21" s="8">
        <v>70512</v>
      </c>
      <c r="G21" s="8">
        <v>0</v>
      </c>
      <c r="H21" s="8">
        <v>404745</v>
      </c>
    </row>
    <row r="22" spans="1:8" ht="14.1" customHeight="1">
      <c r="A22" s="5">
        <v>39</v>
      </c>
      <c r="B22" s="6">
        <v>1320</v>
      </c>
      <c r="C22" s="7" t="str">
        <f ca="1">PROPER(PerkinsAllocations[[#This Row],[County Name]])</f>
        <v>Union</v>
      </c>
      <c r="D22" s="7" t="str">
        <f ca="1">PROPER(PerkinsAllocations[[#This Row],[District Name]])</f>
        <v>Elizabeth City</v>
      </c>
      <c r="E22" s="8">
        <v>348907</v>
      </c>
      <c r="F22" s="8">
        <v>0</v>
      </c>
      <c r="G22" s="8">
        <v>0</v>
      </c>
      <c r="H22" s="8">
        <v>348907</v>
      </c>
    </row>
    <row r="23" spans="1:8" ht="14.1" customHeight="1">
      <c r="A23" s="5">
        <v>1</v>
      </c>
      <c r="B23" s="6">
        <v>120</v>
      </c>
      <c r="C23" s="7" t="str">
        <f ca="1">PROPER(PerkinsAllocations[[#This Row],[County Name]])</f>
        <v>Atlantic</v>
      </c>
      <c r="D23" s="7" t="str">
        <f ca="1">PROPER(PerkinsAllocations[[#This Row],[District Name]])</f>
        <v>Atlantic Co Vocational</v>
      </c>
      <c r="E23" s="8">
        <v>265155</v>
      </c>
      <c r="F23" s="8">
        <v>57403</v>
      </c>
      <c r="G23" s="8">
        <v>0</v>
      </c>
      <c r="H23" s="8">
        <v>322558</v>
      </c>
    </row>
    <row r="24" spans="1:8" ht="14.1" customHeight="1">
      <c r="A24" s="5">
        <v>35</v>
      </c>
      <c r="B24" s="6">
        <v>4810</v>
      </c>
      <c r="C24" s="7" t="str">
        <f ca="1">PROPER(PerkinsAllocations[[#This Row],[County Name]])</f>
        <v>Somerset</v>
      </c>
      <c r="D24" s="7" t="str">
        <f ca="1">PROPER(PerkinsAllocations[[#This Row],[District Name]])</f>
        <v>Somerset Co Vocational</v>
      </c>
      <c r="E24" s="8">
        <v>295851</v>
      </c>
      <c r="F24" s="8">
        <v>24536</v>
      </c>
      <c r="G24" s="8">
        <v>0</v>
      </c>
      <c r="H24" s="8">
        <v>320387</v>
      </c>
    </row>
    <row r="25" spans="1:8" ht="14.1" customHeight="1">
      <c r="A25" s="5">
        <v>15</v>
      </c>
      <c r="B25" s="6">
        <v>1775</v>
      </c>
      <c r="C25" s="7" t="str">
        <f ca="1">PROPER(PerkinsAllocations[[#This Row],[County Name]])</f>
        <v>Gloucester</v>
      </c>
      <c r="D25" s="7" t="str">
        <f ca="1">PROPER(PerkinsAllocations[[#This Row],[District Name]])</f>
        <v>Gloucester Co Vocational</v>
      </c>
      <c r="E25" s="8">
        <v>220532</v>
      </c>
      <c r="F25" s="8">
        <v>61454</v>
      </c>
      <c r="G25" s="8">
        <v>0</v>
      </c>
      <c r="H25" s="8">
        <v>281986</v>
      </c>
    </row>
    <row r="26" spans="1:8" ht="14.1" customHeight="1">
      <c r="A26" s="5">
        <v>11</v>
      </c>
      <c r="B26" s="6">
        <v>995</v>
      </c>
      <c r="C26" s="7" t="str">
        <f ca="1">PROPER(PerkinsAllocations[[#This Row],[County Name]])</f>
        <v>Cumberland</v>
      </c>
      <c r="D26" s="7" t="str">
        <f ca="1">PROPER(PerkinsAllocations[[#This Row],[District Name]])</f>
        <v>Cumberland Co Vocational</v>
      </c>
      <c r="E26" s="8">
        <v>186105</v>
      </c>
      <c r="F26" s="8">
        <v>47849</v>
      </c>
      <c r="G26" s="8">
        <v>0</v>
      </c>
      <c r="H26" s="8">
        <v>233954</v>
      </c>
    </row>
    <row r="27" spans="1:8" ht="14.1" customHeight="1">
      <c r="A27" s="5">
        <v>21</v>
      </c>
      <c r="B27" s="6">
        <v>5210</v>
      </c>
      <c r="C27" s="7" t="str">
        <f ca="1">PROPER(PerkinsAllocations[[#This Row],[County Name]])</f>
        <v>Mercer</v>
      </c>
      <c r="D27" s="7" t="str">
        <f ca="1">PROPER(PerkinsAllocations[[#This Row],[District Name]])</f>
        <v>Trenton City</v>
      </c>
      <c r="E27" s="8">
        <v>206976</v>
      </c>
      <c r="F27" s="8">
        <v>0</v>
      </c>
      <c r="G27" s="8">
        <v>0</v>
      </c>
      <c r="H27" s="8">
        <v>206976</v>
      </c>
    </row>
    <row r="28" spans="1:8" ht="14.1" customHeight="1">
      <c r="A28" s="5">
        <v>31</v>
      </c>
      <c r="B28" s="6">
        <v>4010</v>
      </c>
      <c r="C28" s="7" t="str">
        <f ca="1">PROPER(PerkinsAllocations[[#This Row],[County Name]])</f>
        <v>Passaic</v>
      </c>
      <c r="D28" s="7" t="str">
        <f ca="1">PROPER(PerkinsAllocations[[#This Row],[District Name]])</f>
        <v>Paterson City</v>
      </c>
      <c r="E28" s="8">
        <v>197607</v>
      </c>
      <c r="F28" s="8">
        <v>0</v>
      </c>
      <c r="G28" s="8">
        <v>0</v>
      </c>
      <c r="H28" s="8">
        <v>197607</v>
      </c>
    </row>
    <row r="29" spans="1:8" ht="14.1" customHeight="1">
      <c r="A29" s="5">
        <v>7</v>
      </c>
      <c r="B29" s="6">
        <v>680</v>
      </c>
      <c r="C29" s="7" t="str">
        <f ca="1">PROPER(PerkinsAllocations[[#This Row],[County Name]])</f>
        <v>Camden</v>
      </c>
      <c r="D29" s="7" t="str">
        <f ca="1">PROPER(PerkinsAllocations[[#This Row],[District Name]])</f>
        <v>Camden City</v>
      </c>
      <c r="E29" s="8">
        <v>193059</v>
      </c>
      <c r="F29" s="8">
        <v>0</v>
      </c>
      <c r="G29" s="8">
        <v>0</v>
      </c>
      <c r="H29" s="8">
        <v>193059</v>
      </c>
    </row>
    <row r="30" spans="1:8" ht="14.1" customHeight="1">
      <c r="A30" s="5">
        <v>31</v>
      </c>
      <c r="B30" s="6">
        <v>3970</v>
      </c>
      <c r="C30" s="7" t="str">
        <f ca="1">PROPER(PerkinsAllocations[[#This Row],[County Name]])</f>
        <v>Passaic</v>
      </c>
      <c r="D30" s="7" t="str">
        <f ca="1">PROPER(PerkinsAllocations[[#This Row],[District Name]])</f>
        <v>Passaic City</v>
      </c>
      <c r="E30" s="8">
        <v>165690</v>
      </c>
      <c r="F30" s="8">
        <v>0</v>
      </c>
      <c r="G30" s="8">
        <v>0</v>
      </c>
      <c r="H30" s="8">
        <v>165690</v>
      </c>
    </row>
    <row r="31" spans="1:8" ht="14.1" customHeight="1">
      <c r="A31" s="5">
        <v>33</v>
      </c>
      <c r="B31" s="6">
        <v>4640</v>
      </c>
      <c r="C31" s="7" t="str">
        <f ca="1">PROPER(PerkinsAllocations[[#This Row],[County Name]])</f>
        <v>Salem</v>
      </c>
      <c r="D31" s="7" t="str">
        <f ca="1">PROPER(PerkinsAllocations[[#This Row],[District Name]])</f>
        <v>Salem County Vocational</v>
      </c>
      <c r="E31" s="8">
        <v>121282</v>
      </c>
      <c r="F31" s="8">
        <v>31683</v>
      </c>
      <c r="G31" s="8">
        <v>0</v>
      </c>
      <c r="H31" s="8">
        <v>152965</v>
      </c>
    </row>
    <row r="32" spans="1:8" ht="14.1" customHeight="1">
      <c r="A32" s="5">
        <v>17</v>
      </c>
      <c r="B32" s="6">
        <v>5240</v>
      </c>
      <c r="C32" s="7" t="str">
        <f ca="1">PROPER(PerkinsAllocations[[#This Row],[County Name]])</f>
        <v>Hudson</v>
      </c>
      <c r="D32" s="7" t="str">
        <f ca="1">PROPER(PerkinsAllocations[[#This Row],[District Name]])</f>
        <v>Union City</v>
      </c>
      <c r="E32" s="8">
        <v>152166</v>
      </c>
      <c r="F32" s="8">
        <v>0</v>
      </c>
      <c r="G32" s="8">
        <v>0</v>
      </c>
      <c r="H32" s="8">
        <v>152166</v>
      </c>
    </row>
    <row r="33" spans="1:8" ht="14.1" customHeight="1">
      <c r="A33" s="5">
        <v>19</v>
      </c>
      <c r="B33" s="6">
        <v>2308</v>
      </c>
      <c r="C33" s="7" t="str">
        <f ca="1">PROPER(PerkinsAllocations[[#This Row],[County Name]])</f>
        <v>Hunterdon</v>
      </c>
      <c r="D33" s="7" t="str">
        <f ca="1">PROPER(PerkinsAllocations[[#This Row],[District Name]])</f>
        <v>Hunterdon Co Vocational</v>
      </c>
      <c r="E33" s="8">
        <v>99075</v>
      </c>
      <c r="F33" s="8">
        <v>29198</v>
      </c>
      <c r="G33" s="8">
        <v>0</v>
      </c>
      <c r="H33" s="8">
        <v>128273</v>
      </c>
    </row>
    <row r="34" spans="1:8" ht="14.1" customHeight="1">
      <c r="A34" s="5">
        <v>13</v>
      </c>
      <c r="B34" s="6">
        <v>2330</v>
      </c>
      <c r="C34" s="7" t="str">
        <f ca="1">PROPER(PerkinsAllocations[[#This Row],[County Name]])</f>
        <v>Essex</v>
      </c>
      <c r="D34" s="7" t="str">
        <f ca="1">PROPER(PerkinsAllocations[[#This Row],[District Name]])</f>
        <v>Irvington Township</v>
      </c>
      <c r="E34" s="8">
        <v>115176</v>
      </c>
      <c r="F34" s="8">
        <v>0</v>
      </c>
      <c r="G34" s="8">
        <v>0</v>
      </c>
      <c r="H34" s="8">
        <v>115176</v>
      </c>
    </row>
    <row r="35" spans="1:8" ht="14.1" customHeight="1">
      <c r="A35" s="5">
        <v>25</v>
      </c>
      <c r="B35" s="6">
        <v>1650</v>
      </c>
      <c r="C35" s="7" t="str">
        <f ca="1">PROPER(PerkinsAllocations[[#This Row],[County Name]])</f>
        <v>Monmouth</v>
      </c>
      <c r="D35" s="7" t="str">
        <f ca="1">PROPER(PerkinsAllocations[[#This Row],[District Name]])</f>
        <v>Freehold Regional</v>
      </c>
      <c r="E35" s="8">
        <v>110517</v>
      </c>
      <c r="F35" s="8">
        <v>0</v>
      </c>
      <c r="G35" s="8">
        <v>0</v>
      </c>
      <c r="H35" s="8">
        <v>110517</v>
      </c>
    </row>
    <row r="36" spans="1:8" ht="14.1" customHeight="1">
      <c r="A36" s="5">
        <v>11</v>
      </c>
      <c r="B36" s="6">
        <v>997</v>
      </c>
      <c r="C36" s="7" t="str">
        <f ca="1">PROPER(PerkinsAllocations[[#This Row],[County Name]])</f>
        <v>Cumberland</v>
      </c>
      <c r="D36" s="7" t="str">
        <f ca="1">PROPER(PerkinsAllocations[[#This Row],[District Name]])</f>
        <v>Cumberland Regional</v>
      </c>
      <c r="E36" s="8">
        <v>30090</v>
      </c>
      <c r="F36" s="8">
        <v>0</v>
      </c>
      <c r="G36" s="8">
        <v>79042</v>
      </c>
      <c r="H36" s="8">
        <v>109132</v>
      </c>
    </row>
    <row r="37" spans="1:8" ht="14.1" customHeight="1">
      <c r="A37" s="5">
        <v>1</v>
      </c>
      <c r="B37" s="6">
        <v>1790</v>
      </c>
      <c r="C37" s="7" t="str">
        <f ca="1">PROPER(PerkinsAllocations[[#This Row],[County Name]])</f>
        <v>Atlantic</v>
      </c>
      <c r="D37" s="7" t="str">
        <f ca="1">PROPER(PerkinsAllocations[[#This Row],[District Name]])</f>
        <v>Greater Egg Harbor Reg</v>
      </c>
      <c r="E37" s="8">
        <v>56615</v>
      </c>
      <c r="F37" s="8">
        <v>0</v>
      </c>
      <c r="G37" s="8">
        <v>50182</v>
      </c>
      <c r="H37" s="8">
        <v>106797</v>
      </c>
    </row>
    <row r="38" spans="1:8" ht="14.1" customHeight="1">
      <c r="A38" s="5">
        <v>9</v>
      </c>
      <c r="B38" s="6">
        <v>720</v>
      </c>
      <c r="C38" s="7" t="str">
        <f ca="1">PROPER(PerkinsAllocations[[#This Row],[County Name]])</f>
        <v>Cape May</v>
      </c>
      <c r="D38" s="7" t="str">
        <f ca="1">PROPER(PerkinsAllocations[[#This Row],[District Name]])</f>
        <v>Cape May Co Vocational</v>
      </c>
      <c r="E38" s="8">
        <v>82462</v>
      </c>
      <c r="F38" s="8">
        <v>23351</v>
      </c>
      <c r="G38" s="8">
        <v>0</v>
      </c>
      <c r="H38" s="8">
        <v>105813</v>
      </c>
    </row>
    <row r="39" spans="1:8" ht="14.1" customHeight="1">
      <c r="A39" s="5">
        <v>37</v>
      </c>
      <c r="B39" s="6">
        <v>5110</v>
      </c>
      <c r="C39" s="7" t="str">
        <f ca="1">PROPER(PerkinsAllocations[[#This Row],[County Name]])</f>
        <v>Sussex</v>
      </c>
      <c r="D39" s="7" t="str">
        <f ca="1">PROPER(PerkinsAllocations[[#This Row],[District Name]])</f>
        <v>Sussex County Vocational</v>
      </c>
      <c r="E39" s="8">
        <v>75378</v>
      </c>
      <c r="F39" s="8">
        <v>26714</v>
      </c>
      <c r="G39" s="8">
        <v>0</v>
      </c>
      <c r="H39" s="8">
        <v>102092</v>
      </c>
    </row>
    <row r="40" spans="1:8" ht="14.1" customHeight="1">
      <c r="A40" s="5">
        <v>29</v>
      </c>
      <c r="B40" s="6">
        <v>5190</v>
      </c>
      <c r="C40" s="7" t="str">
        <f ca="1">PROPER(PerkinsAllocations[[#This Row],[County Name]])</f>
        <v>Ocean</v>
      </c>
      <c r="D40" s="7" t="str">
        <f ca="1">PROPER(PerkinsAllocations[[#This Row],[District Name]])</f>
        <v>Toms River Regional</v>
      </c>
      <c r="E40" s="8">
        <v>95403</v>
      </c>
      <c r="F40" s="8">
        <v>0</v>
      </c>
      <c r="G40" s="8">
        <v>0</v>
      </c>
      <c r="H40" s="8">
        <v>95403</v>
      </c>
    </row>
    <row r="41" spans="1:8" ht="14.1" customHeight="1">
      <c r="A41" s="5">
        <v>5</v>
      </c>
      <c r="B41" s="6">
        <v>4050</v>
      </c>
      <c r="C41" s="7" t="str">
        <f ca="1">PROPER(PerkinsAllocations[[#This Row],[County Name]])</f>
        <v>Burlington</v>
      </c>
      <c r="D41" s="7" t="str">
        <f ca="1">PROPER(PerkinsAllocations[[#This Row],[District Name]])</f>
        <v>Pemberton Twp</v>
      </c>
      <c r="E41" s="8">
        <v>24526</v>
      </c>
      <c r="F41" s="8">
        <v>0</v>
      </c>
      <c r="G41" s="8">
        <v>67616</v>
      </c>
      <c r="H41" s="8">
        <v>92142</v>
      </c>
    </row>
    <row r="42" spans="1:8" ht="14.1" customHeight="1">
      <c r="A42" s="5">
        <v>13</v>
      </c>
      <c r="B42" s="6">
        <v>1210</v>
      </c>
      <c r="C42" s="7" t="str">
        <f ca="1">PROPER(PerkinsAllocations[[#This Row],[County Name]])</f>
        <v>Essex</v>
      </c>
      <c r="D42" s="7" t="str">
        <f ca="1">PROPER(PerkinsAllocations[[#This Row],[District Name]])</f>
        <v>East Orange</v>
      </c>
      <c r="E42" s="8">
        <v>90551</v>
      </c>
      <c r="F42" s="8">
        <v>0</v>
      </c>
      <c r="G42" s="8">
        <v>0</v>
      </c>
      <c r="H42" s="8">
        <v>90551</v>
      </c>
    </row>
    <row r="43" spans="1:8" ht="14.1" customHeight="1">
      <c r="A43" s="5">
        <v>23</v>
      </c>
      <c r="B43" s="6">
        <v>5850</v>
      </c>
      <c r="C43" s="7" t="str">
        <f ca="1">PROPER(PerkinsAllocations[[#This Row],[County Name]])</f>
        <v>Middlesex</v>
      </c>
      <c r="D43" s="7" t="str">
        <f ca="1">PROPER(PerkinsAllocations[[#This Row],[District Name]])</f>
        <v>Woodbridge Twp</v>
      </c>
      <c r="E43" s="8">
        <v>85284</v>
      </c>
      <c r="F43" s="8">
        <v>0</v>
      </c>
      <c r="G43" s="8">
        <v>0</v>
      </c>
      <c r="H43" s="8">
        <v>85284</v>
      </c>
    </row>
    <row r="44" spans="1:8" ht="14.1" customHeight="1">
      <c r="A44" s="5">
        <v>37</v>
      </c>
      <c r="B44" s="6">
        <v>5360</v>
      </c>
      <c r="C44" s="7" t="str">
        <f ca="1">PROPER(PerkinsAllocations[[#This Row],[County Name]])</f>
        <v>Sussex</v>
      </c>
      <c r="D44" s="7" t="str">
        <f ca="1">PROPER(PerkinsAllocations[[#This Row],[District Name]])</f>
        <v>Vernon Twp</v>
      </c>
      <c r="E44" s="8">
        <v>17149</v>
      </c>
      <c r="F44" s="8">
        <v>0</v>
      </c>
      <c r="G44" s="8">
        <v>65496</v>
      </c>
      <c r="H44" s="8">
        <v>82645</v>
      </c>
    </row>
    <row r="45" spans="1:8" ht="14.1" customHeight="1">
      <c r="A45" s="5">
        <v>9</v>
      </c>
      <c r="B45" s="6">
        <v>2820</v>
      </c>
      <c r="C45" s="7" t="str">
        <f ca="1">PROPER(PerkinsAllocations[[#This Row],[County Name]])</f>
        <v>Cape May</v>
      </c>
      <c r="D45" s="7" t="str">
        <f ca="1">PROPER(PerkinsAllocations[[#This Row],[District Name]])</f>
        <v>Lower Cape May Regional</v>
      </c>
      <c r="E45" s="8">
        <v>24879</v>
      </c>
      <c r="F45" s="8">
        <v>0</v>
      </c>
      <c r="G45" s="8">
        <v>57132</v>
      </c>
      <c r="H45" s="8">
        <v>82011</v>
      </c>
    </row>
    <row r="46" spans="1:8" ht="14.1" customHeight="1">
      <c r="A46" s="5">
        <v>41</v>
      </c>
      <c r="B46" s="6">
        <v>5460</v>
      </c>
      <c r="C46" s="7" t="str">
        <f ca="1">PROPER(PerkinsAllocations[[#This Row],[County Name]])</f>
        <v>Warren</v>
      </c>
      <c r="D46" s="7" t="str">
        <f ca="1">PROPER(PerkinsAllocations[[#This Row],[District Name]])</f>
        <v>Warren County Vocational</v>
      </c>
      <c r="E46" s="8">
        <v>64739</v>
      </c>
      <c r="F46" s="8">
        <v>15249</v>
      </c>
      <c r="G46" s="8">
        <v>0</v>
      </c>
      <c r="H46" s="8">
        <v>79988</v>
      </c>
    </row>
    <row r="47" spans="1:8" ht="14.1" customHeight="1">
      <c r="A47" s="5">
        <v>17</v>
      </c>
      <c r="B47" s="6">
        <v>3610</v>
      </c>
      <c r="C47" s="7" t="str">
        <f ca="1">PROPER(PerkinsAllocations[[#This Row],[County Name]])</f>
        <v>Hudson</v>
      </c>
      <c r="D47" s="7" t="str">
        <f ca="1">PROPER(PerkinsAllocations[[#This Row],[District Name]])</f>
        <v>North Bergen Twp</v>
      </c>
      <c r="E47" s="8">
        <v>78300</v>
      </c>
      <c r="F47" s="8">
        <v>0</v>
      </c>
      <c r="G47" s="8">
        <v>0</v>
      </c>
      <c r="H47" s="8">
        <v>78300</v>
      </c>
    </row>
    <row r="48" spans="1:8" ht="14.1" customHeight="1">
      <c r="A48" s="5">
        <v>13</v>
      </c>
      <c r="B48" s="6">
        <v>3880</v>
      </c>
      <c r="C48" s="7" t="str">
        <f ca="1">PROPER(PerkinsAllocations[[#This Row],[County Name]])</f>
        <v>Essex</v>
      </c>
      <c r="D48" s="7" t="str">
        <f ca="1">PROPER(PerkinsAllocations[[#This Row],[District Name]])</f>
        <v>City Of Orange Twp</v>
      </c>
      <c r="E48" s="8">
        <v>75244</v>
      </c>
      <c r="F48" s="8">
        <v>0</v>
      </c>
      <c r="G48" s="8">
        <v>0</v>
      </c>
      <c r="H48" s="8">
        <v>75244</v>
      </c>
    </row>
    <row r="49" spans="1:8" ht="14.1" customHeight="1">
      <c r="A49" s="5">
        <v>17</v>
      </c>
      <c r="B49" s="6">
        <v>2410</v>
      </c>
      <c r="C49" s="7" t="str">
        <f ca="1">PROPER(PerkinsAllocations[[#This Row],[County Name]])</f>
        <v>Hudson</v>
      </c>
      <c r="D49" s="7" t="str">
        <f ca="1">PROPER(PerkinsAllocations[[#This Row],[District Name]])</f>
        <v>Kearny Town</v>
      </c>
      <c r="E49" s="8">
        <v>74368</v>
      </c>
      <c r="F49" s="8">
        <v>0</v>
      </c>
      <c r="G49" s="8">
        <v>0</v>
      </c>
      <c r="H49" s="8">
        <v>74368</v>
      </c>
    </row>
    <row r="50" spans="1:8" ht="14.1" customHeight="1">
      <c r="A50" s="5">
        <v>39</v>
      </c>
      <c r="B50" s="6">
        <v>4160</v>
      </c>
      <c r="C50" s="7" t="str">
        <f ca="1">PROPER(PerkinsAllocations[[#This Row],[County Name]])</f>
        <v>Union</v>
      </c>
      <c r="D50" s="7" t="str">
        <f ca="1">PROPER(PerkinsAllocations[[#This Row],[District Name]])</f>
        <v>Plainfield City</v>
      </c>
      <c r="E50" s="8">
        <v>73722</v>
      </c>
      <c r="F50" s="8">
        <v>0</v>
      </c>
      <c r="G50" s="8">
        <v>0</v>
      </c>
      <c r="H50" s="8">
        <v>73722</v>
      </c>
    </row>
    <row r="51" spans="1:8" ht="14.1" customHeight="1">
      <c r="A51" s="5">
        <v>15</v>
      </c>
      <c r="B51" s="6">
        <v>4940</v>
      </c>
      <c r="C51" s="7" t="str">
        <f ca="1">PROPER(PerkinsAllocations[[#This Row],[County Name]])</f>
        <v>Gloucester</v>
      </c>
      <c r="D51" s="7" t="str">
        <f ca="1">PROPER(PerkinsAllocations[[#This Row],[District Name]])</f>
        <v>Delsea Regional H.S Dist.</v>
      </c>
      <c r="E51" s="8">
        <v>18878</v>
      </c>
      <c r="F51" s="8">
        <v>0</v>
      </c>
      <c r="G51" s="8">
        <v>54305</v>
      </c>
      <c r="H51" s="8">
        <v>73183</v>
      </c>
    </row>
    <row r="52" spans="1:8" ht="14.1" customHeight="1">
      <c r="A52" s="5">
        <v>7</v>
      </c>
      <c r="B52" s="6">
        <v>4060</v>
      </c>
      <c r="C52" s="7" t="str">
        <f ca="1">PROPER(PerkinsAllocations[[#This Row],[County Name]])</f>
        <v>Camden</v>
      </c>
      <c r="D52" s="7" t="str">
        <f ca="1">PROPER(PerkinsAllocations[[#This Row],[District Name]])</f>
        <v>Pennsauken Twp</v>
      </c>
      <c r="E52" s="8">
        <v>72781</v>
      </c>
      <c r="F52" s="8">
        <v>0</v>
      </c>
      <c r="G52" s="8">
        <v>0</v>
      </c>
      <c r="H52" s="8">
        <v>72781</v>
      </c>
    </row>
    <row r="53" spans="1:8" ht="14.1" customHeight="1">
      <c r="A53" s="5">
        <v>29</v>
      </c>
      <c r="B53" s="6">
        <v>2360</v>
      </c>
      <c r="C53" s="7" t="str">
        <f ca="1">PROPER(PerkinsAllocations[[#This Row],[County Name]])</f>
        <v>Ocean</v>
      </c>
      <c r="D53" s="7" t="str">
        <f ca="1">PROPER(PerkinsAllocations[[#This Row],[District Name]])</f>
        <v>Jackson Twp</v>
      </c>
      <c r="E53" s="8">
        <v>72052</v>
      </c>
      <c r="F53" s="8">
        <v>0</v>
      </c>
      <c r="G53" s="8">
        <v>0</v>
      </c>
      <c r="H53" s="8">
        <v>72052</v>
      </c>
    </row>
    <row r="54" spans="1:8" ht="14.1" customHeight="1">
      <c r="A54" s="5">
        <v>7</v>
      </c>
      <c r="B54" s="6">
        <v>390</v>
      </c>
      <c r="C54" s="7" t="str">
        <f ca="1">PROPER(PerkinsAllocations[[#This Row],[County Name]])</f>
        <v>Camden</v>
      </c>
      <c r="D54" s="7" t="str">
        <f ca="1">PROPER(PerkinsAllocations[[#This Row],[District Name]])</f>
        <v>Black Horse Pike Regional</v>
      </c>
      <c r="E54" s="8">
        <v>71476</v>
      </c>
      <c r="F54" s="8">
        <v>0</v>
      </c>
      <c r="G54" s="8">
        <v>0</v>
      </c>
      <c r="H54" s="8">
        <v>71476</v>
      </c>
    </row>
    <row r="55" spans="1:8" ht="14.1" customHeight="1">
      <c r="A55" s="5">
        <v>1</v>
      </c>
      <c r="B55" s="6">
        <v>110</v>
      </c>
      <c r="C55" s="7" t="str">
        <f ca="1">PROPER(PerkinsAllocations[[#This Row],[County Name]])</f>
        <v>Atlantic</v>
      </c>
      <c r="D55" s="7" t="str">
        <f ca="1">PROPER(PerkinsAllocations[[#This Row],[District Name]])</f>
        <v>Atlantic City</v>
      </c>
      <c r="E55" s="8">
        <v>67129</v>
      </c>
      <c r="F55" s="8">
        <v>0</v>
      </c>
      <c r="G55" s="8">
        <v>0</v>
      </c>
      <c r="H55" s="8">
        <v>67129</v>
      </c>
    </row>
    <row r="56" spans="1:8" ht="14.1" customHeight="1">
      <c r="A56" s="5">
        <v>7</v>
      </c>
      <c r="B56" s="6">
        <v>5820</v>
      </c>
      <c r="C56" s="7" t="str">
        <f ca="1">PROPER(PerkinsAllocations[[#This Row],[County Name]])</f>
        <v>Camden</v>
      </c>
      <c r="D56" s="7" t="str">
        <f ca="1">PROPER(PerkinsAllocations[[#This Row],[District Name]])</f>
        <v>Winslow Twp</v>
      </c>
      <c r="E56" s="8">
        <v>37344</v>
      </c>
      <c r="F56" s="8">
        <v>0</v>
      </c>
      <c r="G56" s="8">
        <v>28743</v>
      </c>
      <c r="H56" s="8">
        <v>66087</v>
      </c>
    </row>
    <row r="57" spans="1:8" ht="14.1" customHeight="1">
      <c r="A57" s="5">
        <v>11</v>
      </c>
      <c r="B57" s="6">
        <v>3230</v>
      </c>
      <c r="C57" s="7" t="str">
        <f ca="1">PROPER(PerkinsAllocations[[#This Row],[County Name]])</f>
        <v>Cumberland</v>
      </c>
      <c r="D57" s="7" t="str">
        <f ca="1">PROPER(PerkinsAllocations[[#This Row],[District Name]])</f>
        <v>Millville City</v>
      </c>
      <c r="E57" s="8">
        <v>59574</v>
      </c>
      <c r="F57" s="8">
        <v>0</v>
      </c>
      <c r="G57" s="8">
        <v>0</v>
      </c>
      <c r="H57" s="8">
        <v>59574</v>
      </c>
    </row>
    <row r="58" spans="1:8" ht="14.1" customHeight="1">
      <c r="A58" s="5">
        <v>1</v>
      </c>
      <c r="B58" s="6">
        <v>1310</v>
      </c>
      <c r="C58" s="7" t="str">
        <f ca="1">PROPER(PerkinsAllocations[[#This Row],[County Name]])</f>
        <v>Atlantic</v>
      </c>
      <c r="D58" s="7" t="str">
        <f ca="1">PROPER(PerkinsAllocations[[#This Row],[District Name]])</f>
        <v>Egg Harbor Twp</v>
      </c>
      <c r="E58" s="8">
        <v>58315</v>
      </c>
      <c r="F58" s="8">
        <v>0</v>
      </c>
      <c r="G58" s="8">
        <v>0</v>
      </c>
      <c r="H58" s="8">
        <v>58315</v>
      </c>
    </row>
    <row r="59" spans="1:8" ht="14.1" customHeight="1">
      <c r="A59" s="5">
        <v>11</v>
      </c>
      <c r="B59" s="6">
        <v>5390</v>
      </c>
      <c r="C59" s="7" t="str">
        <f ca="1">PROPER(PerkinsAllocations[[#This Row],[County Name]])</f>
        <v>Cumberland</v>
      </c>
      <c r="D59" s="7" t="str">
        <f ca="1">PROPER(PerkinsAllocations[[#This Row],[District Name]])</f>
        <v>Vineland City</v>
      </c>
      <c r="E59" s="8">
        <v>57768</v>
      </c>
      <c r="F59" s="8">
        <v>0</v>
      </c>
      <c r="G59" s="8">
        <v>0</v>
      </c>
      <c r="H59" s="8">
        <v>57768</v>
      </c>
    </row>
    <row r="60" spans="1:8" ht="14.1" customHeight="1">
      <c r="A60" s="5">
        <v>13</v>
      </c>
      <c r="B60" s="6">
        <v>5680</v>
      </c>
      <c r="C60" s="7" t="str">
        <f ca="1">PROPER(PerkinsAllocations[[#This Row],[County Name]])</f>
        <v>Essex</v>
      </c>
      <c r="D60" s="7" t="str">
        <f ca="1">PROPER(PerkinsAllocations[[#This Row],[District Name]])</f>
        <v>West Orange Town</v>
      </c>
      <c r="E60" s="8">
        <v>56254</v>
      </c>
      <c r="F60" s="8">
        <v>0</v>
      </c>
      <c r="G60" s="8">
        <v>0</v>
      </c>
      <c r="H60" s="8">
        <v>56254</v>
      </c>
    </row>
    <row r="61" spans="1:8" ht="14.1" customHeight="1">
      <c r="A61" s="5">
        <v>13</v>
      </c>
      <c r="B61" s="6">
        <v>250</v>
      </c>
      <c r="C61" s="7" t="str">
        <f ca="1">PROPER(PerkinsAllocations[[#This Row],[County Name]])</f>
        <v>Essex</v>
      </c>
      <c r="D61" s="7" t="str">
        <f ca="1">PROPER(PerkinsAllocations[[#This Row],[District Name]])</f>
        <v>Belleville Town</v>
      </c>
      <c r="E61" s="8">
        <v>55886</v>
      </c>
      <c r="F61" s="8">
        <v>0</v>
      </c>
      <c r="G61" s="8">
        <v>0</v>
      </c>
      <c r="H61" s="8">
        <v>55886</v>
      </c>
    </row>
    <row r="62" spans="1:8" ht="14.1" customHeight="1">
      <c r="A62" s="5">
        <v>13</v>
      </c>
      <c r="B62" s="6">
        <v>410</v>
      </c>
      <c r="C62" s="7" t="str">
        <f ca="1">PROPER(PerkinsAllocations[[#This Row],[County Name]])</f>
        <v>Essex</v>
      </c>
      <c r="D62" s="7" t="str">
        <f ca="1">PROPER(PerkinsAllocations[[#This Row],[District Name]])</f>
        <v>Bloomfield Twp</v>
      </c>
      <c r="E62" s="8">
        <v>55127</v>
      </c>
      <c r="F62" s="8">
        <v>0</v>
      </c>
      <c r="G62" s="8">
        <v>0</v>
      </c>
      <c r="H62" s="8">
        <v>55127</v>
      </c>
    </row>
    <row r="63" spans="1:8" ht="14.1" customHeight="1">
      <c r="A63" s="5">
        <v>5</v>
      </c>
      <c r="B63" s="6">
        <v>3690</v>
      </c>
      <c r="C63" s="7" t="str">
        <f ca="1">PROPER(PerkinsAllocations[[#This Row],[County Name]])</f>
        <v>Burlington</v>
      </c>
      <c r="D63" s="7" t="str">
        <f ca="1">PROPER(PerkinsAllocations[[#This Row],[District Name]])</f>
        <v>Northern Burlington Reg</v>
      </c>
      <c r="E63" s="8">
        <v>20782</v>
      </c>
      <c r="F63" s="8">
        <v>0</v>
      </c>
      <c r="G63" s="8">
        <v>33101</v>
      </c>
      <c r="H63" s="8">
        <v>53883</v>
      </c>
    </row>
    <row r="64" spans="1:8" ht="14.1" customHeight="1">
      <c r="A64" s="5">
        <v>23</v>
      </c>
      <c r="B64" s="6">
        <v>3845</v>
      </c>
      <c r="C64" s="7" t="str">
        <f ca="1">PROPER(PerkinsAllocations[[#This Row],[County Name]])</f>
        <v>Middlesex</v>
      </c>
      <c r="D64" s="7" t="str">
        <f ca="1">PROPER(PerkinsAllocations[[#This Row],[District Name]])</f>
        <v>Old Bridge Twp</v>
      </c>
      <c r="E64" s="8">
        <v>53126</v>
      </c>
      <c r="F64" s="8">
        <v>0</v>
      </c>
      <c r="G64" s="8">
        <v>0</v>
      </c>
      <c r="H64" s="8">
        <v>53126</v>
      </c>
    </row>
    <row r="65" spans="1:8" ht="14.1" customHeight="1">
      <c r="A65" s="5">
        <v>41</v>
      </c>
      <c r="B65" s="6">
        <v>4100</v>
      </c>
      <c r="C65" s="7" t="str">
        <f ca="1">PROPER(PerkinsAllocations[[#This Row],[County Name]])</f>
        <v>Warren</v>
      </c>
      <c r="D65" s="7" t="str">
        <f ca="1">PROPER(PerkinsAllocations[[#This Row],[District Name]])</f>
        <v>Phillipsburg Town</v>
      </c>
      <c r="E65" s="8">
        <v>52219</v>
      </c>
      <c r="F65" s="8">
        <v>0</v>
      </c>
      <c r="G65" s="8">
        <v>0</v>
      </c>
      <c r="H65" s="8">
        <v>52219</v>
      </c>
    </row>
    <row r="66" spans="1:8" ht="14.1" customHeight="1">
      <c r="A66" s="5">
        <v>23</v>
      </c>
      <c r="B66" s="6">
        <v>4130</v>
      </c>
      <c r="C66" s="7" t="str">
        <f ca="1">PROPER(PerkinsAllocations[[#This Row],[County Name]])</f>
        <v>Middlesex</v>
      </c>
      <c r="D66" s="7" t="str">
        <f ca="1">PROPER(PerkinsAllocations[[#This Row],[District Name]])</f>
        <v>Piscataway Twp</v>
      </c>
      <c r="E66" s="8">
        <v>49165</v>
      </c>
      <c r="F66" s="8">
        <v>0</v>
      </c>
      <c r="G66" s="8">
        <v>0</v>
      </c>
      <c r="H66" s="8">
        <v>49165</v>
      </c>
    </row>
    <row r="67" spans="1:8" ht="14.1" customHeight="1">
      <c r="A67" s="5">
        <v>37</v>
      </c>
      <c r="B67" s="6">
        <v>2165</v>
      </c>
      <c r="C67" s="7" t="str">
        <f ca="1">PROPER(PerkinsAllocations[[#This Row],[County Name]])</f>
        <v>Sussex</v>
      </c>
      <c r="D67" s="7" t="str">
        <f ca="1">PROPER(PerkinsAllocations[[#This Row],[District Name]])</f>
        <v>High Point Regional</v>
      </c>
      <c r="E67" s="8">
        <v>14043</v>
      </c>
      <c r="F67" s="8">
        <v>0</v>
      </c>
      <c r="G67" s="8">
        <v>30156</v>
      </c>
      <c r="H67" s="8">
        <v>44199</v>
      </c>
    </row>
    <row r="68" spans="1:8" ht="14.1" customHeight="1">
      <c r="A68" s="5">
        <v>23</v>
      </c>
      <c r="B68" s="6">
        <v>3620</v>
      </c>
      <c r="C68" s="7" t="str">
        <f ca="1">PROPER(PerkinsAllocations[[#This Row],[County Name]])</f>
        <v>Middlesex</v>
      </c>
      <c r="D68" s="7" t="str">
        <f ca="1">PROPER(PerkinsAllocations[[#This Row],[District Name]])</f>
        <v>North Brunswick Twp</v>
      </c>
      <c r="E68" s="8">
        <v>41268</v>
      </c>
      <c r="F68" s="8">
        <v>0</v>
      </c>
      <c r="G68" s="8">
        <v>0</v>
      </c>
      <c r="H68" s="8">
        <v>41268</v>
      </c>
    </row>
    <row r="69" spans="1:8" ht="14.1" customHeight="1">
      <c r="A69" s="5">
        <v>35</v>
      </c>
      <c r="B69" s="6">
        <v>1610</v>
      </c>
      <c r="C69" s="7" t="str">
        <f ca="1">PROPER(PerkinsAllocations[[#This Row],[County Name]])</f>
        <v>Somerset</v>
      </c>
      <c r="D69" s="7" t="str">
        <f ca="1">PROPER(PerkinsAllocations[[#This Row],[District Name]])</f>
        <v>Franklin Twp</v>
      </c>
      <c r="E69" s="8">
        <v>40583</v>
      </c>
      <c r="F69" s="8">
        <v>0</v>
      </c>
      <c r="G69" s="8">
        <v>0</v>
      </c>
      <c r="H69" s="8">
        <v>40583</v>
      </c>
    </row>
    <row r="70" spans="1:8" ht="14.1" customHeight="1">
      <c r="A70" s="5">
        <v>23</v>
      </c>
      <c r="B70" s="6">
        <v>3530</v>
      </c>
      <c r="C70" s="7" t="str">
        <f ca="1">PROPER(PerkinsAllocations[[#This Row],[County Name]])</f>
        <v>Middlesex</v>
      </c>
      <c r="D70" s="7" t="str">
        <f ca="1">PROPER(PerkinsAllocations[[#This Row],[District Name]])</f>
        <v>New Brunswick City</v>
      </c>
      <c r="E70" s="8">
        <v>39952</v>
      </c>
      <c r="F70" s="8">
        <v>0</v>
      </c>
      <c r="G70" s="8">
        <v>0</v>
      </c>
      <c r="H70" s="8">
        <v>39952</v>
      </c>
    </row>
    <row r="71" spans="1:8" ht="14.1" customHeight="1">
      <c r="A71" s="5">
        <v>15</v>
      </c>
      <c r="B71" s="6">
        <v>5500</v>
      </c>
      <c r="C71" s="7" t="str">
        <f ca="1">PROPER(PerkinsAllocations[[#This Row],[County Name]])</f>
        <v>Gloucester</v>
      </c>
      <c r="D71" s="7" t="str">
        <f ca="1">PROPER(PerkinsAllocations[[#This Row],[District Name]])</f>
        <v>Washington Twp</v>
      </c>
      <c r="E71" s="8">
        <v>37694</v>
      </c>
      <c r="F71" s="8">
        <v>0</v>
      </c>
      <c r="G71" s="8">
        <v>0</v>
      </c>
      <c r="H71" s="8">
        <v>37694</v>
      </c>
    </row>
    <row r="72" spans="1:8" ht="14.1" customHeight="1">
      <c r="A72" s="5">
        <v>80</v>
      </c>
      <c r="B72" s="6">
        <v>7210</v>
      </c>
      <c r="C72" s="7" t="str">
        <f ca="1">PROPER(PerkinsAllocations[[#This Row],[County Name]])</f>
        <v>Essex</v>
      </c>
      <c r="D72" s="7" t="str">
        <f ca="1">PROPER(PerkinsAllocations[[#This Row],[District Name]])</f>
        <v>Marion P. Thomas Charter</v>
      </c>
      <c r="E72" s="8">
        <v>35390</v>
      </c>
      <c r="F72" s="8">
        <v>0</v>
      </c>
      <c r="G72" s="8">
        <v>0</v>
      </c>
      <c r="H72" s="8">
        <v>35390</v>
      </c>
    </row>
    <row r="73" spans="1:8" ht="14.1" customHeight="1">
      <c r="A73" s="5">
        <v>39</v>
      </c>
      <c r="B73" s="6">
        <v>5290</v>
      </c>
      <c r="C73" s="7" t="str">
        <f ca="1">PROPER(PerkinsAllocations[[#This Row],[County Name]])</f>
        <v>Union</v>
      </c>
      <c r="D73" s="7" t="str">
        <f ca="1">PROPER(PerkinsAllocations[[#This Row],[District Name]])</f>
        <v>Union Twp</v>
      </c>
      <c r="E73" s="8">
        <v>33522</v>
      </c>
      <c r="F73" s="8">
        <v>0</v>
      </c>
      <c r="G73" s="8">
        <v>0</v>
      </c>
      <c r="H73" s="8">
        <v>33522</v>
      </c>
    </row>
    <row r="74" spans="1:8" ht="14.1" customHeight="1">
      <c r="A74" s="5">
        <v>15</v>
      </c>
      <c r="B74" s="6">
        <v>3280</v>
      </c>
      <c r="C74" s="7" t="str">
        <f ca="1">PROPER(PerkinsAllocations[[#This Row],[County Name]])</f>
        <v>Gloucester</v>
      </c>
      <c r="D74" s="7" t="str">
        <f ca="1">PROPER(PerkinsAllocations[[#This Row],[District Name]])</f>
        <v>Monroe Twp</v>
      </c>
      <c r="E74" s="8">
        <v>32197</v>
      </c>
      <c r="F74" s="8">
        <v>0</v>
      </c>
      <c r="G74" s="8">
        <v>0</v>
      </c>
      <c r="H74" s="8">
        <v>32197</v>
      </c>
    </row>
    <row r="75" spans="1:8" ht="14.1" customHeight="1">
      <c r="A75" s="5">
        <v>3</v>
      </c>
      <c r="B75" s="6">
        <v>3710</v>
      </c>
      <c r="C75" s="7" t="str">
        <f ca="1">PROPER(PerkinsAllocations[[#This Row],[County Name]])</f>
        <v>Bergen</v>
      </c>
      <c r="D75" s="7" t="str">
        <f ca="1">PROPER(PerkinsAllocations[[#This Row],[District Name]])</f>
        <v>Northern Valley Regional</v>
      </c>
      <c r="E75" s="8">
        <v>30694</v>
      </c>
      <c r="F75" s="8">
        <v>0</v>
      </c>
      <c r="G75" s="8">
        <v>0</v>
      </c>
      <c r="H75" s="8">
        <v>30694</v>
      </c>
    </row>
    <row r="76" spans="1:8" ht="14.1" customHeight="1">
      <c r="A76" s="5">
        <v>17</v>
      </c>
      <c r="B76" s="6">
        <v>2060</v>
      </c>
      <c r="C76" s="7" t="str">
        <f ca="1">PROPER(PerkinsAllocations[[#This Row],[County Name]])</f>
        <v>Hudson</v>
      </c>
      <c r="D76" s="7" t="str">
        <f ca="1">PROPER(PerkinsAllocations[[#This Row],[District Name]])</f>
        <v>Harrison Town</v>
      </c>
      <c r="E76" s="8">
        <v>30264</v>
      </c>
      <c r="F76" s="8">
        <v>0</v>
      </c>
      <c r="G76" s="8">
        <v>0</v>
      </c>
      <c r="H76" s="8">
        <v>30264</v>
      </c>
    </row>
    <row r="77" spans="1:8" ht="14.1" customHeight="1">
      <c r="A77" s="5">
        <v>3</v>
      </c>
      <c r="B77" s="6">
        <v>1370</v>
      </c>
      <c r="C77" s="7" t="str">
        <f ca="1">PROPER(PerkinsAllocations[[#This Row],[County Name]])</f>
        <v>Bergen</v>
      </c>
      <c r="D77" s="7" t="str">
        <f ca="1">PROPER(PerkinsAllocations[[#This Row],[District Name]])</f>
        <v>Englewood City</v>
      </c>
      <c r="E77" s="8">
        <v>28932</v>
      </c>
      <c r="F77" s="8">
        <v>0</v>
      </c>
      <c r="G77" s="8">
        <v>0</v>
      </c>
      <c r="H77" s="8">
        <v>28932</v>
      </c>
    </row>
    <row r="78" spans="1:8" ht="14.1" customHeight="1">
      <c r="A78" s="5">
        <v>31</v>
      </c>
      <c r="B78" s="6">
        <v>5570</v>
      </c>
      <c r="C78" s="7" t="str">
        <f ca="1">PROPER(PerkinsAllocations[[#This Row],[County Name]])</f>
        <v>Passaic</v>
      </c>
      <c r="D78" s="7" t="str">
        <f ca="1">PROPER(PerkinsAllocations[[#This Row],[District Name]])</f>
        <v>Wayne Twp</v>
      </c>
      <c r="E78" s="8">
        <v>28665</v>
      </c>
      <c r="F78" s="8">
        <v>0</v>
      </c>
      <c r="G78" s="8">
        <v>0</v>
      </c>
      <c r="H78" s="8">
        <v>28665</v>
      </c>
    </row>
    <row r="79" spans="1:8" ht="14.1" customHeight="1">
      <c r="A79" s="5">
        <v>27</v>
      </c>
      <c r="B79" s="6">
        <v>3385</v>
      </c>
      <c r="C79" s="7" t="str">
        <f ca="1">PROPER(PerkinsAllocations[[#This Row],[County Name]])</f>
        <v>Morris</v>
      </c>
      <c r="D79" s="7" t="str">
        <f ca="1">PROPER(PerkinsAllocations[[#This Row],[District Name]])</f>
        <v>Morris School District</v>
      </c>
      <c r="E79" s="8">
        <v>28232</v>
      </c>
      <c r="F79" s="8">
        <v>0</v>
      </c>
      <c r="G79" s="8">
        <v>0</v>
      </c>
      <c r="H79" s="8">
        <v>28232</v>
      </c>
    </row>
    <row r="80" spans="1:8" ht="14.1" customHeight="1">
      <c r="A80" s="5">
        <v>25</v>
      </c>
      <c r="B80" s="6">
        <v>100</v>
      </c>
      <c r="C80" s="7" t="str">
        <f ca="1">PROPER(PerkinsAllocations[[#This Row],[County Name]])</f>
        <v>Monmouth</v>
      </c>
      <c r="D80" s="7" t="str">
        <f ca="1">PROPER(PerkinsAllocations[[#This Row],[District Name]])</f>
        <v>Asbury Park City</v>
      </c>
      <c r="E80" s="8">
        <v>28180</v>
      </c>
      <c r="F80" s="8">
        <v>0</v>
      </c>
      <c r="G80" s="8">
        <v>0</v>
      </c>
      <c r="H80" s="8">
        <v>28180</v>
      </c>
    </row>
    <row r="81" spans="1:8" ht="14.1" customHeight="1">
      <c r="A81" s="5">
        <v>1</v>
      </c>
      <c r="B81" s="6">
        <v>590</v>
      </c>
      <c r="C81" s="7" t="str">
        <f ca="1">PROPER(PerkinsAllocations[[#This Row],[County Name]])</f>
        <v>Atlantic</v>
      </c>
      <c r="D81" s="7" t="str">
        <f ca="1">PROPER(PerkinsAllocations[[#This Row],[District Name]])</f>
        <v>Buena Regional</v>
      </c>
      <c r="E81" s="8">
        <v>11925</v>
      </c>
      <c r="F81" s="8">
        <v>0</v>
      </c>
      <c r="G81" s="8">
        <v>16138</v>
      </c>
      <c r="H81" s="8">
        <v>28063</v>
      </c>
    </row>
    <row r="82" spans="1:8" ht="14.1" customHeight="1">
      <c r="A82" s="5">
        <v>13</v>
      </c>
      <c r="B82" s="6">
        <v>3750</v>
      </c>
      <c r="C82" s="7" t="str">
        <f ca="1">PROPER(PerkinsAllocations[[#This Row],[County Name]])</f>
        <v>Essex</v>
      </c>
      <c r="D82" s="7" t="str">
        <f ca="1">PROPER(PerkinsAllocations[[#This Row],[District Name]])</f>
        <v>Nutley Town</v>
      </c>
      <c r="E82" s="8">
        <v>28040</v>
      </c>
      <c r="F82" s="8">
        <v>0</v>
      </c>
      <c r="G82" s="8">
        <v>0</v>
      </c>
      <c r="H82" s="8">
        <v>28040</v>
      </c>
    </row>
    <row r="83" spans="1:8" ht="14.1" customHeight="1">
      <c r="A83" s="5">
        <v>25</v>
      </c>
      <c r="B83" s="6">
        <v>3160</v>
      </c>
      <c r="C83" s="7" t="str">
        <f ca="1">PROPER(PerkinsAllocations[[#This Row],[County Name]])</f>
        <v>Monmouth</v>
      </c>
      <c r="D83" s="7" t="str">
        <f ca="1">PROPER(PerkinsAllocations[[#This Row],[District Name]])</f>
        <v>Middletown Twp</v>
      </c>
      <c r="E83" s="8">
        <v>27940</v>
      </c>
      <c r="F83" s="8">
        <v>0</v>
      </c>
      <c r="G83" s="8">
        <v>0</v>
      </c>
      <c r="H83" s="8">
        <v>27940</v>
      </c>
    </row>
    <row r="84" spans="1:8" ht="14.1" customHeight="1">
      <c r="A84" s="5">
        <v>27</v>
      </c>
      <c r="B84" s="6">
        <v>3370</v>
      </c>
      <c r="C84" s="7" t="str">
        <f ca="1">PROPER(PerkinsAllocations[[#This Row],[County Name]])</f>
        <v>Morris</v>
      </c>
      <c r="D84" s="7" t="str">
        <f ca="1">PROPER(PerkinsAllocations[[#This Row],[District Name]])</f>
        <v>Morris Hills Regional</v>
      </c>
      <c r="E84" s="8">
        <v>27903</v>
      </c>
      <c r="F84" s="8">
        <v>0</v>
      </c>
      <c r="G84" s="8">
        <v>0</v>
      </c>
      <c r="H84" s="8">
        <v>27903</v>
      </c>
    </row>
    <row r="85" spans="1:8" ht="14.1" customHeight="1">
      <c r="A85" s="5">
        <v>3</v>
      </c>
      <c r="B85" s="6">
        <v>300</v>
      </c>
      <c r="C85" s="7" t="str">
        <f ca="1">PROPER(PerkinsAllocations[[#This Row],[County Name]])</f>
        <v>Bergen</v>
      </c>
      <c r="D85" s="7" t="str">
        <f ca="1">PROPER(PerkinsAllocations[[#This Row],[District Name]])</f>
        <v>Bergenfield Boro</v>
      </c>
      <c r="E85" s="8">
        <v>26800</v>
      </c>
      <c r="F85" s="8">
        <v>0</v>
      </c>
      <c r="G85" s="8">
        <v>0</v>
      </c>
      <c r="H85" s="8">
        <v>26800</v>
      </c>
    </row>
    <row r="86" spans="1:8" ht="14.1" customHeight="1">
      <c r="A86" s="5">
        <v>7</v>
      </c>
      <c r="B86" s="6">
        <v>800</v>
      </c>
      <c r="C86" s="7" t="str">
        <f ca="1">PROPER(PerkinsAllocations[[#This Row],[County Name]])</f>
        <v>Camden</v>
      </c>
      <c r="D86" s="7" t="str">
        <f ca="1">PROPER(PerkinsAllocations[[#This Row],[District Name]])</f>
        <v>Cherry Hill Twp</v>
      </c>
      <c r="E86" s="8">
        <v>26427</v>
      </c>
      <c r="F86" s="8">
        <v>0</v>
      </c>
      <c r="G86" s="8">
        <v>0</v>
      </c>
      <c r="H86" s="8">
        <v>26427</v>
      </c>
    </row>
    <row r="87" spans="1:8" ht="14.1" customHeight="1">
      <c r="A87" s="5">
        <v>39</v>
      </c>
      <c r="B87" s="6">
        <v>2660</v>
      </c>
      <c r="C87" s="7" t="str">
        <f ca="1">PROPER(PerkinsAllocations[[#This Row],[County Name]])</f>
        <v>Union</v>
      </c>
      <c r="D87" s="7" t="str">
        <f ca="1">PROPER(PerkinsAllocations[[#This Row],[District Name]])</f>
        <v>Linden City</v>
      </c>
      <c r="E87" s="8">
        <v>26210</v>
      </c>
      <c r="F87" s="8">
        <v>0</v>
      </c>
      <c r="G87" s="8">
        <v>0</v>
      </c>
      <c r="H87" s="8">
        <v>26210</v>
      </c>
    </row>
    <row r="88" spans="1:8" ht="14.1" customHeight="1">
      <c r="A88" s="5">
        <v>3</v>
      </c>
      <c r="B88" s="6">
        <v>1700</v>
      </c>
      <c r="C88" s="7" t="str">
        <f ca="1">PROPER(PerkinsAllocations[[#This Row],[County Name]])</f>
        <v>Bergen</v>
      </c>
      <c r="D88" s="7" t="str">
        <f ca="1">PROPER(PerkinsAllocations[[#This Row],[District Name]])</f>
        <v>Garfield City</v>
      </c>
      <c r="E88" s="8">
        <v>26163</v>
      </c>
      <c r="F88" s="8">
        <v>0</v>
      </c>
      <c r="G88" s="8">
        <v>0</v>
      </c>
      <c r="H88" s="8">
        <v>26163</v>
      </c>
    </row>
    <row r="89" spans="1:8" ht="14.1" customHeight="1">
      <c r="A89" s="5">
        <v>3</v>
      </c>
      <c r="B89" s="6">
        <v>1550</v>
      </c>
      <c r="C89" s="7" t="str">
        <f ca="1">PROPER(PerkinsAllocations[[#This Row],[County Name]])</f>
        <v>Bergen</v>
      </c>
      <c r="D89" s="7" t="str">
        <f ca="1">PROPER(PerkinsAllocations[[#This Row],[District Name]])</f>
        <v>Fort Lee Boro</v>
      </c>
      <c r="E89" s="8">
        <v>25986</v>
      </c>
      <c r="F89" s="8">
        <v>0</v>
      </c>
      <c r="G89" s="8">
        <v>0</v>
      </c>
      <c r="H89" s="8">
        <v>25986</v>
      </c>
    </row>
    <row r="90" spans="1:8" ht="14.1" customHeight="1">
      <c r="A90" s="5">
        <v>3</v>
      </c>
      <c r="B90" s="6">
        <v>1450</v>
      </c>
      <c r="C90" s="7" t="str">
        <f ca="1">PROPER(PerkinsAllocations[[#This Row],[County Name]])</f>
        <v>Bergen</v>
      </c>
      <c r="D90" s="7" t="str">
        <f ca="1">PROPER(PerkinsAllocations[[#This Row],[District Name]])</f>
        <v>Fair Lawn Boro</v>
      </c>
      <c r="E90" s="8">
        <v>25919</v>
      </c>
      <c r="F90" s="8">
        <v>0</v>
      </c>
      <c r="G90" s="8">
        <v>0</v>
      </c>
      <c r="H90" s="8">
        <v>25919</v>
      </c>
    </row>
    <row r="91" spans="1:8" ht="14.1" customHeight="1">
      <c r="A91" s="5">
        <v>21</v>
      </c>
      <c r="B91" s="6">
        <v>1430</v>
      </c>
      <c r="C91" s="7" t="str">
        <f ca="1">PROPER(PerkinsAllocations[[#This Row],[County Name]])</f>
        <v>Mercer</v>
      </c>
      <c r="D91" s="7" t="str">
        <f ca="1">PROPER(PerkinsAllocations[[#This Row],[District Name]])</f>
        <v>Ewing Twp</v>
      </c>
      <c r="E91" s="8">
        <v>24383</v>
      </c>
      <c r="F91" s="8">
        <v>0</v>
      </c>
      <c r="G91" s="8">
        <v>0</v>
      </c>
      <c r="H91" s="8">
        <v>24383</v>
      </c>
    </row>
    <row r="92" spans="1:8" ht="14.1" customHeight="1">
      <c r="A92" s="5">
        <v>7</v>
      </c>
      <c r="B92" s="6">
        <v>1770</v>
      </c>
      <c r="C92" s="7" t="str">
        <f ca="1">PROPER(PerkinsAllocations[[#This Row],[County Name]])</f>
        <v>Camden</v>
      </c>
      <c r="D92" s="7" t="str">
        <f ca="1">PROPER(PerkinsAllocations[[#This Row],[District Name]])</f>
        <v>Gloucester City</v>
      </c>
      <c r="E92" s="8">
        <v>24096</v>
      </c>
      <c r="F92" s="8">
        <v>0</v>
      </c>
      <c r="G92" s="8">
        <v>0</v>
      </c>
      <c r="H92" s="8">
        <v>24096</v>
      </c>
    </row>
    <row r="93" spans="1:8" ht="14.1" customHeight="1">
      <c r="A93" s="5">
        <v>33</v>
      </c>
      <c r="B93" s="6">
        <v>5910</v>
      </c>
      <c r="C93" s="7" t="str">
        <f ca="1">PROPER(PerkinsAllocations[[#This Row],[County Name]])</f>
        <v>Salem</v>
      </c>
      <c r="D93" s="7" t="str">
        <f ca="1">PROPER(PerkinsAllocations[[#This Row],[District Name]])</f>
        <v>Woodstown-Pilesgrove Reg</v>
      </c>
      <c r="E93" s="8">
        <v>8677</v>
      </c>
      <c r="F93" s="8">
        <v>0</v>
      </c>
      <c r="G93" s="8">
        <v>14489</v>
      </c>
      <c r="H93" s="8">
        <v>23166</v>
      </c>
    </row>
    <row r="94" spans="1:8" ht="14.1" customHeight="1">
      <c r="A94" s="5">
        <v>25</v>
      </c>
      <c r="B94" s="6">
        <v>4365</v>
      </c>
      <c r="C94" s="7" t="str">
        <f ca="1">PROPER(PerkinsAllocations[[#This Row],[County Name]])</f>
        <v>Monmouth</v>
      </c>
      <c r="D94" s="7" t="str">
        <f ca="1">PROPER(PerkinsAllocations[[#This Row],[District Name]])</f>
        <v>Red Bank Regional</v>
      </c>
      <c r="E94" s="8">
        <v>23135</v>
      </c>
      <c r="F94" s="8">
        <v>0</v>
      </c>
      <c r="G94" s="8">
        <v>0</v>
      </c>
      <c r="H94" s="8">
        <v>23135</v>
      </c>
    </row>
    <row r="95" spans="1:8" ht="14.1" customHeight="1">
      <c r="A95" s="5">
        <v>3</v>
      </c>
      <c r="B95" s="6">
        <v>4380</v>
      </c>
      <c r="C95" s="7" t="str">
        <f ca="1">PROPER(PerkinsAllocations[[#This Row],[County Name]])</f>
        <v>Bergen</v>
      </c>
      <c r="D95" s="7" t="str">
        <f ca="1">PROPER(PerkinsAllocations[[#This Row],[District Name]])</f>
        <v>Ridgefield Park Twp</v>
      </c>
      <c r="E95" s="8">
        <v>22179</v>
      </c>
      <c r="F95" s="8">
        <v>0</v>
      </c>
      <c r="G95" s="8">
        <v>0</v>
      </c>
      <c r="H95" s="8">
        <v>22179</v>
      </c>
    </row>
    <row r="96" spans="1:8" ht="14.1" customHeight="1">
      <c r="A96" s="5">
        <v>25</v>
      </c>
      <c r="B96" s="6">
        <v>3810</v>
      </c>
      <c r="C96" s="7" t="str">
        <f ca="1">PROPER(PerkinsAllocations[[#This Row],[County Name]])</f>
        <v>Monmouth</v>
      </c>
      <c r="D96" s="7" t="str">
        <f ca="1">PROPER(PerkinsAllocations[[#This Row],[District Name]])</f>
        <v>Ocean Twp</v>
      </c>
      <c r="E96" s="8">
        <v>18888</v>
      </c>
      <c r="F96" s="8">
        <v>0</v>
      </c>
      <c r="G96" s="8">
        <v>0</v>
      </c>
      <c r="H96" s="8">
        <v>18888</v>
      </c>
    </row>
    <row r="97" spans="1:8" ht="14.1" customHeight="1">
      <c r="A97" s="5">
        <v>25</v>
      </c>
      <c r="B97" s="6">
        <v>2930</v>
      </c>
      <c r="C97" s="7" t="str">
        <f ca="1">PROPER(PerkinsAllocations[[#This Row],[County Name]])</f>
        <v>Monmouth</v>
      </c>
      <c r="D97" s="7" t="str">
        <f ca="1">PROPER(PerkinsAllocations[[#This Row],[District Name]])</f>
        <v>Manasquan Boro</v>
      </c>
      <c r="E97" s="8">
        <v>17521</v>
      </c>
      <c r="F97" s="8">
        <v>0</v>
      </c>
      <c r="G97" s="8">
        <v>0</v>
      </c>
      <c r="H97" s="8">
        <v>17521</v>
      </c>
    </row>
    <row r="98" spans="1:8" ht="14.1" customHeight="1">
      <c r="A98" s="5">
        <v>3</v>
      </c>
      <c r="B98" s="6">
        <v>2620</v>
      </c>
      <c r="C98" s="7" t="str">
        <f ca="1">PROPER(PerkinsAllocations[[#This Row],[County Name]])</f>
        <v>Bergen</v>
      </c>
      <c r="D98" s="7" t="str">
        <f ca="1">PROPER(PerkinsAllocations[[#This Row],[District Name]])</f>
        <v>Leonia Boro</v>
      </c>
      <c r="E98" s="8">
        <v>17441</v>
      </c>
      <c r="F98" s="8">
        <v>0</v>
      </c>
      <c r="G98" s="8">
        <v>0</v>
      </c>
      <c r="H98" s="8">
        <v>17441</v>
      </c>
    </row>
    <row r="99" spans="1:8" ht="14.1" customHeight="1">
      <c r="A99" s="5">
        <v>31</v>
      </c>
      <c r="B99" s="6">
        <v>900</v>
      </c>
      <c r="C99" s="7" t="str">
        <f ca="1">PROPER(PerkinsAllocations[[#This Row],[County Name]])</f>
        <v>Passaic</v>
      </c>
      <c r="D99" s="7" t="str">
        <f ca="1">PROPER(PerkinsAllocations[[#This Row],[District Name]])</f>
        <v>Clifton City</v>
      </c>
      <c r="E99" s="8">
        <v>17296</v>
      </c>
      <c r="F99" s="8">
        <v>0</v>
      </c>
      <c r="G99" s="8">
        <v>0</v>
      </c>
      <c r="H99" s="8">
        <v>17296</v>
      </c>
    </row>
    <row r="100" spans="1:8" ht="14.1" customHeight="1">
      <c r="A100" s="5">
        <v>7</v>
      </c>
      <c r="B100" s="6">
        <v>5035</v>
      </c>
      <c r="C100" s="7" t="str">
        <f ca="1">PROPER(PerkinsAllocations[[#This Row],[County Name]])</f>
        <v>Camden</v>
      </c>
      <c r="D100" s="7" t="str">
        <f ca="1">PROPER(PerkinsAllocations[[#This Row],[District Name]])</f>
        <v>Sterling High School Dist</v>
      </c>
      <c r="E100" s="8">
        <v>17215</v>
      </c>
      <c r="F100" s="8">
        <v>0</v>
      </c>
      <c r="G100" s="8">
        <v>0</v>
      </c>
      <c r="H100" s="8">
        <v>17215</v>
      </c>
    </row>
    <row r="101" spans="1:8" ht="14.1" customHeight="1">
      <c r="A101" s="5">
        <v>41</v>
      </c>
      <c r="B101" s="6">
        <v>5465</v>
      </c>
      <c r="C101" s="7" t="str">
        <f ca="1">PROPER(PerkinsAllocations[[#This Row],[County Name]])</f>
        <v>Warren</v>
      </c>
      <c r="D101" s="7" t="str">
        <f ca="1">PROPER(PerkinsAllocations[[#This Row],[District Name]])</f>
        <v>Warren Hills Regional</v>
      </c>
      <c r="E101" s="8">
        <v>17067</v>
      </c>
      <c r="F101" s="8">
        <v>0</v>
      </c>
      <c r="G101" s="8">
        <v>0</v>
      </c>
      <c r="H101" s="8">
        <v>17067</v>
      </c>
    </row>
    <row r="102" spans="1:8" ht="14.1" customHeight="1">
      <c r="A102" s="5">
        <v>1</v>
      </c>
      <c r="B102" s="6">
        <v>4180</v>
      </c>
      <c r="C102" s="7" t="str">
        <f ca="1">PROPER(PerkinsAllocations[[#This Row],[County Name]])</f>
        <v>Atlantic</v>
      </c>
      <c r="D102" s="7" t="str">
        <f ca="1">PROPER(PerkinsAllocations[[#This Row],[District Name]])</f>
        <v>Pleasantville City</v>
      </c>
      <c r="E102" s="8">
        <v>15755</v>
      </c>
      <c r="F102" s="8">
        <v>0</v>
      </c>
      <c r="G102" s="8">
        <v>0</v>
      </c>
      <c r="H102" s="8">
        <v>15755</v>
      </c>
    </row>
    <row r="103" spans="1:8" ht="14.1" customHeight="1">
      <c r="A103" s="5">
        <v>7</v>
      </c>
      <c r="B103" s="6">
        <v>940</v>
      </c>
      <c r="C103" s="7" t="str">
        <f ca="1">PROPER(PerkinsAllocations[[#This Row],[County Name]])</f>
        <v>Camden</v>
      </c>
      <c r="D103" s="7" t="str">
        <f ca="1">PROPER(PerkinsAllocations[[#This Row],[District Name]])</f>
        <v>Collingswood Boro</v>
      </c>
      <c r="E103" s="8">
        <v>15519</v>
      </c>
      <c r="F103" s="8">
        <v>0</v>
      </c>
      <c r="G103" s="8">
        <v>0</v>
      </c>
      <c r="H103" s="8">
        <v>15519</v>
      </c>
    </row>
    <row r="104" spans="1:8" ht="14.1" customHeight="1">
      <c r="A104" s="5">
        <v>21</v>
      </c>
      <c r="B104" s="6">
        <v>1950</v>
      </c>
      <c r="C104" s="7" t="str">
        <f ca="1">PROPER(PerkinsAllocations[[#This Row],[County Name]])</f>
        <v>Mercer</v>
      </c>
      <c r="D104" s="7" t="str">
        <f ca="1">PROPER(PerkinsAllocations[[#This Row],[District Name]])</f>
        <v>Hamilton Twp</v>
      </c>
      <c r="E104" s="8">
        <v>15251</v>
      </c>
      <c r="F104" s="8">
        <v>0</v>
      </c>
      <c r="G104" s="8">
        <v>0</v>
      </c>
      <c r="H104" s="8">
        <v>15251</v>
      </c>
    </row>
    <row r="105" spans="1:8" ht="14.1" customHeight="1">
      <c r="A105" s="5">
        <v>11</v>
      </c>
      <c r="B105" s="6">
        <v>540</v>
      </c>
      <c r="C105" s="7" t="str">
        <f ca="1">PROPER(PerkinsAllocations[[#This Row],[County Name]])</f>
        <v>Cumberland</v>
      </c>
      <c r="D105" s="7" t="str">
        <f ca="1">PROPER(PerkinsAllocations[[#This Row],[District Name]])</f>
        <v>Bridgeton City</v>
      </c>
      <c r="E105" s="8">
        <v>14993</v>
      </c>
      <c r="F105" s="8">
        <v>0</v>
      </c>
      <c r="G105" s="8">
        <v>0</v>
      </c>
      <c r="H105" s="8">
        <v>14993</v>
      </c>
    </row>
    <row r="106" spans="1:8" ht="14.1" customHeight="1">
      <c r="A106" s="5">
        <v>15</v>
      </c>
      <c r="B106" s="6">
        <v>5860</v>
      </c>
      <c r="C106" s="7" t="str">
        <f ca="1">PROPER(PerkinsAllocations[[#This Row],[County Name]])</f>
        <v>Gloucester</v>
      </c>
      <c r="D106" s="7" t="str">
        <f ca="1">PROPER(PerkinsAllocations[[#This Row],[District Name]])</f>
        <v>Woodbury City</v>
      </c>
      <c r="E106" s="8">
        <v>14919</v>
      </c>
      <c r="F106" s="8">
        <v>0</v>
      </c>
      <c r="G106" s="8">
        <v>0</v>
      </c>
      <c r="H106" s="8">
        <v>14919</v>
      </c>
    </row>
    <row r="107" spans="1:8" ht="14.1" customHeight="1">
      <c r="A107" s="5">
        <v>25</v>
      </c>
      <c r="B107" s="6">
        <v>2400</v>
      </c>
      <c r="C107" s="7" t="str">
        <f ca="1">PROPER(PerkinsAllocations[[#This Row],[County Name]])</f>
        <v>Monmouth</v>
      </c>
      <c r="D107" s="7" t="str">
        <f ca="1">PROPER(PerkinsAllocations[[#This Row],[District Name]])</f>
        <v>Keansburg Boro</v>
      </c>
      <c r="E107" s="8">
        <v>14023</v>
      </c>
      <c r="F107" s="8">
        <v>0</v>
      </c>
      <c r="G107" s="8">
        <v>0</v>
      </c>
      <c r="H107" s="8">
        <v>14023</v>
      </c>
    </row>
    <row r="108" spans="1:8" ht="14.1" customHeight="1">
      <c r="A108" s="5">
        <v>33</v>
      </c>
      <c r="B108" s="6">
        <v>4070</v>
      </c>
      <c r="C108" s="7" t="str">
        <f ca="1">PROPER(PerkinsAllocations[[#This Row],[County Name]])</f>
        <v>Salem</v>
      </c>
      <c r="D108" s="7" t="str">
        <f ca="1">PROPER(PerkinsAllocations[[#This Row],[District Name]])</f>
        <v>Penns Grv-Carney'S Pt Reg</v>
      </c>
      <c r="E108" s="8">
        <v>13668</v>
      </c>
      <c r="F108" s="8">
        <v>0</v>
      </c>
      <c r="G108" s="8">
        <v>0</v>
      </c>
      <c r="H108" s="8">
        <v>13668</v>
      </c>
    </row>
    <row r="109" spans="1:8" ht="14.1" customHeight="1">
      <c r="A109" s="5">
        <v>25</v>
      </c>
      <c r="B109" s="6">
        <v>5310</v>
      </c>
      <c r="C109" s="7" t="str">
        <f ca="1">PROPER(PerkinsAllocations[[#This Row],[County Name]])</f>
        <v>Monmouth</v>
      </c>
      <c r="D109" s="7" t="str">
        <f ca="1">PROPER(PerkinsAllocations[[#This Row],[District Name]])</f>
        <v>Upper Freehold Regional</v>
      </c>
      <c r="E109" s="8">
        <v>13485</v>
      </c>
      <c r="F109" s="8">
        <v>0</v>
      </c>
      <c r="G109" s="8">
        <v>0</v>
      </c>
      <c r="H109" s="8">
        <v>13485</v>
      </c>
    </row>
    <row r="110" spans="1:8" ht="14.1" customHeight="1">
      <c r="A110" s="5">
        <v>23</v>
      </c>
      <c r="B110" s="6">
        <v>3140</v>
      </c>
      <c r="C110" s="7" t="str">
        <f ca="1">PROPER(PerkinsAllocations[[#This Row],[County Name]])</f>
        <v>Middlesex</v>
      </c>
      <c r="D110" s="7" t="str">
        <f ca="1">PROPER(PerkinsAllocations[[#This Row],[District Name]])</f>
        <v>Middlesex Boro</v>
      </c>
      <c r="E110" s="8">
        <v>13409</v>
      </c>
      <c r="F110" s="8">
        <v>0</v>
      </c>
      <c r="G110" s="8">
        <v>0</v>
      </c>
      <c r="H110" s="8">
        <v>13409</v>
      </c>
    </row>
    <row r="111" spans="1:8" ht="14.1" customHeight="1">
      <c r="A111" s="5">
        <v>23</v>
      </c>
      <c r="B111" s="6">
        <v>4660</v>
      </c>
      <c r="C111" s="7" t="str">
        <f ca="1">PROPER(PerkinsAllocations[[#This Row],[County Name]])</f>
        <v>Middlesex</v>
      </c>
      <c r="D111" s="7" t="str">
        <f ca="1">PROPER(PerkinsAllocations[[#This Row],[District Name]])</f>
        <v>Sayreville Boro</v>
      </c>
      <c r="E111" s="8">
        <v>13360</v>
      </c>
      <c r="F111" s="8">
        <v>0</v>
      </c>
      <c r="G111" s="8">
        <v>0</v>
      </c>
      <c r="H111" s="8">
        <v>13360</v>
      </c>
    </row>
    <row r="112" spans="1:8" ht="14.1" customHeight="1">
      <c r="A112" s="5">
        <v>3</v>
      </c>
      <c r="B112" s="6">
        <v>4370</v>
      </c>
      <c r="C112" s="7" t="str">
        <f ca="1">PROPER(PerkinsAllocations[[#This Row],[County Name]])</f>
        <v>Bergen</v>
      </c>
      <c r="D112" s="7" t="str">
        <f ca="1">PROPER(PerkinsAllocations[[#This Row],[District Name]])</f>
        <v>Ridgefield Boro</v>
      </c>
      <c r="E112" s="8">
        <v>12912</v>
      </c>
      <c r="F112" s="8">
        <v>0</v>
      </c>
      <c r="G112" s="8">
        <v>0</v>
      </c>
      <c r="H112" s="8">
        <v>12912</v>
      </c>
    </row>
    <row r="113" spans="1:8" ht="14.1" customHeight="1">
      <c r="A113" s="5">
        <v>9</v>
      </c>
      <c r="B113" s="6">
        <v>5790</v>
      </c>
      <c r="C113" s="7" t="str">
        <f ca="1">PROPER(PerkinsAllocations[[#This Row],[County Name]])</f>
        <v>Cape May</v>
      </c>
      <c r="D113" s="7" t="str">
        <f ca="1">PROPER(PerkinsAllocations[[#This Row],[District Name]])</f>
        <v>Wildwood City</v>
      </c>
      <c r="E113" s="8">
        <v>12881</v>
      </c>
      <c r="F113" s="8">
        <v>0</v>
      </c>
      <c r="G113" s="8">
        <v>0</v>
      </c>
      <c r="H113" s="8">
        <v>12881</v>
      </c>
    </row>
    <row r="114" spans="1:8" ht="14.1" customHeight="1">
      <c r="A114" s="5">
        <v>37</v>
      </c>
      <c r="B114" s="6">
        <v>3590</v>
      </c>
      <c r="C114" s="7" t="str">
        <f ca="1">PROPER(PerkinsAllocations[[#This Row],[County Name]])</f>
        <v>Sussex</v>
      </c>
      <c r="D114" s="7" t="str">
        <f ca="1">PROPER(PerkinsAllocations[[#This Row],[District Name]])</f>
        <v>Newton Town</v>
      </c>
      <c r="E114" s="8">
        <v>12671</v>
      </c>
      <c r="F114" s="8">
        <v>0</v>
      </c>
      <c r="G114" s="8">
        <v>0</v>
      </c>
      <c r="H114" s="8">
        <v>12671</v>
      </c>
    </row>
    <row r="115" spans="1:8" ht="14.1" customHeight="1">
      <c r="A115" s="5">
        <v>15</v>
      </c>
      <c r="B115" s="6">
        <v>1100</v>
      </c>
      <c r="C115" s="7" t="str">
        <f ca="1">PROPER(PerkinsAllocations[[#This Row],[County Name]])</f>
        <v>Gloucester</v>
      </c>
      <c r="D115" s="7" t="str">
        <f ca="1">PROPER(PerkinsAllocations[[#This Row],[District Name]])</f>
        <v>Deptford Twp</v>
      </c>
      <c r="E115" s="8">
        <v>10163</v>
      </c>
      <c r="F115" s="8">
        <v>0</v>
      </c>
      <c r="G115" s="8">
        <v>0</v>
      </c>
      <c r="H115" s="8">
        <v>10163</v>
      </c>
    </row>
    <row r="116" spans="1:8" ht="14.1" customHeight="1">
      <c r="A116" s="5">
        <v>33</v>
      </c>
      <c r="B116" s="6">
        <v>4630</v>
      </c>
      <c r="C116" s="7" t="str">
        <f ca="1">PROPER(PerkinsAllocations[[#This Row],[County Name]])</f>
        <v>Salem</v>
      </c>
      <c r="D116" s="7" t="str">
        <f ca="1">PROPER(PerkinsAllocations[[#This Row],[District Name]])</f>
        <v>Salem City</v>
      </c>
      <c r="E116" s="8">
        <v>9712</v>
      </c>
      <c r="F116" s="8">
        <v>0</v>
      </c>
      <c r="G116" s="8">
        <v>0</v>
      </c>
      <c r="H116" s="8">
        <v>9712</v>
      </c>
    </row>
    <row r="117" spans="1:8" ht="14.1" customHeight="1">
      <c r="A117" s="5">
        <v>5</v>
      </c>
      <c r="B117" s="6">
        <v>600</v>
      </c>
      <c r="C117" s="7" t="str">
        <f ca="1">PROPER(PerkinsAllocations[[#This Row],[County Name]])</f>
        <v>Burlington</v>
      </c>
      <c r="D117" s="7" t="str">
        <f ca="1">PROPER(PerkinsAllocations[[#This Row],[District Name]])</f>
        <v>Burlington City</v>
      </c>
      <c r="E117" s="8">
        <v>9611</v>
      </c>
      <c r="F117" s="8">
        <v>0</v>
      </c>
      <c r="G117" s="8">
        <v>0</v>
      </c>
      <c r="H117" s="8">
        <v>9611</v>
      </c>
    </row>
    <row r="118" spans="1:8" ht="14.1" customHeight="1">
      <c r="A118" s="5">
        <v>3</v>
      </c>
      <c r="B118" s="6">
        <v>5160</v>
      </c>
      <c r="C118" s="7" t="str">
        <f ca="1">PROPER(PerkinsAllocations[[#This Row],[County Name]])</f>
        <v>Bergen</v>
      </c>
      <c r="D118" s="7" t="str">
        <f ca="1">PROPER(PerkinsAllocations[[#This Row],[District Name]])</f>
        <v>Tenafly Boro</v>
      </c>
      <c r="E118" s="8">
        <v>8360</v>
      </c>
      <c r="F118" s="8">
        <v>0</v>
      </c>
      <c r="G118" s="8">
        <v>0</v>
      </c>
      <c r="H118" s="8">
        <v>8360</v>
      </c>
    </row>
    <row r="119" spans="1:8" ht="14.1" customHeight="1">
      <c r="A119" s="5">
        <v>35</v>
      </c>
      <c r="B119" s="6">
        <v>4820</v>
      </c>
      <c r="C119" s="7" t="str">
        <f ca="1">PROPER(PerkinsAllocations[[#This Row],[County Name]])</f>
        <v>Somerset</v>
      </c>
      <c r="D119" s="7" t="str">
        <f ca="1">PROPER(PerkinsAllocations[[#This Row],[District Name]])</f>
        <v>Somerville Boro</v>
      </c>
      <c r="E119" s="8">
        <v>7408</v>
      </c>
      <c r="F119" s="8">
        <v>0</v>
      </c>
      <c r="G119" s="8">
        <v>0</v>
      </c>
      <c r="H119" s="8">
        <v>7408</v>
      </c>
    </row>
    <row r="120" spans="1:8" ht="14.1" customHeight="1">
      <c r="A120" s="5">
        <v>25</v>
      </c>
      <c r="B120" s="6">
        <v>3040</v>
      </c>
      <c r="C120" s="7" t="str">
        <f ca="1">PROPER(PerkinsAllocations[[#This Row],[County Name]])</f>
        <v>Monmouth</v>
      </c>
      <c r="D120" s="7" t="str">
        <f ca="1">PROPER(PerkinsAllocations[[#This Row],[District Name]])</f>
        <v>Matawan-Aberdeen Regional</v>
      </c>
      <c r="E120" s="8">
        <v>7111</v>
      </c>
      <c r="F120" s="8">
        <v>0</v>
      </c>
      <c r="G120" s="8">
        <v>0</v>
      </c>
      <c r="H120" s="8">
        <v>7111</v>
      </c>
    </row>
    <row r="121" spans="1:8" ht="14.1" customHeight="1">
      <c r="A121" s="5">
        <v>27</v>
      </c>
      <c r="B121" s="6">
        <v>4330</v>
      </c>
      <c r="C121" s="7" t="str">
        <f ca="1">PROPER(PerkinsAllocations[[#This Row],[County Name]])</f>
        <v>Morris</v>
      </c>
      <c r="D121" s="7" t="str">
        <f ca="1">PROPER(PerkinsAllocations[[#This Row],[District Name]])</f>
        <v>Randolph Twp</v>
      </c>
      <c r="E121" s="8">
        <v>6380</v>
      </c>
      <c r="F121" s="8">
        <v>0</v>
      </c>
      <c r="G121" s="8">
        <v>0</v>
      </c>
      <c r="H121" s="8">
        <v>6380</v>
      </c>
    </row>
    <row r="122" spans="1:8" ht="14.1" customHeight="1">
      <c r="A122" s="5">
        <v>15</v>
      </c>
      <c r="B122" s="6">
        <v>1715</v>
      </c>
      <c r="C122" s="7" t="str">
        <f ca="1">PROPER(PerkinsAllocations[[#This Row],[County Name]])</f>
        <v>Gloucester</v>
      </c>
      <c r="D122" s="7" t="str">
        <f ca="1">PROPER(PerkinsAllocations[[#This Row],[District Name]])</f>
        <v>Gateway Regional</v>
      </c>
      <c r="E122" s="8">
        <v>6156</v>
      </c>
      <c r="F122" s="8">
        <v>0</v>
      </c>
      <c r="G122" s="8">
        <v>0</v>
      </c>
      <c r="H122" s="8">
        <v>6156</v>
      </c>
    </row>
    <row r="123" spans="1:8" ht="14.1" customHeight="1">
      <c r="A123" s="5">
        <v>31</v>
      </c>
      <c r="B123" s="6">
        <v>4230</v>
      </c>
      <c r="C123" s="7" t="str">
        <f ca="1">PROPER(PerkinsAllocations[[#This Row],[County Name]])</f>
        <v>Passaic</v>
      </c>
      <c r="D123" s="7" t="str">
        <f ca="1">PROPER(PerkinsAllocations[[#This Row],[District Name]])</f>
        <v>Pompton Lakes Boro</v>
      </c>
      <c r="E123" s="8">
        <v>5757</v>
      </c>
      <c r="F123" s="8">
        <v>0</v>
      </c>
      <c r="G123" s="8">
        <v>0</v>
      </c>
      <c r="H123" s="8">
        <v>5757</v>
      </c>
    </row>
    <row r="124" spans="1:8" ht="14.1" customHeight="1">
      <c r="A124" s="5">
        <v>27</v>
      </c>
      <c r="B124" s="6">
        <v>1110</v>
      </c>
      <c r="C124" s="7" t="str">
        <f ca="1">PROPER(PerkinsAllocations[[#This Row],[County Name]])</f>
        <v>Morris</v>
      </c>
      <c r="D124" s="7" t="str">
        <f ca="1">PROPER(PerkinsAllocations[[#This Row],[District Name]])</f>
        <v>Dover Town</v>
      </c>
      <c r="E124" s="8">
        <v>5572</v>
      </c>
      <c r="F124" s="8">
        <v>0</v>
      </c>
      <c r="G124" s="8">
        <v>0</v>
      </c>
      <c r="H124" s="8">
        <v>5572</v>
      </c>
    </row>
    <row r="125" spans="1:8" ht="14.1" customHeight="1">
      <c r="A125" s="5">
        <v>37</v>
      </c>
      <c r="B125" s="6">
        <v>2240</v>
      </c>
      <c r="C125" s="7" t="str">
        <f ca="1">PROPER(PerkinsAllocations[[#This Row],[County Name]])</f>
        <v>Sussex</v>
      </c>
      <c r="D125" s="7" t="str">
        <f ca="1">PROPER(PerkinsAllocations[[#This Row],[District Name]])</f>
        <v>Hopatcong</v>
      </c>
      <c r="E125" s="8">
        <v>4773</v>
      </c>
      <c r="F125" s="8">
        <v>0</v>
      </c>
      <c r="G125" s="8">
        <v>0</v>
      </c>
      <c r="H125" s="8">
        <v>4773</v>
      </c>
    </row>
    <row r="126" spans="1:8" ht="14.1" customHeight="1">
      <c r="A126" s="5">
        <v>37</v>
      </c>
      <c r="B126" s="6">
        <v>2615</v>
      </c>
      <c r="C126" s="7" t="str">
        <f ca="1">PROPER(PerkinsAllocations[[#This Row],[County Name]])</f>
        <v>Sussex</v>
      </c>
      <c r="D126" s="7" t="str">
        <f ca="1">PROPER(PerkinsAllocations[[#This Row],[District Name]])</f>
        <v>Lenape Valley Regional</v>
      </c>
      <c r="E126" s="8">
        <v>4725</v>
      </c>
      <c r="F126" s="8">
        <v>0</v>
      </c>
      <c r="G126" s="8">
        <v>0</v>
      </c>
      <c r="H126" s="8">
        <v>4725</v>
      </c>
    </row>
    <row r="127" spans="1:8" ht="12" customHeight="1">
      <c r="A127" s="5">
        <v>15</v>
      </c>
      <c r="B127" s="6">
        <v>4140</v>
      </c>
      <c r="C127" s="7" t="str">
        <f ca="1">PROPER(PerkinsAllocations[[#This Row],[County Name]])</f>
        <v>Gloucester</v>
      </c>
      <c r="D127" s="7" t="str">
        <f ca="1">PROPER(PerkinsAllocations[[#This Row],[District Name]])</f>
        <v>Pitman Boro</v>
      </c>
      <c r="E127" s="8">
        <v>4421</v>
      </c>
      <c r="F127" s="8">
        <v>0</v>
      </c>
      <c r="G127" s="8">
        <v>0</v>
      </c>
      <c r="H127" s="8">
        <v>4421</v>
      </c>
    </row>
    <row r="128" spans="1:8" ht="12" customHeight="1">
      <c r="A128" s="5">
        <v>80</v>
      </c>
      <c r="B128" s="6">
        <v>6053</v>
      </c>
      <c r="C128" s="7" t="str">
        <f ca="1">PROPER(PerkinsAllocations[[#This Row],[County Name]])</f>
        <v>Essex</v>
      </c>
      <c r="D128" s="7" t="str">
        <f ca="1">PROPER(PerkinsAllocations[[#This Row],[District Name]])</f>
        <v>Great Oaks Legacy Charte</v>
      </c>
      <c r="E128" s="8">
        <v>3742</v>
      </c>
      <c r="F128" s="8">
        <v>0</v>
      </c>
      <c r="G128" s="8">
        <v>0</v>
      </c>
      <c r="H128" s="8">
        <v>3742</v>
      </c>
    </row>
    <row r="129" spans="1:8" ht="12" customHeight="1">
      <c r="A129" s="5">
        <v>21</v>
      </c>
      <c r="B129" s="6">
        <v>1431</v>
      </c>
      <c r="C129" s="7" t="str">
        <f ca="1">PROPER(PerkinsAllocations[[#This Row],[County Name]])</f>
        <v>Mercer</v>
      </c>
      <c r="D129" s="7" t="str">
        <f ca="1">PROPER(PerkinsAllocations[[#This Row],[District Name]])</f>
        <v>Katzenbach</v>
      </c>
      <c r="E129" s="8">
        <v>2398</v>
      </c>
      <c r="F129" s="8">
        <v>0</v>
      </c>
      <c r="G129" s="8">
        <v>0</v>
      </c>
      <c r="H129" s="8">
        <v>2398</v>
      </c>
    </row>
    <row r="130" spans="1:8" ht="12" customHeight="1">
      <c r="A130" s="5">
        <v>39</v>
      </c>
      <c r="B130" s="6">
        <v>4540</v>
      </c>
      <c r="C130" s="7" t="str">
        <f ca="1">PROPER(PerkinsAllocations[[#This Row],[County Name]])</f>
        <v>Union</v>
      </c>
      <c r="D130" s="7" t="str">
        <f ca="1">PROPER(PerkinsAllocations[[#This Row],[District Name]])</f>
        <v>Roselle Boro</v>
      </c>
      <c r="E130" s="8">
        <v>1189</v>
      </c>
      <c r="F130" s="8">
        <v>0</v>
      </c>
      <c r="G130" s="8">
        <v>0</v>
      </c>
      <c r="H130" s="8">
        <v>1189</v>
      </c>
    </row>
    <row r="131" spans="1:8" ht="12" customHeight="1">
      <c r="A131" s="5" t="s">
        <v>13</v>
      </c>
      <c r="B131" s="6"/>
      <c r="C131" s="7">
        <f ca="1">PROPER(PerkinsAllocations[[#This Row],[County Name]])</f>
        <v>0</v>
      </c>
      <c r="D131" s="3">
        <f ca="1">PROPER(PerkinsAllocations[[#This Row],[District Name]])</f>
        <v>0</v>
      </c>
      <c r="E131" s="8"/>
      <c r="F131" s="8"/>
      <c r="G131" s="8"/>
      <c r="H131" s="8"/>
    </row>
  </sheetData>
  <mergeCells count="5">
    <mergeCell ref="A1:H1"/>
    <mergeCell ref="A2:H2"/>
    <mergeCell ref="A3:H3"/>
    <mergeCell ref="A4:H4"/>
    <mergeCell ref="A5:H5"/>
  </mergeCells>
  <phoneticPr fontId="3" type="noConversion"/>
  <pageMargins left="0.05" right="0.05" top="0.5" bottom="0.5" header="0" footer="0"/>
  <pageSetup paperSize="5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978DA98C84E40A8604A6463107DD9" ma:contentTypeVersion="18" ma:contentTypeDescription="Create a new document." ma:contentTypeScope="" ma:versionID="053943d92664eaaa4953744029edec9f">
  <xsd:schema xmlns:xsd="http://www.w3.org/2001/XMLSchema" xmlns:xs="http://www.w3.org/2001/XMLSchema" xmlns:p="http://schemas.microsoft.com/office/2006/metadata/properties" xmlns:ns1="http://schemas.microsoft.com/sharepoint/v3" xmlns:ns2="1ddff21c-a7e5-48de-8773-03ce2d972554" xmlns:ns3="9b710e16-3e75-45a6-9780-5477bfa7c7b4" targetNamespace="http://schemas.microsoft.com/office/2006/metadata/properties" ma:root="true" ma:fieldsID="a96d5592a31352eb2fedd0f8d718794b" ns1:_="" ns2:_="" ns3:_="">
    <xsd:import namespace="http://schemas.microsoft.com/sharepoint/v3"/>
    <xsd:import namespace="1ddff21c-a7e5-48de-8773-03ce2d972554"/>
    <xsd:import namespace="9b710e16-3e75-45a6-9780-5477bfa7c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ff21c-a7e5-48de-8773-03ce2d972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829e9b-2c9c-4724-8f43-688495af2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10e16-3e75-45a6-9780-5477bfa7c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ddff21c-a7e5-48de-8773-03ce2d97255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F53DE2-8D70-4AA2-B44F-28F135B64D66}"/>
</file>

<file path=customXml/itemProps2.xml><?xml version="1.0" encoding="utf-8"?>
<ds:datastoreItem xmlns:ds="http://schemas.openxmlformats.org/officeDocument/2006/customXml" ds:itemID="{4855F603-B68C-4C12-B152-0635E8CD3270}"/>
</file>

<file path=customXml/itemProps3.xml><?xml version="1.0" encoding="utf-8"?>
<ds:datastoreItem xmlns:ds="http://schemas.openxmlformats.org/officeDocument/2006/customXml" ds:itemID="{B5CF50E4-E54F-4839-82F8-8ED5887E7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Sharon.Scott@doe.nj.gov</dc:creator>
  <cp:keywords>Perkins Secondary Allocations</cp:keywords>
  <dc:description/>
  <cp:lastModifiedBy/>
  <cp:revision>1</cp:revision>
  <dcterms:created xsi:type="dcterms:W3CDTF">2026-05-22T13:13:04Z</dcterms:created>
  <dcterms:modified xsi:type="dcterms:W3CDTF">2026-09-01T18:02:54Z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0x0101009E6978DA98C84E40A8604A6463107DD9</vt:lpwstr>
  </property>
  <property fmtid="{D5CDD505-2E9C-101B-9397-08002B2CF9AE}" pid="3" name="MediaServiceImageTags">
    <vt:lpwstr/>
  </property>
</Properties>
</file>