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zehut\Downloads\"/>
    </mc:Choice>
  </mc:AlternateContent>
  <xr:revisionPtr revIDLastSave="0" documentId="13_ncr:1_{3DA716F6-FD3C-46AA-B76C-CB03543B7473}" xr6:coauthVersionLast="46" xr6:coauthVersionMax="47" xr10:uidLastSave="{00000000-0000-0000-0000-000000000000}"/>
  <bookViews>
    <workbookView xWindow="300" yWindow="360" windowWidth="27540" windowHeight="19605" xr2:uid="{EB6E971B-FB89-4D62-A2AA-A9AC4A5359DB}"/>
  </bookViews>
  <sheets>
    <sheet name="LEA MOE Data SFY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7" i="1" l="1"/>
  <c r="L67" i="1"/>
  <c r="M66" i="1"/>
  <c r="L66" i="1"/>
</calcChain>
</file>

<file path=xl/sharedStrings.xml><?xml version="1.0" encoding="utf-8"?>
<sst xmlns="http://schemas.openxmlformats.org/spreadsheetml/2006/main" count="462" uniqueCount="306">
  <si>
    <t>This worksheet contains one table spanning columns A through N with row 5 as the header row.</t>
  </si>
  <si>
    <t>New Jersey Department of Education</t>
  </si>
  <si>
    <t>Local Educational Agency ARP ESSER Maintenance of Equity Data for State Fiscal Year 2022</t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</si>
  <si>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>: Use the sort buttons (arrow buttons) in row 5 to sort the table by CDS code, NCES LEA ID, District name, NCES school ID, or school name.</t>
    </r>
  </si>
  <si>
    <t>County-District-School (CDS) Code</t>
  </si>
  <si>
    <t>NCES LEA ID</t>
  </si>
  <si>
    <t>District Name</t>
  </si>
  <si>
    <t>NCES School ID</t>
  </si>
  <si>
    <t>School Name</t>
  </si>
  <si>
    <t>Per Pupil Amount for High Poverty School for 2021</t>
  </si>
  <si>
    <t>Per Pupil Amount for High Poverty School for 2022</t>
  </si>
  <si>
    <t>Per Pupil for Aggregate for 2021</t>
  </si>
  <si>
    <t>Per Pupil Aggregate for 2022</t>
  </si>
  <si>
    <t>Per Pupil FTE for 2021</t>
  </si>
  <si>
    <t>Per Pupil FTE for 2022</t>
  </si>
  <si>
    <t>Per Pupil FTE for 2021 Aggregage</t>
  </si>
  <si>
    <t>Per Pupil FTE for 2022 Aggregage</t>
  </si>
  <si>
    <t>Pass/ Fail</t>
  </si>
  <si>
    <t>030290075</t>
  </si>
  <si>
    <t>3401470</t>
  </si>
  <si>
    <t>Bergen County Vocational Technical School District</t>
  </si>
  <si>
    <t>00264</t>
  </si>
  <si>
    <t>Bergen County Technical High School - Paramus</t>
  </si>
  <si>
    <t>030290030</t>
  </si>
  <si>
    <t>00252</t>
  </si>
  <si>
    <t>030440020</t>
  </si>
  <si>
    <t>3401920</t>
  </si>
  <si>
    <t>Bogota Public School District</t>
  </si>
  <si>
    <t>00284</t>
  </si>
  <si>
    <t>Bogota Jr./Sr. High School</t>
  </si>
  <si>
    <t>030990045</t>
  </si>
  <si>
    <t>3403600</t>
  </si>
  <si>
    <t>Cresskill Public School District</t>
  </si>
  <si>
    <t>02993</t>
  </si>
  <si>
    <t>Cresskill Middle School</t>
  </si>
  <si>
    <t>031700060</t>
  </si>
  <si>
    <t>3405760</t>
  </si>
  <si>
    <t>Garfield Public School District</t>
  </si>
  <si>
    <t>00468</t>
  </si>
  <si>
    <t>Christopher Columbus School #8</t>
  </si>
  <si>
    <t>031700050</t>
  </si>
  <si>
    <t>00466</t>
  </si>
  <si>
    <t>Garfield High School</t>
  </si>
  <si>
    <t>031700070</t>
  </si>
  <si>
    <t>00470</t>
  </si>
  <si>
    <t>Garfield Middle School</t>
  </si>
  <si>
    <t>033550050</t>
  </si>
  <si>
    <t>3411280</t>
  </si>
  <si>
    <t>New Milford Public School District</t>
  </si>
  <si>
    <t>00624</t>
  </si>
  <si>
    <t>New Milford High School</t>
  </si>
  <si>
    <t>033940050</t>
  </si>
  <si>
    <t>3412450</t>
  </si>
  <si>
    <t>Park Ridge School District</t>
  </si>
  <si>
    <t>00710</t>
  </si>
  <si>
    <t>Park Ridge High School</t>
  </si>
  <si>
    <t>035150060</t>
  </si>
  <si>
    <t>3416080</t>
  </si>
  <si>
    <t>Teaneck School District</t>
  </si>
  <si>
    <t>00842</t>
  </si>
  <si>
    <t>Benjamin Franklin Middle School</t>
  </si>
  <si>
    <t>035150130</t>
  </si>
  <si>
    <t>00856</t>
  </si>
  <si>
    <t>James Russell Lowell Elementary School</t>
  </si>
  <si>
    <t>035160050</t>
  </si>
  <si>
    <t>3416110</t>
  </si>
  <si>
    <t>Tenafly Public School District</t>
  </si>
  <si>
    <t>00864</t>
  </si>
  <si>
    <t>Tenafly High School</t>
  </si>
  <si>
    <t>035160095</t>
  </si>
  <si>
    <t>00872</t>
  </si>
  <si>
    <t>Tenafly Middle School</t>
  </si>
  <si>
    <t>035755060</t>
  </si>
  <si>
    <t>3417820</t>
  </si>
  <si>
    <t>Westwood Regional School District</t>
  </si>
  <si>
    <t>00910</t>
  </si>
  <si>
    <t>Berkeley Elementary</t>
  </si>
  <si>
    <t>035755062</t>
  </si>
  <si>
    <t>00912</t>
  </si>
  <si>
    <t>Westwood Regional Middle School</t>
  </si>
  <si>
    <t>035920025</t>
  </si>
  <si>
    <t>3418360</t>
  </si>
  <si>
    <t>Wyckoff Township Public School District</t>
  </si>
  <si>
    <t>00944</t>
  </si>
  <si>
    <t>Dwight D. Eisenhower Middle School</t>
  </si>
  <si>
    <t>035920050</t>
  </si>
  <si>
    <t>00948</t>
  </si>
  <si>
    <t>Sicomac Elementary School</t>
  </si>
  <si>
    <t>051420040</t>
  </si>
  <si>
    <t>3404890</t>
  </si>
  <si>
    <t>Evesham Township School District</t>
  </si>
  <si>
    <t>00057</t>
  </si>
  <si>
    <t>Frances Demasi Middle School</t>
  </si>
  <si>
    <t>051420055</t>
  </si>
  <si>
    <t>01070</t>
  </si>
  <si>
    <t>Helen L Beeler</t>
  </si>
  <si>
    <t>055805065</t>
  </si>
  <si>
    <t>3418000</t>
  </si>
  <si>
    <t>Willingboro Public School District</t>
  </si>
  <si>
    <t>01276</t>
  </si>
  <si>
    <t>Hawthorne Park Elementary School</t>
  </si>
  <si>
    <t>055805080</t>
  </si>
  <si>
    <t>01282</t>
  </si>
  <si>
    <t>W. R. James Sr. Elementary School</t>
  </si>
  <si>
    <t>070700030</t>
  </si>
  <si>
    <t>3402670</t>
  </si>
  <si>
    <t>Camden County Technical School District</t>
  </si>
  <si>
    <t>01412</t>
  </si>
  <si>
    <t>Camden County Technical School-Pennsauken</t>
  </si>
  <si>
    <t>074060300</t>
  </si>
  <si>
    <t>3412870</t>
  </si>
  <si>
    <t>Pennsauken Township Board Of Education School District</t>
  </si>
  <si>
    <t>03465</t>
  </si>
  <si>
    <t>A.E. Burling High School</t>
  </si>
  <si>
    <t>074060050</t>
  </si>
  <si>
    <t>01610</t>
  </si>
  <si>
    <t>Pennsauken High School</t>
  </si>
  <si>
    <t>074060175</t>
  </si>
  <si>
    <t>00493</t>
  </si>
  <si>
    <t>Pennsauken Intermediate School</t>
  </si>
  <si>
    <t>130660300</t>
  </si>
  <si>
    <t>3402580</t>
  </si>
  <si>
    <t>Caldwell-West School District</t>
  </si>
  <si>
    <t>03425</t>
  </si>
  <si>
    <t>Harrison School</t>
  </si>
  <si>
    <t>130660070</t>
  </si>
  <si>
    <t>02014</t>
  </si>
  <si>
    <t>Jefferson Elementary School</t>
  </si>
  <si>
    <t>130760050</t>
  </si>
  <si>
    <t>3402850</t>
  </si>
  <si>
    <t>Cedar Grove Township School District</t>
  </si>
  <si>
    <t>02026</t>
  </si>
  <si>
    <t>Cedar Grove High School</t>
  </si>
  <si>
    <t>131210110</t>
  </si>
  <si>
    <t>3404230</t>
  </si>
  <si>
    <t>East Orange School District</t>
  </si>
  <si>
    <t>02054</t>
  </si>
  <si>
    <t>Dionne Warwick Institute</t>
  </si>
  <si>
    <t>131210170</t>
  </si>
  <si>
    <t>05901</t>
  </si>
  <si>
    <t>J. Garfield Jackson Sr. Academy</t>
  </si>
  <si>
    <t>131210100</t>
  </si>
  <si>
    <t>02052</t>
  </si>
  <si>
    <t>Mildred Barry Garvin Elementary</t>
  </si>
  <si>
    <t>131210095</t>
  </si>
  <si>
    <t>05931</t>
  </si>
  <si>
    <t>Patrick F. Healy Middle School</t>
  </si>
  <si>
    <t>131210135</t>
  </si>
  <si>
    <t>05932</t>
  </si>
  <si>
    <t>Sojourner Truth Middle School</t>
  </si>
  <si>
    <t>133880303</t>
  </si>
  <si>
    <t>3412270</t>
  </si>
  <si>
    <t>Orange Board Of Education School District</t>
  </si>
  <si>
    <t>03507</t>
  </si>
  <si>
    <t>Central Elementary School</t>
  </si>
  <si>
    <t>133880080</t>
  </si>
  <si>
    <t>02402</t>
  </si>
  <si>
    <t>Forest Street Elementary School</t>
  </si>
  <si>
    <t>133880105</t>
  </si>
  <si>
    <t>06117</t>
  </si>
  <si>
    <t>Rosa Parks Community School</t>
  </si>
  <si>
    <t>172210005</t>
  </si>
  <si>
    <t>3407350</t>
  </si>
  <si>
    <t>Hoboken Public School District</t>
  </si>
  <si>
    <t>02746</t>
  </si>
  <si>
    <t>Hoboken High School</t>
  </si>
  <si>
    <t>172210065</t>
  </si>
  <si>
    <t>00065</t>
  </si>
  <si>
    <t>Thomas G. Connors Elementary School</t>
  </si>
  <si>
    <t>172390250</t>
  </si>
  <si>
    <t>3407830</t>
  </si>
  <si>
    <t>Jersey City Public Schools</t>
  </si>
  <si>
    <t>02814</t>
  </si>
  <si>
    <t>Christa Mcauliffe School</t>
  </si>
  <si>
    <t>172390345</t>
  </si>
  <si>
    <t>02836</t>
  </si>
  <si>
    <t>Ezra L. Nolan School</t>
  </si>
  <si>
    <t>172390155</t>
  </si>
  <si>
    <t>06114</t>
  </si>
  <si>
    <t>Franklin L. Williams School (Heights Middle 007))</t>
  </si>
  <si>
    <t>172390260</t>
  </si>
  <si>
    <t>02816</t>
  </si>
  <si>
    <t>Gladys Nunery School</t>
  </si>
  <si>
    <t>172390360</t>
  </si>
  <si>
    <t>02846</t>
  </si>
  <si>
    <t>Joseph H. Brensinger School</t>
  </si>
  <si>
    <t>172390347</t>
  </si>
  <si>
    <t>02838</t>
  </si>
  <si>
    <t>Martin Center For The Arts</t>
  </si>
  <si>
    <t>172390140</t>
  </si>
  <si>
    <t>02792</t>
  </si>
  <si>
    <t>Martin Luther King Jr. School</t>
  </si>
  <si>
    <t>172390160</t>
  </si>
  <si>
    <t>02796</t>
  </si>
  <si>
    <t>Ollie Culbreth Jr. School</t>
  </si>
  <si>
    <t>172390011</t>
  </si>
  <si>
    <t>05980</t>
  </si>
  <si>
    <t>Regional Day School</t>
  </si>
  <si>
    <t>172390170</t>
  </si>
  <si>
    <t>02798</t>
  </si>
  <si>
    <t>Whitney M. Young Jr. School</t>
  </si>
  <si>
    <t>173610060</t>
  </si>
  <si>
    <t>3411460</t>
  </si>
  <si>
    <t>North Bergen School District</t>
  </si>
  <si>
    <t>02882</t>
  </si>
  <si>
    <t>Franklin Elementary School</t>
  </si>
  <si>
    <t>173610300</t>
  </si>
  <si>
    <t>03521</t>
  </si>
  <si>
    <t>Polk Street School</t>
  </si>
  <si>
    <t>250100070</t>
  </si>
  <si>
    <t>3400930</t>
  </si>
  <si>
    <t>Asbury Park School District</t>
  </si>
  <si>
    <t>03742</t>
  </si>
  <si>
    <t>Dr. Martin Luther King Upper Elementary School</t>
  </si>
  <si>
    <t>251650050</t>
  </si>
  <si>
    <t>3405610</t>
  </si>
  <si>
    <t>Freehold Regional High School District</t>
  </si>
  <si>
    <t>03796</t>
  </si>
  <si>
    <t>Freehold Borough High School</t>
  </si>
  <si>
    <t>251650055</t>
  </si>
  <si>
    <t>03798</t>
  </si>
  <si>
    <t>Freehold Township High School</t>
  </si>
  <si>
    <t>252770300</t>
  </si>
  <si>
    <t>3408940</t>
  </si>
  <si>
    <t>Long Branch Public School District</t>
  </si>
  <si>
    <t>03325</t>
  </si>
  <si>
    <t>George L Catrambone</t>
  </si>
  <si>
    <t>252770110</t>
  </si>
  <si>
    <t>03916</t>
  </si>
  <si>
    <t>Gregory Elementary School</t>
  </si>
  <si>
    <t>253510080</t>
  </si>
  <si>
    <t>3411160</t>
  </si>
  <si>
    <t>Neptune Township School District</t>
  </si>
  <si>
    <t>04048</t>
  </si>
  <si>
    <t>Midtown Community Elementary School</t>
  </si>
  <si>
    <t>253510055</t>
  </si>
  <si>
    <t>04036</t>
  </si>
  <si>
    <t>Neptune Middle School</t>
  </si>
  <si>
    <t>255420075</t>
  </si>
  <si>
    <t>3416890</t>
  </si>
  <si>
    <t>Wall Township Public School District</t>
  </si>
  <si>
    <t>04140</t>
  </si>
  <si>
    <t>Wall Intermediate School</t>
  </si>
  <si>
    <t>255420080</t>
  </si>
  <si>
    <t>04144</t>
  </si>
  <si>
    <t>West Belmar Elementary School</t>
  </si>
  <si>
    <t>272460065</t>
  </si>
  <si>
    <t>3408040</t>
  </si>
  <si>
    <t>Kinnelon School District</t>
  </si>
  <si>
    <t>04286</t>
  </si>
  <si>
    <t>Pearl R. Miller Middle School</t>
  </si>
  <si>
    <t>273365020</t>
  </si>
  <si>
    <t>3410720</t>
  </si>
  <si>
    <t>Morris County Vocational School District</t>
  </si>
  <si>
    <t>00522</t>
  </si>
  <si>
    <t>Academy For Mathematics Science And Engineering</t>
  </si>
  <si>
    <t>273365050</t>
  </si>
  <si>
    <t>04348</t>
  </si>
  <si>
    <t>Morris County School Of Technology</t>
  </si>
  <si>
    <t>290320040</t>
  </si>
  <si>
    <t>3401560</t>
  </si>
  <si>
    <t>Berkeley Township School District</t>
  </si>
  <si>
    <t>04578</t>
  </si>
  <si>
    <t>H &amp; M Potter School</t>
  </si>
  <si>
    <t>292480050</t>
  </si>
  <si>
    <t>3408100</t>
  </si>
  <si>
    <t>Lacey Township School District</t>
  </si>
  <si>
    <t>04628</t>
  </si>
  <si>
    <t>Forked River Elementary School</t>
  </si>
  <si>
    <t>292480055</t>
  </si>
  <si>
    <t>05908</t>
  </si>
  <si>
    <t>Mill Pond Elementary School</t>
  </si>
  <si>
    <t>293790010</t>
  </si>
  <si>
    <t>3411980</t>
  </si>
  <si>
    <t>Ocean County Vocational Technical School District</t>
  </si>
  <si>
    <t>04670</t>
  </si>
  <si>
    <t>Ocean County Vocational Technical School Brick Center</t>
  </si>
  <si>
    <t>293790020</t>
  </si>
  <si>
    <t>04672</t>
  </si>
  <si>
    <t>Ocean County Vocational Technical School Jackson Center</t>
  </si>
  <si>
    <t>310900301</t>
  </si>
  <si>
    <t>3403300</t>
  </si>
  <si>
    <t>Clifton Public School District</t>
  </si>
  <si>
    <t>03436</t>
  </si>
  <si>
    <t>Clifton Early Learner Academies</t>
  </si>
  <si>
    <t>310900170</t>
  </si>
  <si>
    <t>04784</t>
  </si>
  <si>
    <t>School #12</t>
  </si>
  <si>
    <t>310900200</t>
  </si>
  <si>
    <t>04790</t>
  </si>
  <si>
    <t>School #15</t>
  </si>
  <si>
    <t>310900230</t>
  </si>
  <si>
    <t>06132</t>
  </si>
  <si>
    <t>School #17</t>
  </si>
  <si>
    <t>310900110</t>
  </si>
  <si>
    <t>04774</t>
  </si>
  <si>
    <t>School #4</t>
  </si>
  <si>
    <t>315650070</t>
  </si>
  <si>
    <t>3417520</t>
  </si>
  <si>
    <t>West Milford Township Public School District</t>
  </si>
  <si>
    <t>05006</t>
  </si>
  <si>
    <t>Marshall Hill Elementary School</t>
  </si>
  <si>
    <t>315650090</t>
  </si>
  <si>
    <t>05010</t>
  </si>
  <si>
    <t>Upper Greenwood Lake Elementary School</t>
  </si>
  <si>
    <t>Pass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</si>
</sst>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6"/>
      <name val="Calibri"/>
      <family val="2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4" fillId="0" borderId="1" applyNumberFormat="0" applyFill="0" applyAlignment="0" applyProtection="0"/>
  </cellStyleXfs>
  <cellXfs count="39">
    <xf numFmtId="0" fontId="0" fillId="0" borderId="0" xfId="0"/>
    <xf numFmtId="0" fontId="2" fillId="0" borderId="0" xfId="3"/>
    <xf numFmtId="0" fontId="3" fillId="0" borderId="0" xfId="3" applyFont="1"/>
    <xf numFmtId="0" fontId="4" fillId="0" borderId="0" xfId="4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2" fillId="0" borderId="6" xfId="3" applyBorder="1"/>
    <xf numFmtId="0" fontId="2" fillId="0" borderId="4" xfId="3" applyBorder="1"/>
    <xf numFmtId="164" fontId="0" fillId="0" borderId="4" xfId="2" applyNumberFormat="1" applyFont="1" applyFill="1" applyBorder="1"/>
    <xf numFmtId="165" fontId="0" fillId="0" borderId="4" xfId="1" applyNumberFormat="1" applyFont="1" applyFill="1" applyBorder="1"/>
    <xf numFmtId="0" fontId="0" fillId="0" borderId="5" xfId="0" applyBorder="1" applyAlignment="1">
      <alignment horizontal="left"/>
    </xf>
    <xf numFmtId="165" fontId="0" fillId="0" borderId="4" xfId="0" applyNumberFormat="1" applyBorder="1"/>
    <xf numFmtId="164" fontId="0" fillId="0" borderId="4" xfId="2" applyNumberFormat="1" applyFont="1" applyBorder="1"/>
    <xf numFmtId="165" fontId="0" fillId="0" borderId="4" xfId="1" applyNumberFormat="1" applyFont="1" applyBorder="1"/>
    <xf numFmtId="164" fontId="0" fillId="0" borderId="4" xfId="0" applyNumberFormat="1" applyBorder="1"/>
    <xf numFmtId="49" fontId="2" fillId="0" borderId="4" xfId="3" applyNumberFormat="1" applyBorder="1"/>
    <xf numFmtId="0" fontId="0" fillId="0" borderId="5" xfId="0" applyBorder="1"/>
    <xf numFmtId="0" fontId="2" fillId="0" borderId="7" xfId="3" applyBorder="1"/>
    <xf numFmtId="0" fontId="2" fillId="0" borderId="8" xfId="3" applyBorder="1"/>
    <xf numFmtId="164" fontId="0" fillId="0" borderId="8" xfId="2" applyNumberFormat="1" applyFont="1" applyBorder="1"/>
    <xf numFmtId="165" fontId="0" fillId="0" borderId="8" xfId="0" applyNumberFormat="1" applyBorder="1"/>
    <xf numFmtId="0" fontId="0" fillId="0" borderId="9" xfId="0" applyBorder="1"/>
    <xf numFmtId="164" fontId="0" fillId="0" borderId="0" xfId="0" applyNumberFormat="1"/>
    <xf numFmtId="164" fontId="0" fillId="0" borderId="0" xfId="2" applyNumberFormat="1" applyFont="1"/>
    <xf numFmtId="165" fontId="0" fillId="0" borderId="0" xfId="0" applyNumberFormat="1"/>
    <xf numFmtId="164" fontId="0" fillId="2" borderId="4" xfId="2" applyNumberFormat="1" applyFont="1" applyFill="1" applyBorder="1"/>
    <xf numFmtId="164" fontId="0" fillId="3" borderId="4" xfId="2" applyNumberFormat="1" applyFont="1" applyFill="1" applyBorder="1"/>
    <xf numFmtId="0" fontId="7" fillId="4" borderId="2" xfId="3" applyFont="1" applyFill="1" applyBorder="1" applyAlignment="1">
      <alignment wrapText="1"/>
    </xf>
    <xf numFmtId="0" fontId="7" fillId="4" borderId="3" xfId="3" applyFont="1" applyFill="1" applyBorder="1" applyAlignment="1">
      <alignment wrapText="1"/>
    </xf>
    <xf numFmtId="0" fontId="7" fillId="4" borderId="4" xfId="3" applyFont="1" applyFill="1" applyBorder="1" applyAlignment="1">
      <alignment wrapText="1"/>
    </xf>
    <xf numFmtId="49" fontId="7" fillId="4" borderId="4" xfId="3" applyNumberFormat="1" applyFont="1" applyFill="1" applyBorder="1" applyAlignment="1">
      <alignment wrapText="1"/>
    </xf>
    <xf numFmtId="164" fontId="7" fillId="4" borderId="4" xfId="3" applyNumberFormat="1" applyFont="1" applyFill="1" applyBorder="1" applyAlignment="1">
      <alignment wrapText="1"/>
    </xf>
    <xf numFmtId="164" fontId="7" fillId="4" borderId="4" xfId="2" applyNumberFormat="1" applyFont="1" applyFill="1" applyBorder="1" applyAlignment="1">
      <alignment wrapText="1"/>
    </xf>
    <xf numFmtId="165" fontId="7" fillId="4" borderId="4" xfId="3" applyNumberFormat="1" applyFont="1" applyFill="1" applyBorder="1" applyAlignment="1">
      <alignment wrapText="1"/>
    </xf>
    <xf numFmtId="0" fontId="7" fillId="4" borderId="5" xfId="3" applyFont="1" applyFill="1" applyBorder="1" applyAlignment="1">
      <alignment wrapText="1"/>
    </xf>
    <xf numFmtId="0" fontId="2" fillId="0" borderId="0" xfId="3" applyAlignment="1">
      <alignment horizontal="left"/>
    </xf>
    <xf numFmtId="0" fontId="3" fillId="0" borderId="0" xfId="3" applyFont="1" applyAlignment="1">
      <alignment horizontal="left"/>
    </xf>
    <xf numFmtId="0" fontId="4" fillId="0" borderId="0" xfId="4" applyBorder="1" applyAlignment="1">
      <alignment horizontal="left" vertical="center" wrapText="1"/>
    </xf>
    <xf numFmtId="0" fontId="5" fillId="0" borderId="0" xfId="0" applyFont="1" applyAlignment="1">
      <alignment horizontal="left"/>
    </xf>
  </cellXfs>
  <cellStyles count="5">
    <cellStyle name="Comma" xfId="1" builtinId="3"/>
    <cellStyle name="Currency" xfId="2" builtinId="4"/>
    <cellStyle name="Heading 1 2" xfId="4" xr:uid="{3235C2F3-E4F8-47B3-96B5-13DA6685433C}"/>
    <cellStyle name="Normal" xfId="0" builtinId="0"/>
    <cellStyle name="Normal 2" xfId="3" xr:uid="{27CD25FA-D27B-4E5B-856A-BA344D192F48}"/>
  </cellStyles>
  <dxfs count="18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5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.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.0"/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5" formatCode="0.0"/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none"/>
      </font>
      <numFmt numFmtId="165" formatCode="0.0"/>
      <fill>
        <patternFill patternType="solid">
          <fgColor indexed="64"/>
          <bgColor theme="4" tint="-0.49998474074526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7DF12F-C4D6-47F4-9340-5BDCFE3FBAD8}" name="Table1" displayName="Table1" ref="A5:N79" totalsRowShown="0" headerRowDxfId="17" headerRowBorderDxfId="16" tableBorderDxfId="15" totalsRowBorderDxfId="14" headerRowCellStyle="Normal 2">
  <autoFilter ref="A5:N79" xr:uid="{4B7DF12F-C4D6-47F4-9340-5BDCFE3FBAD8}"/>
  <tableColumns count="14">
    <tableColumn id="1" xr3:uid="{5AB979E6-C909-4633-B81F-6BB0CAFC872D}" name="County-District-School (CDS) Code" dataDxfId="13" dataCellStyle="Normal 2"/>
    <tableColumn id="4" xr3:uid="{4163B846-F7D2-48A1-81F7-590B37D9B9A0}" name="NCES LEA ID" dataDxfId="12" dataCellStyle="Normal 2"/>
    <tableColumn id="5" xr3:uid="{55D63AD9-2C0D-4236-90D5-E78680A299A1}" name="District Name" dataDxfId="11" dataCellStyle="Normal 2"/>
    <tableColumn id="6" xr3:uid="{C88A1098-3BE5-4A72-9A64-E2835077EAED}" name="NCES School ID" dataDxfId="10" dataCellStyle="Normal 2"/>
    <tableColumn id="7" xr3:uid="{A031CC15-638F-4753-8DAA-308E57FB0B73}" name="School Name" dataDxfId="9" dataCellStyle="Normal 2"/>
    <tableColumn id="8" xr3:uid="{2C9C43A6-B33F-4A53-B0F1-5B61B0750870}" name="Per Pupil Amount for High Poverty School for 2021" dataDxfId="8" dataCellStyle="Currency"/>
    <tableColumn id="9" xr3:uid="{D205579B-AEDB-4C3E-847C-B4CE006EC180}" name="Per Pupil Amount for High Poverty School for 2022" dataDxfId="7" dataCellStyle="Currency"/>
    <tableColumn id="10" xr3:uid="{31647560-EAF5-4A93-80B2-DBDBF009DB7A}" name="Per Pupil for Aggregate for 2021" dataDxfId="6" dataCellStyle="Currency"/>
    <tableColumn id="11" xr3:uid="{946A1ADC-B33D-432B-AE59-2AA0839ED9C0}" name="Per Pupil Aggregate for 2022" dataDxfId="5" dataCellStyle="Currency"/>
    <tableColumn id="12" xr3:uid="{4C878BFD-3136-4E47-95ED-1A73EA904490}" name="Per Pupil FTE for 2021" dataDxfId="4"/>
    <tableColumn id="13" xr3:uid="{18207124-2C34-4D7E-89A0-1075640B07AB}" name="Per Pupil FTE for 2022" dataDxfId="3"/>
    <tableColumn id="14" xr3:uid="{BA66E824-27E5-434A-9145-DF10FFE36310}" name="Per Pupil FTE for 2021 Aggregage" dataDxfId="2"/>
    <tableColumn id="15" xr3:uid="{DD9CBC3D-3A40-459F-87A7-00CF9634B33A}" name="Per Pupil FTE for 2022 Aggregage" dataDxfId="1"/>
    <tableColumn id="16" xr3:uid="{359F9412-BB39-4853-8D6F-32158215B835}" name="Pass/ Fai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21D78-AB8A-430E-BF21-2308FB74C05C}">
  <dimension ref="A1:R84"/>
  <sheetViews>
    <sheetView tabSelected="1" workbookViewId="0">
      <selection activeCell="E69" sqref="E69"/>
    </sheetView>
  </sheetViews>
  <sheetFormatPr defaultColWidth="0" defaultRowHeight="15" zeroHeight="1" x14ac:dyDescent="0.25"/>
  <cols>
    <col min="1" max="1" width="12.28515625" customWidth="1"/>
    <col min="2" max="2" width="9.7109375" customWidth="1"/>
    <col min="3" max="3" width="52.5703125" bestFit="1" customWidth="1"/>
    <col min="4" max="4" width="10.5703125" customWidth="1"/>
    <col min="5" max="5" width="52.5703125" bestFit="1" customWidth="1"/>
    <col min="6" max="6" width="10.42578125" bestFit="1" customWidth="1"/>
    <col min="7" max="7" width="13.42578125" customWidth="1"/>
    <col min="8" max="8" width="12.140625" style="22" customWidth="1"/>
    <col min="9" max="9" width="10.7109375" style="22" customWidth="1"/>
    <col min="10" max="10" width="9.28515625" style="23" customWidth="1"/>
    <col min="11" max="11" width="7" style="23" customWidth="1"/>
    <col min="12" max="13" width="11" style="24" customWidth="1"/>
    <col min="14" max="14" width="7.85546875" style="24" customWidth="1"/>
    <col min="15" max="15" width="13" style="24" hidden="1" customWidth="1"/>
    <col min="16" max="16" width="8.5703125" hidden="1" customWidth="1"/>
    <col min="17" max="18" width="0" hidden="1" customWidth="1"/>
    <col min="19" max="16384" width="9.140625" hidden="1"/>
  </cols>
  <sheetData>
    <row r="1" spans="1:16" s="1" customForma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6" s="1" customFormat="1" ht="24.75" customHeight="1" x14ac:dyDescent="0.3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2"/>
      <c r="P2" s="2"/>
    </row>
    <row r="3" spans="1:16" s="1" customFormat="1" ht="23.25" customHeight="1" x14ac:dyDescent="0.25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"/>
      <c r="P3" s="3"/>
    </row>
    <row r="4" spans="1:16" s="1" customFormat="1" ht="15.75" x14ac:dyDescent="0.25">
      <c r="A4" s="38" t="s">
        <v>3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4"/>
      <c r="P4" s="4"/>
    </row>
    <row r="5" spans="1:16" s="5" customFormat="1" ht="90" x14ac:dyDescent="0.25">
      <c r="A5" s="27" t="s">
        <v>4</v>
      </c>
      <c r="B5" s="28" t="s">
        <v>5</v>
      </c>
      <c r="C5" s="29" t="s">
        <v>6</v>
      </c>
      <c r="D5" s="30" t="s">
        <v>7</v>
      </c>
      <c r="E5" s="29" t="s">
        <v>8</v>
      </c>
      <c r="F5" s="31" t="s">
        <v>9</v>
      </c>
      <c r="G5" s="31" t="s">
        <v>10</v>
      </c>
      <c r="H5" s="32" t="s">
        <v>11</v>
      </c>
      <c r="I5" s="32" t="s">
        <v>12</v>
      </c>
      <c r="J5" s="33" t="s">
        <v>13</v>
      </c>
      <c r="K5" s="33" t="s">
        <v>14</v>
      </c>
      <c r="L5" s="33" t="s">
        <v>15</v>
      </c>
      <c r="M5" s="33" t="s">
        <v>16</v>
      </c>
      <c r="N5" s="34" t="s">
        <v>17</v>
      </c>
    </row>
    <row r="6" spans="1:16" x14ac:dyDescent="0.25">
      <c r="A6" s="6" t="s">
        <v>18</v>
      </c>
      <c r="B6" s="7" t="s">
        <v>19</v>
      </c>
      <c r="C6" s="7" t="s">
        <v>20</v>
      </c>
      <c r="D6" s="7" t="s">
        <v>21</v>
      </c>
      <c r="E6" s="7" t="s">
        <v>22</v>
      </c>
      <c r="F6" s="8">
        <v>18586</v>
      </c>
      <c r="G6" s="8">
        <v>20339</v>
      </c>
      <c r="H6" s="8">
        <v>26151.74</v>
      </c>
      <c r="I6" s="8">
        <v>26415.16</v>
      </c>
      <c r="J6" s="9">
        <v>0.1</v>
      </c>
      <c r="K6" s="9">
        <v>0.1</v>
      </c>
      <c r="L6" s="9">
        <v>0.1</v>
      </c>
      <c r="M6" s="9">
        <v>0.1</v>
      </c>
      <c r="N6" s="10" t="s">
        <v>305</v>
      </c>
      <c r="O6"/>
    </row>
    <row r="7" spans="1:16" x14ac:dyDescent="0.25">
      <c r="A7" s="6" t="s">
        <v>23</v>
      </c>
      <c r="B7" s="7" t="s">
        <v>19</v>
      </c>
      <c r="C7" s="7" t="s">
        <v>20</v>
      </c>
      <c r="D7" s="7" t="s">
        <v>24</v>
      </c>
      <c r="E7" s="7" t="s">
        <v>22</v>
      </c>
      <c r="F7" s="8">
        <v>13616</v>
      </c>
      <c r="G7" s="8">
        <v>14381</v>
      </c>
      <c r="H7" s="8">
        <v>26151.74</v>
      </c>
      <c r="I7" s="8">
        <v>26415.16</v>
      </c>
      <c r="J7" s="9">
        <v>0.1</v>
      </c>
      <c r="K7" s="9">
        <v>0.1</v>
      </c>
      <c r="L7" s="9">
        <v>0.1</v>
      </c>
      <c r="M7" s="9">
        <v>0.1</v>
      </c>
      <c r="N7" s="10" t="s">
        <v>305</v>
      </c>
      <c r="O7"/>
    </row>
    <row r="8" spans="1:16" x14ac:dyDescent="0.25">
      <c r="A8" s="6" t="s">
        <v>25</v>
      </c>
      <c r="B8" s="7" t="s">
        <v>26</v>
      </c>
      <c r="C8" s="7" t="s">
        <v>27</v>
      </c>
      <c r="D8" s="7" t="s">
        <v>28</v>
      </c>
      <c r="E8" s="7" t="s">
        <v>29</v>
      </c>
      <c r="F8" s="8">
        <v>19698</v>
      </c>
      <c r="G8" s="8">
        <v>20396</v>
      </c>
      <c r="H8" s="8">
        <v>19698</v>
      </c>
      <c r="I8" s="8">
        <v>20396</v>
      </c>
      <c r="J8" s="9">
        <v>0.1</v>
      </c>
      <c r="K8" s="9">
        <v>0.1</v>
      </c>
      <c r="L8" s="9">
        <v>0.1</v>
      </c>
      <c r="M8" s="9">
        <v>0.1</v>
      </c>
      <c r="N8" s="10" t="s">
        <v>305</v>
      </c>
      <c r="O8"/>
    </row>
    <row r="9" spans="1:16" x14ac:dyDescent="0.25">
      <c r="A9" s="6" t="s">
        <v>30</v>
      </c>
      <c r="B9" s="7" t="s">
        <v>31</v>
      </c>
      <c r="C9" s="7" t="s">
        <v>32</v>
      </c>
      <c r="D9" s="7" t="s">
        <v>33</v>
      </c>
      <c r="E9" s="7" t="s">
        <v>34</v>
      </c>
      <c r="F9" s="8">
        <v>13734</v>
      </c>
      <c r="G9" s="8">
        <v>16641</v>
      </c>
      <c r="H9" s="8">
        <v>16595</v>
      </c>
      <c r="I9" s="8">
        <v>17446</v>
      </c>
      <c r="J9" s="9">
        <v>0.1</v>
      </c>
      <c r="K9" s="9">
        <v>0.1</v>
      </c>
      <c r="L9" s="9">
        <v>0.1</v>
      </c>
      <c r="M9" s="9">
        <v>0.1</v>
      </c>
      <c r="N9" s="10" t="s">
        <v>305</v>
      </c>
      <c r="O9"/>
    </row>
    <row r="10" spans="1:16" x14ac:dyDescent="0.25">
      <c r="A10" s="6" t="s">
        <v>35</v>
      </c>
      <c r="B10" s="7" t="s">
        <v>36</v>
      </c>
      <c r="C10" s="7" t="s">
        <v>37</v>
      </c>
      <c r="D10" s="7" t="s">
        <v>38</v>
      </c>
      <c r="E10" s="7" t="s">
        <v>39</v>
      </c>
      <c r="F10" s="8">
        <v>13941</v>
      </c>
      <c r="G10" s="8">
        <v>14399</v>
      </c>
      <c r="H10" s="8">
        <v>19942.52</v>
      </c>
      <c r="I10" s="8">
        <v>19790</v>
      </c>
      <c r="J10" s="9">
        <v>0.2</v>
      </c>
      <c r="K10" s="9">
        <v>0.2</v>
      </c>
      <c r="L10" s="11">
        <v>0.2</v>
      </c>
      <c r="M10" s="11">
        <v>0.2</v>
      </c>
      <c r="N10" s="10" t="s">
        <v>305</v>
      </c>
      <c r="O10"/>
    </row>
    <row r="11" spans="1:16" x14ac:dyDescent="0.25">
      <c r="A11" s="6" t="s">
        <v>40</v>
      </c>
      <c r="B11" s="7" t="s">
        <v>36</v>
      </c>
      <c r="C11" s="7" t="s">
        <v>37</v>
      </c>
      <c r="D11" s="7" t="s">
        <v>41</v>
      </c>
      <c r="E11" s="7" t="s">
        <v>42</v>
      </c>
      <c r="F11" s="8">
        <v>12077</v>
      </c>
      <c r="G11" s="8">
        <v>11931</v>
      </c>
      <c r="H11" s="8">
        <v>19942.52</v>
      </c>
      <c r="I11" s="8">
        <v>19790</v>
      </c>
      <c r="J11" s="9">
        <v>0.1</v>
      </c>
      <c r="K11" s="9">
        <v>0.1</v>
      </c>
      <c r="L11" s="11">
        <v>0.2</v>
      </c>
      <c r="M11" s="11">
        <v>0.2</v>
      </c>
      <c r="N11" s="10" t="s">
        <v>305</v>
      </c>
      <c r="O11"/>
    </row>
    <row r="12" spans="1:16" x14ac:dyDescent="0.25">
      <c r="A12" s="6" t="s">
        <v>43</v>
      </c>
      <c r="B12" s="7" t="s">
        <v>36</v>
      </c>
      <c r="C12" s="7" t="s">
        <v>37</v>
      </c>
      <c r="D12" s="7" t="s">
        <v>44</v>
      </c>
      <c r="E12" s="7" t="s">
        <v>45</v>
      </c>
      <c r="F12" s="8">
        <v>11562</v>
      </c>
      <c r="G12" s="8">
        <v>12073</v>
      </c>
      <c r="H12" s="8">
        <v>19942.52</v>
      </c>
      <c r="I12" s="8">
        <v>19790</v>
      </c>
      <c r="J12" s="9">
        <v>0.1</v>
      </c>
      <c r="K12" s="9">
        <v>0.1</v>
      </c>
      <c r="L12" s="11">
        <v>0.2</v>
      </c>
      <c r="M12" s="11">
        <v>0.2</v>
      </c>
      <c r="N12" s="10" t="s">
        <v>305</v>
      </c>
      <c r="O12"/>
    </row>
    <row r="13" spans="1:16" x14ac:dyDescent="0.25">
      <c r="A13" s="6" t="s">
        <v>46</v>
      </c>
      <c r="B13" s="7" t="s">
        <v>47</v>
      </c>
      <c r="C13" s="7" t="s">
        <v>48</v>
      </c>
      <c r="D13" s="7" t="s">
        <v>49</v>
      </c>
      <c r="E13" s="7" t="s">
        <v>50</v>
      </c>
      <c r="F13" s="8">
        <v>14288.84</v>
      </c>
      <c r="G13" s="8">
        <v>15519.56</v>
      </c>
      <c r="H13" s="12">
        <v>18809.53</v>
      </c>
      <c r="I13" s="12">
        <v>18902.75</v>
      </c>
      <c r="J13" s="13">
        <v>0.1</v>
      </c>
      <c r="K13" s="13">
        <v>0.1</v>
      </c>
      <c r="L13" s="11">
        <v>0.1</v>
      </c>
      <c r="M13" s="11">
        <v>0.1</v>
      </c>
      <c r="N13" s="10" t="s">
        <v>305</v>
      </c>
      <c r="O13"/>
    </row>
    <row r="14" spans="1:16" x14ac:dyDescent="0.25">
      <c r="A14" s="6" t="s">
        <v>51</v>
      </c>
      <c r="B14" s="7" t="s">
        <v>52</v>
      </c>
      <c r="C14" s="7" t="s">
        <v>53</v>
      </c>
      <c r="D14" s="7" t="s">
        <v>54</v>
      </c>
      <c r="E14" s="7" t="s">
        <v>55</v>
      </c>
      <c r="F14" s="8">
        <v>10128.58</v>
      </c>
      <c r="G14" s="8">
        <v>12346.04</v>
      </c>
      <c r="H14" s="12">
        <v>25438.720000000001</v>
      </c>
      <c r="I14" s="12">
        <v>26727.360000000001</v>
      </c>
      <c r="J14" s="13">
        <v>0.2</v>
      </c>
      <c r="K14" s="13">
        <v>0.2</v>
      </c>
      <c r="L14" s="11">
        <v>0.2</v>
      </c>
      <c r="M14" s="11">
        <v>0.2</v>
      </c>
      <c r="N14" s="10" t="s">
        <v>305</v>
      </c>
      <c r="O14"/>
    </row>
    <row r="15" spans="1:16" x14ac:dyDescent="0.25">
      <c r="A15" s="6" t="s">
        <v>56</v>
      </c>
      <c r="B15" s="7" t="s">
        <v>57</v>
      </c>
      <c r="C15" s="7" t="s">
        <v>58</v>
      </c>
      <c r="D15" s="7" t="s">
        <v>59</v>
      </c>
      <c r="E15" s="7" t="s">
        <v>60</v>
      </c>
      <c r="F15" s="8">
        <v>28118.53</v>
      </c>
      <c r="G15" s="8">
        <v>34129.4</v>
      </c>
      <c r="H15" s="8">
        <v>27928</v>
      </c>
      <c r="I15" s="8">
        <v>31056</v>
      </c>
      <c r="J15" s="13">
        <v>0.1</v>
      </c>
      <c r="K15" s="13">
        <v>0.1</v>
      </c>
      <c r="L15" s="11">
        <v>0.1</v>
      </c>
      <c r="M15" s="11">
        <v>0.1</v>
      </c>
      <c r="N15" s="10" t="s">
        <v>305</v>
      </c>
      <c r="O15"/>
    </row>
    <row r="16" spans="1:16" x14ac:dyDescent="0.25">
      <c r="A16" s="6" t="s">
        <v>61</v>
      </c>
      <c r="B16" s="7" t="s">
        <v>57</v>
      </c>
      <c r="C16" s="7" t="s">
        <v>58</v>
      </c>
      <c r="D16" s="7" t="s">
        <v>62</v>
      </c>
      <c r="E16" s="7" t="s">
        <v>63</v>
      </c>
      <c r="F16" s="8">
        <v>22071.53</v>
      </c>
      <c r="G16" s="8">
        <v>25873.71</v>
      </c>
      <c r="H16" s="8">
        <v>27928</v>
      </c>
      <c r="I16" s="8">
        <v>31056</v>
      </c>
      <c r="J16" s="13">
        <v>0.1</v>
      </c>
      <c r="K16" s="13">
        <v>0.1</v>
      </c>
      <c r="L16" s="11">
        <v>0.1</v>
      </c>
      <c r="M16" s="11">
        <v>0.1</v>
      </c>
      <c r="N16" s="10" t="s">
        <v>305</v>
      </c>
      <c r="O16"/>
    </row>
    <row r="17" spans="1:15" x14ac:dyDescent="0.25">
      <c r="A17" s="6" t="s">
        <v>64</v>
      </c>
      <c r="B17" s="7" t="s">
        <v>65</v>
      </c>
      <c r="C17" s="7" t="s">
        <v>66</v>
      </c>
      <c r="D17" s="7" t="s">
        <v>67</v>
      </c>
      <c r="E17" s="7" t="s">
        <v>68</v>
      </c>
      <c r="F17" s="8">
        <v>9045.64</v>
      </c>
      <c r="G17" s="8">
        <v>10246.94</v>
      </c>
      <c r="H17" s="12">
        <v>19640.669999999998</v>
      </c>
      <c r="I17" s="12">
        <v>20371.78</v>
      </c>
      <c r="J17" s="13">
        <v>0.1</v>
      </c>
      <c r="K17" s="13">
        <v>0.2</v>
      </c>
      <c r="L17" s="11">
        <v>0.2</v>
      </c>
      <c r="M17" s="11">
        <v>0.2</v>
      </c>
      <c r="N17" s="10" t="s">
        <v>305</v>
      </c>
      <c r="O17"/>
    </row>
    <row r="18" spans="1:15" x14ac:dyDescent="0.25">
      <c r="A18" s="6" t="s">
        <v>69</v>
      </c>
      <c r="B18" s="7" t="s">
        <v>65</v>
      </c>
      <c r="C18" s="7" t="s">
        <v>66</v>
      </c>
      <c r="D18" s="7" t="s">
        <v>70</v>
      </c>
      <c r="E18" s="7" t="s">
        <v>71</v>
      </c>
      <c r="F18" s="8">
        <v>7825</v>
      </c>
      <c r="G18" s="8">
        <v>8743</v>
      </c>
      <c r="H18" s="12">
        <v>19640.669999999998</v>
      </c>
      <c r="I18" s="12">
        <v>20371.78</v>
      </c>
      <c r="J18" s="13">
        <v>0.1</v>
      </c>
      <c r="K18" s="13">
        <v>0.1</v>
      </c>
      <c r="L18" s="11">
        <v>0.2</v>
      </c>
      <c r="M18" s="11">
        <v>0.2</v>
      </c>
      <c r="N18" s="10" t="s">
        <v>305</v>
      </c>
      <c r="O18"/>
    </row>
    <row r="19" spans="1:15" x14ac:dyDescent="0.25">
      <c r="A19" s="6" t="s">
        <v>72</v>
      </c>
      <c r="B19" s="7" t="s">
        <v>73</v>
      </c>
      <c r="C19" s="7" t="s">
        <v>74</v>
      </c>
      <c r="D19" s="7" t="s">
        <v>75</v>
      </c>
      <c r="E19" s="7" t="s">
        <v>76</v>
      </c>
      <c r="F19" s="8">
        <v>5344.31</v>
      </c>
      <c r="G19" s="8">
        <v>5967.85</v>
      </c>
      <c r="H19" s="12">
        <v>20872.02</v>
      </c>
      <c r="I19" s="12">
        <v>21235.16</v>
      </c>
      <c r="J19" s="13">
        <v>0.1</v>
      </c>
      <c r="K19" s="13">
        <v>0.2</v>
      </c>
      <c r="L19" s="11">
        <v>0.2</v>
      </c>
      <c r="M19" s="11">
        <v>0.2</v>
      </c>
      <c r="N19" s="10" t="s">
        <v>305</v>
      </c>
      <c r="O19"/>
    </row>
    <row r="20" spans="1:15" x14ac:dyDescent="0.25">
      <c r="A20" s="6" t="s">
        <v>77</v>
      </c>
      <c r="B20" s="7" t="s">
        <v>73</v>
      </c>
      <c r="C20" s="7" t="s">
        <v>74</v>
      </c>
      <c r="D20" s="7" t="s">
        <v>78</v>
      </c>
      <c r="E20" s="7" t="s">
        <v>79</v>
      </c>
      <c r="F20" s="8">
        <v>6446.27</v>
      </c>
      <c r="G20" s="8">
        <v>6964.84</v>
      </c>
      <c r="H20" s="12">
        <v>20872.02</v>
      </c>
      <c r="I20" s="12">
        <v>21235.16</v>
      </c>
      <c r="J20" s="13">
        <v>0.1</v>
      </c>
      <c r="K20" s="13">
        <v>0.1</v>
      </c>
      <c r="L20" s="11">
        <v>0.2</v>
      </c>
      <c r="M20" s="11">
        <v>0.2</v>
      </c>
      <c r="N20" s="10" t="s">
        <v>305</v>
      </c>
      <c r="O20"/>
    </row>
    <row r="21" spans="1:15" x14ac:dyDescent="0.25">
      <c r="A21" s="6" t="s">
        <v>80</v>
      </c>
      <c r="B21" s="7" t="s">
        <v>81</v>
      </c>
      <c r="C21" s="7" t="s">
        <v>82</v>
      </c>
      <c r="D21" s="7" t="s">
        <v>83</v>
      </c>
      <c r="E21" s="7" t="s">
        <v>84</v>
      </c>
      <c r="F21" s="8">
        <v>8469.08</v>
      </c>
      <c r="G21" s="8">
        <v>9104.7999999999993</v>
      </c>
      <c r="H21" s="12">
        <v>23167.97</v>
      </c>
      <c r="I21" s="12">
        <v>22917.57</v>
      </c>
      <c r="J21" s="13">
        <v>0.1</v>
      </c>
      <c r="K21" s="13">
        <v>0.1</v>
      </c>
      <c r="L21" s="11">
        <v>0.2</v>
      </c>
      <c r="M21" s="11">
        <v>0.2</v>
      </c>
      <c r="N21" s="10" t="s">
        <v>305</v>
      </c>
      <c r="O21"/>
    </row>
    <row r="22" spans="1:15" x14ac:dyDescent="0.25">
      <c r="A22" s="6" t="s">
        <v>85</v>
      </c>
      <c r="B22" s="7" t="s">
        <v>81</v>
      </c>
      <c r="C22" s="7" t="s">
        <v>82</v>
      </c>
      <c r="D22" s="7" t="s">
        <v>86</v>
      </c>
      <c r="E22" s="7" t="s">
        <v>87</v>
      </c>
      <c r="F22" s="8">
        <v>9801.4599999999991</v>
      </c>
      <c r="G22" s="8">
        <v>9598.99</v>
      </c>
      <c r="H22" s="12">
        <v>23167.97</v>
      </c>
      <c r="I22" s="12">
        <v>22917.57</v>
      </c>
      <c r="J22" s="13">
        <v>0.2</v>
      </c>
      <c r="K22" s="13">
        <v>0.2</v>
      </c>
      <c r="L22" s="11">
        <v>0.2</v>
      </c>
      <c r="M22" s="11">
        <v>0.2</v>
      </c>
      <c r="N22" s="10" t="s">
        <v>305</v>
      </c>
      <c r="O22"/>
    </row>
    <row r="23" spans="1:15" x14ac:dyDescent="0.25">
      <c r="A23" s="6" t="s">
        <v>88</v>
      </c>
      <c r="B23" s="7" t="s">
        <v>89</v>
      </c>
      <c r="C23" s="7" t="s">
        <v>90</v>
      </c>
      <c r="D23" s="7" t="s">
        <v>91</v>
      </c>
      <c r="E23" s="7" t="s">
        <v>92</v>
      </c>
      <c r="F23" s="8">
        <v>8702</v>
      </c>
      <c r="G23" s="8">
        <v>9724</v>
      </c>
      <c r="H23" s="12">
        <v>9587.9599999999991</v>
      </c>
      <c r="I23" s="12">
        <v>10126.290000000001</v>
      </c>
      <c r="J23" s="13">
        <v>0.1</v>
      </c>
      <c r="K23" s="13">
        <v>0.1</v>
      </c>
      <c r="L23" s="11">
        <v>0.1</v>
      </c>
      <c r="M23" s="11">
        <v>0.1</v>
      </c>
      <c r="N23" s="10" t="s">
        <v>305</v>
      </c>
      <c r="O23"/>
    </row>
    <row r="24" spans="1:15" x14ac:dyDescent="0.25">
      <c r="A24" s="6" t="s">
        <v>93</v>
      </c>
      <c r="B24" s="7" t="s">
        <v>89</v>
      </c>
      <c r="C24" s="7" t="s">
        <v>90</v>
      </c>
      <c r="D24" s="7" t="s">
        <v>94</v>
      </c>
      <c r="E24" s="7" t="s">
        <v>95</v>
      </c>
      <c r="F24" s="8">
        <v>7254.36</v>
      </c>
      <c r="G24" s="8">
        <v>8738.33</v>
      </c>
      <c r="H24" s="12">
        <v>9587.9599999999991</v>
      </c>
      <c r="I24" s="12">
        <v>10126.290000000001</v>
      </c>
      <c r="J24" s="13">
        <v>0.1</v>
      </c>
      <c r="K24" s="13">
        <v>0.1</v>
      </c>
      <c r="L24" s="11">
        <v>0.1</v>
      </c>
      <c r="M24" s="11">
        <v>0.1</v>
      </c>
      <c r="N24" s="10" t="s">
        <v>305</v>
      </c>
      <c r="O24"/>
    </row>
    <row r="25" spans="1:15" x14ac:dyDescent="0.25">
      <c r="A25" s="6" t="s">
        <v>96</v>
      </c>
      <c r="B25" s="7" t="s">
        <v>97</v>
      </c>
      <c r="C25" s="7" t="s">
        <v>98</v>
      </c>
      <c r="D25" s="7" t="s">
        <v>99</v>
      </c>
      <c r="E25" s="7" t="s">
        <v>100</v>
      </c>
      <c r="F25" s="14">
        <v>19505.13</v>
      </c>
      <c r="G25" s="14">
        <v>19753.29</v>
      </c>
      <c r="H25" s="12">
        <v>19505.13</v>
      </c>
      <c r="I25" s="12">
        <v>19753.29</v>
      </c>
      <c r="J25" s="13">
        <v>0.2</v>
      </c>
      <c r="K25" s="13">
        <v>0.2</v>
      </c>
      <c r="L25" s="11">
        <v>0.1</v>
      </c>
      <c r="M25" s="11">
        <v>0.1</v>
      </c>
      <c r="N25" s="10" t="s">
        <v>305</v>
      </c>
      <c r="O25"/>
    </row>
    <row r="26" spans="1:15" x14ac:dyDescent="0.25">
      <c r="A26" s="6" t="s">
        <v>101</v>
      </c>
      <c r="B26" s="7" t="s">
        <v>97</v>
      </c>
      <c r="C26" s="7" t="s">
        <v>98</v>
      </c>
      <c r="D26" s="7" t="s">
        <v>102</v>
      </c>
      <c r="E26" s="7" t="s">
        <v>103</v>
      </c>
      <c r="F26" s="14">
        <v>19505.13</v>
      </c>
      <c r="G26" s="14">
        <v>19753.29</v>
      </c>
      <c r="H26" s="12">
        <v>19505.13</v>
      </c>
      <c r="I26" s="12">
        <v>19753.29</v>
      </c>
      <c r="J26" s="13">
        <v>0.1</v>
      </c>
      <c r="K26" s="13">
        <v>0.2</v>
      </c>
      <c r="L26" s="11">
        <v>0.1</v>
      </c>
      <c r="M26" s="11">
        <v>0.1</v>
      </c>
      <c r="N26" s="10" t="s">
        <v>305</v>
      </c>
      <c r="O26"/>
    </row>
    <row r="27" spans="1:15" x14ac:dyDescent="0.25">
      <c r="A27" s="6" t="s">
        <v>104</v>
      </c>
      <c r="B27" s="7" t="s">
        <v>105</v>
      </c>
      <c r="C27" s="7" t="s">
        <v>106</v>
      </c>
      <c r="D27" s="7" t="s">
        <v>107</v>
      </c>
      <c r="E27" s="7" t="s">
        <v>108</v>
      </c>
      <c r="F27" s="14">
        <v>17303.28</v>
      </c>
      <c r="G27" s="14">
        <v>18696.25</v>
      </c>
      <c r="H27" s="12">
        <v>17326.669999999998</v>
      </c>
      <c r="I27" s="12">
        <v>18335.349999999999</v>
      </c>
      <c r="J27" s="13">
        <v>0.2</v>
      </c>
      <c r="K27" s="13">
        <v>0.2</v>
      </c>
      <c r="L27" s="11">
        <v>0.2</v>
      </c>
      <c r="M27" s="11">
        <v>0.2</v>
      </c>
      <c r="N27" s="10" t="s">
        <v>305</v>
      </c>
      <c r="O27"/>
    </row>
    <row r="28" spans="1:15" x14ac:dyDescent="0.25">
      <c r="A28" s="6" t="s">
        <v>109</v>
      </c>
      <c r="B28" s="7" t="s">
        <v>110</v>
      </c>
      <c r="C28" s="7" t="s">
        <v>111</v>
      </c>
      <c r="D28" s="15" t="s">
        <v>112</v>
      </c>
      <c r="E28" s="7" t="s">
        <v>113</v>
      </c>
      <c r="F28" s="8">
        <v>10300.11</v>
      </c>
      <c r="G28" s="8">
        <v>9949.7000000000007</v>
      </c>
      <c r="H28" s="12">
        <v>10300.11</v>
      </c>
      <c r="I28" s="12">
        <v>9949.7000000000007</v>
      </c>
      <c r="J28" s="11">
        <v>0.1</v>
      </c>
      <c r="K28" s="11">
        <v>0.1</v>
      </c>
      <c r="L28" s="11">
        <v>0.1</v>
      </c>
      <c r="M28" s="11">
        <v>0.1</v>
      </c>
      <c r="N28" s="16" t="s">
        <v>305</v>
      </c>
      <c r="O28"/>
    </row>
    <row r="29" spans="1:15" x14ac:dyDescent="0.25">
      <c r="A29" s="6" t="s">
        <v>114</v>
      </c>
      <c r="B29" s="7" t="s">
        <v>110</v>
      </c>
      <c r="C29" s="7" t="s">
        <v>111</v>
      </c>
      <c r="D29" s="7" t="s">
        <v>115</v>
      </c>
      <c r="E29" s="7" t="s">
        <v>116</v>
      </c>
      <c r="F29" s="8">
        <v>10720</v>
      </c>
      <c r="G29" s="8">
        <v>10739</v>
      </c>
      <c r="H29" s="12">
        <v>10300.11</v>
      </c>
      <c r="I29" s="12">
        <v>9949.7000000000007</v>
      </c>
      <c r="J29" s="11">
        <v>0.1</v>
      </c>
      <c r="K29" s="11">
        <v>0.1</v>
      </c>
      <c r="L29" s="11">
        <v>0.1</v>
      </c>
      <c r="M29" s="11">
        <v>0.1</v>
      </c>
      <c r="N29" s="16" t="s">
        <v>305</v>
      </c>
      <c r="O29"/>
    </row>
    <row r="30" spans="1:15" x14ac:dyDescent="0.25">
      <c r="A30" s="6" t="s">
        <v>117</v>
      </c>
      <c r="B30" s="7" t="s">
        <v>110</v>
      </c>
      <c r="C30" s="7" t="s">
        <v>111</v>
      </c>
      <c r="D30" s="7" t="s">
        <v>118</v>
      </c>
      <c r="E30" s="7" t="s">
        <v>119</v>
      </c>
      <c r="F30" s="8">
        <v>29307</v>
      </c>
      <c r="G30" s="8">
        <v>32114</v>
      </c>
      <c r="H30" s="12">
        <v>10300.11</v>
      </c>
      <c r="I30" s="12">
        <v>9949.7000000000007</v>
      </c>
      <c r="J30" s="11">
        <v>0.1</v>
      </c>
      <c r="K30" s="11">
        <v>0.1</v>
      </c>
      <c r="L30" s="11">
        <v>0.1</v>
      </c>
      <c r="M30" s="11">
        <v>0.1</v>
      </c>
      <c r="N30" s="16" t="s">
        <v>305</v>
      </c>
      <c r="O30"/>
    </row>
    <row r="31" spans="1:15" x14ac:dyDescent="0.25">
      <c r="A31" s="6" t="s">
        <v>120</v>
      </c>
      <c r="B31" s="7" t="s">
        <v>121</v>
      </c>
      <c r="C31" s="7" t="s">
        <v>122</v>
      </c>
      <c r="D31" s="15" t="s">
        <v>123</v>
      </c>
      <c r="E31" s="7" t="s">
        <v>124</v>
      </c>
      <c r="F31" s="14">
        <v>18631.36</v>
      </c>
      <c r="G31" s="14">
        <v>19889.39</v>
      </c>
      <c r="H31" s="12">
        <v>18631.36</v>
      </c>
      <c r="I31" s="12">
        <v>19889.39</v>
      </c>
      <c r="J31" s="11">
        <v>0.3</v>
      </c>
      <c r="K31" s="11">
        <v>0.3</v>
      </c>
      <c r="L31" s="11">
        <v>0.1</v>
      </c>
      <c r="M31" s="11">
        <v>0.1</v>
      </c>
      <c r="N31" s="16" t="s">
        <v>305</v>
      </c>
      <c r="O31"/>
    </row>
    <row r="32" spans="1:15" x14ac:dyDescent="0.25">
      <c r="A32" s="6" t="s">
        <v>125</v>
      </c>
      <c r="B32" s="7" t="s">
        <v>121</v>
      </c>
      <c r="C32" s="7" t="s">
        <v>122</v>
      </c>
      <c r="D32" s="7" t="s">
        <v>126</v>
      </c>
      <c r="E32" s="7" t="s">
        <v>127</v>
      </c>
      <c r="F32" s="14">
        <v>18631.349999999999</v>
      </c>
      <c r="G32" s="14">
        <v>19889.39</v>
      </c>
      <c r="H32" s="12">
        <v>18631.36</v>
      </c>
      <c r="I32" s="12">
        <v>19889.39</v>
      </c>
      <c r="J32" s="11">
        <v>0.1</v>
      </c>
      <c r="K32" s="11">
        <v>0.1</v>
      </c>
      <c r="L32" s="11">
        <v>0.1</v>
      </c>
      <c r="M32" s="11">
        <v>0.1</v>
      </c>
      <c r="N32" s="16" t="s">
        <v>305</v>
      </c>
      <c r="O32"/>
    </row>
    <row r="33" spans="1:15" x14ac:dyDescent="0.25">
      <c r="A33" s="6" t="s">
        <v>128</v>
      </c>
      <c r="B33" s="7" t="s">
        <v>129</v>
      </c>
      <c r="C33" s="7" t="s">
        <v>130</v>
      </c>
      <c r="D33" s="7" t="s">
        <v>131</v>
      </c>
      <c r="E33" s="7" t="s">
        <v>132</v>
      </c>
      <c r="F33" s="12">
        <v>9927</v>
      </c>
      <c r="G33" s="12">
        <v>9915</v>
      </c>
      <c r="H33" s="12">
        <v>9927</v>
      </c>
      <c r="I33" s="12">
        <v>9915</v>
      </c>
      <c r="J33" s="11">
        <v>0.1</v>
      </c>
      <c r="K33" s="11">
        <v>0.1</v>
      </c>
      <c r="L33" s="11">
        <v>0.1</v>
      </c>
      <c r="M33" s="11">
        <v>0.1</v>
      </c>
      <c r="N33" s="16" t="s">
        <v>305</v>
      </c>
      <c r="O33"/>
    </row>
    <row r="34" spans="1:15" x14ac:dyDescent="0.25">
      <c r="A34" s="6" t="s">
        <v>133</v>
      </c>
      <c r="B34" s="7" t="s">
        <v>134</v>
      </c>
      <c r="C34" s="7" t="s">
        <v>135</v>
      </c>
      <c r="D34" s="7" t="s">
        <v>136</v>
      </c>
      <c r="E34" s="7" t="s">
        <v>137</v>
      </c>
      <c r="F34" s="12">
        <v>19733</v>
      </c>
      <c r="G34" s="12">
        <v>19475</v>
      </c>
      <c r="H34" s="12">
        <v>19733.18</v>
      </c>
      <c r="I34" s="12">
        <v>19475.04</v>
      </c>
      <c r="J34" s="11">
        <v>0.2</v>
      </c>
      <c r="K34" s="11">
        <v>0.2</v>
      </c>
      <c r="L34" s="11">
        <v>0.2</v>
      </c>
      <c r="M34" s="11">
        <v>0.2</v>
      </c>
      <c r="N34" s="16" t="s">
        <v>305</v>
      </c>
      <c r="O34"/>
    </row>
    <row r="35" spans="1:15" x14ac:dyDescent="0.25">
      <c r="A35" s="6" t="s">
        <v>138</v>
      </c>
      <c r="B35" s="7" t="s">
        <v>134</v>
      </c>
      <c r="C35" s="7" t="s">
        <v>135</v>
      </c>
      <c r="D35" s="7" t="s">
        <v>139</v>
      </c>
      <c r="E35" s="7" t="s">
        <v>140</v>
      </c>
      <c r="F35" s="12">
        <v>19733</v>
      </c>
      <c r="G35" s="12">
        <v>19475</v>
      </c>
      <c r="H35" s="12">
        <v>19733.18</v>
      </c>
      <c r="I35" s="12">
        <v>19475.04</v>
      </c>
      <c r="J35" s="11">
        <v>0.2</v>
      </c>
      <c r="K35" s="11">
        <v>0.2</v>
      </c>
      <c r="L35" s="11">
        <v>0.2</v>
      </c>
      <c r="M35" s="11">
        <v>0.2</v>
      </c>
      <c r="N35" s="16" t="s">
        <v>305</v>
      </c>
      <c r="O35"/>
    </row>
    <row r="36" spans="1:15" x14ac:dyDescent="0.25">
      <c r="A36" s="6" t="s">
        <v>141</v>
      </c>
      <c r="B36" s="7" t="s">
        <v>134</v>
      </c>
      <c r="C36" s="7" t="s">
        <v>135</v>
      </c>
      <c r="D36" s="7" t="s">
        <v>142</v>
      </c>
      <c r="E36" s="7" t="s">
        <v>143</v>
      </c>
      <c r="F36" s="12">
        <v>19733</v>
      </c>
      <c r="G36" s="12">
        <v>19475</v>
      </c>
      <c r="H36" s="12">
        <v>19733.18</v>
      </c>
      <c r="I36" s="12">
        <v>19475.04</v>
      </c>
      <c r="J36" s="11">
        <v>0.2</v>
      </c>
      <c r="K36" s="11">
        <v>0.2</v>
      </c>
      <c r="L36" s="11">
        <v>0.2</v>
      </c>
      <c r="M36" s="11">
        <v>0.2</v>
      </c>
      <c r="N36" s="16" t="s">
        <v>305</v>
      </c>
      <c r="O36"/>
    </row>
    <row r="37" spans="1:15" x14ac:dyDescent="0.25">
      <c r="A37" s="6" t="s">
        <v>144</v>
      </c>
      <c r="B37" s="7" t="s">
        <v>134</v>
      </c>
      <c r="C37" s="7" t="s">
        <v>135</v>
      </c>
      <c r="D37" s="7" t="s">
        <v>145</v>
      </c>
      <c r="E37" s="7" t="s">
        <v>146</v>
      </c>
      <c r="F37" s="12">
        <v>19733</v>
      </c>
      <c r="G37" s="12">
        <v>19475</v>
      </c>
      <c r="H37" s="12">
        <v>19733.18</v>
      </c>
      <c r="I37" s="12">
        <v>19475.04</v>
      </c>
      <c r="J37" s="11">
        <v>0.2</v>
      </c>
      <c r="K37" s="11">
        <v>0.2</v>
      </c>
      <c r="L37" s="11">
        <v>0.2</v>
      </c>
      <c r="M37" s="11">
        <v>0.2</v>
      </c>
      <c r="N37" s="16" t="s">
        <v>305</v>
      </c>
      <c r="O37"/>
    </row>
    <row r="38" spans="1:15" x14ac:dyDescent="0.25">
      <c r="A38" s="6" t="s">
        <v>147</v>
      </c>
      <c r="B38" s="7" t="s">
        <v>134</v>
      </c>
      <c r="C38" s="7" t="s">
        <v>135</v>
      </c>
      <c r="D38" s="7" t="s">
        <v>148</v>
      </c>
      <c r="E38" s="7" t="s">
        <v>149</v>
      </c>
      <c r="F38" s="12">
        <v>19733</v>
      </c>
      <c r="G38" s="12">
        <v>19475</v>
      </c>
      <c r="H38" s="12">
        <v>19733.18</v>
      </c>
      <c r="I38" s="12">
        <v>19475.04</v>
      </c>
      <c r="J38" s="11">
        <v>0.2</v>
      </c>
      <c r="K38" s="11">
        <v>0.2</v>
      </c>
      <c r="L38" s="11">
        <v>0.2</v>
      </c>
      <c r="M38" s="11">
        <v>0.2</v>
      </c>
      <c r="N38" s="16" t="s">
        <v>305</v>
      </c>
      <c r="O38"/>
    </row>
    <row r="39" spans="1:15" x14ac:dyDescent="0.25">
      <c r="A39" s="6" t="s">
        <v>150</v>
      </c>
      <c r="B39" s="7" t="s">
        <v>151</v>
      </c>
      <c r="C39" s="7" t="s">
        <v>152</v>
      </c>
      <c r="D39" s="7" t="s">
        <v>153</v>
      </c>
      <c r="E39" s="7" t="s">
        <v>154</v>
      </c>
      <c r="F39" s="12">
        <v>9577</v>
      </c>
      <c r="G39" s="12">
        <v>11885</v>
      </c>
      <c r="H39" s="12">
        <v>10936.57</v>
      </c>
      <c r="I39" s="12">
        <v>11356.82</v>
      </c>
      <c r="J39" s="11">
        <v>0.1</v>
      </c>
      <c r="K39" s="11">
        <v>0.1</v>
      </c>
      <c r="L39" s="11">
        <v>0.2</v>
      </c>
      <c r="M39" s="11">
        <v>0.2</v>
      </c>
      <c r="N39" s="16" t="s">
        <v>305</v>
      </c>
      <c r="O39"/>
    </row>
    <row r="40" spans="1:15" x14ac:dyDescent="0.25">
      <c r="A40" s="6" t="s">
        <v>155</v>
      </c>
      <c r="B40" s="7" t="s">
        <v>151</v>
      </c>
      <c r="C40" s="7" t="s">
        <v>152</v>
      </c>
      <c r="D40" s="7" t="s">
        <v>156</v>
      </c>
      <c r="E40" s="7" t="s">
        <v>157</v>
      </c>
      <c r="F40" s="12">
        <v>10126</v>
      </c>
      <c r="G40" s="12">
        <v>10654</v>
      </c>
      <c r="H40" s="12">
        <v>10936.57</v>
      </c>
      <c r="I40" s="12">
        <v>11356.82</v>
      </c>
      <c r="J40" s="11">
        <v>0.1</v>
      </c>
      <c r="K40" s="11">
        <v>0.1</v>
      </c>
      <c r="L40" s="11">
        <v>0.2</v>
      </c>
      <c r="M40" s="11">
        <v>0.2</v>
      </c>
      <c r="N40" s="16" t="s">
        <v>305</v>
      </c>
      <c r="O40"/>
    </row>
    <row r="41" spans="1:15" x14ac:dyDescent="0.25">
      <c r="A41" s="6" t="s">
        <v>158</v>
      </c>
      <c r="B41" s="7" t="s">
        <v>151</v>
      </c>
      <c r="C41" s="7" t="s">
        <v>152</v>
      </c>
      <c r="D41" s="7" t="s">
        <v>159</v>
      </c>
      <c r="E41" s="7" t="s">
        <v>160</v>
      </c>
      <c r="F41" s="12">
        <v>9577</v>
      </c>
      <c r="G41" s="12">
        <v>10996</v>
      </c>
      <c r="H41" s="12">
        <v>10936.57</v>
      </c>
      <c r="I41" s="12">
        <v>11356.82</v>
      </c>
      <c r="J41" s="11">
        <v>0.1</v>
      </c>
      <c r="K41" s="11">
        <v>0.1</v>
      </c>
      <c r="L41" s="11">
        <v>0.2</v>
      </c>
      <c r="M41" s="11">
        <v>0.2</v>
      </c>
      <c r="N41" s="16" t="s">
        <v>305</v>
      </c>
      <c r="O41"/>
    </row>
    <row r="42" spans="1:15" x14ac:dyDescent="0.25">
      <c r="A42" s="6" t="s">
        <v>161</v>
      </c>
      <c r="B42" s="7" t="s">
        <v>162</v>
      </c>
      <c r="C42" s="7" t="s">
        <v>163</v>
      </c>
      <c r="D42" s="7" t="s">
        <v>164</v>
      </c>
      <c r="E42" s="7" t="s">
        <v>165</v>
      </c>
      <c r="F42" s="12">
        <v>18533</v>
      </c>
      <c r="G42" s="12">
        <v>19992</v>
      </c>
      <c r="H42" s="12">
        <v>21315.599999999999</v>
      </c>
      <c r="I42" s="12">
        <v>21486.93</v>
      </c>
      <c r="J42" s="11">
        <v>0.2</v>
      </c>
      <c r="K42" s="11">
        <v>0.2</v>
      </c>
      <c r="L42" s="11">
        <v>0.2</v>
      </c>
      <c r="M42" s="11">
        <v>0.2</v>
      </c>
      <c r="N42" s="16" t="s">
        <v>305</v>
      </c>
      <c r="O42"/>
    </row>
    <row r="43" spans="1:15" x14ac:dyDescent="0.25">
      <c r="A43" s="6" t="s">
        <v>166</v>
      </c>
      <c r="B43" s="7" t="s">
        <v>162</v>
      </c>
      <c r="C43" s="7" t="s">
        <v>163</v>
      </c>
      <c r="D43" s="7" t="s">
        <v>167</v>
      </c>
      <c r="E43" s="7" t="s">
        <v>168</v>
      </c>
      <c r="F43" s="12">
        <v>13974</v>
      </c>
      <c r="G43" s="12">
        <v>15085</v>
      </c>
      <c r="H43" s="12">
        <v>21315.599999999999</v>
      </c>
      <c r="I43" s="12">
        <v>21486.93</v>
      </c>
      <c r="J43" s="11">
        <v>0.2</v>
      </c>
      <c r="K43" s="11">
        <v>0.2</v>
      </c>
      <c r="L43" s="11">
        <v>0.2</v>
      </c>
      <c r="M43" s="11">
        <v>0.2</v>
      </c>
      <c r="N43" s="16" t="s">
        <v>305</v>
      </c>
      <c r="O43"/>
    </row>
    <row r="44" spans="1:15" x14ac:dyDescent="0.25">
      <c r="A44" s="6" t="s">
        <v>169</v>
      </c>
      <c r="B44" s="7" t="s">
        <v>170</v>
      </c>
      <c r="C44" s="7" t="s">
        <v>171</v>
      </c>
      <c r="D44" s="7" t="s">
        <v>172</v>
      </c>
      <c r="E44" s="7" t="s">
        <v>173</v>
      </c>
      <c r="F44" s="12">
        <v>15257</v>
      </c>
      <c r="G44" s="12">
        <v>16264</v>
      </c>
      <c r="H44" s="12">
        <v>16115.6</v>
      </c>
      <c r="I44" s="12">
        <v>16739.310000000001</v>
      </c>
      <c r="J44" s="11">
        <v>0.1</v>
      </c>
      <c r="K44" s="11">
        <v>0.1</v>
      </c>
      <c r="L44" s="11">
        <v>0.1</v>
      </c>
      <c r="M44" s="11">
        <v>0.1</v>
      </c>
      <c r="N44" s="16" t="s">
        <v>305</v>
      </c>
      <c r="O44"/>
    </row>
    <row r="45" spans="1:15" x14ac:dyDescent="0.25">
      <c r="A45" s="6" t="s">
        <v>174</v>
      </c>
      <c r="B45" s="7" t="s">
        <v>170</v>
      </c>
      <c r="C45" s="7" t="s">
        <v>171</v>
      </c>
      <c r="D45" s="7" t="s">
        <v>175</v>
      </c>
      <c r="E45" s="7" t="s">
        <v>176</v>
      </c>
      <c r="F45" s="12">
        <v>18181</v>
      </c>
      <c r="G45" s="12">
        <v>19512</v>
      </c>
      <c r="H45" s="12">
        <v>16115.6</v>
      </c>
      <c r="I45" s="12">
        <v>16739.310000000001</v>
      </c>
      <c r="J45" s="11">
        <v>0.2</v>
      </c>
      <c r="K45" s="11">
        <v>0.2</v>
      </c>
      <c r="L45" s="11">
        <v>0.1</v>
      </c>
      <c r="M45" s="11">
        <v>0.1</v>
      </c>
      <c r="N45" s="16" t="s">
        <v>305</v>
      </c>
      <c r="O45"/>
    </row>
    <row r="46" spans="1:15" x14ac:dyDescent="0.25">
      <c r="A46" s="6" t="s">
        <v>177</v>
      </c>
      <c r="B46" s="7" t="s">
        <v>170</v>
      </c>
      <c r="C46" s="7" t="s">
        <v>171</v>
      </c>
      <c r="D46" s="7" t="s">
        <v>178</v>
      </c>
      <c r="E46" s="7" t="s">
        <v>179</v>
      </c>
      <c r="F46" s="8">
        <v>14403</v>
      </c>
      <c r="G46" s="8">
        <v>15204</v>
      </c>
      <c r="H46" s="8">
        <v>16115.6</v>
      </c>
      <c r="I46" s="8">
        <v>16739.310000000001</v>
      </c>
      <c r="J46" s="11">
        <v>0.1</v>
      </c>
      <c r="K46" s="11">
        <v>0.1</v>
      </c>
      <c r="L46" s="11">
        <v>0.1</v>
      </c>
      <c r="M46" s="11">
        <v>0.1</v>
      </c>
      <c r="N46" s="16" t="s">
        <v>305</v>
      </c>
      <c r="O46"/>
    </row>
    <row r="47" spans="1:15" x14ac:dyDescent="0.25">
      <c r="A47" s="6" t="s">
        <v>180</v>
      </c>
      <c r="B47" s="7" t="s">
        <v>170</v>
      </c>
      <c r="C47" s="7" t="s">
        <v>171</v>
      </c>
      <c r="D47" s="7" t="s">
        <v>181</v>
      </c>
      <c r="E47" s="7" t="s">
        <v>182</v>
      </c>
      <c r="F47" s="12">
        <v>18665</v>
      </c>
      <c r="G47" s="12">
        <v>19512</v>
      </c>
      <c r="H47" s="12">
        <v>16115.6</v>
      </c>
      <c r="I47" s="12">
        <v>16739.310000000001</v>
      </c>
      <c r="J47" s="11">
        <v>0.2</v>
      </c>
      <c r="K47" s="11">
        <v>0.2</v>
      </c>
      <c r="L47" s="11">
        <v>0.1</v>
      </c>
      <c r="M47" s="11">
        <v>0.1</v>
      </c>
      <c r="N47" s="16" t="s">
        <v>305</v>
      </c>
      <c r="O47"/>
    </row>
    <row r="48" spans="1:15" x14ac:dyDescent="0.25">
      <c r="A48" s="6" t="s">
        <v>183</v>
      </c>
      <c r="B48" s="7" t="s">
        <v>170</v>
      </c>
      <c r="C48" s="7" t="s">
        <v>171</v>
      </c>
      <c r="D48" s="7" t="s">
        <v>184</v>
      </c>
      <c r="E48" s="7" t="s">
        <v>185</v>
      </c>
      <c r="F48" s="12">
        <v>12752</v>
      </c>
      <c r="G48" s="12">
        <v>14745</v>
      </c>
      <c r="H48" s="12">
        <v>16115.6</v>
      </c>
      <c r="I48" s="12">
        <v>16739.310000000001</v>
      </c>
      <c r="J48" s="11">
        <v>0.1</v>
      </c>
      <c r="K48" s="11">
        <v>0.1</v>
      </c>
      <c r="L48" s="11">
        <v>0.1</v>
      </c>
      <c r="M48" s="11">
        <v>0.1</v>
      </c>
      <c r="N48" s="16" t="s">
        <v>305</v>
      </c>
      <c r="O48"/>
    </row>
    <row r="49" spans="1:15" x14ac:dyDescent="0.25">
      <c r="A49" s="6" t="s">
        <v>186</v>
      </c>
      <c r="B49" s="7" t="s">
        <v>170</v>
      </c>
      <c r="C49" s="7" t="s">
        <v>171</v>
      </c>
      <c r="D49" s="7" t="s">
        <v>187</v>
      </c>
      <c r="E49" s="7" t="s">
        <v>188</v>
      </c>
      <c r="F49" s="8">
        <v>19895</v>
      </c>
      <c r="G49" s="8">
        <v>22294</v>
      </c>
      <c r="H49" s="8">
        <v>16115.6</v>
      </c>
      <c r="I49" s="8">
        <v>16739.310000000001</v>
      </c>
      <c r="J49" s="11">
        <v>0.2</v>
      </c>
      <c r="K49" s="11">
        <v>0.2</v>
      </c>
      <c r="L49" s="11">
        <v>0.1</v>
      </c>
      <c r="M49" s="11">
        <v>0.1</v>
      </c>
      <c r="N49" s="16" t="s">
        <v>305</v>
      </c>
      <c r="O49"/>
    </row>
    <row r="50" spans="1:15" x14ac:dyDescent="0.25">
      <c r="A50" s="6" t="s">
        <v>189</v>
      </c>
      <c r="B50" s="7" t="s">
        <v>170</v>
      </c>
      <c r="C50" s="7" t="s">
        <v>171</v>
      </c>
      <c r="D50" s="7" t="s">
        <v>190</v>
      </c>
      <c r="E50" s="7" t="s">
        <v>191</v>
      </c>
      <c r="F50" s="8">
        <v>13370</v>
      </c>
      <c r="G50" s="8">
        <v>13601</v>
      </c>
      <c r="H50" s="8">
        <v>16115.6</v>
      </c>
      <c r="I50" s="8">
        <v>16739.310000000001</v>
      </c>
      <c r="J50" s="11">
        <v>0.1</v>
      </c>
      <c r="K50" s="11">
        <v>0.1</v>
      </c>
      <c r="L50" s="11">
        <v>0.1</v>
      </c>
      <c r="M50" s="11">
        <v>0.1</v>
      </c>
      <c r="N50" s="16" t="s">
        <v>305</v>
      </c>
      <c r="O50"/>
    </row>
    <row r="51" spans="1:15" x14ac:dyDescent="0.25">
      <c r="A51" s="6" t="s">
        <v>192</v>
      </c>
      <c r="B51" s="7" t="s">
        <v>170</v>
      </c>
      <c r="C51" s="7" t="s">
        <v>171</v>
      </c>
      <c r="D51" s="7" t="s">
        <v>193</v>
      </c>
      <c r="E51" s="7" t="s">
        <v>194</v>
      </c>
      <c r="F51" s="8">
        <v>21076</v>
      </c>
      <c r="G51" s="8">
        <v>23528</v>
      </c>
      <c r="H51" s="8">
        <v>16115.6</v>
      </c>
      <c r="I51" s="8">
        <v>16739.310000000001</v>
      </c>
      <c r="J51" s="11">
        <v>0.2</v>
      </c>
      <c r="K51" s="11">
        <v>0.2</v>
      </c>
      <c r="L51" s="11">
        <v>0.1</v>
      </c>
      <c r="M51" s="11">
        <v>0.1</v>
      </c>
      <c r="N51" s="16" t="s">
        <v>305</v>
      </c>
      <c r="O51"/>
    </row>
    <row r="52" spans="1:15" x14ac:dyDescent="0.25">
      <c r="A52" s="6" t="s">
        <v>195</v>
      </c>
      <c r="B52" s="7" t="s">
        <v>170</v>
      </c>
      <c r="C52" s="7" t="s">
        <v>171</v>
      </c>
      <c r="D52" s="7" t="s">
        <v>196</v>
      </c>
      <c r="E52" s="7" t="s">
        <v>197</v>
      </c>
      <c r="F52" s="8">
        <v>64465</v>
      </c>
      <c r="G52" s="8">
        <v>71366</v>
      </c>
      <c r="H52" s="8">
        <v>16115.6</v>
      </c>
      <c r="I52" s="8">
        <v>16739.310000000001</v>
      </c>
      <c r="J52" s="11">
        <v>0.7</v>
      </c>
      <c r="K52" s="11">
        <v>0.7</v>
      </c>
      <c r="L52" s="11">
        <v>0.1</v>
      </c>
      <c r="M52" s="11">
        <v>0.1</v>
      </c>
      <c r="N52" s="16" t="s">
        <v>305</v>
      </c>
      <c r="O52"/>
    </row>
    <row r="53" spans="1:15" x14ac:dyDescent="0.25">
      <c r="A53" s="6" t="s">
        <v>198</v>
      </c>
      <c r="B53" s="7" t="s">
        <v>170</v>
      </c>
      <c r="C53" s="7" t="s">
        <v>171</v>
      </c>
      <c r="D53" s="7" t="s">
        <v>199</v>
      </c>
      <c r="E53" s="7" t="s">
        <v>200</v>
      </c>
      <c r="F53" s="8">
        <v>21685</v>
      </c>
      <c r="G53" s="8">
        <v>22080</v>
      </c>
      <c r="H53" s="8">
        <v>16115.6</v>
      </c>
      <c r="I53" s="8">
        <v>16739.310000000001</v>
      </c>
      <c r="J53" s="11">
        <v>0.2</v>
      </c>
      <c r="K53" s="11">
        <v>0.2</v>
      </c>
      <c r="L53" s="11">
        <v>0.1</v>
      </c>
      <c r="M53" s="11">
        <v>0.1</v>
      </c>
      <c r="N53" s="16" t="s">
        <v>305</v>
      </c>
      <c r="O53"/>
    </row>
    <row r="54" spans="1:15" x14ac:dyDescent="0.25">
      <c r="A54" s="6" t="s">
        <v>201</v>
      </c>
      <c r="B54" s="7" t="s">
        <v>202</v>
      </c>
      <c r="C54" s="7" t="s">
        <v>203</v>
      </c>
      <c r="D54" s="7" t="s">
        <v>204</v>
      </c>
      <c r="E54" s="7" t="s">
        <v>205</v>
      </c>
      <c r="F54" s="12">
        <v>17168</v>
      </c>
      <c r="G54" s="12">
        <v>19609</v>
      </c>
      <c r="H54" s="12">
        <v>18478.53</v>
      </c>
      <c r="I54" s="12">
        <v>18303.55</v>
      </c>
      <c r="J54" s="11">
        <v>0.1</v>
      </c>
      <c r="K54" s="11">
        <v>0.1</v>
      </c>
      <c r="L54" s="11">
        <v>0.1</v>
      </c>
      <c r="M54" s="11">
        <v>0.1</v>
      </c>
      <c r="N54" s="16" t="s">
        <v>305</v>
      </c>
      <c r="O54"/>
    </row>
    <row r="55" spans="1:15" x14ac:dyDescent="0.25">
      <c r="A55" s="6" t="s">
        <v>206</v>
      </c>
      <c r="B55" s="7" t="s">
        <v>202</v>
      </c>
      <c r="C55" s="7" t="s">
        <v>203</v>
      </c>
      <c r="D55" s="7" t="s">
        <v>207</v>
      </c>
      <c r="E55" s="7" t="s">
        <v>208</v>
      </c>
      <c r="F55" s="12">
        <v>16825</v>
      </c>
      <c r="G55" s="12">
        <v>19197</v>
      </c>
      <c r="H55" s="12">
        <v>18478.53</v>
      </c>
      <c r="I55" s="12">
        <v>18303.55</v>
      </c>
      <c r="J55" s="11">
        <v>0.1</v>
      </c>
      <c r="K55" s="11">
        <v>0.1</v>
      </c>
      <c r="L55" s="11">
        <v>0.1</v>
      </c>
      <c r="M55" s="11">
        <v>0.1</v>
      </c>
      <c r="N55" s="16" t="s">
        <v>305</v>
      </c>
      <c r="O55"/>
    </row>
    <row r="56" spans="1:15" x14ac:dyDescent="0.25">
      <c r="A56" s="6" t="s">
        <v>209</v>
      </c>
      <c r="B56" s="7" t="s">
        <v>210</v>
      </c>
      <c r="C56" s="7" t="s">
        <v>211</v>
      </c>
      <c r="D56" s="7" t="s">
        <v>212</v>
      </c>
      <c r="E56" s="7" t="s">
        <v>213</v>
      </c>
      <c r="F56" s="12">
        <v>20001</v>
      </c>
      <c r="G56" s="12">
        <v>20809</v>
      </c>
      <c r="H56" s="12">
        <v>26844.84</v>
      </c>
      <c r="I56" s="12">
        <v>23952.68</v>
      </c>
      <c r="J56" s="11">
        <v>0.2</v>
      </c>
      <c r="K56" s="11">
        <v>0.3</v>
      </c>
      <c r="L56" s="11">
        <v>0.2</v>
      </c>
      <c r="M56" s="11">
        <v>0.3</v>
      </c>
      <c r="N56" s="16" t="s">
        <v>305</v>
      </c>
      <c r="O56"/>
    </row>
    <row r="57" spans="1:15" x14ac:dyDescent="0.25">
      <c r="A57" s="6" t="s">
        <v>214</v>
      </c>
      <c r="B57" s="7" t="s">
        <v>215</v>
      </c>
      <c r="C57" s="7" t="s">
        <v>216</v>
      </c>
      <c r="D57" s="7" t="s">
        <v>217</v>
      </c>
      <c r="E57" s="7" t="s">
        <v>218</v>
      </c>
      <c r="F57" s="12">
        <v>19085</v>
      </c>
      <c r="G57" s="12">
        <v>19119</v>
      </c>
      <c r="H57" s="12">
        <v>19078.86</v>
      </c>
      <c r="I57" s="12">
        <v>19112.14</v>
      </c>
      <c r="J57" s="11">
        <v>0.1</v>
      </c>
      <c r="K57" s="11">
        <v>0.1</v>
      </c>
      <c r="L57" s="11">
        <v>0.1</v>
      </c>
      <c r="M57" s="11">
        <v>0.1</v>
      </c>
      <c r="N57" s="16" t="s">
        <v>305</v>
      </c>
      <c r="O57"/>
    </row>
    <row r="58" spans="1:15" x14ac:dyDescent="0.25">
      <c r="A58" s="6" t="s">
        <v>219</v>
      </c>
      <c r="B58" s="7" t="s">
        <v>215</v>
      </c>
      <c r="C58" s="7" t="s">
        <v>216</v>
      </c>
      <c r="D58" s="7" t="s">
        <v>220</v>
      </c>
      <c r="E58" s="7" t="s">
        <v>221</v>
      </c>
      <c r="F58" s="12">
        <v>19083</v>
      </c>
      <c r="G58" s="12">
        <v>19117</v>
      </c>
      <c r="H58" s="12">
        <v>19078.86</v>
      </c>
      <c r="I58" s="12">
        <v>19112.14</v>
      </c>
      <c r="J58" s="11">
        <v>0.1</v>
      </c>
      <c r="K58" s="11">
        <v>0.1</v>
      </c>
      <c r="L58" s="11">
        <v>0.1</v>
      </c>
      <c r="M58" s="11">
        <v>0.1</v>
      </c>
      <c r="N58" s="16" t="s">
        <v>305</v>
      </c>
      <c r="O58"/>
    </row>
    <row r="59" spans="1:15" x14ac:dyDescent="0.25">
      <c r="A59" s="6" t="s">
        <v>222</v>
      </c>
      <c r="B59" s="7" t="s">
        <v>223</v>
      </c>
      <c r="C59" s="7" t="s">
        <v>224</v>
      </c>
      <c r="D59" s="15" t="s">
        <v>225</v>
      </c>
      <c r="E59" s="7" t="s">
        <v>226</v>
      </c>
      <c r="F59" s="12">
        <v>10226</v>
      </c>
      <c r="G59" s="12">
        <v>12023</v>
      </c>
      <c r="H59" s="12">
        <v>10940.8</v>
      </c>
      <c r="I59" s="12">
        <v>11291.58</v>
      </c>
      <c r="J59" s="11">
        <v>0.1</v>
      </c>
      <c r="K59" s="11">
        <v>0.1</v>
      </c>
      <c r="L59" s="11">
        <v>0.2</v>
      </c>
      <c r="M59" s="11">
        <v>0.2</v>
      </c>
      <c r="N59" s="16" t="s">
        <v>305</v>
      </c>
      <c r="O59"/>
    </row>
    <row r="60" spans="1:15" x14ac:dyDescent="0.25">
      <c r="A60" s="6" t="s">
        <v>227</v>
      </c>
      <c r="B60" s="7" t="s">
        <v>223</v>
      </c>
      <c r="C60" s="7" t="s">
        <v>224</v>
      </c>
      <c r="D60" s="7" t="s">
        <v>228</v>
      </c>
      <c r="E60" s="7" t="s">
        <v>229</v>
      </c>
      <c r="F60" s="12">
        <v>10867</v>
      </c>
      <c r="G60" s="12">
        <v>11275</v>
      </c>
      <c r="H60" s="12">
        <v>10940.8</v>
      </c>
      <c r="I60" s="12">
        <v>11291.58</v>
      </c>
      <c r="J60" s="11">
        <v>0.1</v>
      </c>
      <c r="K60" s="11">
        <v>0.1</v>
      </c>
      <c r="L60" s="11">
        <v>0.2</v>
      </c>
      <c r="M60" s="11">
        <v>0.2</v>
      </c>
      <c r="N60" s="16" t="s">
        <v>305</v>
      </c>
      <c r="O60"/>
    </row>
    <row r="61" spans="1:15" x14ac:dyDescent="0.25">
      <c r="A61" s="6" t="s">
        <v>230</v>
      </c>
      <c r="B61" s="7" t="s">
        <v>231</v>
      </c>
      <c r="C61" s="7" t="s">
        <v>232</v>
      </c>
      <c r="D61" s="7" t="s">
        <v>233</v>
      </c>
      <c r="E61" s="7" t="s">
        <v>234</v>
      </c>
      <c r="F61" s="12">
        <v>11995</v>
      </c>
      <c r="G61" s="12">
        <v>13394</v>
      </c>
      <c r="H61" s="12">
        <v>13664.43</v>
      </c>
      <c r="I61" s="12">
        <v>12824.4</v>
      </c>
      <c r="J61" s="11">
        <v>0.2</v>
      </c>
      <c r="K61" s="11">
        <v>0.2</v>
      </c>
      <c r="L61" s="11">
        <v>0.2</v>
      </c>
      <c r="M61" s="11">
        <v>0.1</v>
      </c>
      <c r="N61" s="16" t="s">
        <v>305</v>
      </c>
      <c r="O61"/>
    </row>
    <row r="62" spans="1:15" x14ac:dyDescent="0.25">
      <c r="A62" s="6" t="s">
        <v>235</v>
      </c>
      <c r="B62" s="7" t="s">
        <v>231</v>
      </c>
      <c r="C62" s="7" t="s">
        <v>232</v>
      </c>
      <c r="D62" s="7" t="s">
        <v>236</v>
      </c>
      <c r="E62" s="7" t="s">
        <v>237</v>
      </c>
      <c r="F62" s="12">
        <v>13664.43</v>
      </c>
      <c r="G62" s="12">
        <v>12824.4</v>
      </c>
      <c r="H62" s="12">
        <v>13664.43</v>
      </c>
      <c r="I62" s="12">
        <v>12824.4</v>
      </c>
      <c r="J62" s="11">
        <v>0.2</v>
      </c>
      <c r="K62" s="11">
        <v>0.2</v>
      </c>
      <c r="L62" s="11">
        <v>0.2</v>
      </c>
      <c r="M62" s="11">
        <v>0.1</v>
      </c>
      <c r="N62" s="16" t="s">
        <v>305</v>
      </c>
      <c r="O62"/>
    </row>
    <row r="63" spans="1:15" x14ac:dyDescent="0.25">
      <c r="A63" s="6" t="s">
        <v>238</v>
      </c>
      <c r="B63" s="7" t="s">
        <v>239</v>
      </c>
      <c r="C63" s="7" t="s">
        <v>240</v>
      </c>
      <c r="D63" s="7" t="s">
        <v>241</v>
      </c>
      <c r="E63" s="7" t="s">
        <v>242</v>
      </c>
      <c r="F63" s="12">
        <v>12086</v>
      </c>
      <c r="G63" s="12">
        <v>12183</v>
      </c>
      <c r="H63" s="12">
        <v>12086</v>
      </c>
      <c r="I63" s="12">
        <v>12183</v>
      </c>
      <c r="J63" s="11">
        <v>0.2</v>
      </c>
      <c r="K63" s="11">
        <v>0.2</v>
      </c>
      <c r="L63" s="11">
        <v>0.2</v>
      </c>
      <c r="M63" s="11">
        <v>0.2</v>
      </c>
      <c r="N63" s="16" t="s">
        <v>305</v>
      </c>
      <c r="O63"/>
    </row>
    <row r="64" spans="1:15" x14ac:dyDescent="0.25">
      <c r="A64" s="6" t="s">
        <v>243</v>
      </c>
      <c r="B64" s="7" t="s">
        <v>239</v>
      </c>
      <c r="C64" s="7" t="s">
        <v>240</v>
      </c>
      <c r="D64" s="7" t="s">
        <v>244</v>
      </c>
      <c r="E64" s="7" t="s">
        <v>245</v>
      </c>
      <c r="F64" s="12">
        <v>15310</v>
      </c>
      <c r="G64" s="12">
        <v>16016</v>
      </c>
      <c r="H64" s="12">
        <v>15310</v>
      </c>
      <c r="I64" s="12">
        <v>16016</v>
      </c>
      <c r="J64" s="11">
        <v>0.3</v>
      </c>
      <c r="K64" s="11">
        <v>0.3</v>
      </c>
      <c r="L64" s="11">
        <v>0.2</v>
      </c>
      <c r="M64" s="11">
        <v>0.2</v>
      </c>
      <c r="N64" s="16" t="s">
        <v>305</v>
      </c>
      <c r="O64"/>
    </row>
    <row r="65" spans="1:15" x14ac:dyDescent="0.25">
      <c r="A65" s="6" t="s">
        <v>246</v>
      </c>
      <c r="B65" s="7" t="s">
        <v>247</v>
      </c>
      <c r="C65" s="7" t="s">
        <v>248</v>
      </c>
      <c r="D65" s="7" t="s">
        <v>249</v>
      </c>
      <c r="E65" s="7" t="s">
        <v>250</v>
      </c>
      <c r="F65" s="12">
        <v>28325</v>
      </c>
      <c r="G65" s="12">
        <v>30001</v>
      </c>
      <c r="H65" s="12">
        <v>23989.17</v>
      </c>
      <c r="I65" s="12">
        <v>24621.1</v>
      </c>
      <c r="J65" s="11">
        <v>0.2</v>
      </c>
      <c r="K65" s="11">
        <v>0.2</v>
      </c>
      <c r="L65" s="11">
        <v>0.2</v>
      </c>
      <c r="M65" s="11">
        <v>0.2</v>
      </c>
      <c r="N65" s="16" t="s">
        <v>305</v>
      </c>
      <c r="O65"/>
    </row>
    <row r="66" spans="1:15" x14ac:dyDescent="0.25">
      <c r="A66" s="6" t="s">
        <v>251</v>
      </c>
      <c r="B66" s="7" t="s">
        <v>252</v>
      </c>
      <c r="C66" s="7" t="s">
        <v>253</v>
      </c>
      <c r="D66" s="7" t="s">
        <v>254</v>
      </c>
      <c r="E66" s="7" t="s">
        <v>255</v>
      </c>
      <c r="F66" s="12">
        <v>8489</v>
      </c>
      <c r="G66" s="12">
        <v>8474</v>
      </c>
      <c r="H66" s="12">
        <v>12983</v>
      </c>
      <c r="I66" s="12">
        <v>12867.78</v>
      </c>
      <c r="J66" s="11">
        <v>0.1</v>
      </c>
      <c r="K66" s="11">
        <v>0.1</v>
      </c>
      <c r="L66" s="11">
        <f>72.5/1699</f>
        <v>4.2672160094173045E-2</v>
      </c>
      <c r="M66" s="11">
        <f>73.5/1752</f>
        <v>4.1952054794520549E-2</v>
      </c>
      <c r="N66" s="16" t="s">
        <v>305</v>
      </c>
      <c r="O66"/>
    </row>
    <row r="67" spans="1:15" x14ac:dyDescent="0.25">
      <c r="A67" s="6" t="s">
        <v>256</v>
      </c>
      <c r="B67" s="7" t="s">
        <v>252</v>
      </c>
      <c r="C67" s="7" t="s">
        <v>253</v>
      </c>
      <c r="D67" s="7" t="s">
        <v>257</v>
      </c>
      <c r="E67" s="7" t="s">
        <v>258</v>
      </c>
      <c r="F67" s="12">
        <v>19334</v>
      </c>
      <c r="G67" s="12">
        <v>19390</v>
      </c>
      <c r="H67" s="12">
        <v>12983</v>
      </c>
      <c r="I67" s="12">
        <v>12867.78</v>
      </c>
      <c r="J67" s="11">
        <v>0.1</v>
      </c>
      <c r="K67" s="11">
        <v>0.1</v>
      </c>
      <c r="L67" s="11">
        <f>72.5/1699</f>
        <v>4.2672160094173045E-2</v>
      </c>
      <c r="M67" s="11">
        <f>73.5/1752</f>
        <v>4.1952054794520549E-2</v>
      </c>
      <c r="N67" s="16" t="s">
        <v>305</v>
      </c>
      <c r="O67"/>
    </row>
    <row r="68" spans="1:15" x14ac:dyDescent="0.25">
      <c r="A68" s="6" t="s">
        <v>259</v>
      </c>
      <c r="B68" s="7" t="s">
        <v>260</v>
      </c>
      <c r="C68" s="7" t="s">
        <v>261</v>
      </c>
      <c r="D68" s="7" t="s">
        <v>262</v>
      </c>
      <c r="E68" s="7" t="s">
        <v>263</v>
      </c>
      <c r="F68" s="12">
        <v>13889</v>
      </c>
      <c r="G68" s="12">
        <v>13913</v>
      </c>
      <c r="H68" s="12">
        <v>13889.94</v>
      </c>
      <c r="I68" s="12">
        <v>13912.82</v>
      </c>
      <c r="J68" s="11">
        <v>0.1</v>
      </c>
      <c r="K68" s="11">
        <v>0.1</v>
      </c>
      <c r="L68" s="11">
        <v>0.1</v>
      </c>
      <c r="M68" s="11">
        <v>0.1</v>
      </c>
      <c r="N68" s="16" t="s">
        <v>305</v>
      </c>
      <c r="O68"/>
    </row>
    <row r="69" spans="1:15" x14ac:dyDescent="0.25">
      <c r="A69" s="6" t="s">
        <v>264</v>
      </c>
      <c r="B69" s="7" t="s">
        <v>265</v>
      </c>
      <c r="C69" s="7" t="s">
        <v>266</v>
      </c>
      <c r="D69" s="7" t="s">
        <v>267</v>
      </c>
      <c r="E69" s="7" t="s">
        <v>268</v>
      </c>
      <c r="F69" s="8">
        <v>21855</v>
      </c>
      <c r="G69" s="8">
        <v>25341</v>
      </c>
      <c r="H69" s="8">
        <v>17470</v>
      </c>
      <c r="I69" s="8">
        <v>17894</v>
      </c>
      <c r="J69" s="11">
        <v>0.2</v>
      </c>
      <c r="K69" s="11">
        <v>0.2</v>
      </c>
      <c r="L69" s="11">
        <v>0.2</v>
      </c>
      <c r="M69" s="11">
        <v>0.2</v>
      </c>
      <c r="N69" s="16" t="s">
        <v>305</v>
      </c>
      <c r="O69"/>
    </row>
    <row r="70" spans="1:15" x14ac:dyDescent="0.25">
      <c r="A70" s="6" t="s">
        <v>269</v>
      </c>
      <c r="B70" s="7" t="s">
        <v>265</v>
      </c>
      <c r="C70" s="7" t="s">
        <v>266</v>
      </c>
      <c r="D70" s="7" t="s">
        <v>270</v>
      </c>
      <c r="E70" s="7" t="s">
        <v>271</v>
      </c>
      <c r="F70" s="8">
        <v>19964</v>
      </c>
      <c r="G70" s="8">
        <v>23754</v>
      </c>
      <c r="H70" s="8">
        <v>17470</v>
      </c>
      <c r="I70" s="8">
        <v>17894</v>
      </c>
      <c r="J70" s="11">
        <v>0.2</v>
      </c>
      <c r="K70" s="11">
        <v>0.2</v>
      </c>
      <c r="L70" s="11">
        <v>0.2</v>
      </c>
      <c r="M70" s="11">
        <v>0.2</v>
      </c>
      <c r="N70" s="16" t="s">
        <v>305</v>
      </c>
      <c r="O70"/>
    </row>
    <row r="71" spans="1:15" x14ac:dyDescent="0.25">
      <c r="A71" s="6" t="s">
        <v>272</v>
      </c>
      <c r="B71" s="7" t="s">
        <v>273</v>
      </c>
      <c r="C71" s="7" t="s">
        <v>274</v>
      </c>
      <c r="D71" s="7" t="s">
        <v>275</v>
      </c>
      <c r="E71" s="7" t="s">
        <v>276</v>
      </c>
      <c r="F71" s="12">
        <v>9458</v>
      </c>
      <c r="G71" s="12">
        <v>10193</v>
      </c>
      <c r="H71" s="12">
        <v>18423.419999999998</v>
      </c>
      <c r="I71" s="12">
        <v>18500.080000000002</v>
      </c>
      <c r="J71" s="11">
        <v>0.2</v>
      </c>
      <c r="K71" s="11">
        <v>0.2</v>
      </c>
      <c r="L71" s="11">
        <v>0.1</v>
      </c>
      <c r="M71" s="11">
        <v>0.1</v>
      </c>
      <c r="N71" s="16" t="s">
        <v>305</v>
      </c>
      <c r="O71"/>
    </row>
    <row r="72" spans="1:15" x14ac:dyDescent="0.25">
      <c r="A72" s="6" t="s">
        <v>277</v>
      </c>
      <c r="B72" s="7" t="s">
        <v>273</v>
      </c>
      <c r="C72" s="7" t="s">
        <v>274</v>
      </c>
      <c r="D72" s="7" t="s">
        <v>278</v>
      </c>
      <c r="E72" s="7" t="s">
        <v>279</v>
      </c>
      <c r="F72" s="12">
        <v>9212</v>
      </c>
      <c r="G72" s="12">
        <v>9423</v>
      </c>
      <c r="H72" s="12">
        <v>18423.419999999998</v>
      </c>
      <c r="I72" s="12">
        <v>18500.080000000002</v>
      </c>
      <c r="J72" s="11">
        <v>0.1</v>
      </c>
      <c r="K72" s="11">
        <v>0.1</v>
      </c>
      <c r="L72" s="11">
        <v>0.1</v>
      </c>
      <c r="M72" s="11">
        <v>0.1</v>
      </c>
      <c r="N72" s="16" t="s">
        <v>305</v>
      </c>
      <c r="O72"/>
    </row>
    <row r="73" spans="1:15" x14ac:dyDescent="0.25">
      <c r="A73" s="6" t="s">
        <v>280</v>
      </c>
      <c r="B73" s="7" t="s">
        <v>281</v>
      </c>
      <c r="C73" s="7" t="s">
        <v>282</v>
      </c>
      <c r="D73" s="15" t="s">
        <v>283</v>
      </c>
      <c r="E73" s="7" t="s">
        <v>284</v>
      </c>
      <c r="F73" s="26">
        <v>17951</v>
      </c>
      <c r="G73" s="26">
        <v>18857</v>
      </c>
      <c r="H73" s="8">
        <v>17903.330000000002</v>
      </c>
      <c r="I73" s="8">
        <v>18806.47</v>
      </c>
      <c r="J73" s="11">
        <v>0.1</v>
      </c>
      <c r="K73" s="11">
        <v>0.2</v>
      </c>
      <c r="L73" s="11">
        <v>0.1</v>
      </c>
      <c r="M73" s="11">
        <v>0.2</v>
      </c>
      <c r="N73" s="16" t="s">
        <v>305</v>
      </c>
      <c r="O73"/>
    </row>
    <row r="74" spans="1:15" x14ac:dyDescent="0.25">
      <c r="A74" s="6" t="s">
        <v>285</v>
      </c>
      <c r="B74" s="7" t="s">
        <v>281</v>
      </c>
      <c r="C74" s="7" t="s">
        <v>282</v>
      </c>
      <c r="D74" s="7" t="s">
        <v>286</v>
      </c>
      <c r="E74" s="7" t="s">
        <v>287</v>
      </c>
      <c r="F74" s="25">
        <v>17932</v>
      </c>
      <c r="G74" s="25">
        <v>18837</v>
      </c>
      <c r="H74" s="8">
        <v>17903.330000000002</v>
      </c>
      <c r="I74" s="8">
        <v>18806.47</v>
      </c>
      <c r="J74" s="11">
        <v>0.1</v>
      </c>
      <c r="K74" s="11">
        <v>0.2</v>
      </c>
      <c r="L74" s="11">
        <v>0.1</v>
      </c>
      <c r="M74" s="11">
        <v>0.2</v>
      </c>
      <c r="N74" s="16" t="s">
        <v>305</v>
      </c>
      <c r="O74"/>
    </row>
    <row r="75" spans="1:15" x14ac:dyDescent="0.25">
      <c r="A75" s="6" t="s">
        <v>288</v>
      </c>
      <c r="B75" s="7" t="s">
        <v>281</v>
      </c>
      <c r="C75" s="7" t="s">
        <v>282</v>
      </c>
      <c r="D75" s="7" t="s">
        <v>289</v>
      </c>
      <c r="E75" s="7" t="s">
        <v>290</v>
      </c>
      <c r="F75" s="26">
        <v>17960</v>
      </c>
      <c r="G75" s="26">
        <v>18867</v>
      </c>
      <c r="H75" s="8">
        <v>17903.330000000002</v>
      </c>
      <c r="I75" s="8">
        <v>18806.47</v>
      </c>
      <c r="J75" s="11">
        <v>0.1</v>
      </c>
      <c r="K75" s="11">
        <v>0.2</v>
      </c>
      <c r="L75" s="11">
        <v>0.1</v>
      </c>
      <c r="M75" s="11">
        <v>0.2</v>
      </c>
      <c r="N75" s="16" t="s">
        <v>305</v>
      </c>
      <c r="O75"/>
    </row>
    <row r="76" spans="1:15" x14ac:dyDescent="0.25">
      <c r="A76" s="6" t="s">
        <v>291</v>
      </c>
      <c r="B76" s="7" t="s">
        <v>281</v>
      </c>
      <c r="C76" s="7" t="s">
        <v>282</v>
      </c>
      <c r="D76" s="7" t="s">
        <v>292</v>
      </c>
      <c r="E76" s="7" t="s">
        <v>293</v>
      </c>
      <c r="F76" s="25">
        <v>17940</v>
      </c>
      <c r="G76" s="25">
        <v>18846</v>
      </c>
      <c r="H76" s="8">
        <v>17903.330000000002</v>
      </c>
      <c r="I76" s="8">
        <v>18806.47</v>
      </c>
      <c r="J76" s="11">
        <v>0.1</v>
      </c>
      <c r="K76" s="11">
        <v>0.2</v>
      </c>
      <c r="L76" s="11">
        <v>0.1</v>
      </c>
      <c r="M76" s="11">
        <v>0.2</v>
      </c>
      <c r="N76" s="16" t="s">
        <v>305</v>
      </c>
      <c r="O76"/>
    </row>
    <row r="77" spans="1:15" x14ac:dyDescent="0.25">
      <c r="A77" s="6" t="s">
        <v>294</v>
      </c>
      <c r="B77" s="7" t="s">
        <v>281</v>
      </c>
      <c r="C77" s="7" t="s">
        <v>282</v>
      </c>
      <c r="D77" s="7" t="s">
        <v>295</v>
      </c>
      <c r="E77" s="7" t="s">
        <v>296</v>
      </c>
      <c r="F77" s="26">
        <v>18023</v>
      </c>
      <c r="G77" s="26">
        <v>18941</v>
      </c>
      <c r="H77" s="8">
        <v>17903.330000000002</v>
      </c>
      <c r="I77" s="8">
        <v>18806.47</v>
      </c>
      <c r="J77" s="11">
        <v>0.1</v>
      </c>
      <c r="K77" s="11">
        <v>0.2</v>
      </c>
      <c r="L77" s="11">
        <v>0.1</v>
      </c>
      <c r="M77" s="11">
        <v>0.2</v>
      </c>
      <c r="N77" s="16" t="s">
        <v>305</v>
      </c>
    </row>
    <row r="78" spans="1:15" x14ac:dyDescent="0.25">
      <c r="A78" s="6" t="s">
        <v>297</v>
      </c>
      <c r="B78" s="7" t="s">
        <v>298</v>
      </c>
      <c r="C78" s="7" t="s">
        <v>299</v>
      </c>
      <c r="D78" s="7" t="s">
        <v>300</v>
      </c>
      <c r="E78" s="7" t="s">
        <v>301</v>
      </c>
      <c r="F78" s="12">
        <v>20586</v>
      </c>
      <c r="G78" s="12">
        <v>19788</v>
      </c>
      <c r="H78" s="12">
        <v>23405.52</v>
      </c>
      <c r="I78" s="12">
        <v>22448.12</v>
      </c>
      <c r="J78" s="11">
        <v>0.1</v>
      </c>
      <c r="K78" s="11">
        <v>0.1</v>
      </c>
      <c r="L78" s="11">
        <v>0.1</v>
      </c>
      <c r="M78" s="11">
        <v>0.1</v>
      </c>
      <c r="N78" s="16" t="s">
        <v>305</v>
      </c>
    </row>
    <row r="79" spans="1:15" x14ac:dyDescent="0.25">
      <c r="A79" s="17" t="s">
        <v>302</v>
      </c>
      <c r="B79" s="18" t="s">
        <v>298</v>
      </c>
      <c r="C79" s="18" t="s">
        <v>299</v>
      </c>
      <c r="D79" s="18" t="s">
        <v>303</v>
      </c>
      <c r="E79" s="18" t="s">
        <v>304</v>
      </c>
      <c r="F79" s="19">
        <v>21628</v>
      </c>
      <c r="G79" s="19">
        <v>21380</v>
      </c>
      <c r="H79" s="19">
        <v>23405.52</v>
      </c>
      <c r="I79" s="19">
        <v>22448.12</v>
      </c>
      <c r="J79" s="20">
        <v>0.1</v>
      </c>
      <c r="K79" s="20">
        <v>0.1</v>
      </c>
      <c r="L79" s="20">
        <v>0.1</v>
      </c>
      <c r="M79" s="20">
        <v>0.1</v>
      </c>
      <c r="N79" s="21" t="s">
        <v>305</v>
      </c>
    </row>
    <row r="80" spans="1:15" x14ac:dyDescent="0.25"/>
    <row r="81" x14ac:dyDescent="0.25"/>
    <row r="82" x14ac:dyDescent="0.25"/>
    <row r="83" x14ac:dyDescent="0.25"/>
    <row r="84" x14ac:dyDescent="0.25"/>
  </sheetData>
  <mergeCells count="4">
    <mergeCell ref="A1:N1"/>
    <mergeCell ref="A2:N2"/>
    <mergeCell ref="A3:N3"/>
    <mergeCell ref="A4:N4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 MOE Data SFY 2022</vt:lpstr>
    </vt:vector>
  </TitlesOfParts>
  <Company>NJ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LEA ARP ESSER MOEquity data SFY22</dc:title>
  <dc:creator>Katherine.Czehut@doe.nj.gov</dc:creator>
  <cp:keywords>ARP ESSER</cp:keywords>
  <cp:lastModifiedBy>Czehut, Katherine</cp:lastModifiedBy>
  <dcterms:created xsi:type="dcterms:W3CDTF">2022-12-21T19:30:51Z</dcterms:created>
  <dcterms:modified xsi:type="dcterms:W3CDTF">2023-09-28T20:38:14Z</dcterms:modified>
  <cp:category>data</cp:category>
</cp:coreProperties>
</file>