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79B5B3B4-25BE-4875-9DB2-3BDC9DFDE7AC}" xr6:coauthVersionLast="47" xr6:coauthVersionMax="47" xr10:uidLastSave="{00000000-0000-0000-0000-000000000000}"/>
  <bookViews>
    <workbookView xWindow="9390" yWindow="2610" windowWidth="16755" windowHeight="11385" xr2:uid="{8E54AA0E-A2FF-4CD4-8A37-3A63C7578CB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34" i="1"/>
  <c r="E13" i="1"/>
  <c r="E51" i="1" l="1"/>
  <c r="E57" i="1" s="1"/>
</calcChain>
</file>

<file path=xl/sharedStrings.xml><?xml version="1.0" encoding="utf-8"?>
<sst xmlns="http://schemas.openxmlformats.org/spreadsheetml/2006/main" count="45" uniqueCount="40">
  <si>
    <t>20XXX</t>
  </si>
  <si>
    <t>Exhibit B-3</t>
  </si>
  <si>
    <t>________________________ SCHOOL DISTRICT</t>
  </si>
  <si>
    <t>Reconciliation of the Statement of Revenues, Expenditures,</t>
  </si>
  <si>
    <t>and Changes in Fund Balances of Governmental Funds</t>
  </si>
  <si>
    <t>to the Statement of Activities</t>
  </si>
  <si>
    <t>Amounts reported for governmental activities in the statement of activities are different because:</t>
  </si>
  <si>
    <t>Net Change in Fund Balances - Governmental Funds</t>
  </si>
  <si>
    <t xml:space="preserve">   Governmental funds report capital outlays as expenditures.  However, in the </t>
  </si>
  <si>
    <t xml:space="preserve">      statement of activities, the cost of those assets is allocated over their</t>
  </si>
  <si>
    <t xml:space="preserve">      capital outlays exceeded depreciation in the period.</t>
  </si>
  <si>
    <t xml:space="preserve">         Depreciation Expense</t>
  </si>
  <si>
    <t xml:space="preserve">         Capital Outlays          </t>
  </si>
  <si>
    <t xml:space="preserve">   The revenues and expenses of the internal service fund are not recognized in</t>
  </si>
  <si>
    <t xml:space="preserve">     the governmental funds but are included as governmental activities on</t>
  </si>
  <si>
    <t xml:space="preserve">     the statement of activities.</t>
  </si>
  <si>
    <t xml:space="preserve">   The net effect of various miscellaneous transactions involving capital assets</t>
  </si>
  <si>
    <t xml:space="preserve">      (i.e., sales, trade-ins, disposals, transfers, and donations).</t>
  </si>
  <si>
    <t xml:space="preserve">   The issuance of long-term debt (e.g., bonds, leases) provides current financial</t>
  </si>
  <si>
    <t xml:space="preserve">      resources to governmental funds, while the repayment of the principal of long-</t>
  </si>
  <si>
    <t xml:space="preserve">      term debt consumes the current financial resources of governmental funds. </t>
  </si>
  <si>
    <t xml:space="preserve">      Neither transaction, however, has any effect on net position.  This amount is</t>
  </si>
  <si>
    <t xml:space="preserve">      the net effect of these differences in the treatment of long-term debt and related items.</t>
  </si>
  <si>
    <t xml:space="preserve">   In the statement of activities, certain operating expenses, (e.g., pensions, compensated </t>
  </si>
  <si>
    <t xml:space="preserve">      absences and interest on debt), are measured by the amounts incurred during the year.</t>
  </si>
  <si>
    <t xml:space="preserve">      In the governmental funds, however, expenditures for these items are reported</t>
  </si>
  <si>
    <t xml:space="preserve">      in the amount of financial resources used (paid).  This amount is the net</t>
  </si>
  <si>
    <t xml:space="preserve">      effect of these differences in the treatment of these items.</t>
  </si>
  <si>
    <t>Change in Net Position of Governmental Activities</t>
  </si>
  <si>
    <t>The accompanying notes to financial statements are an integral part of this statement.</t>
  </si>
  <si>
    <t>For the Fiscal Year Ended June 30, 20XX</t>
  </si>
  <si>
    <t xml:space="preserve"> </t>
  </si>
  <si>
    <t xml:space="preserve">      estimated useful lives as depreciation expense.   This is the amount by which</t>
  </si>
  <si>
    <t xml:space="preserve">  Governmental funds report outlays for Subscription-Based Information Technology </t>
  </si>
  <si>
    <t xml:space="preserve">    Arrangements (SBITAs) as expenditures.  However, in the statement of activities, </t>
  </si>
  <si>
    <t xml:space="preserve">    amortization expense in the period.</t>
  </si>
  <si>
    <t xml:space="preserve">        Amortization Expense</t>
  </si>
  <si>
    <t xml:space="preserve">        SBITA outlays</t>
  </si>
  <si>
    <t xml:space="preserve">    the cost of those intangible assets is allocated over their subscription term as </t>
  </si>
  <si>
    <t xml:space="preserve">    amortization expense.  This is the amount by which SBITA outlays exceeded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</si>
</sst>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4" fontId="3" fillId="0" borderId="0" xfId="2" applyFont="1" applyFill="1" applyAlignment="1"/>
    <xf numFmtId="43" fontId="3" fillId="0" borderId="2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165" fontId="3" fillId="0" borderId="0" xfId="1" applyNumberFormat="1" applyFont="1" applyFill="1" applyAlignment="1">
      <alignment horizontal="right"/>
    </xf>
    <xf numFmtId="43" fontId="3" fillId="0" borderId="0" xfId="1" applyFont="1" applyFill="1" applyAlignment="1"/>
    <xf numFmtId="43" fontId="3" fillId="0" borderId="0" xfId="1" applyFont="1" applyFill="1" applyAlignment="1">
      <alignment horizontal="right"/>
    </xf>
    <xf numFmtId="43" fontId="3" fillId="0" borderId="2" xfId="1" applyFont="1" applyFill="1" applyBorder="1" applyAlignment="1"/>
    <xf numFmtId="165" fontId="3" fillId="0" borderId="0" xfId="1" applyNumberFormat="1" applyFont="1" applyFill="1" applyBorder="1" applyAlignment="1">
      <alignment horizontal="right"/>
    </xf>
    <xf numFmtId="44" fontId="3" fillId="0" borderId="3" xfId="2" applyFont="1" applyFill="1" applyBorder="1" applyAlignment="1">
      <alignment horizontal="right"/>
    </xf>
    <xf numFmtId="44" fontId="3" fillId="0" borderId="0" xfId="2" applyFont="1" applyFill="1" applyBorder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14" fontId="3" fillId="0" borderId="0" xfId="0" applyNumberFormat="1" applyFont="1" applyFill="1"/>
    <xf numFmtId="39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Normal 2 2" xfId="3" xr:uid="{7C2AEC1F-14D4-44CB-92EE-65105F778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cy/GASB%20No%2084/Sample%20ACFR%20Finanical%20Statements%20-%20for%20GASBS%20No%20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v't fin stmt"/>
      <sheetName val="A-1"/>
      <sheetName val="A-2"/>
      <sheetName val="fund fin stmts"/>
      <sheetName val="B-1"/>
      <sheetName val="B-2"/>
      <sheetName val="B-3"/>
      <sheetName val="B-4"/>
      <sheetName val="B-5"/>
      <sheetName val="B-7"/>
      <sheetName val="B-8"/>
      <sheetName val="RSI Part II"/>
      <sheetName val="C-1"/>
      <sheetName val="C-2"/>
      <sheetName val="C-3"/>
      <sheetName val="osi - spec rev fund"/>
      <sheetName val="E-1"/>
      <sheetName val="osi - cap proj fund"/>
      <sheetName val="F-2"/>
      <sheetName val="osi - fiduciary funds"/>
      <sheetName val="H-1"/>
      <sheetName val="H-2"/>
    </sheetNames>
    <sheetDataSet>
      <sheetData sheetId="0"/>
      <sheetData sheetId="1"/>
      <sheetData sheetId="2">
        <row r="71">
          <cell r="K71">
            <v>2268924.7399999984</v>
          </cell>
        </row>
      </sheetData>
      <sheetData sheetId="3"/>
      <sheetData sheetId="4"/>
      <sheetData sheetId="5">
        <row r="63">
          <cell r="K63">
            <v>1354783.0100000016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5669-B2EE-43D8-9A1F-DCBCF97045B2}">
  <dimension ref="A1:I60"/>
  <sheetViews>
    <sheetView tabSelected="1" workbookViewId="0">
      <selection activeCell="A25" sqref="A25"/>
    </sheetView>
  </sheetViews>
  <sheetFormatPr defaultColWidth="9.140625" defaultRowHeight="12.75" x14ac:dyDescent="0.2"/>
  <cols>
    <col min="1" max="1" width="70.42578125" style="12" customWidth="1"/>
    <col min="2" max="2" width="2" style="12" customWidth="1"/>
    <col min="3" max="3" width="15" style="12" bestFit="1" customWidth="1"/>
    <col min="4" max="4" width="0.85546875" style="12" customWidth="1"/>
    <col min="5" max="5" width="15.85546875" style="12" bestFit="1" customWidth="1"/>
    <col min="6" max="6" width="4.28515625" style="12" customWidth="1"/>
    <col min="7" max="7" width="8.7109375" style="12" customWidth="1"/>
    <col min="8" max="16384" width="9.140625" style="12"/>
  </cols>
  <sheetData>
    <row r="1" spans="1:9" x14ac:dyDescent="0.2">
      <c r="A1" s="11" t="s">
        <v>0</v>
      </c>
      <c r="E1" s="13" t="s">
        <v>1</v>
      </c>
    </row>
    <row r="2" spans="1:9" x14ac:dyDescent="0.2">
      <c r="E2" s="14">
        <v>45107</v>
      </c>
    </row>
    <row r="3" spans="1:9" x14ac:dyDescent="0.2">
      <c r="A3" s="15" t="s">
        <v>2</v>
      </c>
      <c r="B3" s="16"/>
      <c r="C3" s="16"/>
      <c r="D3" s="16"/>
      <c r="E3" s="16"/>
    </row>
    <row r="4" spans="1:9" x14ac:dyDescent="0.2">
      <c r="A4" s="17" t="s">
        <v>3</v>
      </c>
      <c r="B4" s="17"/>
      <c r="C4" s="17"/>
      <c r="D4" s="17"/>
      <c r="E4" s="17"/>
    </row>
    <row r="5" spans="1:9" x14ac:dyDescent="0.2">
      <c r="A5" s="17" t="s">
        <v>4</v>
      </c>
      <c r="B5" s="17"/>
      <c r="C5" s="17"/>
      <c r="D5" s="17"/>
      <c r="E5" s="17"/>
    </row>
    <row r="6" spans="1:9" x14ac:dyDescent="0.2">
      <c r="A6" s="17" t="s">
        <v>5</v>
      </c>
      <c r="B6" s="17"/>
      <c r="C6" s="17"/>
      <c r="D6" s="17"/>
      <c r="E6" s="17"/>
    </row>
    <row r="7" spans="1:9" ht="15" x14ac:dyDescent="0.25">
      <c r="A7" s="18" t="s">
        <v>30</v>
      </c>
      <c r="B7" s="19"/>
      <c r="C7" s="19"/>
      <c r="D7" s="19"/>
      <c r="E7" s="19"/>
      <c r="F7" s="20"/>
      <c r="G7" s="20"/>
      <c r="H7" s="20"/>
      <c r="I7" s="12" t="s">
        <v>31</v>
      </c>
    </row>
    <row r="8" spans="1:9" x14ac:dyDescent="0.2">
      <c r="A8" s="21"/>
      <c r="B8" s="21"/>
      <c r="C8" s="21"/>
      <c r="D8" s="21"/>
      <c r="E8" s="21"/>
    </row>
    <row r="9" spans="1:9" ht="13.5" thickBot="1" x14ac:dyDescent="0.25">
      <c r="A9" s="22"/>
      <c r="B9" s="22"/>
      <c r="C9" s="23"/>
      <c r="D9" s="23"/>
      <c r="E9" s="23"/>
    </row>
    <row r="11" spans="1:9" x14ac:dyDescent="0.2">
      <c r="A11" s="12" t="s">
        <v>6</v>
      </c>
    </row>
    <row r="13" spans="1:9" x14ac:dyDescent="0.2">
      <c r="A13" s="12" t="s">
        <v>7</v>
      </c>
      <c r="B13" s="11"/>
      <c r="E13" s="1">
        <f>+'[1]B-2'!K63</f>
        <v>1354783.0100000016</v>
      </c>
    </row>
    <row r="15" spans="1:9" x14ac:dyDescent="0.2">
      <c r="A15" s="12" t="s">
        <v>8</v>
      </c>
    </row>
    <row r="16" spans="1:9" x14ac:dyDescent="0.2">
      <c r="A16" s="12" t="s">
        <v>9</v>
      </c>
    </row>
    <row r="17" spans="1:8" x14ac:dyDescent="0.2">
      <c r="A17" s="12" t="s">
        <v>32</v>
      </c>
    </row>
    <row r="18" spans="1:8" x14ac:dyDescent="0.2">
      <c r="A18" s="12" t="s">
        <v>10</v>
      </c>
    </row>
    <row r="19" spans="1:8" x14ac:dyDescent="0.2">
      <c r="A19" s="24" t="s">
        <v>11</v>
      </c>
      <c r="B19" s="25"/>
      <c r="C19" s="1">
        <v>-974746.88</v>
      </c>
      <c r="D19" s="1"/>
      <c r="H19" s="12" t="s">
        <v>31</v>
      </c>
    </row>
    <row r="20" spans="1:8" x14ac:dyDescent="0.2">
      <c r="A20" s="24" t="s">
        <v>12</v>
      </c>
      <c r="B20" s="25"/>
      <c r="C20" s="2">
        <v>625267.18000000005</v>
      </c>
      <c r="D20" s="3"/>
      <c r="E20" s="4">
        <f>C19+C20</f>
        <v>-349479.69999999995</v>
      </c>
      <c r="H20" s="12" t="s">
        <v>31</v>
      </c>
    </row>
    <row r="21" spans="1:8" x14ac:dyDescent="0.2">
      <c r="A21" s="24"/>
      <c r="B21" s="25"/>
      <c r="C21" s="3"/>
      <c r="D21" s="3"/>
      <c r="E21" s="4"/>
    </row>
    <row r="22" spans="1:8" x14ac:dyDescent="0.2">
      <c r="A22" s="24" t="s">
        <v>33</v>
      </c>
      <c r="B22" s="25"/>
      <c r="C22" s="3"/>
      <c r="D22" s="3"/>
      <c r="E22" s="4"/>
    </row>
    <row r="23" spans="1:8" x14ac:dyDescent="0.2">
      <c r="A23" s="24" t="s">
        <v>34</v>
      </c>
      <c r="B23" s="25"/>
      <c r="C23" s="3"/>
      <c r="D23" s="3"/>
      <c r="E23" s="4"/>
    </row>
    <row r="24" spans="1:8" x14ac:dyDescent="0.2">
      <c r="A24" s="24" t="s">
        <v>38</v>
      </c>
      <c r="B24" s="25"/>
      <c r="C24" s="3"/>
      <c r="D24" s="3"/>
      <c r="E24" s="4"/>
    </row>
    <row r="25" spans="1:8" x14ac:dyDescent="0.2">
      <c r="A25" s="12" t="s">
        <v>39</v>
      </c>
      <c r="H25" s="12" t="s">
        <v>31</v>
      </c>
    </row>
    <row r="26" spans="1:8" x14ac:dyDescent="0.2">
      <c r="A26" s="12" t="s">
        <v>35</v>
      </c>
    </row>
    <row r="27" spans="1:8" x14ac:dyDescent="0.2">
      <c r="A27" s="12" t="s">
        <v>36</v>
      </c>
      <c r="C27" s="1" t="s">
        <v>31</v>
      </c>
    </row>
    <row r="28" spans="1:8" x14ac:dyDescent="0.2">
      <c r="A28" s="12" t="s">
        <v>37</v>
      </c>
    </row>
    <row r="30" spans="1:8" x14ac:dyDescent="0.2">
      <c r="E30" s="5" t="s">
        <v>31</v>
      </c>
    </row>
    <row r="31" spans="1:8" x14ac:dyDescent="0.2">
      <c r="E31" s="5"/>
    </row>
    <row r="32" spans="1:8" x14ac:dyDescent="0.2">
      <c r="A32" s="12" t="s">
        <v>13</v>
      </c>
      <c r="E32" s="5"/>
    </row>
    <row r="33" spans="1:5" x14ac:dyDescent="0.2">
      <c r="A33" s="12" t="s">
        <v>14</v>
      </c>
      <c r="E33" s="5"/>
    </row>
    <row r="34" spans="1:5" x14ac:dyDescent="0.2">
      <c r="A34" s="12" t="s">
        <v>15</v>
      </c>
      <c r="E34" s="5">
        <f>100050</f>
        <v>100050</v>
      </c>
    </row>
    <row r="35" spans="1:5" x14ac:dyDescent="0.2">
      <c r="E35" s="5"/>
    </row>
    <row r="36" spans="1:5" hidden="1" x14ac:dyDescent="0.2">
      <c r="A36" s="12" t="s">
        <v>16</v>
      </c>
      <c r="E36" s="5"/>
    </row>
    <row r="37" spans="1:5" hidden="1" x14ac:dyDescent="0.2">
      <c r="A37" s="12" t="s">
        <v>17</v>
      </c>
      <c r="E37" s="5"/>
    </row>
    <row r="38" spans="1:5" hidden="1" x14ac:dyDescent="0.2">
      <c r="E38" s="5"/>
    </row>
    <row r="39" spans="1:5" x14ac:dyDescent="0.2">
      <c r="A39" s="12" t="s">
        <v>18</v>
      </c>
      <c r="E39" s="5"/>
    </row>
    <row r="40" spans="1:5" x14ac:dyDescent="0.2">
      <c r="A40" s="12" t="s">
        <v>19</v>
      </c>
      <c r="E40" s="5"/>
    </row>
    <row r="41" spans="1:5" x14ac:dyDescent="0.2">
      <c r="A41" s="12" t="s">
        <v>20</v>
      </c>
      <c r="E41" s="5"/>
    </row>
    <row r="42" spans="1:5" x14ac:dyDescent="0.2">
      <c r="A42" s="12" t="s">
        <v>21</v>
      </c>
    </row>
    <row r="43" spans="1:5" x14ac:dyDescent="0.2">
      <c r="A43" s="12" t="s">
        <v>22</v>
      </c>
      <c r="E43" s="6">
        <v>180000</v>
      </c>
    </row>
    <row r="44" spans="1:5" x14ac:dyDescent="0.2">
      <c r="C44" s="4"/>
      <c r="D44" s="4"/>
      <c r="E44" s="5"/>
    </row>
    <row r="45" spans="1:5" x14ac:dyDescent="0.2">
      <c r="A45" s="12" t="s">
        <v>23</v>
      </c>
      <c r="C45" s="4"/>
      <c r="D45" s="4"/>
    </row>
    <row r="46" spans="1:5" x14ac:dyDescent="0.2">
      <c r="A46" s="12" t="s">
        <v>24</v>
      </c>
      <c r="C46" s="4"/>
      <c r="D46" s="4"/>
    </row>
    <row r="47" spans="1:5" x14ac:dyDescent="0.2">
      <c r="A47" s="12" t="s">
        <v>25</v>
      </c>
      <c r="C47" s="4"/>
      <c r="D47" s="4"/>
    </row>
    <row r="48" spans="1:5" x14ac:dyDescent="0.2">
      <c r="A48" s="12" t="s">
        <v>26</v>
      </c>
      <c r="C48" s="4"/>
      <c r="D48" s="4"/>
    </row>
    <row r="49" spans="1:5" x14ac:dyDescent="0.2">
      <c r="A49" s="12" t="s">
        <v>27</v>
      </c>
      <c r="C49" s="4"/>
      <c r="D49" s="4"/>
      <c r="E49" s="7">
        <v>983571.42999999993</v>
      </c>
    </row>
    <row r="50" spans="1:5" x14ac:dyDescent="0.2">
      <c r="C50" s="4"/>
      <c r="D50" s="4"/>
      <c r="E50" s="8"/>
    </row>
    <row r="51" spans="1:5" ht="13.5" thickBot="1" x14ac:dyDescent="0.25">
      <c r="A51" s="12" t="s">
        <v>28</v>
      </c>
      <c r="B51" s="11"/>
      <c r="C51" s="4"/>
      <c r="D51" s="4"/>
      <c r="E51" s="9">
        <f>SUM(E13:E49)</f>
        <v>2268924.7400000016</v>
      </c>
    </row>
    <row r="52" spans="1:5" ht="13.5" thickTop="1" x14ac:dyDescent="0.2">
      <c r="B52" s="11"/>
      <c r="C52" s="4"/>
      <c r="D52" s="4"/>
      <c r="E52" s="10"/>
    </row>
    <row r="53" spans="1:5" x14ac:dyDescent="0.2">
      <c r="B53" s="11"/>
      <c r="C53" s="4"/>
      <c r="D53" s="4"/>
      <c r="E53" s="10"/>
    </row>
    <row r="54" spans="1:5" x14ac:dyDescent="0.2">
      <c r="B54" s="11"/>
      <c r="C54" s="4"/>
      <c r="D54" s="4"/>
      <c r="E54" s="10"/>
    </row>
    <row r="55" spans="1:5" x14ac:dyDescent="0.2">
      <c r="A55" s="24" t="s">
        <v>29</v>
      </c>
      <c r="C55" s="4"/>
      <c r="D55" s="4"/>
      <c r="E55" s="4"/>
    </row>
    <row r="56" spans="1:5" x14ac:dyDescent="0.2">
      <c r="C56" s="4"/>
      <c r="D56" s="4"/>
      <c r="E56" s="4"/>
    </row>
    <row r="57" spans="1:5" x14ac:dyDescent="0.2">
      <c r="C57" s="4"/>
      <c r="D57" s="4"/>
      <c r="E57" s="6">
        <f>+E51-'[1]A-2'!K71</f>
        <v>0</v>
      </c>
    </row>
    <row r="58" spans="1:5" x14ac:dyDescent="0.2">
      <c r="C58" s="4"/>
      <c r="D58" s="4"/>
      <c r="E58" s="4"/>
    </row>
    <row r="59" spans="1:5" x14ac:dyDescent="0.2">
      <c r="C59" s="4"/>
      <c r="D59" s="4"/>
      <c r="E59" s="4"/>
    </row>
    <row r="60" spans="1:5" x14ac:dyDescent="0.2">
      <c r="C60" s="4"/>
      <c r="D60" s="4"/>
      <c r="E60" s="6"/>
    </row>
  </sheetData>
  <mergeCells count="1"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Grama, Jacqueline</dc:creator>
  <cp:lastModifiedBy>Grama, Jacqueline</cp:lastModifiedBy>
  <dcterms:created xsi:type="dcterms:W3CDTF">2021-09-10T14:27:34Z</dcterms:created>
  <dcterms:modified xsi:type="dcterms:W3CDTF">2023-08-18T14:21:13Z</dcterms:modified>
</cp:coreProperties>
</file>