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O:\Policy\ACFR\2022-23 Website\"/>
    </mc:Choice>
  </mc:AlternateContent>
  <xr:revisionPtr revIDLastSave="0" documentId="13_ncr:1_{17E3A3FA-BFE4-4542-A05B-1DB868E61CF1}" xr6:coauthVersionLast="47" xr6:coauthVersionMax="47" xr10:uidLastSave="{00000000-0000-0000-0000-000000000000}"/>
  <bookViews>
    <workbookView xWindow="5715" yWindow="2685" windowWidth="16755" windowHeight="11385" xr2:uid="{00000000-000D-0000-FFFF-FFFF00000000}"/>
  </bookViews>
  <sheets>
    <sheet name="J-14" sheetId="1" r:id="rId1"/>
    <sheet name="J-15"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3" i="3" l="1"/>
  <c r="G23" i="3"/>
  <c r="I23" i="3"/>
  <c r="C23" i="3"/>
  <c r="E12" i="1"/>
  <c r="G13" i="1"/>
  <c r="G14" i="1" s="1"/>
  <c r="E14" i="1" l="1"/>
  <c r="G15" i="1"/>
  <c r="G16" i="1" s="1"/>
  <c r="G17" i="1" s="1"/>
  <c r="E13" i="1"/>
  <c r="E15" i="1"/>
  <c r="E16" i="1" l="1"/>
  <c r="E17" i="1"/>
  <c r="G18" i="1"/>
  <c r="G19" i="1" l="1"/>
  <c r="E18" i="1"/>
  <c r="E19" i="1" l="1"/>
  <c r="G20" i="1"/>
  <c r="E20" i="1" l="1"/>
  <c r="G21" i="1"/>
  <c r="E21" i="1" s="1"/>
</calcChain>
</file>

<file path=xl/sharedStrings.xml><?xml version="1.0" encoding="utf-8"?>
<sst xmlns="http://schemas.openxmlformats.org/spreadsheetml/2006/main" count="43" uniqueCount="34">
  <si>
    <t>Anytown School District</t>
  </si>
  <si>
    <t>Demographic and Economic Statistics</t>
  </si>
  <si>
    <t>Last Ten Fiscal Years</t>
  </si>
  <si>
    <t>Year</t>
  </si>
  <si>
    <t>Exhibit J-14</t>
  </si>
  <si>
    <t>Principal Employers,</t>
  </si>
  <si>
    <t>Employer</t>
  </si>
  <si>
    <t>Employees</t>
  </si>
  <si>
    <t>1st Anything Corp</t>
  </si>
  <si>
    <t>The What Is It Bank</t>
  </si>
  <si>
    <t>Widget Corp of US</t>
  </si>
  <si>
    <t xml:space="preserve">Individual </t>
  </si>
  <si>
    <t>Puffin LLP</t>
  </si>
  <si>
    <t>Inward Outreach</t>
  </si>
  <si>
    <t>Large Chain Store</t>
  </si>
  <si>
    <t>Oak Distributors</t>
  </si>
  <si>
    <t>School District of Anytown</t>
  </si>
  <si>
    <t>City of Anytown</t>
  </si>
  <si>
    <t>Travel Friend Rental Cars</t>
  </si>
  <si>
    <t>Percentage of Total Municipal Employment</t>
  </si>
  <si>
    <t>Exhibit J-15</t>
  </si>
  <si>
    <t>b Personal income has been estimated based upon the municipal population and per capita personal income presented</t>
  </si>
  <si>
    <t>Source: ________________________________________________</t>
  </si>
  <si>
    <t>Rank [Optional]</t>
  </si>
  <si>
    <t>Current Year and Nine Years Ago</t>
  </si>
  <si>
    <t xml:space="preserve"> </t>
  </si>
  <si>
    <r>
      <t xml:space="preserve">Population </t>
    </r>
    <r>
      <rPr>
        <vertAlign val="superscript"/>
        <sz val="11"/>
        <rFont val="Arial"/>
        <family val="2"/>
      </rPr>
      <t>a</t>
    </r>
  </si>
  <si>
    <r>
      <t xml:space="preserve">Personal Income </t>
    </r>
    <r>
      <rPr>
        <vertAlign val="superscript"/>
        <sz val="11"/>
        <rFont val="Arial"/>
        <family val="2"/>
      </rPr>
      <t>b</t>
    </r>
  </si>
  <si>
    <r>
      <t>Per Capita Personal Income</t>
    </r>
    <r>
      <rPr>
        <vertAlign val="superscript"/>
        <sz val="11"/>
        <rFont val="Arial"/>
        <family val="2"/>
      </rPr>
      <t xml:space="preserve"> c</t>
    </r>
  </si>
  <si>
    <r>
      <t>Unemployment Rate</t>
    </r>
    <r>
      <rPr>
        <vertAlign val="superscript"/>
        <sz val="11"/>
        <rFont val="Arial"/>
        <family val="2"/>
      </rPr>
      <t xml:space="preserve"> d</t>
    </r>
  </si>
  <si>
    <r>
      <t>Source:</t>
    </r>
    <r>
      <rPr>
        <sz val="11"/>
        <rFont val="Arial"/>
        <family val="2"/>
      </rPr>
      <t xml:space="preserve"> </t>
    </r>
  </si>
  <si>
    <r>
      <t>a</t>
    </r>
    <r>
      <rPr>
        <sz val="11"/>
        <rFont val="Arial"/>
        <family val="2"/>
      </rPr>
      <t xml:space="preserve"> Population information provided by the NJ Dept of Labor and Workforce Development</t>
    </r>
  </si>
  <si>
    <r>
      <t xml:space="preserve">d </t>
    </r>
    <r>
      <rPr>
        <sz val="11"/>
        <rFont val="Arial"/>
        <family val="2"/>
      </rPr>
      <t>Unemployment data provided by the NJ Dept of Labor and Workforce Development</t>
    </r>
  </si>
  <si>
    <r>
      <t xml:space="preserve">c </t>
    </r>
    <r>
      <rPr>
        <sz val="11"/>
        <rFont val="Arial"/>
        <family val="2"/>
      </rPr>
      <t xml:space="preserve">Per capita personal income by municipality  estimated based upon the most recent Census published by the US Bureau of Economic Analysis.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</si>
</sst>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6" x14ac:knownFonts="1">
    <font>
      <sz val="10"/>
      <name val="Arial"/>
    </font>
    <font>
      <sz val="10"/>
      <name val="Arial"/>
    </font>
    <font>
      <sz val="8"/>
      <name val="Arial"/>
      <family val="2"/>
    </font>
    <font>
      <b/>
      <sz val="11"/>
      <name val="Arial"/>
      <family val="2"/>
    </font>
    <font>
      <sz val="11"/>
      <name val="Arial"/>
      <family val="2"/>
    </font>
    <font>
      <vertAlign val="superscript"/>
      <sz val="1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6">
    <xf numFmtId="0" fontId="0" fillId="0" borderId="0" xfId="0"/>
    <xf numFmtId="0" fontId="3" fillId="0" borderId="0" xfId="0" applyFont="1"/>
    <xf numFmtId="0" fontId="4" fillId="0" borderId="0" xfId="0" applyFont="1"/>
    <xf numFmtId="0" fontId="3" fillId="0" borderId="0" xfId="0" applyFont="1" applyAlignment="1">
      <alignment horizontal="center"/>
    </xf>
    <xf numFmtId="14" fontId="4" fillId="0" borderId="0" xfId="0" applyNumberFormat="1" applyFont="1" applyAlignment="1">
      <alignment horizontal="center"/>
    </xf>
    <xf numFmtId="0" fontId="4" fillId="0" borderId="0" xfId="0" applyFont="1" applyAlignment="1">
      <alignment horizontal="center"/>
    </xf>
    <xf numFmtId="0" fontId="4" fillId="0" borderId="1" xfId="0" applyFont="1" applyBorder="1" applyAlignment="1">
      <alignment horizontal="center"/>
    </xf>
    <xf numFmtId="0" fontId="4" fillId="0" borderId="1" xfId="0" applyFont="1" applyBorder="1" applyAlignment="1">
      <alignment horizontal="center" wrapText="1"/>
    </xf>
    <xf numFmtId="0" fontId="4" fillId="0" borderId="0" xfId="0" applyFont="1" applyAlignment="1">
      <alignment horizontal="center" wrapText="1"/>
    </xf>
    <xf numFmtId="164" fontId="4" fillId="0" borderId="0" xfId="1" applyNumberFormat="1" applyFont="1" applyFill="1"/>
    <xf numFmtId="165" fontId="4" fillId="0" borderId="0" xfId="2" applyNumberFormat="1" applyFont="1"/>
    <xf numFmtId="10" fontId="4" fillId="0" borderId="0" xfId="3" applyNumberFormat="1" applyFont="1" applyFill="1"/>
    <xf numFmtId="164" fontId="4" fillId="0" borderId="0" xfId="1" applyNumberFormat="1" applyFont="1" applyFill="1" applyBorder="1"/>
    <xf numFmtId="41" fontId="4" fillId="0" borderId="0" xfId="1" applyNumberFormat="1" applyFont="1"/>
    <xf numFmtId="41" fontId="4" fillId="0" borderId="0" xfId="0" applyNumberFormat="1" applyFont="1"/>
    <xf numFmtId="0" fontId="5" fillId="0" borderId="0" xfId="0" applyFont="1"/>
    <xf numFmtId="14" fontId="4" fillId="0" borderId="0" xfId="0" applyNumberFormat="1" applyFont="1"/>
    <xf numFmtId="0" fontId="3" fillId="0" borderId="1" xfId="0" applyFont="1" applyBorder="1" applyAlignment="1">
      <alignment horizontal="center"/>
    </xf>
    <xf numFmtId="0" fontId="3" fillId="0" borderId="1" xfId="0" applyFont="1" applyBorder="1" applyAlignment="1">
      <alignment horizontal="center" wrapText="1"/>
    </xf>
    <xf numFmtId="10" fontId="4" fillId="0" borderId="0" xfId="3" applyNumberFormat="1" applyFont="1"/>
    <xf numFmtId="41" fontId="4" fillId="0" borderId="0" xfId="0" applyNumberFormat="1" applyFont="1" applyAlignment="1">
      <alignment horizontal="center"/>
    </xf>
    <xf numFmtId="41" fontId="4" fillId="0" borderId="2" xfId="0" applyNumberFormat="1" applyFont="1" applyBorder="1"/>
    <xf numFmtId="10" fontId="4" fillId="0" borderId="2" xfId="3" applyNumberFormat="1" applyFont="1" applyBorder="1"/>
    <xf numFmtId="164" fontId="4" fillId="0" borderId="3" xfId="0" applyNumberFormat="1" applyFont="1" applyBorder="1"/>
    <xf numFmtId="10" fontId="4" fillId="0" borderId="3" xfId="0" applyNumberFormat="1" applyFont="1" applyBorder="1"/>
    <xf numFmtId="0" fontId="3" fillId="0" borderId="1" xfId="0" applyFont="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403860</xdr:colOff>
      <xdr:row>36</xdr:row>
      <xdr:rowOff>91440</xdr:rowOff>
    </xdr:from>
    <xdr:to>
      <xdr:col>17</xdr:col>
      <xdr:colOff>7620</xdr:colOff>
      <xdr:row>43</xdr:row>
      <xdr:rowOff>0</xdr:rowOff>
    </xdr:to>
    <xdr:sp macro="" textlink="">
      <xdr:nvSpPr>
        <xdr:cNvPr id="1025" name="Text Box 1">
          <a:extLst>
            <a:ext uri="{FF2B5EF4-FFF2-40B4-BE49-F238E27FC236}">
              <a16:creationId xmlns:a16="http://schemas.microsoft.com/office/drawing/2014/main" id="{1F76DA8B-A523-4190-8564-F7B608CD6B43}"/>
            </a:ext>
          </a:extLst>
        </xdr:cNvPr>
        <xdr:cNvSpPr txBox="1">
          <a:spLocks noChangeArrowheads="1"/>
        </xdr:cNvSpPr>
      </xdr:nvSpPr>
      <xdr:spPr bwMode="auto">
        <a:xfrm>
          <a:off x="403860" y="6248400"/>
          <a:ext cx="10607040" cy="10820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100"/>
            </a:lnSpc>
            <a:defRPr sz="1000"/>
          </a:pPr>
          <a:r>
            <a:rPr lang="en-US" sz="1000" b="0" i="0" u="none" strike="noStrike" baseline="0">
              <a:solidFill>
                <a:srgbClr val="000000"/>
              </a:solidFill>
              <a:latin typeface="Arial"/>
              <a:cs typeface="Arial"/>
            </a:rPr>
            <a:t>The Statement requires that governments present, at a minimum, population, total and per capita personal income, and unemployment rate. If the required indicators are not applicable to a special purpose government, it should provide alternative indicators that are more relevant.  In all cases, governments should identify the sources of the information in this schedules, as well as any assumptions or methods employed to produce it.  Personal Income at the municipal level may be estimated by multiplying per capita personal income at the municipal level  times the municipal population.  Although the US Bureau of Economic Analysis publishes per capita personal income by county, the Department believes per capita personal income for the municipality provides  a more meaningful perspective than does county wide per capita personal income and encourages estimates based on the 2000 census data where current municipal data is otherwise not available.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335280</xdr:colOff>
      <xdr:row>27</xdr:row>
      <xdr:rowOff>106680</xdr:rowOff>
    </xdr:from>
    <xdr:to>
      <xdr:col>10</xdr:col>
      <xdr:colOff>487680</xdr:colOff>
      <xdr:row>30</xdr:row>
      <xdr:rowOff>60960</xdr:rowOff>
    </xdr:to>
    <xdr:sp macro="" textlink="">
      <xdr:nvSpPr>
        <xdr:cNvPr id="3073" name="Text Box 1">
          <a:extLst>
            <a:ext uri="{FF2B5EF4-FFF2-40B4-BE49-F238E27FC236}">
              <a16:creationId xmlns:a16="http://schemas.microsoft.com/office/drawing/2014/main" id="{517CF865-E00A-499B-9F11-AF20795C6F6E}"/>
            </a:ext>
          </a:extLst>
        </xdr:cNvPr>
        <xdr:cNvSpPr txBox="1">
          <a:spLocks noChangeArrowheads="1"/>
        </xdr:cNvSpPr>
      </xdr:nvSpPr>
      <xdr:spPr bwMode="auto">
        <a:xfrm>
          <a:off x="335280" y="5143500"/>
          <a:ext cx="6408420" cy="457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Districts may obtain principal employer information from various sources such as their local Chamber of Commerce, local Economic Development Agency, or other creditable source for their municipality.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3"/>
  <sheetViews>
    <sheetView tabSelected="1" zoomScale="75" workbookViewId="0">
      <selection activeCell="Q12" sqref="Q12"/>
    </sheetView>
  </sheetViews>
  <sheetFormatPr defaultRowHeight="14.25" x14ac:dyDescent="0.2"/>
  <cols>
    <col min="1" max="1" width="12.42578125" style="2" customWidth="1"/>
    <col min="2" max="2" width="5.85546875" style="2" customWidth="1"/>
    <col min="3" max="3" width="14.28515625" style="2" customWidth="1"/>
    <col min="4" max="4" width="4.85546875" style="2" customWidth="1"/>
    <col min="5" max="5" width="15.5703125" style="2" customWidth="1"/>
    <col min="6" max="6" width="4.5703125" style="2" customWidth="1"/>
    <col min="7" max="7" width="15" style="2" customWidth="1"/>
    <col min="8" max="8" width="4.28515625" style="2" customWidth="1"/>
    <col min="9" max="9" width="15" style="2" customWidth="1"/>
    <col min="10" max="10" width="1.85546875" style="2" customWidth="1"/>
    <col min="11" max="11" width="14.5703125" style="2" customWidth="1"/>
    <col min="12" max="12" width="2.42578125" style="2" customWidth="1"/>
    <col min="13" max="13" width="11" style="2" customWidth="1"/>
    <col min="14" max="14" width="2.28515625" style="2" customWidth="1"/>
    <col min="15" max="15" width="13" style="2" customWidth="1"/>
    <col min="16" max="16" width="9.140625" style="2"/>
    <col min="17" max="17" width="14.28515625" style="2" customWidth="1"/>
    <col min="18" max="16384" width="9.140625" style="2"/>
  </cols>
  <sheetData>
    <row r="1" spans="1:17" ht="15" x14ac:dyDescent="0.25">
      <c r="A1" s="1" t="s">
        <v>0</v>
      </c>
      <c r="M1" s="3"/>
      <c r="Q1" s="3" t="s">
        <v>4</v>
      </c>
    </row>
    <row r="2" spans="1:17" ht="15" x14ac:dyDescent="0.25">
      <c r="A2" s="1" t="s">
        <v>1</v>
      </c>
      <c r="B2" s="1"/>
      <c r="M2" s="3"/>
      <c r="Q2" s="4">
        <v>45107</v>
      </c>
    </row>
    <row r="3" spans="1:17" ht="15" x14ac:dyDescent="0.25">
      <c r="A3" s="1" t="s">
        <v>2</v>
      </c>
      <c r="Q3" s="5"/>
    </row>
    <row r="5" spans="1:17" ht="11.25" customHeight="1" x14ac:dyDescent="0.25">
      <c r="C5" s="1"/>
    </row>
    <row r="9" spans="1:17" ht="45" x14ac:dyDescent="0.2">
      <c r="A9" s="6" t="s">
        <v>3</v>
      </c>
      <c r="B9" s="5"/>
      <c r="C9" s="6" t="s">
        <v>26</v>
      </c>
      <c r="E9" s="7" t="s">
        <v>27</v>
      </c>
      <c r="G9" s="7" t="s">
        <v>28</v>
      </c>
      <c r="I9" s="7" t="s">
        <v>29</v>
      </c>
      <c r="K9" s="8"/>
      <c r="M9" s="8"/>
    </row>
    <row r="10" spans="1:17" x14ac:dyDescent="0.2">
      <c r="A10" s="8"/>
      <c r="C10" s="8"/>
      <c r="E10" s="5"/>
      <c r="G10" s="8"/>
      <c r="I10" s="8"/>
      <c r="K10" s="5"/>
    </row>
    <row r="11" spans="1:17" x14ac:dyDescent="0.2">
      <c r="A11" s="8"/>
      <c r="C11" s="8"/>
      <c r="E11" s="5"/>
      <c r="G11" s="8"/>
      <c r="I11" s="8"/>
      <c r="K11" s="5"/>
    </row>
    <row r="12" spans="1:17" x14ac:dyDescent="0.2">
      <c r="A12" s="2">
        <v>2022</v>
      </c>
      <c r="C12" s="9">
        <v>14820</v>
      </c>
      <c r="E12" s="10">
        <f>C12*G12</f>
        <v>381837300</v>
      </c>
      <c r="G12" s="10">
        <v>25765</v>
      </c>
      <c r="I12" s="11">
        <v>7.2999999999999995E-2</v>
      </c>
      <c r="K12" s="12"/>
      <c r="Q12" s="2" t="s">
        <v>25</v>
      </c>
    </row>
    <row r="13" spans="1:17" x14ac:dyDescent="0.2">
      <c r="A13" s="2">
        <v>2021</v>
      </c>
      <c r="C13" s="9">
        <v>14820</v>
      </c>
      <c r="E13" s="13">
        <f t="shared" ref="E13:E21" si="0">C13*G13</f>
        <v>393292419</v>
      </c>
      <c r="G13" s="13">
        <f>G12*1.03</f>
        <v>26537.95</v>
      </c>
      <c r="I13" s="11">
        <v>6.2E-2</v>
      </c>
      <c r="K13" s="5"/>
    </row>
    <row r="14" spans="1:17" x14ac:dyDescent="0.2">
      <c r="A14" s="2">
        <v>2020</v>
      </c>
      <c r="C14" s="9">
        <v>14820</v>
      </c>
      <c r="E14" s="13">
        <f t="shared" si="0"/>
        <v>405091191.57000005</v>
      </c>
      <c r="G14" s="13">
        <f t="shared" ref="G14:G21" si="1">G13*1.03</f>
        <v>27334.088500000002</v>
      </c>
      <c r="I14" s="11">
        <v>5.6000000000000001E-2</v>
      </c>
      <c r="K14" s="5"/>
    </row>
    <row r="15" spans="1:17" x14ac:dyDescent="0.2">
      <c r="A15" s="2">
        <v>2019</v>
      </c>
      <c r="C15" s="9">
        <v>14909</v>
      </c>
      <c r="E15" s="13">
        <f t="shared" si="0"/>
        <v>419749643.20989501</v>
      </c>
      <c r="G15" s="13">
        <f t="shared" si="1"/>
        <v>28154.111155000002</v>
      </c>
      <c r="I15" s="11">
        <v>5.5E-2</v>
      </c>
      <c r="K15" s="5"/>
    </row>
    <row r="16" spans="1:17" x14ac:dyDescent="0.2">
      <c r="A16" s="2">
        <v>2018</v>
      </c>
      <c r="C16" s="9">
        <v>15005</v>
      </c>
      <c r="E16" s="13">
        <f t="shared" si="0"/>
        <v>435126011.01719832</v>
      </c>
      <c r="G16" s="13">
        <f t="shared" si="1"/>
        <v>28998.734489650004</v>
      </c>
      <c r="I16" s="11">
        <v>5.1999999999999998E-2</v>
      </c>
      <c r="K16" s="5"/>
    </row>
    <row r="17" spans="1:13" x14ac:dyDescent="0.2">
      <c r="A17" s="2">
        <v>2017</v>
      </c>
      <c r="C17" s="9">
        <v>15109</v>
      </c>
      <c r="E17" s="13">
        <f t="shared" si="0"/>
        <v>451286135.78624558</v>
      </c>
      <c r="G17" s="13">
        <f t="shared" si="1"/>
        <v>29868.696524339506</v>
      </c>
      <c r="I17" s="11">
        <v>4.2999999999999997E-2</v>
      </c>
      <c r="K17" s="5"/>
    </row>
    <row r="18" spans="1:13" x14ac:dyDescent="0.2">
      <c r="A18" s="2">
        <v>2016</v>
      </c>
      <c r="C18" s="9">
        <v>15200</v>
      </c>
      <c r="E18" s="13">
        <f t="shared" si="0"/>
        <v>467624312.78505927</v>
      </c>
      <c r="G18" s="13">
        <f t="shared" si="1"/>
        <v>30764.757420069691</v>
      </c>
      <c r="I18" s="11">
        <v>4.1000000000000002E-2</v>
      </c>
      <c r="M18" s="11"/>
    </row>
    <row r="19" spans="1:13" x14ac:dyDescent="0.2">
      <c r="A19" s="2">
        <v>2015</v>
      </c>
      <c r="C19" s="9">
        <v>16000</v>
      </c>
      <c r="E19" s="13">
        <f t="shared" si="0"/>
        <v>507003202.28274852</v>
      </c>
      <c r="G19" s="13">
        <f t="shared" si="1"/>
        <v>31687.700142671783</v>
      </c>
      <c r="I19" s="11">
        <v>0.04</v>
      </c>
      <c r="K19" s="9"/>
    </row>
    <row r="20" spans="1:13" x14ac:dyDescent="0.2">
      <c r="A20" s="2">
        <v>2014</v>
      </c>
      <c r="C20" s="9">
        <v>18500</v>
      </c>
      <c r="E20" s="13">
        <f t="shared" si="0"/>
        <v>603809126.21861088</v>
      </c>
      <c r="G20" s="13">
        <f t="shared" si="1"/>
        <v>32638.331146951939</v>
      </c>
      <c r="I20" s="11">
        <v>3.7999999999999999E-2</v>
      </c>
      <c r="K20" s="9"/>
    </row>
    <row r="21" spans="1:13" x14ac:dyDescent="0.2">
      <c r="A21" s="2">
        <v>2013</v>
      </c>
      <c r="C21" s="9">
        <v>22300</v>
      </c>
      <c r="E21" s="13">
        <f t="shared" si="0"/>
        <v>749669828.11433911</v>
      </c>
      <c r="G21" s="13">
        <f t="shared" si="1"/>
        <v>33617.4810813605</v>
      </c>
      <c r="I21" s="11">
        <v>3.7999999999999999E-2</v>
      </c>
      <c r="K21" s="14"/>
    </row>
    <row r="22" spans="1:13" x14ac:dyDescent="0.2">
      <c r="A22" s="2" t="s">
        <v>25</v>
      </c>
      <c r="K22" s="14"/>
    </row>
    <row r="23" spans="1:13" x14ac:dyDescent="0.2">
      <c r="A23" s="2" t="s">
        <v>25</v>
      </c>
      <c r="K23" s="14"/>
    </row>
    <row r="24" spans="1:13" x14ac:dyDescent="0.2">
      <c r="A24" s="2" t="s">
        <v>25</v>
      </c>
      <c r="K24" s="14"/>
    </row>
    <row r="26" spans="1:13" ht="13.5" customHeight="1" x14ac:dyDescent="0.2"/>
    <row r="27" spans="1:13" ht="15" x14ac:dyDescent="0.25">
      <c r="A27" s="1" t="s">
        <v>30</v>
      </c>
    </row>
    <row r="28" spans="1:13" ht="22.5" hidden="1" customHeight="1" x14ac:dyDescent="0.2">
      <c r="A28" s="15" t="s">
        <v>31</v>
      </c>
    </row>
    <row r="29" spans="1:13" ht="11.25" hidden="1" customHeight="1" x14ac:dyDescent="0.2">
      <c r="A29" s="2" t="s">
        <v>21</v>
      </c>
    </row>
    <row r="30" spans="1:13" ht="16.5" x14ac:dyDescent="0.2">
      <c r="A30" s="15" t="s">
        <v>33</v>
      </c>
    </row>
    <row r="33" spans="1:1" ht="16.5" x14ac:dyDescent="0.2">
      <c r="A33" s="15" t="s">
        <v>32</v>
      </c>
    </row>
  </sheetData>
  <phoneticPr fontId="2" type="noConversion"/>
  <pageMargins left="0.75" right="0.75" top="1" bottom="1" header="0.5" footer="0.5"/>
  <pageSetup scale="72"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6"/>
  <sheetViews>
    <sheetView topLeftCell="A6" zoomScaleNormal="100" workbookViewId="0">
      <selection activeCell="S10" sqref="S10"/>
    </sheetView>
  </sheetViews>
  <sheetFormatPr defaultRowHeight="14.25" x14ac:dyDescent="0.2"/>
  <cols>
    <col min="1" max="1" width="23.7109375" style="2" customWidth="1"/>
    <col min="2" max="2" width="2.42578125" style="2" customWidth="1"/>
    <col min="3" max="3" width="14.28515625" style="2" customWidth="1"/>
    <col min="4" max="4" width="2.42578125" style="2" customWidth="1"/>
    <col min="5" max="5" width="12.85546875" style="2" customWidth="1"/>
    <col min="6" max="6" width="2.85546875" style="2" customWidth="1"/>
    <col min="7" max="7" width="13.28515625" style="2" customWidth="1"/>
    <col min="8" max="8" width="2.42578125" style="2" customWidth="1"/>
    <col min="9" max="9" width="14.28515625" style="2" customWidth="1"/>
    <col min="10" max="10" width="2.42578125" style="2" customWidth="1"/>
    <col min="11" max="11" width="12.85546875" style="2" customWidth="1"/>
    <col min="12" max="12" width="2.85546875" style="2" customWidth="1"/>
    <col min="13" max="13" width="13.28515625" style="2" customWidth="1"/>
    <col min="14" max="16384" width="9.140625" style="2"/>
  </cols>
  <sheetData>
    <row r="1" spans="1:13" ht="15" x14ac:dyDescent="0.25">
      <c r="A1" s="1" t="s">
        <v>0</v>
      </c>
      <c r="M1" s="1" t="s">
        <v>20</v>
      </c>
    </row>
    <row r="2" spans="1:13" ht="15" x14ac:dyDescent="0.25">
      <c r="A2" s="1" t="s">
        <v>5</v>
      </c>
      <c r="B2" s="1"/>
      <c r="M2" s="16">
        <v>45107</v>
      </c>
    </row>
    <row r="3" spans="1:13" ht="12.75" customHeight="1" x14ac:dyDescent="0.25">
      <c r="A3" s="1" t="s">
        <v>24</v>
      </c>
      <c r="E3" s="1"/>
      <c r="K3" s="1"/>
    </row>
    <row r="4" spans="1:13" ht="15" x14ac:dyDescent="0.25">
      <c r="A4" s="1"/>
    </row>
    <row r="5" spans="1:13" ht="15" x14ac:dyDescent="0.25">
      <c r="C5" s="25">
        <v>2022</v>
      </c>
      <c r="D5" s="25"/>
      <c r="E5" s="25"/>
      <c r="F5" s="25"/>
      <c r="G5" s="25"/>
      <c r="H5" s="1"/>
      <c r="I5" s="25">
        <v>2013</v>
      </c>
      <c r="J5" s="25"/>
      <c r="K5" s="25"/>
      <c r="L5" s="25"/>
      <c r="M5" s="25"/>
    </row>
    <row r="6" spans="1:13" ht="15" x14ac:dyDescent="0.25">
      <c r="C6" s="1"/>
      <c r="D6" s="1"/>
      <c r="E6" s="1"/>
      <c r="F6" s="1"/>
      <c r="G6" s="1"/>
      <c r="H6" s="1"/>
      <c r="I6" s="1"/>
      <c r="J6" s="1"/>
      <c r="K6" s="1"/>
      <c r="L6" s="1"/>
      <c r="M6" s="1"/>
    </row>
    <row r="7" spans="1:13" ht="75" x14ac:dyDescent="0.25">
      <c r="A7" s="17" t="s">
        <v>6</v>
      </c>
      <c r="B7" s="5"/>
      <c r="C7" s="17" t="s">
        <v>7</v>
      </c>
      <c r="D7" s="1"/>
      <c r="E7" s="18" t="s">
        <v>23</v>
      </c>
      <c r="F7" s="1"/>
      <c r="G7" s="18" t="s">
        <v>19</v>
      </c>
      <c r="H7" s="1"/>
      <c r="I7" s="17" t="s">
        <v>7</v>
      </c>
      <c r="J7" s="1"/>
      <c r="K7" s="18" t="s">
        <v>23</v>
      </c>
      <c r="L7" s="1"/>
      <c r="M7" s="18" t="s">
        <v>19</v>
      </c>
    </row>
    <row r="8" spans="1:13" x14ac:dyDescent="0.2">
      <c r="A8" s="8"/>
      <c r="C8" s="8"/>
      <c r="E8" s="5"/>
      <c r="G8" s="8"/>
      <c r="I8" s="8"/>
      <c r="K8" s="5"/>
      <c r="M8" s="8"/>
    </row>
    <row r="9" spans="1:13" x14ac:dyDescent="0.2">
      <c r="A9" s="2" t="s">
        <v>8</v>
      </c>
      <c r="C9" s="9">
        <v>500</v>
      </c>
      <c r="E9" s="5">
        <v>1</v>
      </c>
      <c r="G9" s="19">
        <v>2.63E-2</v>
      </c>
      <c r="I9" s="9">
        <v>480</v>
      </c>
      <c r="K9" s="5">
        <v>1</v>
      </c>
      <c r="M9" s="19">
        <v>2.5700000000000001E-2</v>
      </c>
    </row>
    <row r="10" spans="1:13" x14ac:dyDescent="0.2">
      <c r="A10" s="2" t="s">
        <v>9</v>
      </c>
      <c r="C10" s="9">
        <v>480</v>
      </c>
      <c r="E10" s="5">
        <v>2</v>
      </c>
      <c r="G10" s="19">
        <v>1.2E-2</v>
      </c>
      <c r="I10" s="9">
        <v>465</v>
      </c>
      <c r="K10" s="5">
        <v>2</v>
      </c>
      <c r="M10" s="19">
        <v>1.21E-2</v>
      </c>
    </row>
    <row r="11" spans="1:13" x14ac:dyDescent="0.2">
      <c r="A11" s="2" t="s">
        <v>10</v>
      </c>
      <c r="C11" s="9">
        <v>470</v>
      </c>
      <c r="E11" s="5">
        <v>3</v>
      </c>
      <c r="G11" s="19">
        <v>1.01E-2</v>
      </c>
      <c r="I11" s="9">
        <v>452</v>
      </c>
      <c r="K11" s="5">
        <v>4</v>
      </c>
      <c r="M11" s="19">
        <v>9.2999999999999992E-3</v>
      </c>
    </row>
    <row r="12" spans="1:13" x14ac:dyDescent="0.2">
      <c r="A12" s="2" t="s">
        <v>11</v>
      </c>
      <c r="C12" s="9">
        <v>460</v>
      </c>
      <c r="E12" s="5">
        <v>4</v>
      </c>
      <c r="G12" s="19">
        <v>8.0999999999999996E-3</v>
      </c>
      <c r="I12" s="9">
        <v>460</v>
      </c>
      <c r="K12" s="5">
        <v>3</v>
      </c>
      <c r="M12" s="19">
        <v>1.0699999999999999E-2</v>
      </c>
    </row>
    <row r="13" spans="1:13" x14ac:dyDescent="0.2">
      <c r="A13" s="2" t="s">
        <v>12</v>
      </c>
      <c r="C13" s="9">
        <v>450</v>
      </c>
      <c r="E13" s="5">
        <v>5</v>
      </c>
      <c r="G13" s="19">
        <v>7.4000000000000003E-3</v>
      </c>
      <c r="I13" s="9">
        <v>0</v>
      </c>
      <c r="K13" s="9">
        <v>0</v>
      </c>
      <c r="M13" s="9">
        <v>0</v>
      </c>
    </row>
    <row r="14" spans="1:13" x14ac:dyDescent="0.2">
      <c r="A14" s="2" t="s">
        <v>13</v>
      </c>
      <c r="C14" s="9">
        <v>300</v>
      </c>
      <c r="E14" s="5">
        <v>6</v>
      </c>
      <c r="G14" s="19">
        <v>5.1000000000000004E-3</v>
      </c>
      <c r="I14" s="9">
        <v>270</v>
      </c>
      <c r="K14" s="5">
        <v>6</v>
      </c>
      <c r="M14" s="19">
        <v>6.0000000000000001E-3</v>
      </c>
    </row>
    <row r="15" spans="1:13" x14ac:dyDescent="0.2">
      <c r="A15" s="2" t="s">
        <v>14</v>
      </c>
      <c r="C15" s="9">
        <v>290</v>
      </c>
      <c r="E15" s="5">
        <v>7</v>
      </c>
      <c r="G15" s="19">
        <v>4.1999999999999997E-3</v>
      </c>
      <c r="I15" s="9">
        <v>0</v>
      </c>
      <c r="K15" s="9">
        <v>0</v>
      </c>
      <c r="M15" s="9">
        <v>0</v>
      </c>
    </row>
    <row r="16" spans="1:13" x14ac:dyDescent="0.2">
      <c r="A16" s="2" t="s">
        <v>11</v>
      </c>
      <c r="C16" s="9">
        <v>280</v>
      </c>
      <c r="E16" s="5">
        <v>8</v>
      </c>
      <c r="G16" s="19">
        <v>2.3E-3</v>
      </c>
      <c r="I16" s="9">
        <v>445</v>
      </c>
      <c r="K16" s="5">
        <v>7</v>
      </c>
      <c r="M16" s="19">
        <v>2.8999999999999998E-3</v>
      </c>
    </row>
    <row r="17" spans="1:13" x14ac:dyDescent="0.2">
      <c r="A17" s="2" t="s">
        <v>15</v>
      </c>
      <c r="C17" s="9">
        <v>270</v>
      </c>
      <c r="E17" s="5">
        <v>9</v>
      </c>
      <c r="G17" s="19">
        <v>1.5E-3</v>
      </c>
      <c r="I17" s="9">
        <v>0</v>
      </c>
      <c r="K17" s="9">
        <v>0</v>
      </c>
      <c r="M17" s="9">
        <v>0</v>
      </c>
    </row>
    <row r="18" spans="1:13" x14ac:dyDescent="0.2">
      <c r="A18" s="2" t="s">
        <v>17</v>
      </c>
      <c r="C18" s="9">
        <v>260</v>
      </c>
      <c r="E18" s="5">
        <v>10</v>
      </c>
      <c r="G18" s="19">
        <v>1.4E-3</v>
      </c>
      <c r="I18" s="9">
        <v>275</v>
      </c>
      <c r="K18" s="5">
        <v>5</v>
      </c>
      <c r="M18" s="19">
        <v>6.4000000000000003E-3</v>
      </c>
    </row>
    <row r="19" spans="1:13" x14ac:dyDescent="0.2">
      <c r="A19" s="2" t="s">
        <v>11</v>
      </c>
      <c r="C19" s="9">
        <v>0</v>
      </c>
      <c r="E19" s="5"/>
      <c r="G19" s="9">
        <v>0</v>
      </c>
      <c r="I19" s="9">
        <v>250</v>
      </c>
      <c r="K19" s="5">
        <v>8</v>
      </c>
      <c r="M19" s="19">
        <v>2.7000000000000001E-3</v>
      </c>
    </row>
    <row r="20" spans="1:13" x14ac:dyDescent="0.2">
      <c r="A20" s="2" t="s">
        <v>16</v>
      </c>
      <c r="C20" s="9">
        <v>0</v>
      </c>
      <c r="D20" s="14"/>
      <c r="E20" s="20"/>
      <c r="G20" s="9">
        <v>0</v>
      </c>
      <c r="I20" s="9">
        <v>100</v>
      </c>
      <c r="J20" s="14"/>
      <c r="K20" s="5">
        <v>9</v>
      </c>
      <c r="M20" s="19">
        <v>1.6999999999999999E-3</v>
      </c>
    </row>
    <row r="21" spans="1:13" x14ac:dyDescent="0.2">
      <c r="A21" s="2" t="s">
        <v>18</v>
      </c>
      <c r="C21" s="9">
        <v>0</v>
      </c>
      <c r="D21" s="14"/>
      <c r="E21" s="20"/>
      <c r="G21" s="9">
        <v>0</v>
      </c>
      <c r="I21" s="9">
        <v>90</v>
      </c>
      <c r="J21" s="14"/>
      <c r="K21" s="5">
        <v>10</v>
      </c>
      <c r="M21" s="19">
        <v>1.2999999999999999E-3</v>
      </c>
    </row>
    <row r="22" spans="1:13" x14ac:dyDescent="0.2">
      <c r="C22" s="21"/>
      <c r="D22" s="14"/>
      <c r="E22" s="20"/>
      <c r="G22" s="22"/>
      <c r="I22" s="21"/>
      <c r="J22" s="14"/>
      <c r="K22" s="20"/>
      <c r="M22" s="22"/>
    </row>
    <row r="23" spans="1:13" ht="15" thickBot="1" x14ac:dyDescent="0.25">
      <c r="C23" s="23">
        <f>SUM(C9:C21)</f>
        <v>3760</v>
      </c>
      <c r="G23" s="24">
        <f>SUM(G9:G21)</f>
        <v>7.8399999999999997E-2</v>
      </c>
      <c r="I23" s="23">
        <f>SUM(I9:I21)</f>
        <v>3287</v>
      </c>
      <c r="M23" s="24">
        <f>SUM(M9:M21)</f>
        <v>7.8799999999999995E-2</v>
      </c>
    </row>
    <row r="24" spans="1:13" ht="15" thickTop="1" x14ac:dyDescent="0.2"/>
    <row r="26" spans="1:13" x14ac:dyDescent="0.2">
      <c r="A26" s="2" t="s">
        <v>22</v>
      </c>
    </row>
  </sheetData>
  <mergeCells count="2">
    <mergeCell ref="C5:G5"/>
    <mergeCell ref="I5:M5"/>
  </mergeCells>
  <phoneticPr fontId="2" type="noConversion"/>
  <pageMargins left="0.75" right="0.75" top="1" bottom="1" header="0.5" footer="0.5"/>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J-14</vt:lpstr>
      <vt:lpstr>J-15</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mmindlin</dc:creator>
  <cp:lastModifiedBy>Grama, Jacqueline</cp:lastModifiedBy>
  <cp:lastPrinted>2006-06-08T13:05:55Z</cp:lastPrinted>
  <dcterms:created xsi:type="dcterms:W3CDTF">2006-05-01T14:37:17Z</dcterms:created>
  <dcterms:modified xsi:type="dcterms:W3CDTF">2023-08-18T17:11:15Z</dcterms:modified>
</cp:coreProperties>
</file>