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19140" windowHeight="8472"/>
  </bookViews>
  <sheets>
    <sheet name="October 15" sheetId="1" r:id="rId1"/>
    <sheet name="Last Day of school" sheetId="2" r:id="rId2"/>
  </sheets>
  <calcPr calcId="125725"/>
</workbook>
</file>

<file path=xl/calcChain.xml><?xml version="1.0" encoding="utf-8"?>
<calcChain xmlns="http://schemas.openxmlformats.org/spreadsheetml/2006/main">
  <c r="H22" i="2"/>
  <c r="E22"/>
  <c r="M22"/>
  <c r="M21"/>
  <c r="R22"/>
  <c r="O22"/>
  <c r="J22"/>
  <c r="E21"/>
  <c r="F21"/>
  <c r="G21"/>
  <c r="H21"/>
  <c r="I21"/>
  <c r="J21"/>
  <c r="K21"/>
  <c r="L21"/>
  <c r="N21"/>
  <c r="O21"/>
  <c r="P21"/>
  <c r="Q21"/>
  <c r="D21"/>
  <c r="C21"/>
  <c r="M23" i="1"/>
  <c r="M22"/>
  <c r="R23"/>
  <c r="O23"/>
  <c r="J23"/>
  <c r="H23"/>
  <c r="E23"/>
  <c r="D22"/>
  <c r="E22"/>
  <c r="F22"/>
  <c r="G22"/>
  <c r="H22"/>
  <c r="I22"/>
  <c r="J22"/>
  <c r="K22"/>
  <c r="L22"/>
  <c r="N22"/>
  <c r="O22"/>
  <c r="P22"/>
  <c r="Q22"/>
  <c r="R22"/>
  <c r="C22"/>
  <c r="R9"/>
  <c r="O11"/>
  <c r="O10"/>
  <c r="O9"/>
  <c r="M9"/>
  <c r="M11"/>
  <c r="M10"/>
  <c r="J10"/>
  <c r="J11"/>
  <c r="J9"/>
  <c r="H10"/>
  <c r="H11"/>
  <c r="H9"/>
  <c r="R9" i="2"/>
  <c r="R10"/>
  <c r="R8"/>
  <c r="O9"/>
  <c r="O10"/>
  <c r="O8"/>
  <c r="M9"/>
  <c r="M10"/>
  <c r="M8"/>
  <c r="J9"/>
  <c r="J10"/>
  <c r="J8"/>
  <c r="H9"/>
  <c r="H10"/>
  <c r="H8"/>
</calcChain>
</file>

<file path=xl/sharedStrings.xml><?xml version="1.0" encoding="utf-8"?>
<sst xmlns="http://schemas.openxmlformats.org/spreadsheetml/2006/main" count="134" uniqueCount="62">
  <si>
    <t>ANYTOWN CHARTER SCHOOL/RENAISSANCE SCHOOL PROJECT</t>
  </si>
  <si>
    <t>APPLICATION FOR CHARTER SCHOOL AID</t>
  </si>
  <si>
    <t>ENROLLMENT COUNT AS OF OCTOBER 15, 2015</t>
  </si>
  <si>
    <t>2a.</t>
  </si>
  <si>
    <t>2b.</t>
  </si>
  <si>
    <t>3a.</t>
  </si>
  <si>
    <t>Submission to</t>
  </si>
  <si>
    <t>Sample</t>
  </si>
  <si>
    <t>DOE reported</t>
  </si>
  <si>
    <t>Reported on</t>
  </si>
  <si>
    <t>50% Verification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</si>
  <si>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</si>
  <si>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</si>
  <si>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</si>
  <si>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</si>
  <si>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</si>
  <si>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</si>
  <si>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</si>
  <si>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</si>
  <si>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</si>
  <si>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Errors</t>
  </si>
  <si>
    <t>required 10/15/15</t>
  </si>
  <si>
    <t>registration forms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</si>
  <si>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</si>
  <si>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</si>
  <si>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</si>
  <si>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</si>
  <si>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</si>
  <si>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</si>
  <si>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</si>
  <si>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</si>
  <si>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</si>
  <si>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</si>
  <si>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</si>
  <si>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</si>
  <si>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</si>
  <si>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</si>
  <si>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</si>
  <si>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</si>
  <si>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</si>
  <si>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</si>
  <si>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</si>
  <si>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</si>
  <si>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</si>
  <si>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</si>
  <si>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</si>
  <si>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</si>
  <si>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</si>
  <si>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</si>
  <si>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</si>
  <si>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</si>
  <si>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</si>
  <si>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Pursuant to N.J.A.C.  6A:23A-15.3:  The two counts sampled will be verification of the number of days enrolled and verification to the signed registration forms.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</si>
  <si>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</si>
  <si>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</si>
  <si>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</si>
  <si>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</si>
  <si>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</si>
  <si>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t>3a. Verify free lunch application/household income survey &amp;/or documentation from the charter/district.</t>
  </si>
  <si>
    <t>4. Verify whether student is enrolled in a county vocational program.  ADE is adjusted in the Final Enrollment count</t>
  </si>
  <si>
    <t>required 6/30/16</t>
  </si>
  <si>
    <t>ENROLLMENT COUNT AS OF THE LAST DAY- JUNE ___, 2016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</si>
</sst>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1" xfId="1" applyFont="1" applyBorder="1"/>
    <xf numFmtId="0" fontId="3" fillId="0" borderId="2" xfId="1" applyFont="1" applyBorder="1"/>
    <xf numFmtId="0" fontId="3" fillId="0" borderId="0" xfId="1" applyFont="1" applyBorder="1"/>
    <xf numFmtId="164" fontId="3" fillId="0" borderId="0" xfId="1" applyNumberFormat="1" applyFont="1" applyBorder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0" xfId="1" applyFont="1" applyAlignment="1">
      <alignment horizontal="center" textRotation="180"/>
    </xf>
    <xf numFmtId="0" fontId="4" fillId="0" borderId="0" xfId="1" applyFont="1"/>
    <xf numFmtId="164" fontId="3" fillId="0" borderId="0" xfId="1" applyNumberFormat="1" applyFont="1" applyFill="1" applyBorder="1"/>
    <xf numFmtId="0" fontId="3" fillId="0" borderId="0" xfId="1" applyFont="1" applyFill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3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0" fontId="3" fillId="0" borderId="15" xfId="1" applyFont="1" applyBorder="1"/>
    <xf numFmtId="0" fontId="3" fillId="0" borderId="16" xfId="1" applyFont="1" applyBorder="1"/>
    <xf numFmtId="0" fontId="1" fillId="0" borderId="0" xfId="1"/>
    <xf numFmtId="0" fontId="3" fillId="0" borderId="0" xfId="1" applyFont="1"/>
    <xf numFmtId="0" fontId="4" fillId="0" borderId="0" xfId="1" applyFont="1" applyBorder="1" applyAlignment="1">
      <alignment horizontal="center"/>
    </xf>
    <xf numFmtId="0" fontId="3" fillId="0" borderId="0" xfId="1" applyFont="1" applyBorder="1"/>
    <xf numFmtId="164" fontId="3" fillId="0" borderId="0" xfId="1" applyNumberFormat="1" applyFont="1" applyBorder="1"/>
    <xf numFmtId="0" fontId="5" fillId="0" borderId="1" xfId="1" applyFont="1" applyBorder="1" applyAlignment="1">
      <alignment horizontal="center"/>
    </xf>
    <xf numFmtId="0" fontId="7" fillId="0" borderId="0" xfId="1" applyFont="1" applyAlignment="1">
      <alignment horizontal="center" textRotation="180"/>
    </xf>
    <xf numFmtId="164" fontId="3" fillId="0" borderId="0" xfId="1" applyNumberFormat="1" applyFont="1" applyFill="1" applyBorder="1"/>
    <xf numFmtId="0" fontId="3" fillId="0" borderId="0" xfId="1" applyFont="1" applyFill="1" applyBorder="1"/>
    <xf numFmtId="0" fontId="3" fillId="0" borderId="6" xfId="1" applyFont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3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0" fontId="3" fillId="0" borderId="15" xfId="1" applyFont="1" applyBorder="1"/>
    <xf numFmtId="0" fontId="3" fillId="0" borderId="16" xfId="1" applyFont="1" applyBorder="1"/>
    <xf numFmtId="0" fontId="5" fillId="0" borderId="12" xfId="1" applyFont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3" fillId="2" borderId="0" xfId="1" applyFont="1" applyFill="1" applyBorder="1"/>
    <xf numFmtId="0" fontId="3" fillId="2" borderId="15" xfId="1" applyFont="1" applyFill="1" applyBorder="1"/>
    <xf numFmtId="0" fontId="6" fillId="0" borderId="7" xfId="1" applyFont="1" applyBorder="1" applyAlignment="1">
      <alignment horizontal="center"/>
    </xf>
    <xf numFmtId="9" fontId="3" fillId="0" borderId="0" xfId="2" applyFont="1" applyBorder="1"/>
    <xf numFmtId="0" fontId="1" fillId="0" borderId="0" xfId="1" applyBorder="1"/>
    <xf numFmtId="0" fontId="5" fillId="0" borderId="0" xfId="1" applyFont="1" applyBorder="1" applyAlignment="1">
      <alignment horizontal="center"/>
    </xf>
    <xf numFmtId="0" fontId="0" fillId="0" borderId="0" xfId="0"/>
    <xf numFmtId="0" fontId="1" fillId="0" borderId="0" xfId="1"/>
    <xf numFmtId="0" fontId="3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3" fillId="2" borderId="18" xfId="1" applyFont="1" applyFill="1" applyBorder="1"/>
    <xf numFmtId="0" fontId="5" fillId="0" borderId="19" xfId="1" applyFont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0" borderId="21" xfId="1" applyFont="1" applyBorder="1"/>
    <xf numFmtId="0" fontId="3" fillId="2" borderId="22" xfId="1" applyFont="1" applyFill="1" applyBorder="1"/>
    <xf numFmtId="0" fontId="3" fillId="2" borderId="17" xfId="1" applyFont="1" applyFill="1" applyBorder="1"/>
    <xf numFmtId="0" fontId="5" fillId="0" borderId="23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3" fillId="2" borderId="19" xfId="1" applyFont="1" applyFill="1" applyBorder="1"/>
    <xf numFmtId="0" fontId="5" fillId="0" borderId="20" xfId="1" applyFont="1" applyBorder="1" applyAlignment="1">
      <alignment horizontal="center"/>
    </xf>
    <xf numFmtId="0" fontId="3" fillId="2" borderId="21" xfId="1" applyFont="1" applyFill="1" applyBorder="1"/>
    <xf numFmtId="0" fontId="3" fillId="0" borderId="22" xfId="1" applyFont="1" applyBorder="1"/>
    <xf numFmtId="0" fontId="3" fillId="0" borderId="24" xfId="1" applyFont="1" applyBorder="1"/>
    <xf numFmtId="0" fontId="3" fillId="2" borderId="25" xfId="1" applyFont="1" applyFill="1" applyBorder="1"/>
    <xf numFmtId="0" fontId="3" fillId="2" borderId="24" xfId="1" applyFont="1" applyFill="1" applyBorder="1"/>
    <xf numFmtId="0" fontId="3" fillId="0" borderId="25" xfId="1" applyFont="1" applyBorder="1"/>
    <xf numFmtId="0" fontId="2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/>
  </sheetViews>
  <sheetFormatPr defaultRowHeight="14.4"/>
  <cols>
    <col min="2" max="2" width="10.33203125" customWidth="1"/>
    <col min="3" max="3" width="10.109375" bestFit="1" customWidth="1"/>
    <col min="5" max="5" width="5.5546875" bestFit="1" customWidth="1"/>
    <col min="6" max="6" width="12.109375" bestFit="1" customWidth="1"/>
    <col min="7" max="7" width="12.21875" bestFit="1" customWidth="1"/>
    <col min="8" max="8" width="5" bestFit="1" customWidth="1"/>
    <col min="10" max="10" width="5" bestFit="1" customWidth="1"/>
    <col min="12" max="12" width="10.21875" bestFit="1" customWidth="1"/>
    <col min="13" max="13" width="6" bestFit="1" customWidth="1"/>
    <col min="14" max="14" width="11.88671875" bestFit="1" customWidth="1"/>
    <col min="15" max="15" width="6" bestFit="1" customWidth="1"/>
    <col min="17" max="17" width="10.21875" bestFit="1" customWidth="1"/>
    <col min="18" max="18" width="5" bestFit="1" customWidth="1"/>
  </cols>
  <sheetData>
    <row r="1" spans="2:18">
      <c r="B1" s="1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2:18"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2:18">
      <c r="B4" s="76" t="s">
        <v>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ht="15" thickBot="1">
      <c r="B5" s="3"/>
      <c r="C5" s="3">
        <v>1</v>
      </c>
      <c r="D5" s="4"/>
      <c r="E5" s="4"/>
      <c r="F5" s="4"/>
      <c r="G5" s="4"/>
      <c r="H5" s="4"/>
      <c r="I5" s="4"/>
      <c r="J5" s="4"/>
      <c r="K5" s="4">
        <v>2</v>
      </c>
      <c r="L5" s="4" t="s">
        <v>3</v>
      </c>
      <c r="M5" s="4"/>
      <c r="N5" s="4" t="s">
        <v>4</v>
      </c>
      <c r="O5" s="4"/>
      <c r="P5" s="4">
        <v>3</v>
      </c>
      <c r="Q5" s="4" t="s">
        <v>5</v>
      </c>
      <c r="R5" s="4"/>
    </row>
    <row r="6" spans="2:18" ht="15" thickBot="1">
      <c r="B6" s="9"/>
      <c r="C6" s="10" t="s">
        <v>6</v>
      </c>
      <c r="D6" s="77" t="s">
        <v>7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2:18">
      <c r="B7" s="10"/>
      <c r="C7" s="10" t="s">
        <v>8</v>
      </c>
      <c r="D7" s="16" t="s">
        <v>9</v>
      </c>
      <c r="E7" s="47"/>
      <c r="F7" s="47" t="s">
        <v>10</v>
      </c>
      <c r="G7" s="17" t="s">
        <v>11</v>
      </c>
      <c r="H7" s="17"/>
      <c r="I7" s="17" t="s">
        <v>12</v>
      </c>
      <c r="J7" s="18"/>
      <c r="K7" s="16" t="s">
        <v>13</v>
      </c>
      <c r="L7" s="17" t="s">
        <v>14</v>
      </c>
      <c r="M7" s="17"/>
      <c r="N7" s="17" t="s">
        <v>15</v>
      </c>
      <c r="O7" s="18"/>
      <c r="P7" s="16" t="s">
        <v>16</v>
      </c>
      <c r="Q7" s="17" t="s">
        <v>14</v>
      </c>
      <c r="R7" s="18"/>
    </row>
    <row r="8" spans="2:18">
      <c r="B8" s="11" t="s">
        <v>17</v>
      </c>
      <c r="C8" s="11" t="s">
        <v>18</v>
      </c>
      <c r="D8" s="19" t="s">
        <v>19</v>
      </c>
      <c r="E8" s="48" t="s">
        <v>20</v>
      </c>
      <c r="F8" s="48" t="s">
        <v>21</v>
      </c>
      <c r="G8" s="11" t="s">
        <v>22</v>
      </c>
      <c r="H8" s="11" t="s">
        <v>20</v>
      </c>
      <c r="I8" s="11" t="s">
        <v>23</v>
      </c>
      <c r="J8" s="20" t="s">
        <v>20</v>
      </c>
      <c r="K8" s="19" t="s">
        <v>24</v>
      </c>
      <c r="L8" s="11" t="s">
        <v>25</v>
      </c>
      <c r="M8" s="11" t="s">
        <v>20</v>
      </c>
      <c r="N8" s="11" t="s">
        <v>26</v>
      </c>
      <c r="O8" s="20" t="s">
        <v>20</v>
      </c>
      <c r="P8" s="19" t="s">
        <v>27</v>
      </c>
      <c r="Q8" s="11" t="s">
        <v>25</v>
      </c>
      <c r="R8" s="20" t="s">
        <v>20</v>
      </c>
    </row>
    <row r="9" spans="2:18">
      <c r="B9" s="2" t="s">
        <v>28</v>
      </c>
      <c r="C9" s="2">
        <v>250</v>
      </c>
      <c r="D9" s="21">
        <v>250</v>
      </c>
      <c r="E9" s="49">
        <v>0</v>
      </c>
      <c r="F9" s="49">
        <v>225</v>
      </c>
      <c r="G9" s="7">
        <v>222</v>
      </c>
      <c r="H9" s="29">
        <f>+F9-G9</f>
        <v>3</v>
      </c>
      <c r="I9" s="7">
        <v>220</v>
      </c>
      <c r="J9" s="22">
        <f>+G9-I9</f>
        <v>2</v>
      </c>
      <c r="K9" s="21">
        <v>9</v>
      </c>
      <c r="L9" s="7">
        <v>6</v>
      </c>
      <c r="M9" s="29">
        <f>+K9-L9</f>
        <v>3</v>
      </c>
      <c r="N9" s="7">
        <v>6</v>
      </c>
      <c r="O9" s="42">
        <f>+K9-N9</f>
        <v>3</v>
      </c>
      <c r="P9" s="21">
        <v>58</v>
      </c>
      <c r="Q9" s="7">
        <v>48</v>
      </c>
      <c r="R9" s="42">
        <f>+P9-Q9</f>
        <v>10</v>
      </c>
    </row>
    <row r="10" spans="2:18">
      <c r="B10" s="2" t="s">
        <v>29</v>
      </c>
      <c r="C10" s="2">
        <v>125</v>
      </c>
      <c r="D10" s="21">
        <v>123</v>
      </c>
      <c r="E10" s="49">
        <v>0</v>
      </c>
      <c r="F10" s="49">
        <v>63</v>
      </c>
      <c r="G10" s="7">
        <v>58</v>
      </c>
      <c r="H10" s="29">
        <f t="shared" ref="H10:H11" si="0">+F10-G10</f>
        <v>5</v>
      </c>
      <c r="I10" s="7">
        <v>58</v>
      </c>
      <c r="J10" s="42">
        <f t="shared" ref="J10:J11" si="1">+G10-I10</f>
        <v>0</v>
      </c>
      <c r="K10" s="21">
        <v>7</v>
      </c>
      <c r="L10" s="7">
        <v>5</v>
      </c>
      <c r="M10" s="29">
        <f t="shared" ref="M10:M11" si="2">+K10-L10</f>
        <v>2</v>
      </c>
      <c r="N10" s="7">
        <v>5</v>
      </c>
      <c r="O10" s="42">
        <f t="shared" ref="O10:O11" si="3">+K10-N10</f>
        <v>2</v>
      </c>
      <c r="P10" s="21">
        <v>44</v>
      </c>
      <c r="Q10" s="7">
        <v>40</v>
      </c>
      <c r="R10" s="22">
        <v>2</v>
      </c>
    </row>
    <row r="11" spans="2:18">
      <c r="B11" s="2" t="s">
        <v>30</v>
      </c>
      <c r="C11" s="2">
        <v>125</v>
      </c>
      <c r="D11" s="21">
        <v>125</v>
      </c>
      <c r="E11" s="49">
        <v>0</v>
      </c>
      <c r="F11" s="49">
        <v>63</v>
      </c>
      <c r="G11" s="7">
        <v>62</v>
      </c>
      <c r="H11" s="29">
        <f t="shared" si="0"/>
        <v>1</v>
      </c>
      <c r="I11" s="7">
        <v>62</v>
      </c>
      <c r="J11" s="42">
        <f t="shared" si="1"/>
        <v>0</v>
      </c>
      <c r="K11" s="21">
        <v>5</v>
      </c>
      <c r="L11" s="7">
        <v>5</v>
      </c>
      <c r="M11" s="29">
        <f t="shared" si="2"/>
        <v>0</v>
      </c>
      <c r="N11" s="7">
        <v>4</v>
      </c>
      <c r="O11" s="42">
        <f t="shared" si="3"/>
        <v>1</v>
      </c>
      <c r="P11" s="21">
        <v>41</v>
      </c>
      <c r="Q11" s="7">
        <v>40</v>
      </c>
      <c r="R11" s="22">
        <v>5</v>
      </c>
    </row>
    <row r="12" spans="2:18">
      <c r="B12" s="2" t="s">
        <v>31</v>
      </c>
      <c r="C12" s="1"/>
      <c r="D12" s="21"/>
      <c r="E12" s="49"/>
      <c r="F12" s="49"/>
      <c r="G12" s="7"/>
      <c r="H12" s="7"/>
      <c r="I12" s="7"/>
      <c r="J12" s="22"/>
      <c r="K12" s="21"/>
      <c r="L12" s="7"/>
      <c r="M12" s="7"/>
      <c r="N12" s="7"/>
      <c r="O12" s="22"/>
      <c r="P12" s="21"/>
      <c r="Q12" s="7"/>
      <c r="R12" s="22"/>
    </row>
    <row r="13" spans="2:18">
      <c r="B13" s="2" t="s">
        <v>32</v>
      </c>
      <c r="C13" s="1"/>
      <c r="D13" s="21"/>
      <c r="E13" s="49"/>
      <c r="F13" s="49"/>
      <c r="G13" s="7"/>
      <c r="H13" s="7"/>
      <c r="I13" s="7"/>
      <c r="J13" s="22"/>
      <c r="K13" s="21"/>
      <c r="L13" s="7"/>
      <c r="M13" s="7"/>
      <c r="N13" s="7"/>
      <c r="O13" s="22"/>
      <c r="P13" s="21"/>
      <c r="Q13" s="7"/>
      <c r="R13" s="22"/>
    </row>
    <row r="14" spans="2:18">
      <c r="B14" s="2" t="s">
        <v>33</v>
      </c>
      <c r="C14" s="1"/>
      <c r="D14" s="21"/>
      <c r="E14" s="49"/>
      <c r="F14" s="49"/>
      <c r="G14" s="7"/>
      <c r="H14" s="7"/>
      <c r="I14" s="7"/>
      <c r="J14" s="22"/>
      <c r="K14" s="21"/>
      <c r="L14" s="7"/>
      <c r="M14" s="7"/>
      <c r="N14" s="7"/>
      <c r="O14" s="22"/>
      <c r="P14" s="21"/>
      <c r="Q14" s="7"/>
      <c r="R14" s="22"/>
    </row>
    <row r="15" spans="2:18">
      <c r="B15" s="2" t="s">
        <v>34</v>
      </c>
      <c r="C15" s="1"/>
      <c r="D15" s="21"/>
      <c r="E15" s="49"/>
      <c r="F15" s="49"/>
      <c r="G15" s="7"/>
      <c r="H15" s="7"/>
      <c r="I15" s="7"/>
      <c r="J15" s="22"/>
      <c r="K15" s="21"/>
      <c r="L15" s="7"/>
      <c r="M15" s="7"/>
      <c r="N15" s="7"/>
      <c r="O15" s="22"/>
      <c r="P15" s="21"/>
      <c r="Q15" s="7"/>
      <c r="R15" s="22"/>
    </row>
    <row r="16" spans="2:18">
      <c r="B16" s="2" t="s">
        <v>35</v>
      </c>
      <c r="C16" s="1"/>
      <c r="D16" s="21"/>
      <c r="E16" s="49"/>
      <c r="F16" s="49"/>
      <c r="G16" s="7"/>
      <c r="H16" s="7"/>
      <c r="I16" s="7"/>
      <c r="J16" s="22"/>
      <c r="K16" s="21"/>
      <c r="L16" s="7"/>
      <c r="M16" s="7"/>
      <c r="N16" s="7"/>
      <c r="O16" s="22"/>
      <c r="P16" s="21"/>
      <c r="Q16" s="7"/>
      <c r="R16" s="22"/>
    </row>
    <row r="17" spans="1:18">
      <c r="A17" s="1"/>
      <c r="B17" s="2" t="s">
        <v>36</v>
      </c>
      <c r="C17" s="1"/>
      <c r="D17" s="21"/>
      <c r="E17" s="49"/>
      <c r="F17" s="49"/>
      <c r="G17" s="7"/>
      <c r="H17" s="7"/>
      <c r="I17" s="7"/>
      <c r="J17" s="22"/>
      <c r="K17" s="21"/>
      <c r="L17" s="7"/>
      <c r="M17" s="7"/>
      <c r="N17" s="7"/>
      <c r="O17" s="22"/>
      <c r="P17" s="21"/>
      <c r="Q17" s="7"/>
      <c r="R17" s="22"/>
    </row>
    <row r="18" spans="1:18">
      <c r="A18" s="1"/>
      <c r="B18" s="2" t="s">
        <v>37</v>
      </c>
      <c r="C18" s="1"/>
      <c r="D18" s="21"/>
      <c r="E18" s="49"/>
      <c r="F18" s="49"/>
      <c r="G18" s="7"/>
      <c r="H18" s="7"/>
      <c r="I18" s="7"/>
      <c r="J18" s="22"/>
      <c r="K18" s="21"/>
      <c r="L18" s="7"/>
      <c r="M18" s="7"/>
      <c r="N18" s="7"/>
      <c r="O18" s="22"/>
      <c r="P18" s="21"/>
      <c r="Q18" s="7"/>
      <c r="R18" s="22"/>
    </row>
    <row r="19" spans="1:18">
      <c r="A19" s="1"/>
      <c r="B19" s="2" t="s">
        <v>38</v>
      </c>
      <c r="C19" s="1"/>
      <c r="D19" s="21"/>
      <c r="E19" s="49"/>
      <c r="F19" s="49"/>
      <c r="G19" s="7"/>
      <c r="H19" s="7"/>
      <c r="I19" s="7"/>
      <c r="J19" s="22"/>
      <c r="K19" s="21"/>
      <c r="L19" s="7"/>
      <c r="M19" s="7"/>
      <c r="N19" s="7"/>
      <c r="O19" s="22"/>
      <c r="P19" s="21"/>
      <c r="Q19" s="7"/>
      <c r="R19" s="22"/>
    </row>
    <row r="20" spans="1:18">
      <c r="A20" s="1"/>
      <c r="B20" s="2" t="s">
        <v>39</v>
      </c>
      <c r="C20" s="1"/>
      <c r="D20" s="21"/>
      <c r="E20" s="49"/>
      <c r="F20" s="49"/>
      <c r="G20" s="7"/>
      <c r="H20" s="7"/>
      <c r="I20" s="7"/>
      <c r="J20" s="22"/>
      <c r="K20" s="21"/>
      <c r="L20" s="7"/>
      <c r="M20" s="7"/>
      <c r="N20" s="7"/>
      <c r="O20" s="22"/>
      <c r="P20" s="21"/>
      <c r="Q20" s="7"/>
      <c r="R20" s="22"/>
    </row>
    <row r="21" spans="1:18" ht="15" thickBot="1">
      <c r="A21" s="1"/>
      <c r="B21" s="5" t="s">
        <v>40</v>
      </c>
      <c r="C21" s="5"/>
      <c r="D21" s="23"/>
      <c r="E21" s="50"/>
      <c r="F21" s="50"/>
      <c r="G21" s="24"/>
      <c r="H21" s="24"/>
      <c r="I21" s="24"/>
      <c r="J21" s="25"/>
      <c r="K21" s="23"/>
      <c r="L21" s="24"/>
      <c r="M21" s="24"/>
      <c r="N21" s="24"/>
      <c r="O21" s="25"/>
      <c r="P21" s="23"/>
      <c r="Q21" s="24"/>
      <c r="R21" s="25"/>
    </row>
    <row r="22" spans="1:18" ht="15" thickBot="1">
      <c r="A22" s="1"/>
      <c r="B22" s="6" t="s">
        <v>41</v>
      </c>
      <c r="C22" s="6">
        <f>SUM(C9:C21)</f>
        <v>500</v>
      </c>
      <c r="D22" s="6">
        <f t="shared" ref="D22:R22" si="4">SUM(D9:D21)</f>
        <v>498</v>
      </c>
      <c r="E22" s="6">
        <f t="shared" si="4"/>
        <v>0</v>
      </c>
      <c r="F22" s="6">
        <f t="shared" si="4"/>
        <v>351</v>
      </c>
      <c r="G22" s="6">
        <f t="shared" si="4"/>
        <v>342</v>
      </c>
      <c r="H22" s="6">
        <f t="shared" si="4"/>
        <v>9</v>
      </c>
      <c r="I22" s="6">
        <f t="shared" si="4"/>
        <v>340</v>
      </c>
      <c r="J22" s="6">
        <f t="shared" si="4"/>
        <v>2</v>
      </c>
      <c r="K22" s="6">
        <f t="shared" si="4"/>
        <v>21</v>
      </c>
      <c r="L22" s="6">
        <f t="shared" si="4"/>
        <v>16</v>
      </c>
      <c r="M22" s="6">
        <f>SUM(M9:M21)</f>
        <v>5</v>
      </c>
      <c r="N22" s="6">
        <f t="shared" si="4"/>
        <v>15</v>
      </c>
      <c r="O22" s="6">
        <f t="shared" si="4"/>
        <v>6</v>
      </c>
      <c r="P22" s="6">
        <f t="shared" si="4"/>
        <v>143</v>
      </c>
      <c r="Q22" s="6">
        <f t="shared" si="4"/>
        <v>128</v>
      </c>
      <c r="R22" s="6">
        <f t="shared" si="4"/>
        <v>17</v>
      </c>
    </row>
    <row r="23" spans="1:18" ht="15" thickTop="1">
      <c r="A23" s="1"/>
      <c r="B23" s="7" t="s">
        <v>42</v>
      </c>
      <c r="C23" s="7"/>
      <c r="D23" s="7"/>
      <c r="E23" s="52">
        <f>+E22/C22</f>
        <v>0</v>
      </c>
      <c r="F23" s="7"/>
      <c r="G23" s="7"/>
      <c r="H23" s="52">
        <f>+H22/F22</f>
        <v>2.564102564102564E-2</v>
      </c>
      <c r="I23" s="7"/>
      <c r="J23" s="52">
        <f>+J22/H22</f>
        <v>0.22222222222222221</v>
      </c>
      <c r="K23" s="7"/>
      <c r="L23" s="7"/>
      <c r="M23" s="52">
        <f>+M22/K22</f>
        <v>0.23809523809523808</v>
      </c>
      <c r="N23" s="15"/>
      <c r="O23" s="52">
        <f>+O22/M22</f>
        <v>1.2</v>
      </c>
      <c r="P23" s="15"/>
      <c r="Q23" s="15"/>
      <c r="R23" s="52">
        <f>+R22/P22</f>
        <v>0.11888111888111888</v>
      </c>
    </row>
    <row r="24" spans="1:18" ht="41.4">
      <c r="A24" s="12" t="s">
        <v>43</v>
      </c>
      <c r="B24" s="7"/>
      <c r="C24" s="7"/>
      <c r="D24" s="7"/>
      <c r="E24" s="7"/>
      <c r="F24" s="7"/>
      <c r="G24" s="7"/>
      <c r="H24" s="8"/>
      <c r="I24" s="7"/>
      <c r="J24" s="8"/>
      <c r="K24" s="7"/>
      <c r="L24" s="7"/>
      <c r="M24" s="14"/>
      <c r="N24" s="15"/>
      <c r="O24" s="14"/>
      <c r="P24" s="15"/>
      <c r="Q24" s="15"/>
      <c r="R24" s="14"/>
    </row>
    <row r="25" spans="1:18">
      <c r="A25" s="1"/>
      <c r="B25" s="2" t="s">
        <v>44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1"/>
      <c r="B26" s="2" t="s">
        <v>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1"/>
      <c r="B27" s="2" t="s">
        <v>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1"/>
      <c r="B28" s="2" t="s">
        <v>47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2" t="s">
        <v>48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2" t="s">
        <v>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2" t="s">
        <v>50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2" t="s">
        <v>51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9">
      <c r="A33" s="1"/>
      <c r="B33" s="2" t="s">
        <v>52</v>
      </c>
      <c r="C33" s="1"/>
      <c r="D33" s="1"/>
      <c r="E33" s="1"/>
      <c r="F33" s="1"/>
      <c r="G33" s="1"/>
      <c r="H33" s="1"/>
      <c r="I33" s="1"/>
    </row>
    <row r="34" spans="1:9">
      <c r="A34" s="1"/>
      <c r="B34" s="2" t="s">
        <v>53</v>
      </c>
      <c r="C34" s="1"/>
      <c r="D34" s="1"/>
      <c r="E34" s="1"/>
      <c r="F34" s="1"/>
      <c r="G34" s="1"/>
      <c r="H34" s="1"/>
      <c r="I34" s="1"/>
    </row>
    <row r="35" spans="1:9">
      <c r="A35" s="1"/>
      <c r="B35" s="2" t="s">
        <v>54</v>
      </c>
      <c r="C35" s="1"/>
      <c r="D35" s="1"/>
      <c r="E35" s="1"/>
      <c r="F35" s="1"/>
      <c r="G35" s="1"/>
      <c r="H35" s="1"/>
      <c r="I35" s="1"/>
    </row>
    <row r="36" spans="1:9">
      <c r="A36" s="1"/>
      <c r="B36" s="2" t="s">
        <v>55</v>
      </c>
      <c r="C36" s="1"/>
      <c r="D36" s="1"/>
      <c r="E36" s="1"/>
      <c r="F36" s="1"/>
      <c r="G36" s="1"/>
      <c r="H36" s="1"/>
      <c r="I36" s="1"/>
    </row>
    <row r="37" spans="1:9">
      <c r="A37" s="1"/>
      <c r="B37" s="2" t="s">
        <v>56</v>
      </c>
      <c r="C37" s="1"/>
      <c r="D37" s="1"/>
      <c r="E37" s="1"/>
      <c r="F37" s="1"/>
      <c r="G37" s="1"/>
      <c r="H37" s="1"/>
      <c r="I37" s="1"/>
    </row>
    <row r="38" spans="1:9">
      <c r="A38" s="1"/>
      <c r="B38" s="2" t="s">
        <v>57</v>
      </c>
      <c r="C38" s="1"/>
      <c r="D38" s="1"/>
      <c r="E38" s="1"/>
      <c r="F38" s="1"/>
      <c r="G38" s="1"/>
      <c r="H38" s="1"/>
      <c r="I38" s="1"/>
    </row>
    <row r="39" spans="1:9">
      <c r="A39" s="1"/>
      <c r="B39" s="2" t="s">
        <v>58</v>
      </c>
      <c r="C39" s="1"/>
      <c r="D39" s="1"/>
      <c r="E39" s="1"/>
      <c r="F39" s="1"/>
      <c r="G39" s="1"/>
      <c r="H39" s="1"/>
      <c r="I39" s="1"/>
    </row>
    <row r="40" spans="1:9">
      <c r="A40" s="2"/>
      <c r="B40" s="2" t="s">
        <v>59</v>
      </c>
      <c r="C40" s="2"/>
      <c r="D40" s="2"/>
      <c r="E40" s="2"/>
      <c r="F40" s="2"/>
      <c r="G40" s="2"/>
      <c r="H40" s="2"/>
      <c r="I40" s="2"/>
    </row>
  </sheetData>
  <mergeCells count="4">
    <mergeCell ref="B2:R2"/>
    <mergeCell ref="B3:R3"/>
    <mergeCell ref="B4:R4"/>
    <mergeCell ref="D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9"/>
  <sheetViews>
    <sheetView zoomScale="90" zoomScaleNormal="90" workbookViewId="0">
      <selection activeCell="P26" sqref="P26"/>
    </sheetView>
  </sheetViews>
  <sheetFormatPr defaultRowHeight="14.4"/>
  <cols>
    <col min="3" max="3" width="10.109375" bestFit="1" customWidth="1"/>
    <col min="5" max="5" width="5.88671875" bestFit="1" customWidth="1"/>
    <col min="6" max="6" width="14.33203125" bestFit="1" customWidth="1"/>
    <col min="7" max="7" width="12.21875" bestFit="1" customWidth="1"/>
    <col min="9" max="9" width="10" bestFit="1" customWidth="1"/>
    <col min="12" max="12" width="10.21875" bestFit="1" customWidth="1"/>
    <col min="14" max="14" width="11.88671875" bestFit="1" customWidth="1"/>
    <col min="17" max="17" width="10.21875" bestFit="1" customWidth="1"/>
  </cols>
  <sheetData>
    <row r="1" spans="1:18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>
      <c r="B3" s="76" t="s">
        <v>61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ht="15" thickBot="1">
      <c r="B4" s="28"/>
      <c r="C4" s="28">
        <v>1</v>
      </c>
      <c r="D4" s="28"/>
      <c r="E4" s="28"/>
      <c r="F4" s="28"/>
      <c r="G4" s="28"/>
      <c r="H4" s="28"/>
      <c r="I4" s="28"/>
      <c r="J4" s="28"/>
      <c r="K4" s="28">
        <v>2</v>
      </c>
      <c r="L4" s="28" t="s">
        <v>3</v>
      </c>
      <c r="M4" s="28"/>
      <c r="N4" s="28" t="s">
        <v>4</v>
      </c>
      <c r="O4" s="28"/>
      <c r="P4" s="28">
        <v>3</v>
      </c>
      <c r="Q4" s="28" t="s">
        <v>5</v>
      </c>
      <c r="R4" s="28"/>
    </row>
    <row r="5" spans="1:18" ht="15" thickBot="1">
      <c r="B5" s="51"/>
      <c r="C5" s="38" t="s">
        <v>6</v>
      </c>
      <c r="D5" s="80" t="s">
        <v>7</v>
      </c>
      <c r="E5" s="81"/>
      <c r="F5" s="81"/>
      <c r="G5" s="81"/>
      <c r="H5" s="81"/>
      <c r="I5" s="78"/>
      <c r="J5" s="78"/>
      <c r="K5" s="81"/>
      <c r="L5" s="81"/>
      <c r="M5" s="81"/>
      <c r="N5" s="78"/>
      <c r="O5" s="78"/>
      <c r="P5" s="78"/>
      <c r="Q5" s="78"/>
      <c r="R5" s="79"/>
    </row>
    <row r="6" spans="1:18">
      <c r="B6" s="46"/>
      <c r="C6" s="54" t="s">
        <v>8</v>
      </c>
      <c r="D6" s="59" t="s">
        <v>9</v>
      </c>
      <c r="E6" s="60"/>
      <c r="F6" s="65" t="s">
        <v>10</v>
      </c>
      <c r="G6" s="66" t="s">
        <v>11</v>
      </c>
      <c r="H6" s="67"/>
      <c r="I6" s="37" t="s">
        <v>12</v>
      </c>
      <c r="J6" s="37"/>
      <c r="K6" s="59" t="s">
        <v>13</v>
      </c>
      <c r="L6" s="66" t="s">
        <v>14</v>
      </c>
      <c r="M6" s="67"/>
      <c r="N6" s="37" t="s">
        <v>15</v>
      </c>
      <c r="O6" s="38"/>
      <c r="P6" s="36" t="s">
        <v>16</v>
      </c>
      <c r="Q6" s="37" t="s">
        <v>14</v>
      </c>
      <c r="R6" s="38"/>
    </row>
    <row r="7" spans="1:18">
      <c r="B7" s="39" t="s">
        <v>17</v>
      </c>
      <c r="C7" s="58" t="s">
        <v>18</v>
      </c>
      <c r="D7" s="61" t="s">
        <v>19</v>
      </c>
      <c r="E7" s="62" t="s">
        <v>20</v>
      </c>
      <c r="F7" s="68" t="s">
        <v>60</v>
      </c>
      <c r="G7" s="58" t="s">
        <v>22</v>
      </c>
      <c r="H7" s="69" t="s">
        <v>20</v>
      </c>
      <c r="I7" s="31" t="s">
        <v>23</v>
      </c>
      <c r="J7" s="58" t="s">
        <v>20</v>
      </c>
      <c r="K7" s="61" t="s">
        <v>24</v>
      </c>
      <c r="L7" s="58" t="s">
        <v>25</v>
      </c>
      <c r="M7" s="69" t="s">
        <v>20</v>
      </c>
      <c r="N7" s="31" t="s">
        <v>26</v>
      </c>
      <c r="O7" s="40" t="s">
        <v>20</v>
      </c>
      <c r="P7" s="39" t="s">
        <v>27</v>
      </c>
      <c r="Q7" s="31" t="s">
        <v>25</v>
      </c>
      <c r="R7" s="40" t="s">
        <v>20</v>
      </c>
    </row>
    <row r="8" spans="1:18">
      <c r="B8" s="41" t="s">
        <v>28</v>
      </c>
      <c r="C8" s="57">
        <v>250</v>
      </c>
      <c r="D8" s="63">
        <v>250</v>
      </c>
      <c r="E8" s="64">
        <v>0</v>
      </c>
      <c r="F8" s="70">
        <v>125</v>
      </c>
      <c r="G8" s="57">
        <v>112</v>
      </c>
      <c r="H8" s="71">
        <f>+F8-G8</f>
        <v>13</v>
      </c>
      <c r="I8" s="29">
        <v>122</v>
      </c>
      <c r="J8" s="57">
        <f>+F8-I8</f>
        <v>3</v>
      </c>
      <c r="K8" s="63">
        <v>7</v>
      </c>
      <c r="L8" s="57">
        <v>6</v>
      </c>
      <c r="M8" s="71">
        <f>+K8-L8</f>
        <v>1</v>
      </c>
      <c r="N8" s="29">
        <v>7</v>
      </c>
      <c r="O8" s="42">
        <f>+K8-N8</f>
        <v>0</v>
      </c>
      <c r="P8" s="41">
        <v>52</v>
      </c>
      <c r="Q8" s="29">
        <v>48</v>
      </c>
      <c r="R8" s="42">
        <f>+P8-Q8</f>
        <v>4</v>
      </c>
    </row>
    <row r="9" spans="1:18">
      <c r="B9" s="41" t="s">
        <v>29</v>
      </c>
      <c r="C9" s="57">
        <v>125</v>
      </c>
      <c r="D9" s="63">
        <v>123</v>
      </c>
      <c r="E9" s="64">
        <v>2</v>
      </c>
      <c r="F9" s="70">
        <v>63</v>
      </c>
      <c r="G9" s="57">
        <v>63</v>
      </c>
      <c r="H9" s="71">
        <f t="shared" ref="H9:H10" si="0">+F9-G9</f>
        <v>0</v>
      </c>
      <c r="I9" s="29">
        <v>63</v>
      </c>
      <c r="J9" s="57">
        <f t="shared" ref="J9:J10" si="1">+F9-I9</f>
        <v>0</v>
      </c>
      <c r="K9" s="63">
        <v>8</v>
      </c>
      <c r="L9" s="57">
        <v>5</v>
      </c>
      <c r="M9" s="71">
        <f t="shared" ref="M9:M10" si="2">+K9-L9</f>
        <v>3</v>
      </c>
      <c r="N9" s="29">
        <v>5</v>
      </c>
      <c r="O9" s="42">
        <f t="shared" ref="O9:O10" si="3">+K9-N9</f>
        <v>3</v>
      </c>
      <c r="P9" s="41">
        <v>42</v>
      </c>
      <c r="Q9" s="29">
        <v>40</v>
      </c>
      <c r="R9" s="42">
        <f t="shared" ref="R9:R10" si="4">+P9-Q9</f>
        <v>2</v>
      </c>
    </row>
    <row r="10" spans="1:18">
      <c r="B10" s="41" t="s">
        <v>30</v>
      </c>
      <c r="C10" s="57">
        <v>125</v>
      </c>
      <c r="D10" s="63">
        <v>125</v>
      </c>
      <c r="E10" s="64">
        <v>0</v>
      </c>
      <c r="F10" s="70">
        <v>63</v>
      </c>
      <c r="G10" s="57">
        <v>59</v>
      </c>
      <c r="H10" s="71">
        <f t="shared" si="0"/>
        <v>4</v>
      </c>
      <c r="I10" s="29">
        <v>63</v>
      </c>
      <c r="J10" s="57">
        <f t="shared" si="1"/>
        <v>0</v>
      </c>
      <c r="K10" s="63">
        <v>5</v>
      </c>
      <c r="L10" s="57">
        <v>5</v>
      </c>
      <c r="M10" s="71">
        <f t="shared" si="2"/>
        <v>0</v>
      </c>
      <c r="N10" s="29">
        <v>4</v>
      </c>
      <c r="O10" s="42">
        <f t="shared" si="3"/>
        <v>1</v>
      </c>
      <c r="P10" s="41">
        <v>45</v>
      </c>
      <c r="Q10" s="29">
        <v>40</v>
      </c>
      <c r="R10" s="42">
        <f t="shared" si="4"/>
        <v>5</v>
      </c>
    </row>
    <row r="11" spans="1:18">
      <c r="B11" s="41" t="s">
        <v>31</v>
      </c>
      <c r="C11" s="53"/>
      <c r="D11" s="63"/>
      <c r="E11" s="64"/>
      <c r="F11" s="70"/>
      <c r="G11" s="57"/>
      <c r="H11" s="71"/>
      <c r="I11" s="29"/>
      <c r="J11" s="57"/>
      <c r="K11" s="63"/>
      <c r="L11" s="57"/>
      <c r="M11" s="71"/>
      <c r="N11" s="29"/>
      <c r="O11" s="42"/>
      <c r="P11" s="41"/>
      <c r="Q11" s="29"/>
      <c r="R11" s="42"/>
    </row>
    <row r="12" spans="1:18">
      <c r="B12" s="41" t="s">
        <v>32</v>
      </c>
      <c r="C12" s="53"/>
      <c r="D12" s="63"/>
      <c r="E12" s="64"/>
      <c r="F12" s="70"/>
      <c r="G12" s="57"/>
      <c r="H12" s="71"/>
      <c r="I12" s="29"/>
      <c r="J12" s="57"/>
      <c r="K12" s="63"/>
      <c r="L12" s="57"/>
      <c r="M12" s="71"/>
      <c r="N12" s="29"/>
      <c r="O12" s="42"/>
      <c r="P12" s="41"/>
      <c r="Q12" s="29"/>
      <c r="R12" s="42"/>
    </row>
    <row r="13" spans="1:18">
      <c r="B13" s="41" t="s">
        <v>33</v>
      </c>
      <c r="C13" s="53"/>
      <c r="D13" s="63"/>
      <c r="E13" s="64"/>
      <c r="F13" s="70"/>
      <c r="G13" s="57"/>
      <c r="H13" s="71"/>
      <c r="I13" s="29"/>
      <c r="J13" s="57"/>
      <c r="K13" s="63"/>
      <c r="L13" s="57"/>
      <c r="M13" s="71"/>
      <c r="N13" s="29"/>
      <c r="O13" s="42"/>
      <c r="P13" s="41"/>
      <c r="Q13" s="29"/>
      <c r="R13" s="42"/>
    </row>
    <row r="14" spans="1:18">
      <c r="B14" s="41" t="s">
        <v>34</v>
      </c>
      <c r="C14" s="53"/>
      <c r="D14" s="63"/>
      <c r="E14" s="64"/>
      <c r="F14" s="70"/>
      <c r="G14" s="57"/>
      <c r="H14" s="71"/>
      <c r="I14" s="29"/>
      <c r="J14" s="57"/>
      <c r="K14" s="63"/>
      <c r="L14" s="57"/>
      <c r="M14" s="71"/>
      <c r="N14" s="29"/>
      <c r="O14" s="42"/>
      <c r="P14" s="41"/>
      <c r="Q14" s="29"/>
      <c r="R14" s="42"/>
    </row>
    <row r="15" spans="1:18">
      <c r="B15" s="41" t="s">
        <v>35</v>
      </c>
      <c r="C15" s="53"/>
      <c r="D15" s="63"/>
      <c r="E15" s="64"/>
      <c r="F15" s="70"/>
      <c r="G15" s="57"/>
      <c r="H15" s="71"/>
      <c r="I15" s="29"/>
      <c r="J15" s="57"/>
      <c r="K15" s="63"/>
      <c r="L15" s="57"/>
      <c r="M15" s="71"/>
      <c r="N15" s="29"/>
      <c r="O15" s="42"/>
      <c r="P15" s="41"/>
      <c r="Q15" s="29"/>
      <c r="R15" s="42"/>
    </row>
    <row r="16" spans="1:18">
      <c r="A16" s="26"/>
      <c r="B16" s="41" t="s">
        <v>36</v>
      </c>
      <c r="C16" s="53"/>
      <c r="D16" s="63"/>
      <c r="E16" s="64"/>
      <c r="F16" s="70"/>
      <c r="G16" s="57"/>
      <c r="H16" s="71"/>
      <c r="I16" s="29"/>
      <c r="J16" s="57"/>
      <c r="K16" s="63"/>
      <c r="L16" s="57"/>
      <c r="M16" s="71"/>
      <c r="N16" s="29"/>
      <c r="O16" s="42"/>
      <c r="P16" s="41"/>
      <c r="Q16" s="29"/>
      <c r="R16" s="42"/>
    </row>
    <row r="17" spans="1:18">
      <c r="A17" s="26"/>
      <c r="B17" s="41" t="s">
        <v>37</v>
      </c>
      <c r="C17" s="53"/>
      <c r="D17" s="63"/>
      <c r="E17" s="64"/>
      <c r="F17" s="70"/>
      <c r="G17" s="57"/>
      <c r="H17" s="71"/>
      <c r="I17" s="29"/>
      <c r="J17" s="57"/>
      <c r="K17" s="63"/>
      <c r="L17" s="57"/>
      <c r="M17" s="71"/>
      <c r="N17" s="29"/>
      <c r="O17" s="42"/>
      <c r="P17" s="41"/>
      <c r="Q17" s="29"/>
      <c r="R17" s="42"/>
    </row>
    <row r="18" spans="1:18">
      <c r="A18" s="26"/>
      <c r="B18" s="41" t="s">
        <v>38</v>
      </c>
      <c r="C18" s="53"/>
      <c r="D18" s="63"/>
      <c r="E18" s="64"/>
      <c r="F18" s="70"/>
      <c r="G18" s="57"/>
      <c r="H18" s="71"/>
      <c r="I18" s="29"/>
      <c r="J18" s="57"/>
      <c r="K18" s="63"/>
      <c r="L18" s="57"/>
      <c r="M18" s="71"/>
      <c r="N18" s="29"/>
      <c r="O18" s="42"/>
      <c r="P18" s="41"/>
      <c r="Q18" s="29"/>
      <c r="R18" s="42"/>
    </row>
    <row r="19" spans="1:18">
      <c r="A19" s="26"/>
      <c r="B19" s="41" t="s">
        <v>39</v>
      </c>
      <c r="C19" s="53"/>
      <c r="D19" s="63"/>
      <c r="E19" s="64"/>
      <c r="F19" s="70"/>
      <c r="G19" s="57"/>
      <c r="H19" s="71"/>
      <c r="I19" s="29"/>
      <c r="J19" s="57"/>
      <c r="K19" s="63"/>
      <c r="L19" s="57"/>
      <c r="M19" s="71"/>
      <c r="N19" s="29"/>
      <c r="O19" s="42"/>
      <c r="P19" s="41"/>
      <c r="Q19" s="29"/>
      <c r="R19" s="42"/>
    </row>
    <row r="20" spans="1:18" ht="15" thickBot="1">
      <c r="A20" s="26"/>
      <c r="B20" s="43" t="s">
        <v>40</v>
      </c>
      <c r="C20" s="44"/>
      <c r="D20" s="72"/>
      <c r="E20" s="73"/>
      <c r="F20" s="74"/>
      <c r="G20" s="44"/>
      <c r="H20" s="75"/>
      <c r="I20" s="44"/>
      <c r="J20" s="44"/>
      <c r="K20" s="72"/>
      <c r="L20" s="44"/>
      <c r="M20" s="75"/>
      <c r="N20" s="44"/>
      <c r="O20" s="45"/>
      <c r="P20" s="43"/>
      <c r="Q20" s="44"/>
      <c r="R20" s="45"/>
    </row>
    <row r="21" spans="1:18" ht="15" thickBot="1">
      <c r="A21" s="26"/>
      <c r="B21" s="35" t="s">
        <v>41</v>
      </c>
      <c r="C21" s="35">
        <f>SUM(C8:C20)</f>
        <v>500</v>
      </c>
      <c r="D21" s="35">
        <f>SUM(D8:D20)</f>
        <v>498</v>
      </c>
      <c r="E21" s="35">
        <f t="shared" ref="E21:Q21" si="5">SUM(E8:E20)</f>
        <v>2</v>
      </c>
      <c r="F21" s="35">
        <f t="shared" si="5"/>
        <v>251</v>
      </c>
      <c r="G21" s="35">
        <f t="shared" si="5"/>
        <v>234</v>
      </c>
      <c r="H21" s="35">
        <f t="shared" si="5"/>
        <v>17</v>
      </c>
      <c r="I21" s="35">
        <f t="shared" si="5"/>
        <v>248</v>
      </c>
      <c r="J21" s="35">
        <f t="shared" si="5"/>
        <v>3</v>
      </c>
      <c r="K21" s="35">
        <f t="shared" si="5"/>
        <v>20</v>
      </c>
      <c r="L21" s="35">
        <f t="shared" si="5"/>
        <v>16</v>
      </c>
      <c r="M21" s="35">
        <f>SUM(M8:M20)</f>
        <v>4</v>
      </c>
      <c r="N21" s="35">
        <f t="shared" si="5"/>
        <v>16</v>
      </c>
      <c r="O21" s="35">
        <f t="shared" si="5"/>
        <v>4</v>
      </c>
      <c r="P21" s="35">
        <f t="shared" si="5"/>
        <v>139</v>
      </c>
      <c r="Q21" s="35">
        <f t="shared" si="5"/>
        <v>128</v>
      </c>
      <c r="R21" s="35">
        <v>11</v>
      </c>
    </row>
    <row r="22" spans="1:18" s="55" customFormat="1" ht="15" thickTop="1">
      <c r="A22" s="56"/>
      <c r="B22" s="57" t="s">
        <v>42</v>
      </c>
      <c r="C22" s="57"/>
      <c r="D22" s="57"/>
      <c r="E22" s="52">
        <f>+E21/C21</f>
        <v>4.0000000000000001E-3</v>
      </c>
      <c r="F22" s="57"/>
      <c r="G22" s="57"/>
      <c r="H22" s="52">
        <f>+H21/F21</f>
        <v>6.7729083665338641E-2</v>
      </c>
      <c r="I22" s="57"/>
      <c r="J22" s="52">
        <f>+J21/H21</f>
        <v>0.17647058823529413</v>
      </c>
      <c r="K22" s="57"/>
      <c r="L22" s="57"/>
      <c r="M22" s="52">
        <f>+M21/K21</f>
        <v>0.2</v>
      </c>
      <c r="N22" s="34"/>
      <c r="O22" s="52">
        <f>+O21/N21</f>
        <v>0.25</v>
      </c>
      <c r="P22" s="34"/>
      <c r="Q22" s="34"/>
      <c r="R22" s="52">
        <f>+R21/P21</f>
        <v>7.9136690647482008E-2</v>
      </c>
    </row>
    <row r="23" spans="1:18" ht="41.4">
      <c r="A23" s="32" t="s">
        <v>43</v>
      </c>
      <c r="B23" s="29"/>
      <c r="C23" s="29"/>
      <c r="D23" s="29"/>
      <c r="E23" s="29"/>
      <c r="F23" s="29"/>
      <c r="G23" s="29"/>
      <c r="H23" s="30"/>
      <c r="I23" s="29"/>
      <c r="J23" s="30"/>
      <c r="K23" s="29"/>
      <c r="L23" s="29"/>
      <c r="M23" s="33"/>
      <c r="N23" s="34"/>
      <c r="O23" s="33"/>
      <c r="P23" s="34"/>
      <c r="Q23" s="34"/>
      <c r="R23" s="33"/>
    </row>
    <row r="24" spans="1:18">
      <c r="A24" s="26"/>
      <c r="B24" s="27" t="s">
        <v>44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>
      <c r="A25" s="26"/>
      <c r="B25" s="27" t="s">
        <v>45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>
      <c r="A26" s="26"/>
      <c r="B26" s="27" t="s">
        <v>46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>
      <c r="A27" s="26"/>
      <c r="B27" s="27" t="s">
        <v>47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>
      <c r="A28" s="26"/>
      <c r="B28" s="27" t="s">
        <v>48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>
      <c r="A29" s="26"/>
      <c r="B29" s="27" t="s">
        <v>49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>
      <c r="A30" s="26"/>
      <c r="B30" s="27" t="s">
        <v>50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>
      <c r="A31" s="26"/>
      <c r="B31" s="27" t="s">
        <v>51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>
      <c r="A32" s="26"/>
      <c r="B32" s="27" t="s">
        <v>52</v>
      </c>
      <c r="C32" s="26"/>
      <c r="D32" s="26"/>
      <c r="E32" s="26"/>
      <c r="F32" s="26"/>
      <c r="G32" s="26"/>
      <c r="H32" s="26"/>
      <c r="I32" s="26"/>
    </row>
    <row r="33" spans="1:9">
      <c r="A33" s="26"/>
      <c r="B33" s="27" t="s">
        <v>53</v>
      </c>
      <c r="C33" s="26"/>
      <c r="D33" s="26"/>
      <c r="E33" s="26"/>
      <c r="F33" s="26"/>
      <c r="G33" s="26"/>
      <c r="H33" s="26"/>
      <c r="I33" s="26"/>
    </row>
    <row r="34" spans="1:9">
      <c r="A34" s="26"/>
      <c r="B34" s="27" t="s">
        <v>54</v>
      </c>
      <c r="C34" s="26"/>
      <c r="D34" s="26"/>
      <c r="E34" s="26"/>
      <c r="F34" s="26"/>
      <c r="G34" s="26"/>
      <c r="H34" s="26"/>
      <c r="I34" s="26"/>
    </row>
    <row r="35" spans="1:9">
      <c r="A35" s="26"/>
      <c r="B35" s="27" t="s">
        <v>55</v>
      </c>
      <c r="C35" s="26"/>
      <c r="D35" s="26"/>
      <c r="E35" s="26"/>
      <c r="F35" s="26"/>
      <c r="G35" s="26"/>
      <c r="H35" s="26"/>
      <c r="I35" s="26"/>
    </row>
    <row r="36" spans="1:9">
      <c r="A36" s="26"/>
      <c r="B36" s="27" t="s">
        <v>56</v>
      </c>
      <c r="C36" s="26"/>
      <c r="D36" s="26"/>
      <c r="E36" s="26"/>
      <c r="F36" s="26"/>
      <c r="G36" s="26"/>
      <c r="H36" s="26"/>
      <c r="I36" s="26"/>
    </row>
    <row r="37" spans="1:9">
      <c r="A37" s="26"/>
      <c r="B37" s="27" t="s">
        <v>57</v>
      </c>
      <c r="C37" s="26"/>
      <c r="D37" s="26"/>
      <c r="E37" s="26"/>
      <c r="F37" s="26"/>
      <c r="G37" s="26"/>
      <c r="H37" s="26"/>
      <c r="I37" s="26"/>
    </row>
    <row r="38" spans="1:9">
      <c r="A38" s="26"/>
      <c r="B38" s="27" t="s">
        <v>58</v>
      </c>
      <c r="C38" s="26"/>
      <c r="D38" s="26"/>
      <c r="E38" s="26"/>
      <c r="F38" s="26"/>
      <c r="G38" s="26"/>
      <c r="H38" s="26"/>
      <c r="I38" s="26"/>
    </row>
    <row r="39" spans="1:9">
      <c r="A39" s="27"/>
      <c r="B39" s="27" t="s">
        <v>59</v>
      </c>
      <c r="C39" s="27"/>
      <c r="D39" s="27"/>
      <c r="E39" s="27"/>
      <c r="F39" s="27"/>
      <c r="G39" s="27"/>
      <c r="H39" s="27"/>
      <c r="I39" s="27"/>
    </row>
  </sheetData>
  <mergeCells count="4">
    <mergeCell ref="B1:R1"/>
    <mergeCell ref="B2:R2"/>
    <mergeCell ref="B3:R3"/>
    <mergeCell ref="D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 of school</vt:lpstr>
    </vt:vector>
  </TitlesOfParts>
  <Company>NJ Dept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plagaren</cp:lastModifiedBy>
  <dcterms:created xsi:type="dcterms:W3CDTF">2016-05-24T16:06:51Z</dcterms:created>
  <dcterms:modified xsi:type="dcterms:W3CDTF">2016-06-27T15:18:04Z</dcterms:modified>
</cp:coreProperties>
</file>