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ethomas\Desktop\Current Projects\Steph\Final\"/>
    </mc:Choice>
  </mc:AlternateContent>
  <xr:revisionPtr revIDLastSave="0" documentId="8_{9D0414B5-AFCE-4F30-BF65-D2743F2C4668}" xr6:coauthVersionLast="47" xr6:coauthVersionMax="47" xr10:uidLastSave="{00000000-0000-0000-0000-000000000000}"/>
  <bookViews>
    <workbookView xWindow="28680" yWindow="-120" windowWidth="29040" windowHeight="15840" xr2:uid="{00000000-000D-0000-FFFF-FFFF00000000}"/>
  </bookViews>
  <sheets>
    <sheet name="Regular-Receiving" sheetId="1" r:id="rId1"/>
    <sheet name="Regular-Sending" sheetId="2" r:id="rId2"/>
    <sheet name="SpEd-Receiving" sheetId="3" r:id="rId3"/>
    <sheet name="SpEd-Sending" sheetId="4" r:id="rId4"/>
    <sheet name="Revenue Reconciliation" sheetId="5" r:id="rId5"/>
  </sheets>
  <definedNames>
    <definedName name="_xlnm.Print_Area" localSheetId="0">'Regular-Receiving'!$A$1:$J$39</definedName>
    <definedName name="_xlnm.Print_Area" localSheetId="1">'Regular-Sending'!$A$2:$H$51</definedName>
    <definedName name="_xlnm.Print_Titles" localSheetId="0">'Regular-Receiving'!$1:$5</definedName>
    <definedName name="_xlnm.Print_Titles" localSheetId="3">'SpEd-Sending'!$4:$6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2" l="1"/>
  <c r="K86" i="4"/>
  <c r="F73" i="4"/>
  <c r="K73" i="4"/>
  <c r="F12" i="4"/>
  <c r="K12" i="4"/>
  <c r="F13" i="4"/>
  <c r="K13" i="4"/>
  <c r="F14" i="4"/>
  <c r="K14" i="4"/>
  <c r="F15" i="4"/>
  <c r="K15" i="4"/>
  <c r="F16" i="4"/>
  <c r="K16" i="4"/>
  <c r="F17" i="4"/>
  <c r="K17" i="4"/>
  <c r="F18" i="4"/>
  <c r="K18" i="4"/>
  <c r="F19" i="4"/>
  <c r="K19" i="4"/>
  <c r="F20" i="4"/>
  <c r="K20" i="4"/>
  <c r="F21" i="4"/>
  <c r="K21" i="4"/>
  <c r="F22" i="4"/>
  <c r="K22" i="4"/>
  <c r="F23" i="4"/>
  <c r="K23" i="4"/>
  <c r="F24" i="4"/>
  <c r="K24" i="4"/>
  <c r="F25" i="4"/>
  <c r="K25" i="4"/>
  <c r="F26" i="4"/>
  <c r="K26" i="4"/>
  <c r="F27" i="4"/>
  <c r="K27" i="4"/>
  <c r="F28" i="4"/>
  <c r="K28" i="4"/>
  <c r="F29" i="4"/>
  <c r="K29" i="4"/>
  <c r="F30" i="4"/>
  <c r="K30" i="4"/>
  <c r="F31" i="4"/>
  <c r="K31" i="4"/>
  <c r="F32" i="4"/>
  <c r="K32" i="4"/>
  <c r="F33" i="4"/>
  <c r="K33" i="4"/>
  <c r="F34" i="4"/>
  <c r="K34" i="4"/>
  <c r="K35" i="4"/>
  <c r="K38" i="4"/>
  <c r="K47" i="4"/>
  <c r="E11" i="2"/>
  <c r="G11" i="2"/>
  <c r="E12" i="2"/>
  <c r="G12" i="2"/>
  <c r="E13" i="2"/>
  <c r="G13" i="2"/>
  <c r="E14" i="2"/>
  <c r="G14" i="2"/>
  <c r="E15" i="2"/>
  <c r="G15" i="2"/>
  <c r="E16" i="2"/>
  <c r="G16" i="2"/>
  <c r="E17" i="2"/>
  <c r="G17" i="2"/>
  <c r="E18" i="2"/>
  <c r="G18" i="2"/>
  <c r="E19" i="2"/>
  <c r="G19" i="2"/>
  <c r="E20" i="2"/>
  <c r="G20" i="2"/>
  <c r="E21" i="2"/>
  <c r="G21" i="2"/>
  <c r="E22" i="2"/>
  <c r="G22" i="2"/>
  <c r="E23" i="2"/>
  <c r="G23" i="2"/>
  <c r="E24" i="2"/>
  <c r="G24" i="2"/>
  <c r="E25" i="2"/>
  <c r="G25" i="2"/>
  <c r="E26" i="2"/>
  <c r="G26" i="2"/>
  <c r="E27" i="2"/>
  <c r="G27" i="2"/>
  <c r="E28" i="2"/>
  <c r="G28" i="2"/>
  <c r="E29" i="2"/>
  <c r="G29" i="2"/>
  <c r="E30" i="2"/>
  <c r="G30" i="2"/>
  <c r="E31" i="2"/>
  <c r="G31" i="2"/>
  <c r="E32" i="2"/>
  <c r="G32" i="2"/>
  <c r="E33" i="2"/>
  <c r="G33" i="2"/>
  <c r="E34" i="2"/>
  <c r="G34" i="2"/>
  <c r="E35" i="2"/>
  <c r="G35" i="2"/>
  <c r="G36" i="2"/>
  <c r="G38" i="2"/>
  <c r="G50" i="2"/>
  <c r="D18" i="5"/>
  <c r="F53" i="4"/>
  <c r="K53" i="4"/>
  <c r="F71" i="4"/>
  <c r="K71" i="4"/>
  <c r="F70" i="4"/>
  <c r="K70" i="4"/>
  <c r="F69" i="4"/>
  <c r="K69" i="4"/>
  <c r="F68" i="4"/>
  <c r="K68" i="4"/>
  <c r="F67" i="4"/>
  <c r="K67" i="4"/>
  <c r="F66" i="4"/>
  <c r="K66" i="4"/>
  <c r="F65" i="4"/>
  <c r="K65" i="4"/>
  <c r="F64" i="4"/>
  <c r="K64" i="4"/>
  <c r="F63" i="4"/>
  <c r="K63" i="4"/>
  <c r="F62" i="4"/>
  <c r="K62" i="4"/>
  <c r="F61" i="4"/>
  <c r="K61" i="4"/>
  <c r="F60" i="4"/>
  <c r="K60" i="4"/>
  <c r="F59" i="4"/>
  <c r="K59" i="4"/>
  <c r="F58" i="4"/>
  <c r="K58" i="4"/>
  <c r="F57" i="4"/>
  <c r="K57" i="4"/>
  <c r="F56" i="4"/>
  <c r="K56" i="4"/>
  <c r="F55" i="4"/>
  <c r="K55" i="4"/>
  <c r="F54" i="4"/>
  <c r="K54" i="4"/>
  <c r="F72" i="4"/>
  <c r="K72" i="4"/>
  <c r="F74" i="4"/>
  <c r="K74" i="4"/>
  <c r="F75" i="4"/>
  <c r="K75" i="4"/>
  <c r="C76" i="4"/>
  <c r="C79" i="4"/>
  <c r="H13" i="3"/>
  <c r="H14" i="3"/>
  <c r="H15" i="3"/>
  <c r="H17" i="3"/>
  <c r="H18" i="3"/>
  <c r="H19" i="3"/>
  <c r="H20" i="3"/>
  <c r="H21" i="3"/>
  <c r="H22" i="3"/>
  <c r="H23" i="3"/>
  <c r="H24" i="3"/>
  <c r="H12" i="3"/>
  <c r="K12" i="1"/>
  <c r="K13" i="1"/>
  <c r="K14" i="1"/>
  <c r="K15" i="1"/>
  <c r="K16" i="1"/>
  <c r="K17" i="1"/>
  <c r="K18" i="1"/>
  <c r="K19" i="1"/>
  <c r="K20" i="1"/>
  <c r="K21" i="1"/>
  <c r="K22" i="1"/>
  <c r="K23" i="1"/>
  <c r="K24" i="1"/>
  <c r="K25" i="1"/>
  <c r="K26" i="1"/>
  <c r="K27" i="1"/>
  <c r="K28" i="1"/>
  <c r="K29" i="1"/>
  <c r="K30" i="1"/>
  <c r="K31" i="1"/>
  <c r="K32" i="1"/>
  <c r="K33" i="1"/>
  <c r="K34" i="1"/>
  <c r="K35" i="1"/>
  <c r="K11" i="1"/>
  <c r="F12" i="1"/>
  <c r="H12" i="1"/>
  <c r="F13" i="1"/>
  <c r="F14" i="1"/>
  <c r="H14" i="1"/>
  <c r="F15" i="1"/>
  <c r="H15" i="1"/>
  <c r="F16" i="1"/>
  <c r="H16" i="1"/>
  <c r="F17" i="1"/>
  <c r="H17" i="1"/>
  <c r="F18" i="1"/>
  <c r="H18" i="1"/>
  <c r="F19" i="1"/>
  <c r="H19" i="1"/>
  <c r="F20" i="1"/>
  <c r="H20" i="1"/>
  <c r="F21" i="1"/>
  <c r="H21" i="1"/>
  <c r="F22" i="1"/>
  <c r="H22" i="1"/>
  <c r="F23" i="1"/>
  <c r="H23" i="1"/>
  <c r="F24" i="1"/>
  <c r="H24" i="1"/>
  <c r="F25" i="1"/>
  <c r="H25" i="1"/>
  <c r="F26" i="1"/>
  <c r="H26" i="1"/>
  <c r="F27" i="1"/>
  <c r="H27" i="1"/>
  <c r="F28" i="1"/>
  <c r="H28" i="1"/>
  <c r="F29" i="1"/>
  <c r="H29" i="1"/>
  <c r="F30" i="1"/>
  <c r="H30" i="1"/>
  <c r="F31" i="1"/>
  <c r="H31" i="1"/>
  <c r="F32" i="1"/>
  <c r="H32" i="1"/>
  <c r="F33" i="1"/>
  <c r="H33" i="1"/>
  <c r="F34" i="1"/>
  <c r="H34" i="1"/>
  <c r="F35" i="1"/>
  <c r="H35" i="1"/>
  <c r="F11" i="1"/>
  <c r="H11" i="1"/>
  <c r="E12" i="3"/>
  <c r="C35" i="4"/>
  <c r="C38" i="4"/>
  <c r="E19" i="3"/>
  <c r="E13" i="3"/>
  <c r="E14" i="3"/>
  <c r="E15" i="3"/>
  <c r="E17" i="3"/>
  <c r="E18" i="3"/>
  <c r="E25" i="3" s="1"/>
  <c r="E29" i="3" s="1"/>
  <c r="E31" i="3" s="1"/>
  <c r="D22" i="5" s="1"/>
  <c r="D23" i="5" s="1"/>
  <c r="D24" i="5" s="1"/>
  <c r="E20" i="3"/>
  <c r="E21" i="3"/>
  <c r="E22" i="3"/>
  <c r="E23" i="3"/>
  <c r="E24" i="3"/>
  <c r="B25" i="3"/>
  <c r="C36" i="2"/>
  <c r="C38" i="2"/>
  <c r="C36" i="1"/>
  <c r="C38" i="1"/>
  <c r="H36" i="1"/>
  <c r="H38" i="1"/>
  <c r="D21" i="5"/>
  <c r="K76" i="4"/>
  <c r="K79" i="4"/>
  <c r="K87" i="4"/>
  <c r="K48" i="4"/>
</calcChain>
</file>

<file path=xl/sharedStrings.xml><?xml version="1.0" encoding="utf-8"?>
<sst xmlns="http://schemas.openxmlformats.org/spreadsheetml/2006/main" count="539" uniqueCount="212">
  <si>
    <t>This worksheet collects data regarding anticipated revenue for regular education students received from other districts. Enter district name in B6. The table spans cells A9 through J38.</t>
  </si>
  <si>
    <t>New Jersey State Department of Education</t>
  </si>
  <si>
    <t>Office of School Finance</t>
  </si>
  <si>
    <t>Tuition Regular Receiving - Anticipated Revenue for Regular Students Received</t>
  </si>
  <si>
    <t>Enter District Name:</t>
  </si>
  <si>
    <t>This form is to be completed by regular and vocational districts.</t>
  </si>
  <si>
    <t xml:space="preserve"> (1) District Received From</t>
  </si>
  <si>
    <t>(2) Program</t>
  </si>
  <si>
    <t>(3) # of Students</t>
  </si>
  <si>
    <t>(4) Calculated Tuition Rate Per Pupil</t>
  </si>
  <si>
    <t>(5) Tuition Rate Per Pupil</t>
  </si>
  <si>
    <t>(6) Subtotal</t>
  </si>
  <si>
    <t>(7) Prior Year Tuition Adjustment</t>
  </si>
  <si>
    <t>(8) Revenue Amount</t>
  </si>
  <si>
    <t>(9) Date of Formal Agreement</t>
  </si>
  <si>
    <t>(10) Explanation</t>
  </si>
  <si>
    <t>{Enter District from which students are received}</t>
  </si>
  <si>
    <t>{Enter Program Name}</t>
  </si>
  <si>
    <t>{enter # of strudents received from this district in this program}</t>
  </si>
  <si>
    <t>{enter rate from Estimated Tuition Calculations}</t>
  </si>
  <si>
    <t>{enter rate to be charged - must be less than or equal to Calculated Rate Per Pupil}</t>
  </si>
  <si>
    <t>{Column 3 multiplied by Column 5}</t>
  </si>
  <si>
    <t>{Enter amount of prior year tuition adjustment, positive or negative}</t>
  </si>
  <si>
    <t>{Column 6 plus Column 7}</t>
  </si>
  <si>
    <t>{Enter date}</t>
  </si>
  <si>
    <t>(if column 4 is not equal to column 5, must explain)</t>
  </si>
  <si>
    <r>
      <t xml:space="preserve">Subtotals </t>
    </r>
    <r>
      <rPr>
        <b/>
        <sz val="10"/>
        <color indexed="9"/>
        <rFont val="Calibri"/>
        <family val="2"/>
      </rPr>
      <t>(Applicable to only columns 3 and 8)</t>
    </r>
  </si>
  <si>
    <t>n/a</t>
  </si>
  <si>
    <t>Plus:  Additional Anticipated Tuition (columns 3 and 8 only)</t>
  </si>
  <si>
    <t>Totals</t>
  </si>
  <si>
    <t>end of worksheet</t>
  </si>
  <si>
    <t>This worksheet collects data regarding anticipated appropriations for regular students sent to other districts. Enter district name in B6. There are two tables.  The first table for the details of tuition spans cells A9 through H38.  The second table for the appropriations contained in budget spans cells A42 through G50.</t>
  </si>
  <si>
    <t>Tuition Regular Sending - Anticipated Appropriations for Regular Students Sent</t>
  </si>
  <si>
    <t>Note:  The total dollar amounts for each category must agree with the district budget statement.</t>
  </si>
  <si>
    <t>This form is to be completed by regular districts only.</t>
  </si>
  <si>
    <t>(1) District Sending to</t>
  </si>
  <si>
    <t>(4) Tuition Rate Per Pupil</t>
  </si>
  <si>
    <t>(5) Subtotal</t>
  </si>
  <si>
    <t>(6) Prior Year Tuition Adjustment</t>
  </si>
  <si>
    <t>(7) Appropriations Amount</t>
  </si>
  <si>
    <t>(8) Date of Formal Agreement</t>
  </si>
  <si>
    <t>{Enter District to which students are sent}</t>
  </si>
  <si>
    <t>{enter number of students sent to this program}</t>
  </si>
  <si>
    <t>{enter rate to be charged by receiving district}</t>
  </si>
  <si>
    <t>{Column 3 mulitplied by Column 4}</t>
  </si>
  <si>
    <t>(Column 5 plus Column 6)</t>
  </si>
  <si>
    <r>
      <t xml:space="preserve">Subtotals </t>
    </r>
    <r>
      <rPr>
        <b/>
        <sz val="12"/>
        <color indexed="9"/>
        <rFont val="Calibri"/>
        <family val="2"/>
      </rPr>
      <t>(Applicable to only columns 3 and 7)</t>
    </r>
  </si>
  <si>
    <t>Plus: Anticpiated additional tuition payments (columns 3 and 7 only)</t>
  </si>
  <si>
    <r>
      <t xml:space="preserve">Totals </t>
    </r>
    <r>
      <rPr>
        <b/>
        <sz val="12"/>
        <color theme="0"/>
        <rFont val="Calibri"/>
        <family val="2"/>
        <scheme val="minor"/>
      </rPr>
      <t>(applicable only to columns 3 and 7)</t>
    </r>
  </si>
  <si>
    <t>Reconciliation to Budgeted Appropriations</t>
  </si>
  <si>
    <t>Budgeted Tuition Appropriations - Regular</t>
  </si>
  <si>
    <t>Account Name</t>
  </si>
  <si>
    <t>Account #</t>
  </si>
  <si>
    <t>Line #</t>
  </si>
  <si>
    <t>n/a2</t>
  </si>
  <si>
    <t>n/a3</t>
  </si>
  <si>
    <t>(Account Name from appropriation report)</t>
  </si>
  <si>
    <t>(Account Number from appropriation report)</t>
  </si>
  <si>
    <t>(Line number from appropriation report)</t>
  </si>
  <si>
    <t>(Enter budgeted amount for each appropriation line listed)</t>
  </si>
  <si>
    <t>Tuition to Other LEAs Within the State - Regular</t>
  </si>
  <si>
    <t>11-000-100-561</t>
  </si>
  <si>
    <t>29000</t>
  </si>
  <si>
    <t>Tuition to County Voc School District - Regular</t>
  </si>
  <si>
    <t>11-000-100-563</t>
  </si>
  <si>
    <t>29040</t>
  </si>
  <si>
    <t>Tuition - State Facilities</t>
  </si>
  <si>
    <t>11-000-100-568</t>
  </si>
  <si>
    <t>29140</t>
  </si>
  <si>
    <t>Tuition - Other</t>
  </si>
  <si>
    <t>11-000-100-569</t>
  </si>
  <si>
    <t>29160</t>
  </si>
  <si>
    <t>Tuition to Non-resident Renaissance School</t>
  </si>
  <si>
    <t>11-000-100-570</t>
  </si>
  <si>
    <t>29165</t>
  </si>
  <si>
    <t>Total Budgeted Tuition Appropriations</t>
  </si>
  <si>
    <t>Subtotal</t>
  </si>
  <si>
    <t>Difference (Must be 0)</t>
  </si>
  <si>
    <t>Tuition Special Education Receiving - Anticipated Revenue for Special Education Students Received</t>
  </si>
  <si>
    <t>Information should be keyed by special education classification.</t>
  </si>
  <si>
    <t>(1) Program</t>
  </si>
  <si>
    <t>(2) Number of Students</t>
  </si>
  <si>
    <t>(3) Calculated Tuition Rate Per Pupil</t>
  </si>
  <si>
    <t>(6) Explanation</t>
  </si>
  <si>
    <t>(7) Name of Sending District</t>
  </si>
  <si>
    <t>(7) Edit message</t>
  </si>
  <si>
    <t>{This column lists the program names - no entry is needed in this column}</t>
  </si>
  <si>
    <t>{enter #}</t>
  </si>
  <si>
    <t>{enter rate to be charged}</t>
  </si>
  <si>
    <t>Multiply column (2) times column (4)</t>
  </si>
  <si>
    <t>(if column 3 is not equal to column 4, must explain)</t>
  </si>
  <si>
    <t>Enter the names of the districts which send the received students.</t>
  </si>
  <si>
    <t>(if column 3 is not equal to column 4, and explanation in column 6 is missing)</t>
  </si>
  <si>
    <t>Visual Impairments</t>
  </si>
  <si>
    <t>Auditory Impairments</t>
  </si>
  <si>
    <t>Multiple Disabilities</t>
  </si>
  <si>
    <t>Autism</t>
  </si>
  <si>
    <t>Preschool Disabilities - Part Time</t>
  </si>
  <si>
    <t>Preschool Disabilities - Full Time</t>
  </si>
  <si>
    <t>County Vocational Special Education</t>
  </si>
  <si>
    <r>
      <t xml:space="preserve">Subtotal </t>
    </r>
    <r>
      <rPr>
        <b/>
        <sz val="2"/>
        <color indexed="9"/>
        <rFont val="Calibri"/>
        <family val="2"/>
      </rPr>
      <t>(applicable only to columns 2 and 5)</t>
    </r>
  </si>
  <si>
    <t>Prior Year Adjustment</t>
  </si>
  <si>
    <t>Resource Center Services</t>
  </si>
  <si>
    <t>Extraordinary Services</t>
  </si>
  <si>
    <r>
      <t xml:space="preserve">Subtotal </t>
    </r>
    <r>
      <rPr>
        <sz val="8"/>
        <color indexed="9"/>
        <rFont val="Calibri"/>
        <family val="2"/>
      </rPr>
      <t>(applicable only to column 5)</t>
    </r>
  </si>
  <si>
    <t>Plus:  Additional Anticipated Tuition</t>
  </si>
  <si>
    <t>Total</t>
  </si>
  <si>
    <t>____________</t>
  </si>
  <si>
    <t>This worksheet collects data in four tables.  The first two tables collect anticipated appropriations for special education students sent to other LEAs, and a reconcilation of these students to the budgeted appropriations. The third and fouth tables collect anticipated appropriations for students sent to Private Schools for Students with Disabilities, and a reconciliation of these students to the budgeted appropriations. Enter district name in B6. The first table spans A10 through K38. The second table spans A42 through K48.  The third table spans A51 through K79.  The fourth table spans A82 through K87.</t>
  </si>
  <si>
    <t>Tuition Special Education Sending - Anticipated Appropriations for Special Education Students Sent</t>
  </si>
  <si>
    <t>Sent To Other LEAs:</t>
  </si>
  <si>
    <t>(1) District's Name</t>
  </si>
  <si>
    <t>(3) Number of Students</t>
  </si>
  <si>
    <t>(5) n/a</t>
  </si>
  <si>
    <t>(8) Extraordinary Services</t>
  </si>
  <si>
    <t>(9) Resource Room Services</t>
  </si>
  <si>
    <t>(10) Extended School Year</t>
  </si>
  <si>
    <t>(11) Appropriations Amount</t>
  </si>
  <si>
    <t>{enter district name}</t>
  </si>
  <si>
    <t>{enter program name}</t>
  </si>
  <si>
    <t>{enter number of strudents sent to the listed district in this program}</t>
  </si>
  <si>
    <t>(Column 3* Column 4)</t>
  </si>
  <si>
    <t>{enter amount of extraordinary services charged for the students}</t>
  </si>
  <si>
    <t>{enter amount of resource room services charged for the students}</t>
  </si>
  <si>
    <t>{enter amount of extended school year services charged for the students}</t>
  </si>
  <si>
    <t>(Column 6 +
Column 7 + Column 8 + Column 9 + Column 10)</t>
  </si>
  <si>
    <r>
      <t>SubTotal</t>
    </r>
    <r>
      <rPr>
        <b/>
        <sz val="8"/>
        <rFont val="Calibri"/>
        <family val="2"/>
        <scheme val="minor"/>
      </rPr>
      <t xml:space="preserve"> </t>
    </r>
    <r>
      <rPr>
        <b/>
        <sz val="8"/>
        <color theme="0"/>
        <rFont val="Calibri"/>
        <family val="2"/>
        <scheme val="minor"/>
      </rPr>
      <t xml:space="preserve">(this line is applicable to columns 3 and 11 </t>
    </r>
    <r>
      <rPr>
        <b/>
        <sz val="10"/>
        <color theme="0"/>
        <rFont val="Calibri"/>
        <family val="2"/>
        <scheme val="minor"/>
      </rPr>
      <t>only)</t>
    </r>
  </si>
  <si>
    <t>Plus: Anticipated additional tuition payments (columns 3 and 11 only)</t>
  </si>
  <si>
    <t>Less:  Tuition charged to IDEA (columns 3 and 11 only)</t>
  </si>
  <si>
    <r>
      <t>Total</t>
    </r>
    <r>
      <rPr>
        <b/>
        <sz val="8"/>
        <rFont val="Calibri"/>
        <family val="2"/>
        <scheme val="minor"/>
      </rPr>
      <t xml:space="preserve"> </t>
    </r>
    <r>
      <rPr>
        <b/>
        <sz val="8"/>
        <color theme="0"/>
        <rFont val="Calibri"/>
        <family val="2"/>
        <scheme val="minor"/>
      </rPr>
      <t xml:space="preserve">(this line is applicable to columns 3 and 11 </t>
    </r>
    <r>
      <rPr>
        <b/>
        <sz val="10"/>
        <color theme="0"/>
        <rFont val="Calibri"/>
        <family val="2"/>
        <scheme val="minor"/>
      </rPr>
      <t>only)</t>
    </r>
  </si>
  <si>
    <t>Budgeted Tuition Appropriations - Special</t>
  </si>
  <si>
    <t>Column1</t>
  </si>
  <si>
    <t>Column2</t>
  </si>
  <si>
    <t>Column3</t>
  </si>
  <si>
    <t>Column4</t>
  </si>
  <si>
    <t>Tuition to Other LEAs Within the State - Special</t>
  </si>
  <si>
    <t>11-000-100-562</t>
  </si>
  <si>
    <t>29020</t>
  </si>
  <si>
    <t>Tuition to County Voc School District - Special</t>
  </si>
  <si>
    <t>11-000-100-564</t>
  </si>
  <si>
    <t>29060</t>
  </si>
  <si>
    <t>Tuition to CSSD and Regional Day Schools</t>
  </si>
  <si>
    <t>11-000-100-565</t>
  </si>
  <si>
    <t>Sent To Approved Private Schools for Students with Disabilities:</t>
  </si>
  <si>
    <t>(1) PSSD's Name</t>
  </si>
  <si>
    <t>(5) Enrolled Days</t>
  </si>
  <si>
    <t>{enter number of strudents sent to the listed APSSD in this program}</t>
  </si>
  <si>
    <t>{enter per diem rate to be charged}</t>
  </si>
  <si>
    <t>{enter number of enrolled days}</t>
  </si>
  <si>
    <t>(Column 3 times Column 4 times Column 5)</t>
  </si>
  <si>
    <t>Budgeted Tuition Appropriations - APSSD</t>
  </si>
  <si>
    <t>n/a4</t>
  </si>
  <si>
    <t>n/a5</t>
  </si>
  <si>
    <t>n/a6</t>
  </si>
  <si>
    <t>n/a7</t>
  </si>
  <si>
    <t>Tuition to Private School for the Disabled Within State</t>
  </si>
  <si>
    <t>11-000-100-566</t>
  </si>
  <si>
    <t>Tuition to Private School for the Disabled Outside the State</t>
  </si>
  <si>
    <t>11-000-100-567</t>
  </si>
  <si>
    <t>Budgeted Tuition Revenue</t>
  </si>
  <si>
    <t>(Account Name from Revenue report)</t>
  </si>
  <si>
    <t>(Account Number from Revenue report in budget)</t>
  </si>
  <si>
    <t>(Line number from Revenue report in budget)</t>
  </si>
  <si>
    <t>Tuition from Individuals</t>
  </si>
  <si>
    <t>10-1310</t>
  </si>
  <si>
    <t>140</t>
  </si>
  <si>
    <t>Tuition from Other LEAs Within State</t>
  </si>
  <si>
    <t>10-1320</t>
  </si>
  <si>
    <t>150</t>
  </si>
  <si>
    <t>Tuition from Other Governmental Sources Within the State</t>
  </si>
  <si>
    <t>10-1321</t>
  </si>
  <si>
    <t>151</t>
  </si>
  <si>
    <t>Tuition from Other LEAs Outside the State</t>
  </si>
  <si>
    <t>10-1330</t>
  </si>
  <si>
    <t>160</t>
  </si>
  <si>
    <t>Tuition from Other Sources</t>
  </si>
  <si>
    <t>10-1340</t>
  </si>
  <si>
    <t>170</t>
  </si>
  <si>
    <t>Tuition from LEAs</t>
  </si>
  <si>
    <t>200</t>
  </si>
  <si>
    <t>Prior Year Tuition Adjustment from LEAs</t>
  </si>
  <si>
    <t>210</t>
  </si>
  <si>
    <t>Other Tuition</t>
  </si>
  <si>
    <t>10-1320 to 1340</t>
  </si>
  <si>
    <t>220</t>
  </si>
  <si>
    <t>Total Budgeted Tuition Revenue</t>
  </si>
  <si>
    <t>subtotal</t>
  </si>
  <si>
    <t>Tuition Revenue on Receiving Detail Worksheets in this file:</t>
  </si>
  <si>
    <t>Worksheet Name</t>
  </si>
  <si>
    <t>Source</t>
  </si>
  <si>
    <t>Amount</t>
  </si>
  <si>
    <t>Regular - Receiving</t>
  </si>
  <si>
    <t>From Regular-Receiving tab in this file, total line</t>
  </si>
  <si>
    <t>SpEd - Receiving</t>
  </si>
  <si>
    <t>From SpEd-Receiving tab in this file, total line</t>
  </si>
  <si>
    <t>Total Tuition Revenue on Receiving Detail Worksheets in this file</t>
  </si>
  <si>
    <t>Difference (Must be zero)</t>
  </si>
  <si>
    <t>Total Budgeted Tuition Revenue minus Total Tuition on the Receiving Detail Worksheets in this file</t>
  </si>
  <si>
    <t>Note:  The total dollar amounts for each category must agree with the district budget statement.  See the last tab in this file for revenue reconciliation entry.</t>
  </si>
  <si>
    <t>Reconciliation to Budgeted Appropriations:</t>
  </si>
  <si>
    <t>2024-2025</t>
  </si>
  <si>
    <t>2024-25 Budgeted Amount</t>
  </si>
  <si>
    <t>(Enter 2024-25 budgeted amount for each revenue line listed)</t>
  </si>
  <si>
    <t>Intellectual Disability - Mild</t>
  </si>
  <si>
    <t>Intellectual Disability - Moderate</t>
  </si>
  <si>
    <t>Intellectual Disability - Severe</t>
  </si>
  <si>
    <t>Learning and Language Disabilities-Mild/Moderate</t>
  </si>
  <si>
    <t>Learning and Language Disabilities-Severe</t>
  </si>
  <si>
    <t>Emotional Regulation Impairment</t>
  </si>
  <si>
    <t>This worksheet collects data regarding anticipated revenue for special education students received from other districts. Enter district name in B6. The table spans A10 through H31.</t>
  </si>
  <si>
    <t>This worksheet reconciles the totals from detail Receiving worksheets in this workbook to the revenue lines in the 2024-25 budget.  Enter the district name in B6.  This worksheet contains two tables.  One table spanning cells A8 through D18 for the budgeted revenue amounts, and the second table spanning cells A20 through D24 for the total of the receiving detail worksheets and difference calculation.</t>
  </si>
  <si>
    <t>Reconcilation of Detailed Tuition Receiving Worksheets to 2024-25 Budgeted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</si>
</sst>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x14ac:knownFonts="1">
    <font>
      <sz val="10"/>
      <name val="Arial"/>
    </font>
    <font>
      <sz val="10"/>
      <name val="Arial"/>
      <family val="2"/>
    </font>
    <font>
      <sz val="8"/>
      <color indexed="9"/>
      <name val="Calibri"/>
      <family val="2"/>
    </font>
    <font>
      <b/>
      <sz val="10"/>
      <color indexed="9"/>
      <name val="Calibri"/>
      <family val="2"/>
    </font>
    <font>
      <b/>
      <sz val="2"/>
      <color indexed="9"/>
      <name val="Calibri"/>
      <family val="2"/>
    </font>
    <font>
      <sz val="10"/>
      <color theme="0"/>
      <name val="Calibri"/>
      <family val="2"/>
      <scheme val="minor"/>
    </font>
    <font>
      <b/>
      <sz val="10"/>
      <name val="Calibri"/>
      <family val="2"/>
      <scheme val="minor"/>
    </font>
    <font>
      <sz val="10"/>
      <name val="Calibri"/>
      <family val="2"/>
      <scheme val="minor"/>
    </font>
    <font>
      <sz val="12"/>
      <name val="Calibri"/>
      <family val="2"/>
      <scheme val="minor"/>
    </font>
    <font>
      <i/>
      <sz val="8"/>
      <color indexed="8"/>
      <name val="Calibri"/>
      <family val="2"/>
      <scheme val="minor"/>
    </font>
    <font>
      <sz val="8"/>
      <color theme="0"/>
      <name val="Calibri"/>
      <family val="2"/>
      <scheme val="minor"/>
    </font>
    <font>
      <sz val="8"/>
      <color indexed="8"/>
      <name val="Calibri"/>
      <family val="2"/>
      <scheme val="minor"/>
    </font>
    <font>
      <b/>
      <sz val="8"/>
      <name val="Calibri"/>
      <family val="2"/>
      <scheme val="minor"/>
    </font>
    <font>
      <b/>
      <sz val="12"/>
      <name val="Calibri"/>
      <family val="2"/>
      <scheme val="minor"/>
    </font>
    <font>
      <sz val="12"/>
      <color indexed="8"/>
      <name val="Calibri"/>
      <family val="2"/>
      <scheme val="minor"/>
    </font>
    <font>
      <b/>
      <sz val="12"/>
      <color indexed="8"/>
      <name val="Calibri"/>
      <family val="2"/>
      <scheme val="minor"/>
    </font>
    <font>
      <b/>
      <sz val="10"/>
      <color indexed="8"/>
      <name val="Calibri"/>
      <family val="2"/>
      <scheme val="minor"/>
    </font>
    <font>
      <i/>
      <sz val="9"/>
      <color indexed="8"/>
      <name val="Calibri"/>
      <family val="2"/>
      <scheme val="minor"/>
    </font>
    <font>
      <sz val="9"/>
      <name val="Calibri"/>
      <family val="2"/>
      <scheme val="minor"/>
    </font>
    <font>
      <sz val="10"/>
      <color indexed="8"/>
      <name val="Calibri"/>
      <family val="2"/>
      <scheme val="minor"/>
    </font>
    <font>
      <b/>
      <u/>
      <sz val="9"/>
      <color indexed="8"/>
      <name val="Calibri"/>
      <family val="2"/>
      <scheme val="minor"/>
    </font>
    <font>
      <sz val="9"/>
      <color theme="0"/>
      <name val="Calibri"/>
      <family val="2"/>
      <scheme val="minor"/>
    </font>
    <font>
      <b/>
      <sz val="8"/>
      <color theme="0"/>
      <name val="Calibri"/>
      <family val="2"/>
      <scheme val="minor"/>
    </font>
    <font>
      <b/>
      <sz val="10"/>
      <color theme="0"/>
      <name val="Calibri"/>
      <family val="2"/>
      <scheme val="minor"/>
    </font>
    <font>
      <b/>
      <sz val="12"/>
      <color indexed="9"/>
      <name val="Calibri"/>
      <family val="2"/>
    </font>
    <font>
      <i/>
      <sz val="10"/>
      <color indexed="8"/>
      <name val="Calibri"/>
      <family val="2"/>
      <scheme val="minor"/>
    </font>
    <font>
      <b/>
      <sz val="12"/>
      <color theme="0"/>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right/>
      <top style="thin">
        <color indexed="8"/>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8" fillId="0" borderId="0" applyNumberFormat="0" applyFill="0" applyAlignment="0" applyProtection="0"/>
  </cellStyleXfs>
  <cellXfs count="146">
    <xf numFmtId="0" fontId="0" fillId="0" borderId="0" xfId="0"/>
    <xf numFmtId="0" fontId="6" fillId="0" borderId="0" xfId="0" applyFont="1"/>
    <xf numFmtId="0" fontId="7" fillId="0" borderId="0" xfId="0" applyFont="1"/>
    <xf numFmtId="0" fontId="6" fillId="0" borderId="0" xfId="0" applyFont="1" applyAlignment="1">
      <alignment horizontal="centerContinuous"/>
    </xf>
    <xf numFmtId="0" fontId="7" fillId="0" borderId="0" xfId="0" applyFont="1" applyAlignment="1">
      <alignment horizontal="center"/>
    </xf>
    <xf numFmtId="0" fontId="8" fillId="0" borderId="0" xfId="0" applyFont="1" applyAlignment="1">
      <alignment horizontal="right" vertical="top" wrapText="1"/>
    </xf>
    <xf numFmtId="0" fontId="9" fillId="0" borderId="0" xfId="0" applyFont="1" applyAlignment="1">
      <alignment horizontal="center" vertical="top" wrapText="1"/>
    </xf>
    <xf numFmtId="0" fontId="10" fillId="0" borderId="0" xfId="0" applyFont="1" applyAlignment="1">
      <alignment horizontal="left" vertical="top" wrapText="1"/>
    </xf>
    <xf numFmtId="0" fontId="8" fillId="0" borderId="0" xfId="0" applyFont="1" applyAlignment="1">
      <alignment horizontal="center" vertical="top" wrapText="1"/>
    </xf>
    <xf numFmtId="0" fontId="11" fillId="0" borderId="0" xfId="0" applyFont="1" applyAlignment="1">
      <alignment horizontal="center" vertical="top" wrapText="1"/>
    </xf>
    <xf numFmtId="0" fontId="12" fillId="0" borderId="0" xfId="0" applyFont="1" applyAlignment="1">
      <alignment horizontal="left"/>
    </xf>
    <xf numFmtId="0" fontId="8" fillId="0" borderId="0" xfId="0" applyFont="1"/>
    <xf numFmtId="0" fontId="16" fillId="0" borderId="0" xfId="0" applyFont="1" applyAlignment="1">
      <alignment horizontal="center" wrapText="1"/>
    </xf>
    <xf numFmtId="0" fontId="6" fillId="0" borderId="0" xfId="0" applyFont="1" applyAlignment="1">
      <alignment horizontal="center" wrapText="1"/>
    </xf>
    <xf numFmtId="0" fontId="17" fillId="0" borderId="0" xfId="0" applyFont="1" applyAlignment="1">
      <alignment horizontal="center" vertical="top" wrapText="1"/>
    </xf>
    <xf numFmtId="0" fontId="18" fillId="0" borderId="0" xfId="0" applyFont="1"/>
    <xf numFmtId="0" fontId="19" fillId="0" borderId="1" xfId="0" applyFont="1" applyBorder="1" applyAlignment="1">
      <alignment horizontal="center" vertical="top" wrapText="1"/>
    </xf>
    <xf numFmtId="165" fontId="19" fillId="0" borderId="1" xfId="1" applyNumberFormat="1" applyFont="1" applyBorder="1" applyAlignment="1">
      <alignment vertical="top" wrapText="1"/>
    </xf>
    <xf numFmtId="164" fontId="19" fillId="0" borderId="1" xfId="2" applyNumberFormat="1" applyFont="1" applyBorder="1" applyAlignment="1">
      <alignment horizontal="center" vertical="top" wrapText="1"/>
    </xf>
    <xf numFmtId="14" fontId="19" fillId="0" borderId="1" xfId="0" applyNumberFormat="1" applyFont="1" applyBorder="1" applyAlignment="1">
      <alignment horizontal="center" vertical="top" wrapText="1"/>
    </xf>
    <xf numFmtId="0" fontId="16" fillId="0" borderId="0" xfId="0" applyFont="1" applyAlignment="1">
      <alignment horizontal="right" wrapText="1"/>
    </xf>
    <xf numFmtId="0" fontId="5" fillId="0" borderId="0" xfId="0" applyFont="1" applyAlignment="1">
      <alignment horizontal="center" vertical="center" wrapText="1"/>
    </xf>
    <xf numFmtId="165" fontId="19" fillId="0" borderId="0" xfId="1" applyNumberFormat="1" applyFont="1" applyBorder="1" applyAlignment="1">
      <alignment horizontal="center" vertical="center" wrapText="1"/>
    </xf>
    <xf numFmtId="0" fontId="20" fillId="0" borderId="0" xfId="0" applyFont="1" applyAlignment="1">
      <alignment vertical="top"/>
    </xf>
    <xf numFmtId="0" fontId="7" fillId="0" borderId="0" xfId="0" applyFont="1" applyAlignment="1">
      <alignment vertical="center"/>
    </xf>
    <xf numFmtId="0" fontId="6" fillId="0" borderId="0" xfId="0" applyFont="1" applyAlignment="1">
      <alignment horizontal="center" vertical="top" wrapText="1"/>
    </xf>
    <xf numFmtId="1" fontId="19" fillId="0" borderId="1" xfId="0" applyNumberFormat="1" applyFont="1" applyBorder="1" applyAlignment="1">
      <alignment horizontal="center" vertical="top" wrapText="1"/>
    </xf>
    <xf numFmtId="164" fontId="19" fillId="0" borderId="1" xfId="0" applyNumberFormat="1" applyFont="1" applyBorder="1" applyAlignment="1">
      <alignment horizontal="centerContinuous" vertical="top" wrapText="1"/>
    </xf>
    <xf numFmtId="0" fontId="7" fillId="0" borderId="0" xfId="0" applyFont="1" applyAlignment="1">
      <alignment horizontal="right" vertical="top" wrapText="1"/>
    </xf>
    <xf numFmtId="0" fontId="5" fillId="0" borderId="0" xfId="0" applyFont="1" applyAlignment="1">
      <alignment horizontal="right" vertical="center" wrapText="1"/>
    </xf>
    <xf numFmtId="165" fontId="19" fillId="0" borderId="2" xfId="1" applyNumberFormat="1" applyFont="1" applyBorder="1" applyAlignment="1">
      <alignment vertical="center" wrapText="1"/>
    </xf>
    <xf numFmtId="164" fontId="19" fillId="0" borderId="2" xfId="0" applyNumberFormat="1" applyFont="1" applyBorder="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left"/>
    </xf>
    <xf numFmtId="0" fontId="8" fillId="0" borderId="0" xfId="0" applyFont="1" applyAlignment="1">
      <alignment horizontal="left" vertical="top" wrapText="1"/>
    </xf>
    <xf numFmtId="0" fontId="16" fillId="0" borderId="0" xfId="0" applyFont="1" applyAlignment="1">
      <alignment horizontal="center" vertical="top" wrapText="1"/>
    </xf>
    <xf numFmtId="0" fontId="19" fillId="0" borderId="0" xfId="0" applyFont="1" applyAlignment="1">
      <alignment horizontal="left" vertical="top" wrapText="1"/>
    </xf>
    <xf numFmtId="164" fontId="19" fillId="0" borderId="1" xfId="0" applyNumberFormat="1" applyFont="1" applyBorder="1" applyAlignment="1">
      <alignment horizontal="center" vertical="top" wrapText="1"/>
    </xf>
    <xf numFmtId="0" fontId="19" fillId="0" borderId="1" xfId="0" applyFont="1" applyBorder="1" applyAlignment="1">
      <alignment horizontal="centerContinuous" vertical="top" wrapText="1"/>
    </xf>
    <xf numFmtId="164" fontId="19" fillId="0" borderId="1" xfId="0" applyNumberFormat="1" applyFont="1" applyBorder="1" applyAlignment="1">
      <alignment horizontal="center" vertical="center" wrapText="1"/>
    </xf>
    <xf numFmtId="164" fontId="19" fillId="0" borderId="3" xfId="2" applyNumberFormat="1" applyFont="1" applyBorder="1" applyAlignment="1">
      <alignment horizontal="center" vertical="top"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5" fillId="0" borderId="0" xfId="0" applyFont="1" applyAlignment="1">
      <alignment horizontal="left" vertical="top" wrapText="1"/>
    </xf>
    <xf numFmtId="43" fontId="19" fillId="0" borderId="1" xfId="1" applyFont="1" applyBorder="1" applyAlignment="1">
      <alignment horizontal="center" vertical="center" wrapText="1"/>
    </xf>
    <xf numFmtId="164" fontId="19" fillId="0" borderId="1" xfId="0" applyNumberFormat="1" applyFont="1" applyBorder="1" applyAlignment="1">
      <alignment horizontal="left" vertical="top" wrapText="1"/>
    </xf>
    <xf numFmtId="164" fontId="19" fillId="0" borderId="1" xfId="0" applyNumberFormat="1" applyFont="1" applyBorder="1" applyAlignment="1">
      <alignment horizontal="center" vertical="top"/>
    </xf>
    <xf numFmtId="44" fontId="19" fillId="0" borderId="1" xfId="2" applyFont="1" applyBorder="1" applyAlignment="1">
      <alignment horizontal="center" vertical="top" wrapText="1"/>
    </xf>
    <xf numFmtId="164" fontId="5" fillId="0" borderId="0" xfId="0" applyNumberFormat="1" applyFont="1" applyAlignment="1">
      <alignment horizontal="center" vertical="top" wrapText="1"/>
    </xf>
    <xf numFmtId="0" fontId="6" fillId="0" borderId="0" xfId="0" applyFont="1" applyAlignment="1">
      <alignment wrapText="1"/>
    </xf>
    <xf numFmtId="165" fontId="19" fillId="0" borderId="1" xfId="1" applyNumberFormat="1" applyFont="1" applyBorder="1" applyAlignment="1">
      <alignment horizontal="center" vertical="top" wrapText="1"/>
    </xf>
    <xf numFmtId="0" fontId="5" fillId="0" borderId="0" xfId="0" applyFont="1" applyAlignment="1">
      <alignment horizontal="left" vertical="center" wrapText="1"/>
    </xf>
    <xf numFmtId="1" fontId="19" fillId="0" borderId="1" xfId="0" applyNumberFormat="1" applyFont="1" applyBorder="1" applyAlignment="1">
      <alignment horizontal="centerContinuous" vertical="center" wrapText="1"/>
    </xf>
    <xf numFmtId="164" fontId="19" fillId="0" borderId="1" xfId="0" applyNumberFormat="1" applyFont="1" applyBorder="1" applyAlignment="1">
      <alignment horizontal="centerContinuous" vertical="center" wrapText="1"/>
    </xf>
    <xf numFmtId="164" fontId="21" fillId="0" borderId="0" xfId="0" applyNumberFormat="1" applyFont="1" applyAlignment="1">
      <alignment horizontal="center" vertical="top" wrapText="1"/>
    </xf>
    <xf numFmtId="0" fontId="17" fillId="0" borderId="0" xfId="0" applyFont="1" applyAlignment="1">
      <alignment horizontal="center" vertical="center" wrapText="1"/>
    </xf>
    <xf numFmtId="165" fontId="19" fillId="0" borderId="0" xfId="1" applyNumberFormat="1" applyFont="1" applyBorder="1" applyAlignment="1">
      <alignment vertical="center" wrapText="1"/>
    </xf>
    <xf numFmtId="164" fontId="19" fillId="0" borderId="0" xfId="0" applyNumberFormat="1" applyFont="1" applyAlignment="1">
      <alignment horizontal="center" vertical="center" wrapText="1"/>
    </xf>
    <xf numFmtId="0" fontId="15" fillId="0" borderId="0" xfId="0" applyFont="1" applyAlignment="1">
      <alignment horizontal="right" vertical="center" wrapText="1"/>
    </xf>
    <xf numFmtId="49" fontId="7" fillId="0" borderId="0" xfId="0" applyNumberFormat="1" applyFont="1"/>
    <xf numFmtId="165" fontId="7" fillId="0" borderId="0" xfId="1" applyNumberFormat="1" applyFont="1"/>
    <xf numFmtId="49" fontId="6" fillId="0" borderId="0" xfId="0" applyNumberFormat="1" applyFont="1" applyAlignment="1">
      <alignment horizontal="center"/>
    </xf>
    <xf numFmtId="165" fontId="6" fillId="0" borderId="0" xfId="1" applyNumberFormat="1" applyFont="1" applyAlignment="1">
      <alignment horizontal="center" wrapText="1"/>
    </xf>
    <xf numFmtId="49" fontId="7" fillId="0" borderId="0" xfId="0" quotePrefix="1" applyNumberFormat="1" applyFont="1" applyAlignment="1">
      <alignment horizontal="center"/>
    </xf>
    <xf numFmtId="49" fontId="7" fillId="0" borderId="0" xfId="0" applyNumberFormat="1" applyFont="1" applyAlignment="1">
      <alignment horizontal="center"/>
    </xf>
    <xf numFmtId="49" fontId="7" fillId="0" borderId="0" xfId="0" applyNumberFormat="1" applyFont="1" applyAlignment="1">
      <alignment horizontal="center" vertical="center"/>
    </xf>
    <xf numFmtId="165" fontId="7" fillId="0" borderId="1" xfId="1" applyNumberFormat="1" applyFont="1" applyBorder="1"/>
    <xf numFmtId="49" fontId="23" fillId="0" borderId="0" xfId="0" applyNumberFormat="1" applyFont="1" applyAlignment="1">
      <alignment vertical="center"/>
    </xf>
    <xf numFmtId="165" fontId="6" fillId="0" borderId="0" xfId="1" applyNumberFormat="1" applyFont="1" applyAlignment="1">
      <alignment horizontal="center"/>
    </xf>
    <xf numFmtId="49" fontId="5" fillId="0" borderId="0" xfId="0" applyNumberFormat="1" applyFont="1" applyAlignment="1">
      <alignment vertical="center"/>
    </xf>
    <xf numFmtId="165" fontId="7" fillId="0" borderId="0" xfId="1" applyNumberFormat="1" applyFont="1" applyAlignment="1">
      <alignment vertical="center"/>
    </xf>
    <xf numFmtId="165" fontId="7" fillId="0" borderId="1" xfId="1" applyNumberFormat="1" applyFont="1" applyBorder="1" applyAlignment="1">
      <alignment vertical="center"/>
    </xf>
    <xf numFmtId="0" fontId="6" fillId="0" borderId="0" xfId="0" applyFont="1" applyAlignment="1">
      <alignment vertical="center"/>
    </xf>
    <xf numFmtId="0" fontId="5" fillId="0" borderId="0" xfId="0" applyFont="1"/>
    <xf numFmtId="165" fontId="7" fillId="0" borderId="0" xfId="1" applyNumberFormat="1" applyFont="1" applyBorder="1" applyAlignment="1">
      <alignment vertical="center"/>
    </xf>
    <xf numFmtId="0" fontId="6" fillId="0" borderId="0" xfId="0" applyFont="1" applyAlignment="1">
      <alignment horizontal="left"/>
    </xf>
    <xf numFmtId="0" fontId="7" fillId="0" borderId="0" xfId="0" applyFont="1" applyAlignment="1">
      <alignment wrapText="1"/>
    </xf>
    <xf numFmtId="0" fontId="25" fillId="0" borderId="0" xfId="0" applyFont="1" applyAlignment="1">
      <alignment horizontal="center" vertical="center" wrapText="1"/>
    </xf>
    <xf numFmtId="165" fontId="17" fillId="0" borderId="0" xfId="1" applyNumberFormat="1" applyFont="1" applyBorder="1" applyAlignment="1">
      <alignment horizontal="center" vertical="top" wrapText="1"/>
    </xf>
    <xf numFmtId="49" fontId="19" fillId="0" borderId="0" xfId="1" applyNumberFormat="1" applyFont="1" applyBorder="1" applyAlignment="1">
      <alignment horizontal="center" vertical="center"/>
    </xf>
    <xf numFmtId="49" fontId="5" fillId="0" borderId="0" xfId="0" applyNumberFormat="1" applyFont="1" applyAlignment="1">
      <alignment horizontal="center"/>
    </xf>
    <xf numFmtId="165" fontId="7" fillId="0" borderId="0" xfId="1" applyNumberFormat="1" applyFont="1" applyBorder="1" applyAlignment="1">
      <alignment horizontal="right" vertical="center" wrapText="1"/>
    </xf>
    <xf numFmtId="49" fontId="5" fillId="0" borderId="0" xfId="0" applyNumberFormat="1" applyFont="1"/>
    <xf numFmtId="165" fontId="23" fillId="0" borderId="0" xfId="1" applyNumberFormat="1" applyFont="1" applyAlignment="1">
      <alignment horizontal="center" wrapText="1"/>
    </xf>
    <xf numFmtId="0" fontId="21" fillId="0" borderId="0" xfId="0" applyFont="1" applyAlignment="1">
      <alignment horizontal="center" vertical="top" wrapText="1"/>
    </xf>
    <xf numFmtId="164" fontId="19" fillId="0" borderId="0" xfId="0" applyNumberFormat="1" applyFont="1" applyAlignment="1">
      <alignment horizontal="centerContinuous" vertical="center" wrapText="1"/>
    </xf>
    <xf numFmtId="0" fontId="7" fillId="0" borderId="0" xfId="0" applyFont="1" applyAlignment="1">
      <alignment horizontal="center" wrapText="1"/>
    </xf>
    <xf numFmtId="1" fontId="19" fillId="0" borderId="0" xfId="0" applyNumberFormat="1" applyFont="1" applyAlignment="1">
      <alignment horizontal="center" wrapText="1"/>
    </xf>
    <xf numFmtId="0" fontId="16" fillId="0" borderId="0" xfId="0" applyFont="1" applyAlignment="1">
      <alignment horizontal="left" wrapText="1"/>
    </xf>
    <xf numFmtId="0" fontId="19" fillId="0" borderId="0" xfId="0" applyFont="1" applyAlignment="1">
      <alignment horizontal="center" vertical="top" wrapText="1"/>
    </xf>
    <xf numFmtId="49" fontId="19" fillId="0" borderId="0" xfId="0" applyNumberFormat="1" applyFont="1" applyAlignment="1">
      <alignment horizontal="center" vertical="top" wrapText="1"/>
    </xf>
    <xf numFmtId="49" fontId="19" fillId="0" borderId="0" xfId="0" quotePrefix="1" applyNumberFormat="1" applyFont="1" applyAlignment="1">
      <alignment horizontal="center" vertical="top" wrapText="1"/>
    </xf>
    <xf numFmtId="1" fontId="19" fillId="0" borderId="0" xfId="0" applyNumberFormat="1" applyFont="1" applyAlignment="1">
      <alignment horizontal="center" vertical="top" wrapText="1"/>
    </xf>
    <xf numFmtId="44" fontId="19" fillId="0" borderId="0" xfId="2" applyFont="1" applyBorder="1" applyAlignment="1">
      <alignment horizontal="center" vertical="top" wrapText="1"/>
    </xf>
    <xf numFmtId="164" fontId="19" fillId="0" borderId="0" xfId="0" applyNumberFormat="1" applyFont="1" applyAlignment="1">
      <alignment horizontal="centerContinuous" vertical="top" wrapText="1"/>
    </xf>
    <xf numFmtId="164" fontId="19" fillId="0" borderId="0" xfId="0" applyNumberFormat="1" applyFont="1" applyAlignment="1">
      <alignment horizontal="left" vertical="top" wrapText="1"/>
    </xf>
    <xf numFmtId="164" fontId="19" fillId="0" borderId="0" xfId="0" applyNumberFormat="1" applyFont="1" applyAlignment="1">
      <alignment horizontal="center" vertical="top"/>
    </xf>
    <xf numFmtId="164" fontId="19" fillId="0" borderId="0" xfId="0" applyNumberFormat="1" applyFont="1" applyAlignment="1">
      <alignment horizontal="center" vertical="top" wrapText="1"/>
    </xf>
    <xf numFmtId="0" fontId="15" fillId="0" borderId="0" xfId="0" applyFont="1" applyAlignment="1">
      <alignment horizontal="left" vertical="center"/>
    </xf>
    <xf numFmtId="0" fontId="15" fillId="0" borderId="0" xfId="0" applyFont="1" applyAlignment="1">
      <alignment horizontal="left"/>
    </xf>
    <xf numFmtId="44" fontId="5" fillId="0" borderId="0" xfId="2" applyFont="1" applyBorder="1" applyAlignment="1">
      <alignment horizontal="center" vertical="top" wrapText="1"/>
    </xf>
    <xf numFmtId="1" fontId="5" fillId="0" borderId="0" xfId="0" applyNumberFormat="1" applyFont="1" applyAlignment="1">
      <alignment horizontal="center" vertical="top" wrapText="1"/>
    </xf>
    <xf numFmtId="49" fontId="5" fillId="0" borderId="0" xfId="0" applyNumberFormat="1" applyFont="1" applyAlignment="1">
      <alignment horizontal="center" vertical="top" wrapText="1"/>
    </xf>
    <xf numFmtId="49" fontId="16" fillId="0" borderId="0" xfId="0" applyNumberFormat="1" applyFont="1" applyAlignment="1">
      <alignment horizontal="center" vertical="top" wrapText="1"/>
    </xf>
    <xf numFmtId="1" fontId="16" fillId="0" borderId="0" xfId="0" applyNumberFormat="1" applyFont="1" applyAlignment="1">
      <alignment horizontal="center" vertical="top" wrapText="1"/>
    </xf>
    <xf numFmtId="44" fontId="23" fillId="0" borderId="0" xfId="2" applyFont="1" applyBorder="1" applyAlignment="1">
      <alignment horizontal="center" vertical="top" wrapText="1"/>
    </xf>
    <xf numFmtId="164" fontId="16" fillId="0" borderId="0" xfId="1" applyNumberFormat="1" applyFont="1" applyBorder="1" applyAlignment="1">
      <alignment horizontal="centerContinuous" vertical="top" wrapText="1"/>
    </xf>
    <xf numFmtId="164" fontId="19" fillId="0" borderId="0" xfId="2" applyNumberFormat="1" applyFont="1" applyBorder="1" applyAlignment="1">
      <alignment horizontal="center" vertical="center" wrapText="1"/>
    </xf>
    <xf numFmtId="0" fontId="19" fillId="0" borderId="3" xfId="0" applyFont="1" applyBorder="1" applyAlignment="1">
      <alignment horizontal="centerContinuous" vertical="top" wrapText="1"/>
    </xf>
    <xf numFmtId="0" fontId="6" fillId="0" borderId="0" xfId="0" applyFont="1" applyAlignment="1">
      <alignment horizontal="center" vertical="center" wrapText="1"/>
    </xf>
    <xf numFmtId="0" fontId="13" fillId="0" borderId="0" xfId="0" applyFont="1" applyAlignment="1">
      <alignment horizontal="left"/>
    </xf>
    <xf numFmtId="0" fontId="6" fillId="0" borderId="0" xfId="0" applyFont="1" applyAlignment="1">
      <alignment horizontal="center"/>
    </xf>
    <xf numFmtId="164" fontId="16" fillId="0" borderId="0" xfId="2" applyNumberFormat="1" applyFont="1" applyBorder="1" applyAlignment="1">
      <alignment horizontal="center" vertical="top" wrapText="1"/>
    </xf>
    <xf numFmtId="164" fontId="19" fillId="0" borderId="4" xfId="0" applyNumberFormat="1" applyFont="1" applyBorder="1" applyAlignment="1">
      <alignment horizontal="centerContinuous" vertical="top" wrapText="1"/>
    </xf>
    <xf numFmtId="0" fontId="15" fillId="0" borderId="0" xfId="0" applyFont="1" applyAlignment="1">
      <alignment horizontal="left" vertical="center" wrapText="1"/>
    </xf>
    <xf numFmtId="1" fontId="19" fillId="0" borderId="4" xfId="1" applyNumberFormat="1" applyFont="1" applyBorder="1" applyAlignment="1">
      <alignment horizontal="center" vertical="top" wrapText="1"/>
    </xf>
    <xf numFmtId="164" fontId="19" fillId="0" borderId="3" xfId="0" applyNumberFormat="1" applyFont="1" applyBorder="1" applyAlignment="1">
      <alignment horizontal="centerContinuous" vertical="top" wrapText="1"/>
    </xf>
    <xf numFmtId="165" fontId="7" fillId="0" borderId="3" xfId="1" applyNumberFormat="1" applyFont="1" applyBorder="1"/>
    <xf numFmtId="164" fontId="19" fillId="0" borderId="3" xfId="0" applyNumberFormat="1" applyFont="1" applyBorder="1" applyAlignment="1">
      <alignment horizontal="centerContinuous" vertical="center" wrapText="1"/>
    </xf>
    <xf numFmtId="1" fontId="19" fillId="0" borderId="1" xfId="0" applyNumberFormat="1" applyFont="1" applyBorder="1" applyAlignment="1">
      <alignment horizontal="center" vertical="center" wrapText="1"/>
    </xf>
    <xf numFmtId="165" fontId="19" fillId="0" borderId="1" xfId="1" applyNumberFormat="1" applyFont="1" applyBorder="1" applyAlignment="1">
      <alignment horizontal="center" vertical="center" wrapText="1"/>
    </xf>
    <xf numFmtId="165" fontId="19" fillId="0" borderId="3" xfId="1" applyNumberFormat="1" applyFont="1" applyBorder="1" applyAlignment="1">
      <alignment horizontal="center" vertical="center" wrapText="1"/>
    </xf>
    <xf numFmtId="164" fontId="16" fillId="0" borderId="3" xfId="2" applyNumberFormat="1" applyFont="1" applyBorder="1" applyAlignment="1">
      <alignment horizontal="center" vertical="center" wrapText="1"/>
    </xf>
    <xf numFmtId="0" fontId="19" fillId="0" borderId="0" xfId="0" applyFont="1" applyAlignment="1">
      <alignment horizontal="left" vertical="center" wrapText="1"/>
    </xf>
    <xf numFmtId="164" fontId="19" fillId="0" borderId="1" xfId="2" applyNumberFormat="1" applyFont="1" applyBorder="1" applyAlignment="1">
      <alignment horizontal="center" vertical="center" wrapText="1"/>
    </xf>
    <xf numFmtId="1" fontId="5" fillId="0" borderId="1" xfId="0" applyNumberFormat="1" applyFont="1" applyBorder="1" applyAlignment="1">
      <alignment horizontal="left" vertical="top" wrapText="1"/>
    </xf>
    <xf numFmtId="164" fontId="5" fillId="0" borderId="1" xfId="2" applyNumberFormat="1" applyFont="1" applyBorder="1" applyAlignment="1">
      <alignment horizontal="left" vertical="top" wrapTex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14" fillId="0" borderId="0" xfId="0" applyFont="1" applyAlignment="1">
      <alignment horizontal="left" vertical="center"/>
    </xf>
    <xf numFmtId="0" fontId="8" fillId="0" borderId="1" xfId="0" applyFont="1" applyBorder="1" applyAlignment="1">
      <alignment horizontal="center" wrapText="1"/>
    </xf>
    <xf numFmtId="0" fontId="15" fillId="0" borderId="0" xfId="0" applyFont="1" applyAlignment="1">
      <alignment horizontal="left" vertical="center"/>
    </xf>
    <xf numFmtId="0" fontId="13" fillId="0" borderId="0" xfId="0" applyFont="1" applyAlignment="1">
      <alignment horizontal="center"/>
    </xf>
    <xf numFmtId="0" fontId="16" fillId="0" borderId="0" xfId="0" applyFont="1" applyAlignment="1">
      <alignment horizontal="center" vertical="center" wrapText="1"/>
    </xf>
    <xf numFmtId="0" fontId="14"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center" wrapText="1"/>
    </xf>
    <xf numFmtId="0" fontId="6" fillId="0" borderId="0" xfId="0" applyFont="1" applyAlignment="1">
      <alignment horizontal="center" vertical="center" wrapText="1"/>
    </xf>
    <xf numFmtId="0" fontId="13" fillId="0" borderId="0" xfId="0" applyFont="1" applyAlignment="1">
      <alignment horizontal="left"/>
    </xf>
    <xf numFmtId="0" fontId="13" fillId="0" borderId="0" xfId="0" applyFont="1" applyAlignment="1">
      <alignment horizontal="left" vertical="center"/>
    </xf>
    <xf numFmtId="0" fontId="7" fillId="0" borderId="1" xfId="0" applyFont="1" applyBorder="1" applyAlignment="1">
      <alignment horizontal="center" wrapText="1"/>
    </xf>
    <xf numFmtId="0" fontId="6" fillId="0" borderId="0" xfId="0" applyFont="1" applyAlignment="1">
      <alignment horizontal="center"/>
    </xf>
    <xf numFmtId="0" fontId="5" fillId="0" borderId="0" xfId="0" applyFont="1"/>
    <xf numFmtId="0" fontId="28" fillId="0" borderId="0" xfId="3" applyAlignment="1">
      <alignment horizontal="center"/>
    </xf>
    <xf numFmtId="0" fontId="5" fillId="0" borderId="0" xfId="0" applyFont="1" applyAlignment="1">
      <alignment wrapText="1"/>
    </xf>
    <xf numFmtId="0" fontId="27" fillId="0" borderId="0" xfId="3" applyFont="1" applyAlignment="1">
      <alignment horizontal="center"/>
    </xf>
  </cellXfs>
  <cellStyles count="4">
    <cellStyle name="Comma" xfId="1" builtinId="3"/>
    <cellStyle name="Currency" xfId="2" builtinId="4"/>
    <cellStyle name="Heading 1" xfId="3" builtinId="16" customBuiltin="1"/>
    <cellStyle name="Normal" xfId="0" builtinId="0"/>
  </cellStyles>
  <dxfs count="101">
    <dxf>
      <font>
        <b val="0"/>
        <i val="0"/>
        <strike val="0"/>
        <condense val="0"/>
        <extend val="0"/>
        <outline val="0"/>
        <shadow val="0"/>
        <u val="none"/>
        <vertAlign val="baseline"/>
        <sz val="10"/>
        <color auto="1"/>
        <name val="Calibri"/>
        <family val="2"/>
        <scheme val="minor"/>
      </font>
      <numFmt numFmtId="165" formatCode="_(* #,##0_);_(* \(#,##0\);_(* &quot;-&quot;??_);_(@_)"/>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theme="0"/>
        <name val="Calibri"/>
        <family val="2"/>
        <scheme val="minor"/>
      </font>
      <numFmt numFmtId="30" formatCode="@"/>
      <alignment horizontal="general" vertical="center" textRotation="0" wrapText="0" indent="0" justifyLastLine="0" shrinkToFit="0" readingOrder="0"/>
    </dxf>
    <dxf>
      <font>
        <b val="0"/>
        <i/>
        <strike val="0"/>
        <condense val="0"/>
        <extend val="0"/>
        <outline val="0"/>
        <shadow val="0"/>
        <u val="none"/>
        <vertAlign val="baseline"/>
        <sz val="10"/>
        <color indexed="8"/>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0"/>
        <name val="Calibri"/>
        <family val="2"/>
        <scheme val="minor"/>
      </font>
    </dxf>
    <dxf>
      <font>
        <strike val="0"/>
        <outline val="0"/>
        <shadow val="0"/>
        <u val="none"/>
        <vertAlign val="baseline"/>
        <sz val="10"/>
        <name val="Calibri"/>
        <family val="2"/>
        <scheme val="minor"/>
      </font>
    </dxf>
    <dxf>
      <font>
        <b/>
        <strike val="0"/>
        <outline val="0"/>
        <shadow val="0"/>
        <u val="none"/>
        <vertAlign val="baseline"/>
        <sz val="10"/>
        <name val="Calibri"/>
        <family val="2"/>
        <scheme val="minor"/>
      </font>
    </dxf>
    <dxf>
      <font>
        <b val="0"/>
        <i val="0"/>
        <strike val="0"/>
        <condense val="0"/>
        <extend val="0"/>
        <outline val="0"/>
        <shadow val="0"/>
        <u val="none"/>
        <vertAlign val="baseline"/>
        <sz val="10"/>
        <color auto="1"/>
        <name val="Calibri"/>
        <family val="2"/>
        <scheme val="minor"/>
      </font>
      <numFmt numFmtId="165" formatCode="_(* #,##0_);_(* \(#,##0\);_(* &quot;-&quot;??_);_(@_)"/>
      <border diagonalUp="0" diagonalDown="0" outline="0">
        <left/>
        <right/>
        <top/>
        <bottom style="thin">
          <color indexed="64"/>
        </bottom>
      </border>
    </dxf>
    <dxf>
      <font>
        <strike val="0"/>
        <outline val="0"/>
        <shadow val="0"/>
        <u val="none"/>
        <vertAlign val="baseline"/>
        <sz val="10"/>
        <name val="Calibri"/>
        <family val="2"/>
        <scheme val="minor"/>
      </font>
      <numFmt numFmtId="30" formatCode="@"/>
      <alignment horizontal="center" vertical="center" textRotation="0" wrapText="0" indent="0" justifyLastLine="0" shrinkToFit="0" readingOrder="0"/>
    </dxf>
    <dxf>
      <font>
        <strike val="0"/>
        <outline val="0"/>
        <shadow val="0"/>
        <u val="none"/>
        <vertAlign val="baseline"/>
        <sz val="10"/>
        <name val="Calibri"/>
        <family val="2"/>
        <scheme val="minor"/>
      </font>
      <numFmt numFmtId="30" formatCode="@"/>
      <alignment horizontal="center" vertical="bottom" textRotation="0" wrapText="0" indent="0" justifyLastLine="0" shrinkToFit="0" readingOrder="0"/>
    </dxf>
    <dxf>
      <font>
        <strike val="0"/>
        <outline val="0"/>
        <shadow val="0"/>
        <u val="none"/>
        <vertAlign val="baseline"/>
        <sz val="10"/>
        <name val="Calibri"/>
        <family val="2"/>
        <scheme val="minor"/>
      </font>
    </dxf>
    <dxf>
      <font>
        <strike val="0"/>
        <outline val="0"/>
        <shadow val="0"/>
        <u val="none"/>
        <vertAlign val="baseline"/>
        <sz val="10"/>
        <name val="Calibri"/>
        <family val="2"/>
        <scheme val="minor"/>
      </font>
    </dxf>
    <dxf>
      <font>
        <b/>
        <strike val="0"/>
        <outline val="0"/>
        <shadow val="0"/>
        <u val="none"/>
        <vertAlign val="baseline"/>
        <sz val="10"/>
        <name val="Calibri"/>
        <family val="2"/>
        <scheme val="minor"/>
      </font>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 formatCode="0"/>
      <alignment horizontal="center"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30" formatCode="@"/>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 formatCode="0"/>
      <alignment horizontal="center"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left"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0"/>
        <name val="Calibri"/>
        <family val="2"/>
        <scheme val="minor"/>
      </font>
      <numFmt numFmtId="164" formatCode="_(&quot;$&quot;* #,##0_);_(&quot;$&quot;* \(#,##0\);_(&quot;$&quot;* &quot;-&quot;??_);_(@_)"/>
      <alignment horizontal="center"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0"/>
        <color indexed="8"/>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left"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0"/>
        <color indexed="8"/>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0"/>
        <color auto="1"/>
        <name val="Calibri"/>
        <family val="2"/>
        <scheme val="minor"/>
      </font>
      <numFmt numFmtId="165" formatCode="_(* #,##0_);_(* \(#,##0\);_(* &quot;-&quot;??_);_(@_)"/>
      <border diagonalUp="0" diagonalDown="0" outline="0">
        <left/>
        <right/>
        <top/>
        <bottom style="thin">
          <color indexed="64"/>
        </bottom>
      </border>
    </dxf>
    <dxf>
      <font>
        <strike val="0"/>
        <outline val="0"/>
        <shadow val="0"/>
        <u val="none"/>
        <vertAlign val="baseline"/>
        <name val="Calibri"/>
        <family val="2"/>
        <scheme val="minor"/>
      </font>
      <numFmt numFmtId="30" formatCode="@"/>
      <alignment horizontal="center" vertical="center" textRotation="0" wrapText="0" indent="0" justifyLastLine="0" shrinkToFit="0" readingOrder="0"/>
    </dxf>
    <dxf>
      <font>
        <strike val="0"/>
        <outline val="0"/>
        <shadow val="0"/>
        <u val="none"/>
        <vertAlign val="baseline"/>
        <name val="Calibri"/>
        <family val="2"/>
        <scheme val="minor"/>
      </font>
      <numFmt numFmtId="30" formatCode="@"/>
      <alignment horizontal="center" vertical="bottom" textRotation="0" wrapText="0"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b/>
        <strike val="0"/>
        <outline val="0"/>
        <shadow val="0"/>
        <u val="none"/>
        <vertAlign val="baseline"/>
        <name val="Calibri"/>
        <family val="2"/>
        <scheme val="minor"/>
      </font>
    </dxf>
    <dxf>
      <font>
        <b val="0"/>
        <i val="0"/>
        <strike val="0"/>
        <condense val="0"/>
        <extend val="0"/>
        <outline val="0"/>
        <shadow val="0"/>
        <u val="none"/>
        <vertAlign val="baseline"/>
        <sz val="10"/>
        <color indexed="8"/>
        <name val="Calibri"/>
        <family val="2"/>
        <scheme val="minor"/>
      </font>
      <numFmt numFmtId="19" formatCode="m/d/yyyy"/>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 formatCode="0"/>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alignment horizontal="center" vertical="top"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0"/>
        <color indexed="8"/>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9" formatCode="m/d/yyyy"/>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5" formatCode="_(* #,##0_);_(* \(#,##0\);_(* &quot;-&quot;??_);_(@_)"/>
      <alignment horizontal="general"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0"/>
        <color indexed="8"/>
        <name val="Calibri"/>
        <family val="2"/>
        <scheme val="minor"/>
      </font>
      <alignment horizontal="center" vertical="bottom" textRotation="0" wrapText="1" indent="0" justifyLastLine="0" shrinkToFit="0" readingOrder="0"/>
    </dxf>
    <dxf>
      <font>
        <strike val="0"/>
      </font>
    </dxf>
  </dxfs>
  <tableStyles count="1" defaultTableStyle="TableStyleMedium9" defaultPivotStyle="PivotStyleLight16">
    <tableStyle name="Table Style 1" pivot="0" count="1" xr9:uid="{00000000-0011-0000-FFFF-FFFF00000000}">
      <tableStyleElement type="wholeTable" dxfId="10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9:J38" totalsRowShown="0" headerRowDxfId="99" dataDxfId="98" dataCellStyle="Currency">
  <autoFilter ref="A9:J38"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 (1) District Received From" dataDxfId="97"/>
    <tableColumn id="2" xr3:uid="{00000000-0010-0000-0000-000002000000}" name="(2) Program" dataDxfId="96"/>
    <tableColumn id="3" xr3:uid="{00000000-0010-0000-0000-000003000000}" name="(3) # of Students" dataDxfId="95" dataCellStyle="Comma"/>
    <tableColumn id="4" xr3:uid="{00000000-0010-0000-0000-000004000000}" name="(4) Calculated Tuition Rate Per Pupil" dataDxfId="94" dataCellStyle="Currency"/>
    <tableColumn id="5" xr3:uid="{00000000-0010-0000-0000-000005000000}" name="(5) Tuition Rate Per Pupil" dataDxfId="93" dataCellStyle="Currency"/>
    <tableColumn id="6" xr3:uid="{00000000-0010-0000-0000-000006000000}" name="(6) Subtotal" dataDxfId="92" dataCellStyle="Currency"/>
    <tableColumn id="7" xr3:uid="{00000000-0010-0000-0000-000007000000}" name="(7) Prior Year Tuition Adjustment" dataDxfId="91" dataCellStyle="Currency"/>
    <tableColumn id="8" xr3:uid="{00000000-0010-0000-0000-000008000000}" name="(8) Revenue Amount" dataDxfId="90" dataCellStyle="Currency"/>
    <tableColumn id="9" xr3:uid="{00000000-0010-0000-0000-000009000000}" name="(9) Date of Formal Agreement" dataDxfId="89"/>
    <tableColumn id="10" xr3:uid="{00000000-0010-0000-0000-00000A000000}" name="(10) Explanation" dataDxfId="88"/>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BCEC82B-C38D-46A8-BC75-8466009A55A6}" name="Table9" displayName="Table9" ref="A20:D25" totalsRowShown="0" headerRowDxfId="5" dataDxfId="4">
  <autoFilter ref="A20:D25" xr:uid="{7FDC9A8A-60F0-483F-80EA-7A9A3A04131A}"/>
  <tableColumns count="4">
    <tableColumn id="1" xr3:uid="{0A07E85C-FBA9-4379-8CBD-9DE419C2EB13}" name="Worksheet Name" dataDxfId="3"/>
    <tableColumn id="2" xr3:uid="{7BF44B28-C1FE-4A5E-A706-F0CAE0754F5C}" name="Source" dataDxfId="2"/>
    <tableColumn id="3" xr3:uid="{F2517386-B9BD-4915-8B39-1FB744A66761}" name="n/a" dataDxfId="1"/>
    <tableColumn id="4" xr3:uid="{00F7E211-00DF-445B-B3BD-533315578849}" name="Amount" dataDxfId="0" dataCellStyle="Comma"/>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9:H38" totalsRowShown="0" headerRowDxfId="87">
  <tableColumns count="8">
    <tableColumn id="1" xr3:uid="{00000000-0010-0000-0100-000001000000}" name="(1) District Sending to" dataDxfId="86"/>
    <tableColumn id="2" xr3:uid="{00000000-0010-0000-0100-000002000000}" name="(2) Program" dataDxfId="85"/>
    <tableColumn id="3" xr3:uid="{00000000-0010-0000-0100-000003000000}" name="(3) # of Students" dataDxfId="84"/>
    <tableColumn id="4" xr3:uid="{00000000-0010-0000-0100-000004000000}" name="(4) Tuition Rate Per Pupil" dataDxfId="83" dataCellStyle="Currency"/>
    <tableColumn id="5" xr3:uid="{00000000-0010-0000-0100-000005000000}" name="(5) Subtotal" dataDxfId="82"/>
    <tableColumn id="6" xr3:uid="{00000000-0010-0000-0100-000006000000}" name="(6) Prior Year Tuition Adjustment" dataDxfId="81" dataCellStyle="Currency"/>
    <tableColumn id="7" xr3:uid="{00000000-0010-0000-0100-000007000000}" name="(7) Appropriations Amount" dataDxfId="80"/>
    <tableColumn id="8" xr3:uid="{00000000-0010-0000-0100-000008000000}" name="(8) Date of Formal Agreement" dataDxfId="79"/>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8F2A0F3-C2FB-4D24-BACB-FF727D8E19B8}" name="Table811" displayName="Table811" ref="A42:G50" totalsRowShown="0" headerRowDxfId="78" dataDxfId="77">
  <autoFilter ref="A42:G50" xr:uid="{560AEDF3-FE42-48DF-B175-031D75AA03AF}"/>
  <tableColumns count="7">
    <tableColumn id="1" xr3:uid="{5136C9C5-D033-497F-8F84-D9B3CE8EC21A}" name="Account Name" dataDxfId="76"/>
    <tableColumn id="2" xr3:uid="{233B9838-379A-4DBA-BBAA-9E659B497724}" name="Account #" dataDxfId="75"/>
    <tableColumn id="3" xr3:uid="{331B66D9-56A0-4F08-957D-C095B430313A}" name="Line #" dataDxfId="74"/>
    <tableColumn id="4" xr3:uid="{B05F7B49-FBB1-482D-A65B-61E737FCD64E}" name="n/a" dataDxfId="73" dataCellStyle="Comma"/>
    <tableColumn id="5" xr3:uid="{A4908218-4926-4ED2-9269-351ACE1BB4BB}" name="n/a2" dataDxfId="72"/>
    <tableColumn id="6" xr3:uid="{DBCAD480-7E9D-41B9-A1FA-15FC2398B127}" name="n/a3" dataDxfId="71"/>
    <tableColumn id="7" xr3:uid="{06119840-FA57-467E-B7D1-8C6D2513E164}" name="2024-25 Budgeted Amount" dataDxfId="7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5DC283-2B40-40AD-876A-F21E23E754E0}" name="Table1" displayName="Table1" ref="A10:H31" totalsRowShown="0" headerRowDxfId="69" dataDxfId="68">
  <tableColumns count="8">
    <tableColumn id="1" xr3:uid="{366C9EB5-B8C4-4902-890C-230B41BA0CE0}" name="(1) Program" dataDxfId="67"/>
    <tableColumn id="2" xr3:uid="{3986B46E-E8AC-46F0-A863-EFA51A5ED707}" name="(2) Number of Students" dataDxfId="66"/>
    <tableColumn id="3" xr3:uid="{38300D0A-54D0-4510-A116-EC2E3D2E9789}" name="(3) Calculated Tuition Rate Per Pupil" dataDxfId="65"/>
    <tableColumn id="4" xr3:uid="{DD747C0D-A34F-420E-A11C-7A0DDDF6960E}" name="(4) Tuition Rate Per Pupil" dataDxfId="64"/>
    <tableColumn id="5" xr3:uid="{24783546-6B65-4FD4-809B-003D44841A4D}" name="(5) Subtotal" dataDxfId="63" dataCellStyle="Currency"/>
    <tableColumn id="6" xr3:uid="{7DDE4DBA-FDE2-400E-892C-53F84982369D}" name="(6) Explanation" dataDxfId="62"/>
    <tableColumn id="8" xr3:uid="{264D743A-C7A5-4613-8B2A-235B55AEF635}" name="(7) Name of Sending District" dataDxfId="61"/>
    <tableColumn id="7" xr3:uid="{C2589BDF-3416-4A82-B7D6-6025B4305A95}" name="(7) Edit message" dataDxfId="60"/>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15A0B82-0CE2-424F-B3F8-88E3B18C04F3}" name="Table4" displayName="Table4" ref="A51:K76" totalsRowShown="0" headerRowDxfId="59">
  <tableColumns count="11">
    <tableColumn id="1" xr3:uid="{4DDC6787-16D6-45C3-9D07-008208E794F2}" name="(1) PSSD's Name" dataDxfId="58"/>
    <tableColumn id="2" xr3:uid="{ABF82170-692A-41FB-B7B5-A8E10A627D2D}" name="(2) Program" dataDxfId="57"/>
    <tableColumn id="3" xr3:uid="{CA5AD67D-8B12-4696-9F21-81A88D552936}" name="(3) Number of Students" dataDxfId="56"/>
    <tableColumn id="4" xr3:uid="{F5D40D48-4170-43DF-97A5-612BA4381318}" name="(4) Tuition Rate Per Pupil" dataDxfId="55" dataCellStyle="Currency"/>
    <tableColumn id="5" xr3:uid="{1E85E928-3EA8-4820-964D-9111E546F02D}" name="(5) Enrolled Days" dataDxfId="54"/>
    <tableColumn id="6" xr3:uid="{2FAC4BB9-9BE8-4606-A759-BC89391F5A8E}" name="(6) Subtotal" dataDxfId="53"/>
    <tableColumn id="7" xr3:uid="{32233DE5-4BF7-40FE-8C7A-BA2FE6D9C1C2}" name="(7) Prior Year Tuition Adjustment" dataDxfId="52"/>
    <tableColumn id="8" xr3:uid="{787DD476-2A6A-454B-B783-80B3419A8574}" name="(8) Extraordinary Services" dataDxfId="51"/>
    <tableColumn id="9" xr3:uid="{25C07DC2-1833-4B13-992B-C9F969F9CAC1}" name="(9) Resource Room Services" dataDxfId="50"/>
    <tableColumn id="10" xr3:uid="{8AE00B9B-BBEC-466E-9C32-BE3432315454}" name="(10) Extended School Year" dataDxfId="49"/>
    <tableColumn id="11" xr3:uid="{54711A28-D0CD-4F48-A906-EE595F9C7FA5}" name="(11) Appropriations Amount" dataDxfId="48"/>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051658D-ADEF-404A-BBF0-9AA171F7B69D}" name="Table5" displayName="Table5" ref="A10:K38" totalsRowShown="0" headerRowDxfId="47">
  <tableColumns count="11">
    <tableColumn id="1" xr3:uid="{BB494D1D-BF83-486C-B651-7B7031BA488F}" name="(1) District's Name" dataDxfId="46"/>
    <tableColumn id="2" xr3:uid="{B6E17EC8-25CF-4466-892B-0359ADD8A373}" name="(2) Program" dataDxfId="45"/>
    <tableColumn id="3" xr3:uid="{269E2B9E-21A7-40F2-9E07-210418CB257B}" name="(3) Number of Students" dataDxfId="44"/>
    <tableColumn id="4" xr3:uid="{847CE574-3D4E-4C82-B9CA-866C50A2563E}" name="(4) Tuition Rate Per Pupil" dataDxfId="43" dataCellStyle="Currency"/>
    <tableColumn id="5" xr3:uid="{32CD33AD-C069-4E11-AF11-4C204F3F2676}" name="(5) n/a" dataDxfId="42"/>
    <tableColumn id="6" xr3:uid="{90D46B05-77DF-4764-BEF1-EE7530E89B81}" name="(6) Subtotal" dataDxfId="41"/>
    <tableColumn id="7" xr3:uid="{BF781CB7-8825-4B7E-9D4C-96046BB74FB1}" name="(7) Prior Year Tuition Adjustment" dataDxfId="40"/>
    <tableColumn id="8" xr3:uid="{47634FD5-B29A-4E73-9798-F12808805422}" name="(8) Extraordinary Services" dataDxfId="39"/>
    <tableColumn id="9" xr3:uid="{7DBFEEBE-8C79-4DEC-8B39-CCEB82160EF5}" name="(9) Resource Room Services" dataDxfId="38"/>
    <tableColumn id="10" xr3:uid="{28EB5FD5-66EF-41BC-9B3C-B8A04B5F1FEA}" name="(10) Extended School Year" dataDxfId="37"/>
    <tableColumn id="11" xr3:uid="{89DACC82-8A23-40F5-A1FA-76219C5A1974}" name="(11) Appropriations Amount" dataDxfId="3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7FE844-2E58-4BAE-A2F9-A65D5B962269}" name="Table6" displayName="Table6" ref="A42:K48" totalsRowShown="0" headerRowDxfId="35" dataDxfId="34">
  <autoFilter ref="A42:K48" xr:uid="{B7BD7CA3-6CD8-44CB-86C3-275887ACCFB1}"/>
  <tableColumns count="11">
    <tableColumn id="1" xr3:uid="{E8FF0C56-8211-42DA-AF74-2C1B16476F09}" name="Account Name" dataDxfId="33"/>
    <tableColumn id="2" xr3:uid="{04EA8183-6E90-47C7-98A2-0EB61E974CD2}" name="Account #"/>
    <tableColumn id="3" xr3:uid="{46BC0954-1070-4C81-8187-C8B1579E173C}" name="Line #" dataDxfId="32"/>
    <tableColumn id="4" xr3:uid="{134EBD64-5D72-4CF3-891A-D54B2A7ED9C0}" name="n/a" dataDxfId="31"/>
    <tableColumn id="5" xr3:uid="{27B7206D-DC21-4F29-A922-E3A7A6A80B96}" name="n/a2" dataDxfId="30"/>
    <tableColumn id="6" xr3:uid="{FCD28D4C-D3DB-4897-9BE2-54BEEC16F71A}" name="n/a3" dataDxfId="29"/>
    <tableColumn id="7" xr3:uid="{2CCFF326-6520-4C7B-BE09-CDF06AAB2417}" name="Column1" dataDxfId="28"/>
    <tableColumn id="8" xr3:uid="{DF88947E-AD67-40D1-A2ED-BE1CB259D327}" name="Column2" dataDxfId="27"/>
    <tableColumn id="9" xr3:uid="{42FF8737-4C8C-4356-BDDA-12EDB7E0F392}" name="Column3" dataDxfId="26"/>
    <tableColumn id="10" xr3:uid="{BC352ADB-BA7A-4B43-B26A-F66697011F81}" name="Column4" dataDxfId="25"/>
    <tableColumn id="11" xr3:uid="{AFC150EE-8865-4BBE-A848-B740524F3E2E}" name="2024-25 Budgeted Amount" dataDxfId="24"/>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A4897F0-CAE0-4A84-8AD4-6A146E1A0207}" name="Table7" displayName="Table7" ref="A82:K87" totalsRowShown="0" headerRowDxfId="23" dataDxfId="22" headerRowCellStyle="Currency" dataCellStyle="Currency">
  <autoFilter ref="A82:K87" xr:uid="{AE00A2F3-75B9-4445-A5ED-B5B94C2A534E}"/>
  <tableColumns count="11">
    <tableColumn id="1" xr3:uid="{A333BDB5-C073-45EA-B95E-A4AA48130B8E}" name="Account Name"/>
    <tableColumn id="2" xr3:uid="{30B3C42C-59EC-4535-A3B4-CC40C3C14B2F}" name="Account #" dataDxfId="21"/>
    <tableColumn id="3" xr3:uid="{6053D193-11EA-42CE-85AD-E9F0CF5C2E3F}" name="Line #" dataDxfId="20"/>
    <tableColumn id="4" xr3:uid="{AC05324B-5F8B-4B04-B948-76E27E5F7FD7}" name="n/a" dataDxfId="19" dataCellStyle="Currency"/>
    <tableColumn id="5" xr3:uid="{B9EAC188-3E00-4BE1-A3F3-AC76697ECC69}" name="n/a2" dataDxfId="18" dataCellStyle="Currency"/>
    <tableColumn id="6" xr3:uid="{BA65E6B9-4801-4EC9-92B8-B63975275DB0}" name="n/a3" dataDxfId="17" dataCellStyle="Currency"/>
    <tableColumn id="7" xr3:uid="{9F67E089-677D-4A8A-B96D-4D2A579DF189}" name="n/a4" dataDxfId="16" dataCellStyle="Currency"/>
    <tableColumn id="8" xr3:uid="{583A5B3C-64C7-4CC1-B851-5C40B45DAA78}" name="n/a5" dataDxfId="15" dataCellStyle="Currency"/>
    <tableColumn id="9" xr3:uid="{74DCF49C-4DF8-496E-A246-6C3968A6AADC}" name="n/a6" dataDxfId="14" dataCellStyle="Currency"/>
    <tableColumn id="10" xr3:uid="{36F7DF5C-E060-4292-81BB-A79164F254F0}" name="n/a7" dataDxfId="13" dataCellStyle="Currency"/>
    <tableColumn id="11" xr3:uid="{677265EB-F0B5-4151-AE3F-43EC3CC6BA97}" name="2024-25 Budgeted Amount" dataDxfId="12"/>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6F0F690-F515-463F-BC37-F2D8A6B07393}" name="Table8" displayName="Table8" ref="A8:D18" totalsRowShown="0" headerRowDxfId="11" dataDxfId="10">
  <autoFilter ref="A8:D18" xr:uid="{80F7EB53-4266-4279-8FE6-1BC60A8F0ECB}"/>
  <tableColumns count="4">
    <tableColumn id="1" xr3:uid="{CA609E6C-226A-4CAB-8D13-B9D4FC0C116E}" name="Account Name" dataDxfId="9"/>
    <tableColumn id="2" xr3:uid="{FC39B70B-0B94-44D7-89A0-9AD765CB0319}" name="Account #" dataDxfId="8"/>
    <tableColumn id="3" xr3:uid="{3ABC529D-0826-4E0C-9D03-E51B50558108}" name="Line #" dataDxfId="7"/>
    <tableColumn id="4" xr3:uid="{8F39A115-E8D9-46F9-AB20-F8386F45D0F4}" name="2024-25 Budgeted Amount" dataDxfId="6" dataCellStyle="Comma"/>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0"/>
  <sheetViews>
    <sheetView tabSelected="1" zoomScaleNormal="100" workbookViewId="0">
      <selection sqref="A1:J1"/>
    </sheetView>
  </sheetViews>
  <sheetFormatPr defaultColWidth="0" defaultRowHeight="13.8" zeroHeight="1" x14ac:dyDescent="0.3"/>
  <cols>
    <col min="1" max="1" width="23.77734375" style="2" customWidth="1"/>
    <col min="2" max="2" width="18.21875" style="2" customWidth="1"/>
    <col min="3" max="3" width="12.77734375" style="4" customWidth="1"/>
    <col min="4" max="9" width="15.77734375" style="2" customWidth="1"/>
    <col min="10" max="10" width="40.77734375" style="2" customWidth="1"/>
    <col min="11" max="11" width="14.77734375" style="2" hidden="1" customWidth="1"/>
    <col min="12" max="16384" width="8.77734375" style="2" hidden="1"/>
  </cols>
  <sheetData>
    <row r="1" spans="1:11" ht="15.75" customHeight="1" x14ac:dyDescent="0.3">
      <c r="A1" s="142" t="s">
        <v>0</v>
      </c>
      <c r="B1" s="142"/>
      <c r="C1" s="142"/>
      <c r="D1" s="142"/>
      <c r="E1" s="142"/>
      <c r="F1" s="142"/>
      <c r="G1" s="142"/>
      <c r="H1" s="142"/>
      <c r="I1" s="142"/>
      <c r="J1" s="142"/>
    </row>
    <row r="2" spans="1:11" ht="15" customHeight="1" x14ac:dyDescent="0.3">
      <c r="A2" s="132" t="s">
        <v>1</v>
      </c>
      <c r="B2" s="132"/>
      <c r="C2" s="132"/>
      <c r="D2" s="132"/>
      <c r="E2" s="132"/>
      <c r="F2" s="132"/>
      <c r="G2" s="132"/>
      <c r="H2" s="132"/>
      <c r="I2" s="132"/>
      <c r="J2" s="132"/>
    </row>
    <row r="3" spans="1:11" ht="15" customHeight="1" x14ac:dyDescent="0.3">
      <c r="A3" s="132" t="s">
        <v>2</v>
      </c>
      <c r="B3" s="132"/>
      <c r="C3" s="132"/>
      <c r="D3" s="132"/>
      <c r="E3" s="132"/>
      <c r="F3" s="132"/>
      <c r="G3" s="132"/>
      <c r="H3" s="132"/>
      <c r="I3" s="132"/>
      <c r="J3" s="132"/>
    </row>
    <row r="4" spans="1:11" ht="15" customHeight="1" x14ac:dyDescent="0.3">
      <c r="A4" s="132" t="s">
        <v>200</v>
      </c>
      <c r="B4" s="132"/>
      <c r="C4" s="132"/>
      <c r="D4" s="132"/>
      <c r="E4" s="132"/>
      <c r="F4" s="132"/>
      <c r="G4" s="132"/>
      <c r="H4" s="132"/>
      <c r="I4" s="132"/>
      <c r="J4" s="132"/>
    </row>
    <row r="5" spans="1:11" ht="15" customHeight="1" x14ac:dyDescent="0.3">
      <c r="A5" s="143" t="s">
        <v>3</v>
      </c>
      <c r="B5" s="143"/>
      <c r="C5" s="143"/>
      <c r="D5" s="143"/>
      <c r="E5" s="143"/>
      <c r="F5" s="143"/>
      <c r="G5" s="143"/>
      <c r="H5" s="143"/>
      <c r="I5" s="143"/>
      <c r="J5" s="143"/>
    </row>
    <row r="6" spans="1:11" ht="34.200000000000003" customHeight="1" x14ac:dyDescent="0.3">
      <c r="A6" s="110" t="s">
        <v>4</v>
      </c>
      <c r="B6" s="130"/>
      <c r="C6" s="130"/>
      <c r="D6" s="130"/>
      <c r="E6" s="130"/>
      <c r="F6" s="130"/>
      <c r="G6" s="130"/>
      <c r="H6" s="130"/>
      <c r="I6" s="130"/>
      <c r="J6" s="130"/>
    </row>
    <row r="7" spans="1:11" ht="33.6" customHeight="1" x14ac:dyDescent="0.3">
      <c r="A7" s="129" t="s">
        <v>198</v>
      </c>
      <c r="B7" s="129"/>
      <c r="C7" s="129"/>
      <c r="D7" s="129"/>
      <c r="E7" s="129"/>
      <c r="F7" s="129"/>
      <c r="G7" s="129"/>
      <c r="H7" s="129"/>
      <c r="I7" s="129"/>
      <c r="J7" s="129"/>
    </row>
    <row r="8" spans="1:11" ht="33.6" customHeight="1" x14ac:dyDescent="0.3">
      <c r="A8" s="131" t="s">
        <v>5</v>
      </c>
      <c r="B8" s="131"/>
      <c r="C8" s="131"/>
      <c r="D8" s="131"/>
      <c r="E8" s="131"/>
      <c r="F8" s="131"/>
      <c r="G8" s="131"/>
      <c r="H8" s="131"/>
      <c r="I8" s="131"/>
      <c r="J8" s="131"/>
    </row>
    <row r="9" spans="1:11" ht="41.4" x14ac:dyDescent="0.3">
      <c r="A9" s="12" t="s">
        <v>6</v>
      </c>
      <c r="B9" s="13" t="s">
        <v>7</v>
      </c>
      <c r="C9" s="12" t="s">
        <v>8</v>
      </c>
      <c r="D9" s="12" t="s">
        <v>9</v>
      </c>
      <c r="E9" s="12" t="s">
        <v>10</v>
      </c>
      <c r="F9" s="12" t="s">
        <v>11</v>
      </c>
      <c r="G9" s="12" t="s">
        <v>12</v>
      </c>
      <c r="H9" s="12" t="s">
        <v>13</v>
      </c>
      <c r="I9" s="12" t="s">
        <v>14</v>
      </c>
      <c r="J9" s="12" t="s">
        <v>15</v>
      </c>
    </row>
    <row r="10" spans="1:11" s="15" customFormat="1" ht="80.55" customHeight="1" x14ac:dyDescent="0.25">
      <c r="A10" s="14" t="s">
        <v>16</v>
      </c>
      <c r="B10" s="14" t="s">
        <v>17</v>
      </c>
      <c r="C10" s="14" t="s">
        <v>18</v>
      </c>
      <c r="D10" s="14" t="s">
        <v>19</v>
      </c>
      <c r="E10" s="14" t="s">
        <v>20</v>
      </c>
      <c r="F10" s="14" t="s">
        <v>21</v>
      </c>
      <c r="G10" s="14" t="s">
        <v>22</v>
      </c>
      <c r="H10" s="14" t="s">
        <v>23</v>
      </c>
      <c r="I10" s="14" t="s">
        <v>24</v>
      </c>
      <c r="J10" s="14" t="s">
        <v>25</v>
      </c>
    </row>
    <row r="11" spans="1:11" ht="12.75" customHeight="1" x14ac:dyDescent="0.3">
      <c r="A11" s="16"/>
      <c r="B11" s="16"/>
      <c r="C11" s="17"/>
      <c r="D11" s="18"/>
      <c r="E11" s="18"/>
      <c r="F11" s="18">
        <f t="shared" ref="F11:F35" si="0">+ROUND(C11*E11,0)</f>
        <v>0</v>
      </c>
      <c r="G11" s="18"/>
      <c r="H11" s="18">
        <f>+F11+G11</f>
        <v>0</v>
      </c>
      <c r="I11" s="19"/>
      <c r="J11" s="16"/>
      <c r="K11" s="2" t="str">
        <f t="shared" ref="K11:K35" si="1">IF(D11&lt;&gt;E11,IF(ISTEXT(J11)," ","need explanation")," ")</f>
        <v xml:space="preserve"> </v>
      </c>
    </row>
    <row r="12" spans="1:11" ht="12.75" customHeight="1" x14ac:dyDescent="0.3">
      <c r="A12" s="16"/>
      <c r="B12" s="16"/>
      <c r="C12" s="17"/>
      <c r="D12" s="18"/>
      <c r="E12" s="18"/>
      <c r="F12" s="18">
        <f t="shared" si="0"/>
        <v>0</v>
      </c>
      <c r="G12" s="18"/>
      <c r="H12" s="18">
        <f>+F12+G12</f>
        <v>0</v>
      </c>
      <c r="I12" s="19"/>
      <c r="J12" s="16"/>
      <c r="K12" s="2" t="str">
        <f t="shared" si="1"/>
        <v xml:space="preserve"> </v>
      </c>
    </row>
    <row r="13" spans="1:11" ht="12.75" customHeight="1" x14ac:dyDescent="0.3">
      <c r="A13" s="16"/>
      <c r="B13" s="16"/>
      <c r="C13" s="17"/>
      <c r="D13" s="18"/>
      <c r="E13" s="18"/>
      <c r="F13" s="18">
        <f t="shared" si="0"/>
        <v>0</v>
      </c>
      <c r="G13" s="18"/>
      <c r="H13" s="18">
        <v>0</v>
      </c>
      <c r="I13" s="19"/>
      <c r="J13" s="16"/>
      <c r="K13" s="2" t="str">
        <f t="shared" si="1"/>
        <v xml:space="preserve"> </v>
      </c>
    </row>
    <row r="14" spans="1:11" ht="12.75" customHeight="1" x14ac:dyDescent="0.3">
      <c r="A14" s="16"/>
      <c r="B14" s="16"/>
      <c r="C14" s="17"/>
      <c r="D14" s="18"/>
      <c r="E14" s="18"/>
      <c r="F14" s="18">
        <f t="shared" si="0"/>
        <v>0</v>
      </c>
      <c r="G14" s="18"/>
      <c r="H14" s="18">
        <f t="shared" ref="H14:H35" si="2">+F14+G14</f>
        <v>0</v>
      </c>
      <c r="I14" s="19"/>
      <c r="J14" s="16"/>
      <c r="K14" s="2" t="str">
        <f t="shared" si="1"/>
        <v xml:space="preserve"> </v>
      </c>
    </row>
    <row r="15" spans="1:11" ht="12.75" customHeight="1" x14ac:dyDescent="0.3">
      <c r="A15" s="16"/>
      <c r="B15" s="16"/>
      <c r="C15" s="17"/>
      <c r="D15" s="18"/>
      <c r="E15" s="18"/>
      <c r="F15" s="18">
        <f t="shared" si="0"/>
        <v>0</v>
      </c>
      <c r="G15" s="18"/>
      <c r="H15" s="18">
        <f t="shared" si="2"/>
        <v>0</v>
      </c>
      <c r="I15" s="19"/>
      <c r="J15" s="16"/>
      <c r="K15" s="2" t="str">
        <f t="shared" si="1"/>
        <v xml:space="preserve"> </v>
      </c>
    </row>
    <row r="16" spans="1:11" ht="12.75" customHeight="1" x14ac:dyDescent="0.3">
      <c r="A16" s="16"/>
      <c r="B16" s="16"/>
      <c r="C16" s="17"/>
      <c r="D16" s="18"/>
      <c r="E16" s="18"/>
      <c r="F16" s="18">
        <f t="shared" si="0"/>
        <v>0</v>
      </c>
      <c r="G16" s="18"/>
      <c r="H16" s="18">
        <f t="shared" si="2"/>
        <v>0</v>
      </c>
      <c r="I16" s="19"/>
      <c r="J16" s="16"/>
      <c r="K16" s="2" t="str">
        <f t="shared" si="1"/>
        <v xml:space="preserve"> </v>
      </c>
    </row>
    <row r="17" spans="1:11" ht="12.75" customHeight="1" x14ac:dyDescent="0.3">
      <c r="A17" s="16"/>
      <c r="B17" s="16"/>
      <c r="C17" s="17"/>
      <c r="D17" s="18"/>
      <c r="E17" s="18"/>
      <c r="F17" s="18">
        <f t="shared" si="0"/>
        <v>0</v>
      </c>
      <c r="G17" s="18"/>
      <c r="H17" s="18">
        <f t="shared" si="2"/>
        <v>0</v>
      </c>
      <c r="I17" s="19"/>
      <c r="J17" s="16"/>
      <c r="K17" s="2" t="str">
        <f t="shared" si="1"/>
        <v xml:space="preserve"> </v>
      </c>
    </row>
    <row r="18" spans="1:11" ht="12.75" customHeight="1" x14ac:dyDescent="0.3">
      <c r="A18" s="16"/>
      <c r="B18" s="16"/>
      <c r="C18" s="17"/>
      <c r="D18" s="18"/>
      <c r="E18" s="18"/>
      <c r="F18" s="18">
        <f t="shared" si="0"/>
        <v>0</v>
      </c>
      <c r="G18" s="18"/>
      <c r="H18" s="18">
        <f t="shared" si="2"/>
        <v>0</v>
      </c>
      <c r="I18" s="19"/>
      <c r="J18" s="16"/>
      <c r="K18" s="2" t="str">
        <f t="shared" si="1"/>
        <v xml:space="preserve"> </v>
      </c>
    </row>
    <row r="19" spans="1:11" ht="12.75" customHeight="1" x14ac:dyDescent="0.3">
      <c r="A19" s="16"/>
      <c r="B19" s="16"/>
      <c r="C19" s="17"/>
      <c r="D19" s="18"/>
      <c r="E19" s="18"/>
      <c r="F19" s="18">
        <f t="shared" si="0"/>
        <v>0</v>
      </c>
      <c r="G19" s="18"/>
      <c r="H19" s="18">
        <f t="shared" si="2"/>
        <v>0</v>
      </c>
      <c r="I19" s="19"/>
      <c r="J19" s="16"/>
      <c r="K19" s="2" t="str">
        <f t="shared" si="1"/>
        <v xml:space="preserve"> </v>
      </c>
    </row>
    <row r="20" spans="1:11" ht="12.75" customHeight="1" x14ac:dyDescent="0.3">
      <c r="A20" s="16"/>
      <c r="B20" s="16"/>
      <c r="C20" s="17"/>
      <c r="D20" s="18"/>
      <c r="E20" s="18"/>
      <c r="F20" s="18">
        <f t="shared" si="0"/>
        <v>0</v>
      </c>
      <c r="G20" s="18"/>
      <c r="H20" s="18">
        <f t="shared" si="2"/>
        <v>0</v>
      </c>
      <c r="I20" s="19"/>
      <c r="J20" s="16"/>
      <c r="K20" s="2" t="str">
        <f t="shared" si="1"/>
        <v xml:space="preserve"> </v>
      </c>
    </row>
    <row r="21" spans="1:11" ht="12.75" customHeight="1" x14ac:dyDescent="0.3">
      <c r="A21" s="16"/>
      <c r="B21" s="16"/>
      <c r="C21" s="17"/>
      <c r="D21" s="18"/>
      <c r="E21" s="18"/>
      <c r="F21" s="18">
        <f t="shared" si="0"/>
        <v>0</v>
      </c>
      <c r="G21" s="18"/>
      <c r="H21" s="18">
        <f t="shared" si="2"/>
        <v>0</v>
      </c>
      <c r="I21" s="19"/>
      <c r="J21" s="16"/>
      <c r="K21" s="2" t="str">
        <f t="shared" si="1"/>
        <v xml:space="preserve"> </v>
      </c>
    </row>
    <row r="22" spans="1:11" ht="12.75" customHeight="1" x14ac:dyDescent="0.3">
      <c r="A22" s="16"/>
      <c r="B22" s="16"/>
      <c r="C22" s="17"/>
      <c r="D22" s="18"/>
      <c r="E22" s="18"/>
      <c r="F22" s="18">
        <f t="shared" si="0"/>
        <v>0</v>
      </c>
      <c r="G22" s="18"/>
      <c r="H22" s="18">
        <f t="shared" si="2"/>
        <v>0</v>
      </c>
      <c r="I22" s="19"/>
      <c r="J22" s="16"/>
      <c r="K22" s="2" t="str">
        <f t="shared" si="1"/>
        <v xml:space="preserve"> </v>
      </c>
    </row>
    <row r="23" spans="1:11" ht="12.75" customHeight="1" x14ac:dyDescent="0.3">
      <c r="A23" s="16"/>
      <c r="B23" s="16"/>
      <c r="C23" s="17"/>
      <c r="D23" s="18"/>
      <c r="E23" s="18"/>
      <c r="F23" s="18">
        <f t="shared" si="0"/>
        <v>0</v>
      </c>
      <c r="G23" s="18"/>
      <c r="H23" s="18">
        <f t="shared" si="2"/>
        <v>0</v>
      </c>
      <c r="I23" s="19"/>
      <c r="J23" s="16"/>
      <c r="K23" s="2" t="str">
        <f t="shared" si="1"/>
        <v xml:space="preserve"> </v>
      </c>
    </row>
    <row r="24" spans="1:11" ht="12.75" customHeight="1" x14ac:dyDescent="0.3">
      <c r="A24" s="16"/>
      <c r="B24" s="16"/>
      <c r="C24" s="17"/>
      <c r="D24" s="18"/>
      <c r="E24" s="18"/>
      <c r="F24" s="18">
        <f t="shared" si="0"/>
        <v>0</v>
      </c>
      <c r="G24" s="18"/>
      <c r="H24" s="18">
        <f t="shared" si="2"/>
        <v>0</v>
      </c>
      <c r="I24" s="19"/>
      <c r="J24" s="16"/>
      <c r="K24" s="2" t="str">
        <f t="shared" si="1"/>
        <v xml:space="preserve"> </v>
      </c>
    </row>
    <row r="25" spans="1:11" ht="12.75" customHeight="1" x14ac:dyDescent="0.3">
      <c r="A25" s="16"/>
      <c r="B25" s="16"/>
      <c r="C25" s="17"/>
      <c r="D25" s="18"/>
      <c r="E25" s="18"/>
      <c r="F25" s="18">
        <f t="shared" si="0"/>
        <v>0</v>
      </c>
      <c r="G25" s="18"/>
      <c r="H25" s="18">
        <f t="shared" si="2"/>
        <v>0</v>
      </c>
      <c r="I25" s="19"/>
      <c r="J25" s="16"/>
      <c r="K25" s="2" t="str">
        <f t="shared" si="1"/>
        <v xml:space="preserve"> </v>
      </c>
    </row>
    <row r="26" spans="1:11" ht="12.75" customHeight="1" x14ac:dyDescent="0.3">
      <c r="A26" s="16"/>
      <c r="B26" s="16"/>
      <c r="C26" s="17"/>
      <c r="D26" s="18"/>
      <c r="E26" s="18"/>
      <c r="F26" s="18">
        <f t="shared" si="0"/>
        <v>0</v>
      </c>
      <c r="G26" s="18"/>
      <c r="H26" s="18">
        <f t="shared" si="2"/>
        <v>0</v>
      </c>
      <c r="I26" s="19"/>
      <c r="J26" s="16"/>
      <c r="K26" s="2" t="str">
        <f t="shared" si="1"/>
        <v xml:space="preserve"> </v>
      </c>
    </row>
    <row r="27" spans="1:11" ht="12.75" customHeight="1" x14ac:dyDescent="0.3">
      <c r="A27" s="16"/>
      <c r="B27" s="16"/>
      <c r="C27" s="17"/>
      <c r="D27" s="18"/>
      <c r="E27" s="18"/>
      <c r="F27" s="18">
        <f t="shared" si="0"/>
        <v>0</v>
      </c>
      <c r="G27" s="18"/>
      <c r="H27" s="18">
        <f t="shared" si="2"/>
        <v>0</v>
      </c>
      <c r="I27" s="19"/>
      <c r="J27" s="16"/>
      <c r="K27" s="2" t="str">
        <f t="shared" si="1"/>
        <v xml:space="preserve"> </v>
      </c>
    </row>
    <row r="28" spans="1:11" ht="12.75" customHeight="1" x14ac:dyDescent="0.3">
      <c r="A28" s="16"/>
      <c r="B28" s="16"/>
      <c r="C28" s="17"/>
      <c r="D28" s="18"/>
      <c r="E28" s="18"/>
      <c r="F28" s="18">
        <f t="shared" si="0"/>
        <v>0</v>
      </c>
      <c r="G28" s="18"/>
      <c r="H28" s="18">
        <f t="shared" si="2"/>
        <v>0</v>
      </c>
      <c r="I28" s="19"/>
      <c r="J28" s="16"/>
      <c r="K28" s="2" t="str">
        <f t="shared" si="1"/>
        <v xml:space="preserve"> </v>
      </c>
    </row>
    <row r="29" spans="1:11" ht="12.75" customHeight="1" x14ac:dyDescent="0.3">
      <c r="A29" s="16"/>
      <c r="B29" s="16"/>
      <c r="C29" s="17"/>
      <c r="D29" s="18"/>
      <c r="E29" s="18"/>
      <c r="F29" s="18">
        <f t="shared" si="0"/>
        <v>0</v>
      </c>
      <c r="G29" s="18"/>
      <c r="H29" s="18">
        <f t="shared" si="2"/>
        <v>0</v>
      </c>
      <c r="I29" s="19"/>
      <c r="J29" s="16"/>
      <c r="K29" s="2" t="str">
        <f t="shared" si="1"/>
        <v xml:space="preserve"> </v>
      </c>
    </row>
    <row r="30" spans="1:11" ht="12.75" customHeight="1" x14ac:dyDescent="0.3">
      <c r="A30" s="16"/>
      <c r="B30" s="16"/>
      <c r="C30" s="17"/>
      <c r="D30" s="18"/>
      <c r="E30" s="18"/>
      <c r="F30" s="18">
        <f t="shared" si="0"/>
        <v>0</v>
      </c>
      <c r="G30" s="18"/>
      <c r="H30" s="18">
        <f t="shared" si="2"/>
        <v>0</v>
      </c>
      <c r="I30" s="19"/>
      <c r="J30" s="16"/>
      <c r="K30" s="2" t="str">
        <f t="shared" si="1"/>
        <v xml:space="preserve"> </v>
      </c>
    </row>
    <row r="31" spans="1:11" ht="12.75" customHeight="1" x14ac:dyDescent="0.3">
      <c r="A31" s="16"/>
      <c r="B31" s="16"/>
      <c r="C31" s="17"/>
      <c r="D31" s="18"/>
      <c r="E31" s="18"/>
      <c r="F31" s="18">
        <f t="shared" si="0"/>
        <v>0</v>
      </c>
      <c r="G31" s="18"/>
      <c r="H31" s="18">
        <f t="shared" si="2"/>
        <v>0</v>
      </c>
      <c r="I31" s="19"/>
      <c r="J31" s="16"/>
      <c r="K31" s="2" t="str">
        <f t="shared" si="1"/>
        <v xml:space="preserve"> </v>
      </c>
    </row>
    <row r="32" spans="1:11" ht="12.75" customHeight="1" x14ac:dyDescent="0.3">
      <c r="A32" s="16"/>
      <c r="B32" s="16"/>
      <c r="C32" s="17"/>
      <c r="D32" s="18"/>
      <c r="E32" s="18"/>
      <c r="F32" s="18">
        <f t="shared" si="0"/>
        <v>0</v>
      </c>
      <c r="G32" s="18"/>
      <c r="H32" s="18">
        <f t="shared" si="2"/>
        <v>0</v>
      </c>
      <c r="I32" s="19"/>
      <c r="J32" s="16"/>
      <c r="K32" s="2" t="str">
        <f t="shared" si="1"/>
        <v xml:space="preserve"> </v>
      </c>
    </row>
    <row r="33" spans="1:11" ht="12.75" customHeight="1" x14ac:dyDescent="0.3">
      <c r="A33" s="16"/>
      <c r="B33" s="16"/>
      <c r="C33" s="17"/>
      <c r="D33" s="18"/>
      <c r="E33" s="18"/>
      <c r="F33" s="18">
        <f t="shared" si="0"/>
        <v>0</v>
      </c>
      <c r="G33" s="18"/>
      <c r="H33" s="18">
        <f t="shared" si="2"/>
        <v>0</v>
      </c>
      <c r="I33" s="19"/>
      <c r="J33" s="16"/>
      <c r="K33" s="2" t="str">
        <f t="shared" si="1"/>
        <v xml:space="preserve"> </v>
      </c>
    </row>
    <row r="34" spans="1:11" ht="12.75" customHeight="1" x14ac:dyDescent="0.3">
      <c r="A34" s="16"/>
      <c r="B34" s="16"/>
      <c r="C34" s="17"/>
      <c r="D34" s="18"/>
      <c r="E34" s="18"/>
      <c r="F34" s="18">
        <f t="shared" si="0"/>
        <v>0</v>
      </c>
      <c r="G34" s="18"/>
      <c r="H34" s="18">
        <f t="shared" si="2"/>
        <v>0</v>
      </c>
      <c r="I34" s="19"/>
      <c r="J34" s="16"/>
      <c r="K34" s="2" t="str">
        <f t="shared" si="1"/>
        <v xml:space="preserve"> </v>
      </c>
    </row>
    <row r="35" spans="1:11" ht="12.75" customHeight="1" x14ac:dyDescent="0.3">
      <c r="A35" s="16"/>
      <c r="B35" s="16"/>
      <c r="C35" s="17"/>
      <c r="D35" s="18"/>
      <c r="E35" s="18"/>
      <c r="F35" s="18">
        <f t="shared" si="0"/>
        <v>0</v>
      </c>
      <c r="G35" s="18"/>
      <c r="H35" s="40">
        <f t="shared" si="2"/>
        <v>0</v>
      </c>
      <c r="I35" s="19"/>
      <c r="J35" s="16"/>
      <c r="K35" s="2" t="str">
        <f t="shared" si="1"/>
        <v xml:space="preserve"> </v>
      </c>
    </row>
    <row r="36" spans="1:11" ht="30.6" customHeight="1" x14ac:dyDescent="0.3">
      <c r="A36" s="20" t="s">
        <v>26</v>
      </c>
      <c r="B36" s="21" t="s">
        <v>27</v>
      </c>
      <c r="C36" s="22">
        <f>SUM(C11:C35)</f>
        <v>0</v>
      </c>
      <c r="D36" s="21" t="s">
        <v>27</v>
      </c>
      <c r="E36" s="21" t="s">
        <v>27</v>
      </c>
      <c r="F36" s="21" t="s">
        <v>27</v>
      </c>
      <c r="G36" s="21" t="s">
        <v>27</v>
      </c>
      <c r="H36" s="107">
        <f>SUM(H11:H35)</f>
        <v>0</v>
      </c>
      <c r="I36" s="21" t="s">
        <v>27</v>
      </c>
      <c r="J36" s="21" t="s">
        <v>27</v>
      </c>
    </row>
    <row r="37" spans="1:11" s="24" customFormat="1" ht="43.5" customHeight="1" x14ac:dyDescent="0.25">
      <c r="A37" s="123" t="s">
        <v>28</v>
      </c>
      <c r="B37" s="21" t="s">
        <v>27</v>
      </c>
      <c r="C37" s="120"/>
      <c r="D37" s="21" t="s">
        <v>27</v>
      </c>
      <c r="E37" s="21" t="s">
        <v>27</v>
      </c>
      <c r="F37" s="21" t="s">
        <v>27</v>
      </c>
      <c r="G37" s="21" t="s">
        <v>27</v>
      </c>
      <c r="H37" s="124"/>
      <c r="I37" s="21" t="s">
        <v>27</v>
      </c>
      <c r="J37" s="21" t="s">
        <v>27</v>
      </c>
    </row>
    <row r="38" spans="1:11" ht="30.6" customHeight="1" x14ac:dyDescent="0.3">
      <c r="A38" s="41" t="s">
        <v>29</v>
      </c>
      <c r="B38" s="21" t="s">
        <v>27</v>
      </c>
      <c r="C38" s="121">
        <f>C36+C37</f>
        <v>0</v>
      </c>
      <c r="D38" s="21" t="s">
        <v>27</v>
      </c>
      <c r="E38" s="21" t="s">
        <v>27</v>
      </c>
      <c r="F38" s="21" t="s">
        <v>27</v>
      </c>
      <c r="G38" s="21" t="s">
        <v>27</v>
      </c>
      <c r="H38" s="122">
        <f>H36+H37</f>
        <v>0</v>
      </c>
      <c r="I38" s="21" t="s">
        <v>27</v>
      </c>
      <c r="J38" s="21" t="s">
        <v>27</v>
      </c>
    </row>
    <row r="39" spans="1:11" ht="15.6" x14ac:dyDescent="0.3">
      <c r="A39" s="7" t="s">
        <v>30</v>
      </c>
      <c r="B39" s="5"/>
      <c r="C39" s="8"/>
      <c r="D39" s="5"/>
      <c r="E39" s="5"/>
      <c r="F39" s="5"/>
      <c r="H39" s="9"/>
      <c r="I39" s="5"/>
    </row>
    <row r="40" spans="1:11" ht="15.6" hidden="1" x14ac:dyDescent="0.3">
      <c r="A40" s="5"/>
      <c r="B40" s="5"/>
      <c r="C40" s="8"/>
      <c r="D40" s="5"/>
      <c r="E40" s="5"/>
      <c r="F40" s="5"/>
      <c r="G40" s="5"/>
      <c r="H40" s="10"/>
      <c r="I40" s="5"/>
    </row>
  </sheetData>
  <mergeCells count="8">
    <mergeCell ref="A1:J1"/>
    <mergeCell ref="A7:J7"/>
    <mergeCell ref="B6:J6"/>
    <mergeCell ref="A8:J8"/>
    <mergeCell ref="A2:J2"/>
    <mergeCell ref="A3:J3"/>
    <mergeCell ref="A4:J4"/>
    <mergeCell ref="A5:J5"/>
  </mergeCells>
  <phoneticPr fontId="0" type="noConversion"/>
  <pageMargins left="0.75" right="0.25" top="1" bottom="1" header="0.5" footer="0.5"/>
  <pageSetup scale="59" orientation="landscape" r:id="rId1"/>
  <headerFooter alignWithMargins="0">
    <oddFooter>&amp;L&amp;Z&amp;F</oddFooter>
  </headerFooter>
  <rowBreaks count="1" manualBreakCount="1">
    <brk id="39" max="16383"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3"/>
  <sheetViews>
    <sheetView workbookViewId="0">
      <selection sqref="A1:H1"/>
    </sheetView>
  </sheetViews>
  <sheetFormatPr defaultColWidth="0" defaultRowHeight="13.8" zeroHeight="1" x14ac:dyDescent="0.3"/>
  <cols>
    <col min="1" max="1" width="39.21875" style="2" customWidth="1"/>
    <col min="2" max="2" width="18.44140625" style="2" customWidth="1"/>
    <col min="3" max="3" width="10.77734375" style="2" customWidth="1"/>
    <col min="4" max="8" width="15.77734375" style="2" customWidth="1"/>
    <col min="9" max="12" width="0" style="2" hidden="1" customWidth="1"/>
    <col min="13" max="16384" width="8.77734375" style="2" hidden="1"/>
  </cols>
  <sheetData>
    <row r="1" spans="1:12" x14ac:dyDescent="0.3">
      <c r="A1" s="142" t="s">
        <v>31</v>
      </c>
      <c r="B1" s="142"/>
      <c r="C1" s="142"/>
      <c r="D1" s="142"/>
      <c r="E1" s="142"/>
      <c r="F1" s="142"/>
      <c r="G1" s="142"/>
      <c r="H1" s="142"/>
    </row>
    <row r="2" spans="1:12" ht="15.75" customHeight="1" x14ac:dyDescent="0.3">
      <c r="A2" s="132" t="s">
        <v>1</v>
      </c>
      <c r="B2" s="132"/>
      <c r="C2" s="132"/>
      <c r="D2" s="132"/>
      <c r="E2" s="132"/>
      <c r="F2" s="132"/>
      <c r="G2" s="132"/>
      <c r="H2" s="132"/>
      <c r="I2" s="1"/>
      <c r="J2" s="1"/>
      <c r="K2" s="1"/>
      <c r="L2" s="1"/>
    </row>
    <row r="3" spans="1:12" ht="15.75" customHeight="1" x14ac:dyDescent="0.3">
      <c r="A3" s="132" t="s">
        <v>2</v>
      </c>
      <c r="B3" s="132"/>
      <c r="C3" s="132"/>
      <c r="D3" s="132"/>
      <c r="E3" s="132"/>
      <c r="F3" s="132"/>
      <c r="G3" s="132"/>
      <c r="H3" s="132"/>
      <c r="I3" s="1"/>
      <c r="J3" s="1"/>
      <c r="K3" s="1"/>
      <c r="L3" s="1"/>
    </row>
    <row r="4" spans="1:12" ht="15.6" x14ac:dyDescent="0.3">
      <c r="A4" s="132" t="s">
        <v>200</v>
      </c>
      <c r="B4" s="132"/>
      <c r="C4" s="132"/>
      <c r="D4" s="132"/>
      <c r="E4" s="132"/>
      <c r="F4" s="132"/>
      <c r="G4" s="132"/>
      <c r="H4" s="132"/>
      <c r="I4" s="3"/>
      <c r="J4" s="3"/>
      <c r="K4" s="3"/>
      <c r="L4" s="3"/>
    </row>
    <row r="5" spans="1:12" ht="15.75" customHeight="1" x14ac:dyDescent="0.3">
      <c r="A5" s="143" t="s">
        <v>32</v>
      </c>
      <c r="B5" s="143"/>
      <c r="C5" s="143"/>
      <c r="D5" s="143"/>
      <c r="E5" s="143"/>
      <c r="F5" s="143"/>
      <c r="G5" s="143"/>
      <c r="H5" s="143"/>
      <c r="I5" s="3"/>
      <c r="J5" s="3"/>
      <c r="K5" s="3"/>
      <c r="L5" s="3"/>
    </row>
    <row r="6" spans="1:12" ht="37.200000000000003" customHeight="1" x14ac:dyDescent="0.3">
      <c r="A6" s="110" t="s">
        <v>4</v>
      </c>
      <c r="B6" s="130"/>
      <c r="C6" s="130"/>
      <c r="D6" s="130"/>
      <c r="E6" s="130"/>
      <c r="F6" s="130"/>
      <c r="G6" s="130"/>
      <c r="H6" s="130"/>
      <c r="I6" s="3"/>
      <c r="J6" s="3"/>
      <c r="K6" s="3"/>
      <c r="L6" s="3"/>
    </row>
    <row r="7" spans="1:12" ht="40.950000000000003" customHeight="1" x14ac:dyDescent="0.3">
      <c r="A7" s="134" t="s">
        <v>33</v>
      </c>
      <c r="B7" s="134"/>
      <c r="C7" s="134"/>
      <c r="D7" s="134"/>
      <c r="E7" s="134"/>
      <c r="F7" s="134"/>
      <c r="G7" s="134"/>
      <c r="H7" s="134"/>
      <c r="I7" s="134"/>
      <c r="J7" s="134"/>
    </row>
    <row r="8" spans="1:12" ht="27.6" customHeight="1" x14ac:dyDescent="0.3">
      <c r="A8" s="131" t="s">
        <v>34</v>
      </c>
      <c r="B8" s="131"/>
      <c r="C8" s="131"/>
      <c r="D8" s="131"/>
      <c r="E8" s="131"/>
      <c r="F8" s="131"/>
      <c r="G8" s="131"/>
      <c r="H8" s="131"/>
      <c r="I8" s="23"/>
      <c r="J8" s="23"/>
    </row>
    <row r="9" spans="1:12" s="49" customFormat="1" ht="41.4" x14ac:dyDescent="0.3">
      <c r="A9" s="12" t="s">
        <v>35</v>
      </c>
      <c r="B9" s="12" t="s">
        <v>7</v>
      </c>
      <c r="C9" s="12" t="s">
        <v>8</v>
      </c>
      <c r="D9" s="12" t="s">
        <v>36</v>
      </c>
      <c r="E9" s="12" t="s">
        <v>37</v>
      </c>
      <c r="F9" s="12" t="s">
        <v>38</v>
      </c>
      <c r="G9" s="12" t="s">
        <v>39</v>
      </c>
      <c r="H9" s="12" t="s">
        <v>40</v>
      </c>
      <c r="I9" s="25"/>
    </row>
    <row r="10" spans="1:12" ht="62.55" customHeight="1" x14ac:dyDescent="0.3">
      <c r="A10" s="6" t="s">
        <v>41</v>
      </c>
      <c r="B10" s="6" t="s">
        <v>17</v>
      </c>
      <c r="C10" s="6" t="s">
        <v>42</v>
      </c>
      <c r="D10" s="6" t="s">
        <v>43</v>
      </c>
      <c r="E10" s="6" t="s">
        <v>44</v>
      </c>
      <c r="F10" s="6" t="s">
        <v>22</v>
      </c>
      <c r="G10" s="6" t="s">
        <v>45</v>
      </c>
      <c r="H10" s="6" t="s">
        <v>24</v>
      </c>
      <c r="I10" s="8"/>
    </row>
    <row r="11" spans="1:12" ht="12.75" customHeight="1" x14ac:dyDescent="0.3">
      <c r="A11" s="16"/>
      <c r="B11" s="16"/>
      <c r="C11" s="50"/>
      <c r="D11" s="18"/>
      <c r="E11" s="27">
        <f t="shared" ref="E11:E35" si="0">ROUND(+C11*D11,0)</f>
        <v>0</v>
      </c>
      <c r="F11" s="18"/>
      <c r="G11" s="27">
        <f t="shared" ref="G11:G35" si="1">ROUND(+E11+F11,0)</f>
        <v>0</v>
      </c>
      <c r="H11" s="19"/>
      <c r="I11" s="28"/>
    </row>
    <row r="12" spans="1:12" ht="12.75" customHeight="1" x14ac:dyDescent="0.3">
      <c r="A12" s="16"/>
      <c r="B12" s="16"/>
      <c r="C12" s="50"/>
      <c r="D12" s="18"/>
      <c r="E12" s="27">
        <f t="shared" si="0"/>
        <v>0</v>
      </c>
      <c r="F12" s="18"/>
      <c r="G12" s="27">
        <f t="shared" si="1"/>
        <v>0</v>
      </c>
      <c r="H12" s="19"/>
      <c r="I12" s="28"/>
    </row>
    <row r="13" spans="1:12" ht="12.75" customHeight="1" x14ac:dyDescent="0.3">
      <c r="A13" s="16"/>
      <c r="B13" s="16"/>
      <c r="C13" s="50"/>
      <c r="D13" s="18"/>
      <c r="E13" s="27">
        <f t="shared" si="0"/>
        <v>0</v>
      </c>
      <c r="F13" s="18"/>
      <c r="G13" s="27">
        <f t="shared" si="1"/>
        <v>0</v>
      </c>
      <c r="H13" s="19"/>
      <c r="I13" s="28"/>
    </row>
    <row r="14" spans="1:12" ht="12.75" customHeight="1" x14ac:dyDescent="0.3">
      <c r="A14" s="16"/>
      <c r="B14" s="16"/>
      <c r="C14" s="50"/>
      <c r="D14" s="18"/>
      <c r="E14" s="27">
        <f t="shared" si="0"/>
        <v>0</v>
      </c>
      <c r="F14" s="18"/>
      <c r="G14" s="27">
        <f t="shared" si="1"/>
        <v>0</v>
      </c>
      <c r="H14" s="19"/>
      <c r="I14" s="28"/>
    </row>
    <row r="15" spans="1:12" ht="12.75" customHeight="1" x14ac:dyDescent="0.3">
      <c r="A15" s="16"/>
      <c r="B15" s="16"/>
      <c r="C15" s="50"/>
      <c r="D15" s="18"/>
      <c r="E15" s="27">
        <f t="shared" si="0"/>
        <v>0</v>
      </c>
      <c r="F15" s="18"/>
      <c r="G15" s="27">
        <f t="shared" si="1"/>
        <v>0</v>
      </c>
      <c r="H15" s="19"/>
      <c r="I15" s="28"/>
    </row>
    <row r="16" spans="1:12" ht="12.75" customHeight="1" x14ac:dyDescent="0.3">
      <c r="A16" s="16"/>
      <c r="B16" s="16"/>
      <c r="C16" s="50"/>
      <c r="D16" s="18"/>
      <c r="E16" s="27">
        <f t="shared" si="0"/>
        <v>0</v>
      </c>
      <c r="F16" s="18"/>
      <c r="G16" s="27">
        <f t="shared" si="1"/>
        <v>0</v>
      </c>
      <c r="H16" s="19"/>
      <c r="I16" s="28"/>
    </row>
    <row r="17" spans="1:9" ht="12.75" customHeight="1" x14ac:dyDescent="0.3">
      <c r="A17" s="16"/>
      <c r="B17" s="16"/>
      <c r="C17" s="50"/>
      <c r="D17" s="18"/>
      <c r="E17" s="27">
        <f t="shared" si="0"/>
        <v>0</v>
      </c>
      <c r="F17" s="18"/>
      <c r="G17" s="27">
        <f t="shared" si="1"/>
        <v>0</v>
      </c>
      <c r="H17" s="19"/>
      <c r="I17" s="28"/>
    </row>
    <row r="18" spans="1:9" ht="12.75" customHeight="1" x14ac:dyDescent="0.3">
      <c r="A18" s="16"/>
      <c r="B18" s="16"/>
      <c r="C18" s="50"/>
      <c r="D18" s="18"/>
      <c r="E18" s="27">
        <f t="shared" si="0"/>
        <v>0</v>
      </c>
      <c r="F18" s="18"/>
      <c r="G18" s="27">
        <f t="shared" si="1"/>
        <v>0</v>
      </c>
      <c r="H18" s="19"/>
      <c r="I18" s="28"/>
    </row>
    <row r="19" spans="1:9" ht="12.75" customHeight="1" x14ac:dyDescent="0.3">
      <c r="A19" s="16"/>
      <c r="B19" s="16"/>
      <c r="C19" s="50"/>
      <c r="D19" s="18"/>
      <c r="E19" s="27">
        <f t="shared" si="0"/>
        <v>0</v>
      </c>
      <c r="F19" s="18"/>
      <c r="G19" s="27">
        <f t="shared" si="1"/>
        <v>0</v>
      </c>
      <c r="H19" s="19"/>
      <c r="I19" s="28"/>
    </row>
    <row r="20" spans="1:9" ht="12.75" customHeight="1" x14ac:dyDescent="0.3">
      <c r="A20" s="16"/>
      <c r="B20" s="16"/>
      <c r="C20" s="50"/>
      <c r="D20" s="18"/>
      <c r="E20" s="27">
        <f t="shared" si="0"/>
        <v>0</v>
      </c>
      <c r="F20" s="18"/>
      <c r="G20" s="27">
        <f t="shared" si="1"/>
        <v>0</v>
      </c>
      <c r="H20" s="19"/>
      <c r="I20" s="28"/>
    </row>
    <row r="21" spans="1:9" ht="12.75" customHeight="1" x14ac:dyDescent="0.3">
      <c r="A21" s="16"/>
      <c r="B21" s="16"/>
      <c r="C21" s="50"/>
      <c r="D21" s="18"/>
      <c r="E21" s="27">
        <f t="shared" si="0"/>
        <v>0</v>
      </c>
      <c r="F21" s="18"/>
      <c r="G21" s="27">
        <f t="shared" si="1"/>
        <v>0</v>
      </c>
      <c r="H21" s="19"/>
      <c r="I21" s="28"/>
    </row>
    <row r="22" spans="1:9" ht="12.75" customHeight="1" x14ac:dyDescent="0.3">
      <c r="A22" s="16"/>
      <c r="B22" s="16"/>
      <c r="C22" s="50"/>
      <c r="D22" s="18"/>
      <c r="E22" s="27">
        <f t="shared" si="0"/>
        <v>0</v>
      </c>
      <c r="F22" s="18"/>
      <c r="G22" s="27">
        <f t="shared" si="1"/>
        <v>0</v>
      </c>
      <c r="H22" s="19"/>
      <c r="I22" s="28"/>
    </row>
    <row r="23" spans="1:9" ht="12.75" customHeight="1" x14ac:dyDescent="0.3">
      <c r="A23" s="16"/>
      <c r="B23" s="16"/>
      <c r="C23" s="50"/>
      <c r="D23" s="18"/>
      <c r="E23" s="27">
        <f t="shared" si="0"/>
        <v>0</v>
      </c>
      <c r="F23" s="18"/>
      <c r="G23" s="27">
        <f t="shared" si="1"/>
        <v>0</v>
      </c>
      <c r="H23" s="19"/>
      <c r="I23" s="28"/>
    </row>
    <row r="24" spans="1:9" ht="12.75" customHeight="1" x14ac:dyDescent="0.3">
      <c r="A24" s="16"/>
      <c r="B24" s="16"/>
      <c r="C24" s="50"/>
      <c r="D24" s="18"/>
      <c r="E24" s="27">
        <f t="shared" si="0"/>
        <v>0</v>
      </c>
      <c r="F24" s="18"/>
      <c r="G24" s="27">
        <f t="shared" si="1"/>
        <v>0</v>
      </c>
      <c r="H24" s="19"/>
      <c r="I24" s="28"/>
    </row>
    <row r="25" spans="1:9" ht="12.75" customHeight="1" x14ac:dyDescent="0.3">
      <c r="A25" s="16"/>
      <c r="B25" s="16"/>
      <c r="C25" s="50"/>
      <c r="D25" s="18"/>
      <c r="E25" s="27">
        <f t="shared" si="0"/>
        <v>0</v>
      </c>
      <c r="F25" s="18"/>
      <c r="G25" s="27">
        <f t="shared" si="1"/>
        <v>0</v>
      </c>
      <c r="H25" s="19"/>
      <c r="I25" s="28"/>
    </row>
    <row r="26" spans="1:9" ht="12.75" customHeight="1" x14ac:dyDescent="0.3">
      <c r="A26" s="16"/>
      <c r="B26" s="16"/>
      <c r="C26" s="50"/>
      <c r="D26" s="18"/>
      <c r="E26" s="27">
        <f t="shared" si="0"/>
        <v>0</v>
      </c>
      <c r="F26" s="18"/>
      <c r="G26" s="27">
        <f t="shared" si="1"/>
        <v>0</v>
      </c>
      <c r="H26" s="19"/>
      <c r="I26" s="28"/>
    </row>
    <row r="27" spans="1:9" ht="12.75" customHeight="1" x14ac:dyDescent="0.3">
      <c r="A27" s="16"/>
      <c r="B27" s="16"/>
      <c r="C27" s="50"/>
      <c r="D27" s="18"/>
      <c r="E27" s="27">
        <f t="shared" si="0"/>
        <v>0</v>
      </c>
      <c r="F27" s="18"/>
      <c r="G27" s="27">
        <f t="shared" si="1"/>
        <v>0</v>
      </c>
      <c r="H27" s="19"/>
      <c r="I27" s="28"/>
    </row>
    <row r="28" spans="1:9" ht="12.75" customHeight="1" x14ac:dyDescent="0.3">
      <c r="A28" s="16"/>
      <c r="B28" s="16"/>
      <c r="C28" s="50"/>
      <c r="D28" s="18"/>
      <c r="E28" s="27">
        <f t="shared" si="0"/>
        <v>0</v>
      </c>
      <c r="F28" s="18"/>
      <c r="G28" s="27">
        <f t="shared" si="1"/>
        <v>0</v>
      </c>
      <c r="H28" s="19"/>
      <c r="I28" s="28"/>
    </row>
    <row r="29" spans="1:9" ht="12.75" customHeight="1" x14ac:dyDescent="0.3">
      <c r="A29" s="16"/>
      <c r="B29" s="16"/>
      <c r="C29" s="50"/>
      <c r="D29" s="18"/>
      <c r="E29" s="27">
        <f t="shared" si="0"/>
        <v>0</v>
      </c>
      <c r="F29" s="18"/>
      <c r="G29" s="27">
        <f t="shared" si="1"/>
        <v>0</v>
      </c>
      <c r="H29" s="19"/>
      <c r="I29" s="28"/>
    </row>
    <row r="30" spans="1:9" ht="12.75" customHeight="1" x14ac:dyDescent="0.3">
      <c r="A30" s="16"/>
      <c r="B30" s="16"/>
      <c r="C30" s="50"/>
      <c r="D30" s="18"/>
      <c r="E30" s="27">
        <f t="shared" si="0"/>
        <v>0</v>
      </c>
      <c r="F30" s="18"/>
      <c r="G30" s="27">
        <f t="shared" si="1"/>
        <v>0</v>
      </c>
      <c r="H30" s="19"/>
      <c r="I30" s="28"/>
    </row>
    <row r="31" spans="1:9" ht="12.75" customHeight="1" x14ac:dyDescent="0.3">
      <c r="A31" s="16"/>
      <c r="B31" s="16"/>
      <c r="C31" s="50"/>
      <c r="D31" s="18"/>
      <c r="E31" s="27">
        <f t="shared" si="0"/>
        <v>0</v>
      </c>
      <c r="F31" s="18"/>
      <c r="G31" s="27">
        <f t="shared" si="1"/>
        <v>0</v>
      </c>
      <c r="H31" s="19"/>
      <c r="I31" s="28"/>
    </row>
    <row r="32" spans="1:9" ht="12.75" customHeight="1" x14ac:dyDescent="0.3">
      <c r="A32" s="16"/>
      <c r="B32" s="16"/>
      <c r="C32" s="50"/>
      <c r="D32" s="18"/>
      <c r="E32" s="27">
        <f t="shared" si="0"/>
        <v>0</v>
      </c>
      <c r="F32" s="18"/>
      <c r="G32" s="27">
        <f t="shared" si="1"/>
        <v>0</v>
      </c>
      <c r="H32" s="19"/>
      <c r="I32" s="28"/>
    </row>
    <row r="33" spans="1:10" ht="12.75" customHeight="1" x14ac:dyDescent="0.3">
      <c r="A33" s="16"/>
      <c r="B33" s="16"/>
      <c r="C33" s="50"/>
      <c r="D33" s="18"/>
      <c r="E33" s="27">
        <f t="shared" si="0"/>
        <v>0</v>
      </c>
      <c r="F33" s="18"/>
      <c r="G33" s="27">
        <f t="shared" si="1"/>
        <v>0</v>
      </c>
      <c r="H33" s="19"/>
      <c r="I33" s="28"/>
    </row>
    <row r="34" spans="1:10" ht="12.75" customHeight="1" x14ac:dyDescent="0.3">
      <c r="A34" s="16"/>
      <c r="B34" s="16"/>
      <c r="C34" s="50"/>
      <c r="D34" s="18"/>
      <c r="E34" s="27">
        <f t="shared" si="0"/>
        <v>0</v>
      </c>
      <c r="F34" s="18"/>
      <c r="G34" s="27">
        <f t="shared" si="1"/>
        <v>0</v>
      </c>
      <c r="H34" s="19"/>
      <c r="I34" s="28"/>
    </row>
    <row r="35" spans="1:10" ht="12.75" customHeight="1" x14ac:dyDescent="0.3">
      <c r="A35" s="16"/>
      <c r="B35" s="16"/>
      <c r="C35" s="50"/>
      <c r="D35" s="18"/>
      <c r="E35" s="27">
        <f t="shared" si="0"/>
        <v>0</v>
      </c>
      <c r="F35" s="18"/>
      <c r="G35" s="27">
        <f t="shared" si="1"/>
        <v>0</v>
      </c>
      <c r="H35" s="19"/>
      <c r="I35" s="28"/>
    </row>
    <row r="36" spans="1:10" s="24" customFormat="1" ht="22.2" customHeight="1" x14ac:dyDescent="0.25">
      <c r="A36" s="58" t="s">
        <v>46</v>
      </c>
      <c r="B36" s="29" t="s">
        <v>27</v>
      </c>
      <c r="C36" s="30">
        <f>SUM(C11:C35)</f>
        <v>0</v>
      </c>
      <c r="D36" s="29" t="s">
        <v>27</v>
      </c>
      <c r="E36" s="29" t="s">
        <v>27</v>
      </c>
      <c r="F36" s="29" t="s">
        <v>27</v>
      </c>
      <c r="G36" s="31">
        <f>SUM(G11:G35)</f>
        <v>0</v>
      </c>
      <c r="H36" s="29" t="s">
        <v>27</v>
      </c>
      <c r="I36" s="32"/>
      <c r="J36" s="32"/>
    </row>
    <row r="37" spans="1:10" s="24" customFormat="1" ht="32.25" customHeight="1" x14ac:dyDescent="0.25">
      <c r="A37" s="36" t="s">
        <v>47</v>
      </c>
      <c r="B37" s="29" t="s">
        <v>27</v>
      </c>
      <c r="C37" s="115"/>
      <c r="D37" s="29" t="s">
        <v>27</v>
      </c>
      <c r="E37" s="29" t="s">
        <v>27</v>
      </c>
      <c r="F37" s="29" t="s">
        <v>27</v>
      </c>
      <c r="G37" s="113"/>
      <c r="H37" s="29" t="s">
        <v>27</v>
      </c>
      <c r="I37" s="32"/>
      <c r="J37" s="32"/>
    </row>
    <row r="38" spans="1:10" s="24" customFormat="1" ht="22.2" customHeight="1" x14ac:dyDescent="0.25">
      <c r="A38" s="114" t="s">
        <v>48</v>
      </c>
      <c r="B38" s="29" t="s">
        <v>27</v>
      </c>
      <c r="C38" s="30">
        <f>C36+C37</f>
        <v>0</v>
      </c>
      <c r="D38" s="29" t="s">
        <v>27</v>
      </c>
      <c r="E38" s="29" t="s">
        <v>27</v>
      </c>
      <c r="F38" s="29" t="s">
        <v>27</v>
      </c>
      <c r="G38" s="116">
        <f>G36+G37</f>
        <v>0</v>
      </c>
      <c r="H38" s="29" t="s">
        <v>27</v>
      </c>
      <c r="I38" s="32"/>
      <c r="J38" s="32"/>
    </row>
    <row r="39" spans="1:10" s="24" customFormat="1" ht="22.2" customHeight="1" x14ac:dyDescent="0.25">
      <c r="A39" s="133"/>
      <c r="B39" s="133"/>
      <c r="C39" s="133"/>
      <c r="D39" s="133"/>
      <c r="E39" s="133"/>
      <c r="F39" s="133"/>
      <c r="G39" s="133"/>
      <c r="H39" s="133"/>
      <c r="I39" s="32"/>
      <c r="J39" s="32"/>
    </row>
    <row r="40" spans="1:10" s="24" customFormat="1" ht="15.6" x14ac:dyDescent="0.25">
      <c r="A40" s="98" t="s">
        <v>49</v>
      </c>
      <c r="B40" s="29"/>
      <c r="C40" s="56"/>
      <c r="D40" s="29"/>
      <c r="E40" s="29"/>
      <c r="F40" s="29"/>
      <c r="G40" s="57"/>
      <c r="H40" s="29"/>
      <c r="I40" s="32"/>
      <c r="J40" s="32"/>
    </row>
    <row r="41" spans="1:10" s="24" customFormat="1" ht="15.6" x14ac:dyDescent="0.25">
      <c r="A41" s="98" t="s">
        <v>50</v>
      </c>
      <c r="B41" s="29"/>
      <c r="C41" s="56"/>
      <c r="D41" s="29"/>
      <c r="E41" s="29"/>
      <c r="F41" s="29"/>
      <c r="G41" s="57"/>
      <c r="H41" s="29"/>
      <c r="I41" s="32"/>
      <c r="J41" s="32"/>
    </row>
    <row r="42" spans="1:10" s="24" customFormat="1" ht="27.6" x14ac:dyDescent="0.3">
      <c r="A42" s="111" t="s">
        <v>51</v>
      </c>
      <c r="B42" s="61" t="s">
        <v>52</v>
      </c>
      <c r="C42" s="61" t="s">
        <v>53</v>
      </c>
      <c r="D42" s="83" t="s">
        <v>27</v>
      </c>
      <c r="E42" s="83" t="s">
        <v>54</v>
      </c>
      <c r="F42" s="83" t="s">
        <v>55</v>
      </c>
      <c r="G42" s="62" t="s">
        <v>201</v>
      </c>
      <c r="H42" s="29"/>
      <c r="I42" s="32"/>
      <c r="J42" s="32"/>
    </row>
    <row r="43" spans="1:10" s="24" customFormat="1" ht="48" x14ac:dyDescent="0.25">
      <c r="A43" s="14" t="s">
        <v>56</v>
      </c>
      <c r="B43" s="14" t="s">
        <v>57</v>
      </c>
      <c r="C43" s="14" t="s">
        <v>58</v>
      </c>
      <c r="D43" s="84" t="s">
        <v>27</v>
      </c>
      <c r="E43" s="84" t="s">
        <v>27</v>
      </c>
      <c r="F43" s="84" t="s">
        <v>27</v>
      </c>
      <c r="G43" s="14" t="s">
        <v>59</v>
      </c>
      <c r="H43" s="29"/>
      <c r="I43" s="32"/>
      <c r="J43" s="32"/>
    </row>
    <row r="44" spans="1:10" s="24" customFormat="1" x14ac:dyDescent="0.3">
      <c r="A44" s="2" t="s">
        <v>60</v>
      </c>
      <c r="B44" s="64" t="s">
        <v>61</v>
      </c>
      <c r="C44" s="64" t="s">
        <v>62</v>
      </c>
      <c r="D44" s="84" t="s">
        <v>27</v>
      </c>
      <c r="E44" s="84" t="s">
        <v>27</v>
      </c>
      <c r="F44" s="84" t="s">
        <v>27</v>
      </c>
      <c r="G44" s="78"/>
      <c r="H44" s="29"/>
      <c r="I44" s="32"/>
      <c r="J44" s="32"/>
    </row>
    <row r="45" spans="1:10" s="24" customFormat="1" x14ac:dyDescent="0.3">
      <c r="A45" s="24" t="s">
        <v>63</v>
      </c>
      <c r="B45" s="63" t="s">
        <v>64</v>
      </c>
      <c r="C45" s="64" t="s">
        <v>65</v>
      </c>
      <c r="D45" s="84" t="s">
        <v>27</v>
      </c>
      <c r="E45" s="84" t="s">
        <v>27</v>
      </c>
      <c r="F45" s="84" t="s">
        <v>27</v>
      </c>
      <c r="G45" s="60"/>
      <c r="H45" s="29"/>
      <c r="I45" s="32"/>
      <c r="J45" s="32"/>
    </row>
    <row r="46" spans="1:10" s="24" customFormat="1" x14ac:dyDescent="0.3">
      <c r="A46" s="2" t="s">
        <v>66</v>
      </c>
      <c r="B46" s="64" t="s">
        <v>67</v>
      </c>
      <c r="C46" s="64" t="s">
        <v>68</v>
      </c>
      <c r="D46" s="84" t="s">
        <v>27</v>
      </c>
      <c r="E46" s="84" t="s">
        <v>27</v>
      </c>
      <c r="F46" s="84" t="s">
        <v>27</v>
      </c>
      <c r="G46" s="60"/>
      <c r="H46" s="29"/>
      <c r="I46" s="32"/>
      <c r="J46" s="32"/>
    </row>
    <row r="47" spans="1:10" s="24" customFormat="1" x14ac:dyDescent="0.3">
      <c r="A47" s="2" t="s">
        <v>69</v>
      </c>
      <c r="B47" s="64" t="s">
        <v>70</v>
      </c>
      <c r="C47" s="64" t="s">
        <v>71</v>
      </c>
      <c r="D47" s="84" t="s">
        <v>27</v>
      </c>
      <c r="E47" s="84" t="s">
        <v>27</v>
      </c>
      <c r="F47" s="84" t="s">
        <v>27</v>
      </c>
      <c r="G47" s="60"/>
      <c r="H47" s="29"/>
      <c r="I47" s="32"/>
      <c r="J47" s="32"/>
    </row>
    <row r="48" spans="1:10" s="24" customFormat="1" x14ac:dyDescent="0.3">
      <c r="A48" s="2" t="s">
        <v>72</v>
      </c>
      <c r="B48" s="64" t="s">
        <v>73</v>
      </c>
      <c r="C48" s="64" t="s">
        <v>74</v>
      </c>
      <c r="D48" s="84" t="s">
        <v>27</v>
      </c>
      <c r="E48" s="84" t="s">
        <v>27</v>
      </c>
      <c r="F48" s="84" t="s">
        <v>27</v>
      </c>
      <c r="G48" s="66"/>
      <c r="H48" s="29"/>
      <c r="I48" s="32"/>
      <c r="J48" s="32"/>
    </row>
    <row r="49" spans="1:10" s="24" customFormat="1" ht="22.2" customHeight="1" x14ac:dyDescent="0.3">
      <c r="A49" s="1" t="s">
        <v>75</v>
      </c>
      <c r="B49" s="61" t="s">
        <v>76</v>
      </c>
      <c r="C49" s="82" t="s">
        <v>27</v>
      </c>
      <c r="D49" s="84" t="s">
        <v>27</v>
      </c>
      <c r="E49" s="84" t="s">
        <v>27</v>
      </c>
      <c r="F49" s="84" t="s">
        <v>27</v>
      </c>
      <c r="G49" s="117">
        <f>SUM(G44:G48)</f>
        <v>0</v>
      </c>
      <c r="H49" s="29"/>
      <c r="I49" s="32"/>
      <c r="J49" s="32"/>
    </row>
    <row r="50" spans="1:10" s="24" customFormat="1" ht="22.2" customHeight="1" x14ac:dyDescent="0.3">
      <c r="A50" s="41" t="s">
        <v>77</v>
      </c>
      <c r="B50" s="80"/>
      <c r="C50" s="79"/>
      <c r="D50" s="81"/>
      <c r="E50" s="29"/>
      <c r="F50" s="29"/>
      <c r="G50" s="22">
        <f>G38-G49</f>
        <v>0</v>
      </c>
      <c r="H50" s="29"/>
      <c r="I50" s="32"/>
      <c r="J50" s="32"/>
    </row>
    <row r="51" spans="1:10" ht="15.6" x14ac:dyDescent="0.3">
      <c r="A51" s="7" t="s">
        <v>30</v>
      </c>
      <c r="B51" s="5"/>
      <c r="D51" s="5"/>
      <c r="E51" s="5"/>
      <c r="G51" s="9"/>
      <c r="H51" s="5"/>
      <c r="I51" s="5"/>
      <c r="J51" s="5"/>
    </row>
    <row r="52" spans="1:10" ht="15.6" hidden="1" x14ac:dyDescent="0.3">
      <c r="E52" s="5"/>
    </row>
    <row r="53" spans="1:10" ht="15.6" hidden="1" x14ac:dyDescent="0.3">
      <c r="E53" s="5"/>
    </row>
  </sheetData>
  <mergeCells count="9">
    <mergeCell ref="A1:H1"/>
    <mergeCell ref="A39:H39"/>
    <mergeCell ref="A8:H8"/>
    <mergeCell ref="A2:H2"/>
    <mergeCell ref="A3:H3"/>
    <mergeCell ref="A4:H4"/>
    <mergeCell ref="A5:H5"/>
    <mergeCell ref="B6:H6"/>
    <mergeCell ref="A7:J7"/>
  </mergeCells>
  <pageMargins left="0.7" right="0.7" top="0.75" bottom="0.75" header="0.3" footer="0.3"/>
  <pageSetup scale="5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1"/>
  <sheetViews>
    <sheetView zoomScaleNormal="100" workbookViewId="0">
      <selection sqref="A1:H1"/>
    </sheetView>
  </sheetViews>
  <sheetFormatPr defaultColWidth="0" defaultRowHeight="13.8" zeroHeight="1" x14ac:dyDescent="0.3"/>
  <cols>
    <col min="1" max="1" width="55.77734375" style="2" customWidth="1"/>
    <col min="2" max="2" width="15.21875" style="2" customWidth="1"/>
    <col min="3" max="5" width="15.77734375" style="2" customWidth="1"/>
    <col min="6" max="7" width="33.21875" style="2" customWidth="1"/>
    <col min="8" max="8" width="14.77734375" style="2" bestFit="1" customWidth="1"/>
    <col min="9" max="13" width="0" style="2" hidden="1" customWidth="1"/>
    <col min="14" max="16384" width="8.77734375" style="2" hidden="1"/>
  </cols>
  <sheetData>
    <row r="1" spans="1:13" x14ac:dyDescent="0.3">
      <c r="A1" s="142" t="s">
        <v>209</v>
      </c>
      <c r="B1" s="142"/>
      <c r="C1" s="142"/>
      <c r="D1" s="142"/>
      <c r="E1" s="142"/>
      <c r="F1" s="142"/>
      <c r="G1" s="142"/>
      <c r="H1" s="142"/>
    </row>
    <row r="2" spans="1:13" ht="15.75" customHeight="1" x14ac:dyDescent="0.3">
      <c r="A2" s="132" t="s">
        <v>1</v>
      </c>
      <c r="B2" s="132"/>
      <c r="C2" s="132"/>
      <c r="D2" s="132"/>
      <c r="E2" s="132"/>
      <c r="F2" s="132"/>
      <c r="G2" s="132"/>
      <c r="H2" s="132"/>
      <c r="I2" s="1"/>
      <c r="J2" s="1"/>
      <c r="K2" s="1"/>
      <c r="L2" s="1"/>
      <c r="M2" s="1"/>
    </row>
    <row r="3" spans="1:13" ht="15.75" customHeight="1" x14ac:dyDescent="0.3">
      <c r="A3" s="132" t="s">
        <v>2</v>
      </c>
      <c r="B3" s="132"/>
      <c r="C3" s="132"/>
      <c r="D3" s="132"/>
      <c r="E3" s="132"/>
      <c r="F3" s="132"/>
      <c r="G3" s="132"/>
      <c r="H3" s="132"/>
      <c r="I3" s="1"/>
      <c r="J3" s="1"/>
      <c r="K3" s="1"/>
      <c r="L3" s="1"/>
      <c r="M3" s="1"/>
    </row>
    <row r="4" spans="1:13" ht="15.6" x14ac:dyDescent="0.3">
      <c r="A4" s="132" t="s">
        <v>200</v>
      </c>
      <c r="B4" s="132"/>
      <c r="C4" s="132"/>
      <c r="D4" s="132"/>
      <c r="E4" s="132"/>
      <c r="F4" s="132"/>
      <c r="G4" s="132"/>
      <c r="H4" s="132"/>
    </row>
    <row r="5" spans="1:13" ht="15.6" x14ac:dyDescent="0.3">
      <c r="A5" s="143" t="s">
        <v>78</v>
      </c>
      <c r="B5" s="143"/>
      <c r="C5" s="143"/>
      <c r="D5" s="143"/>
      <c r="E5" s="143"/>
      <c r="F5" s="143"/>
      <c r="G5" s="143"/>
      <c r="H5" s="143"/>
    </row>
    <row r="6" spans="1:13" s="1" customFormat="1" ht="29.55" customHeight="1" x14ac:dyDescent="0.3">
      <c r="A6" s="110" t="s">
        <v>4</v>
      </c>
      <c r="B6" s="136"/>
      <c r="C6" s="136"/>
      <c r="D6" s="136"/>
      <c r="E6" s="136"/>
      <c r="F6" s="136"/>
      <c r="G6" s="136"/>
      <c r="H6" s="136"/>
    </row>
    <row r="7" spans="1:13" ht="33.6" customHeight="1" x14ac:dyDescent="0.3">
      <c r="A7" s="135" t="s">
        <v>79</v>
      </c>
      <c r="B7" s="135"/>
      <c r="C7" s="135"/>
      <c r="D7" s="135"/>
      <c r="E7" s="135"/>
      <c r="F7" s="135"/>
      <c r="G7" s="135"/>
      <c r="H7" s="135"/>
    </row>
    <row r="8" spans="1:13" ht="33.6" customHeight="1" x14ac:dyDescent="0.3">
      <c r="A8" s="134" t="s">
        <v>198</v>
      </c>
      <c r="B8" s="134"/>
      <c r="C8" s="134"/>
      <c r="D8" s="134"/>
      <c r="E8" s="134"/>
      <c r="F8" s="134"/>
      <c r="G8" s="134"/>
      <c r="H8" s="134"/>
      <c r="I8" s="134"/>
      <c r="J8" s="134"/>
      <c r="K8" s="134"/>
    </row>
    <row r="9" spans="1:13" ht="33.6" customHeight="1" x14ac:dyDescent="0.3">
      <c r="A9" s="131" t="s">
        <v>5</v>
      </c>
      <c r="B9" s="131"/>
      <c r="C9" s="131"/>
      <c r="D9" s="131"/>
      <c r="E9" s="131"/>
      <c r="F9" s="131"/>
      <c r="G9" s="131"/>
      <c r="H9" s="131"/>
    </row>
    <row r="10" spans="1:13" ht="41.4" x14ac:dyDescent="0.3">
      <c r="A10" s="35" t="s">
        <v>80</v>
      </c>
      <c r="B10" s="35" t="s">
        <v>81</v>
      </c>
      <c r="C10" s="35" t="s">
        <v>82</v>
      </c>
      <c r="D10" s="35" t="s">
        <v>36</v>
      </c>
      <c r="E10" s="35" t="s">
        <v>37</v>
      </c>
      <c r="F10" s="35" t="s">
        <v>83</v>
      </c>
      <c r="G10" s="35" t="s">
        <v>84</v>
      </c>
      <c r="H10" s="35" t="s">
        <v>85</v>
      </c>
    </row>
    <row r="11" spans="1:13" ht="40.799999999999997" x14ac:dyDescent="0.3">
      <c r="A11" s="6" t="s">
        <v>86</v>
      </c>
      <c r="B11" s="6" t="s">
        <v>87</v>
      </c>
      <c r="C11" s="6" t="s">
        <v>19</v>
      </c>
      <c r="D11" s="6" t="s">
        <v>88</v>
      </c>
      <c r="E11" s="6" t="s">
        <v>89</v>
      </c>
      <c r="F11" s="6" t="s">
        <v>90</v>
      </c>
      <c r="G11" s="6" t="s">
        <v>91</v>
      </c>
      <c r="H11" s="6" t="s">
        <v>92</v>
      </c>
    </row>
    <row r="12" spans="1:13" ht="12.75" customHeight="1" x14ac:dyDescent="0.3">
      <c r="A12" s="36" t="s">
        <v>203</v>
      </c>
      <c r="B12" s="26"/>
      <c r="C12" s="18"/>
      <c r="D12" s="18"/>
      <c r="E12" s="37">
        <f t="shared" ref="E12:E24" si="0">+B12*D12</f>
        <v>0</v>
      </c>
      <c r="F12" s="38"/>
      <c r="G12" s="38"/>
      <c r="H12" s="43" t="str">
        <f t="shared" ref="H12:H24" si="1">IF(C12&lt;&gt;D12,IF(ISTEXT(F12)," ","need explanation")," ")</f>
        <v xml:space="preserve"> </v>
      </c>
    </row>
    <row r="13" spans="1:13" ht="12.75" customHeight="1" x14ac:dyDescent="0.3">
      <c r="A13" s="36" t="s">
        <v>204</v>
      </c>
      <c r="B13" s="26"/>
      <c r="C13" s="18"/>
      <c r="D13" s="18"/>
      <c r="E13" s="37">
        <f t="shared" si="0"/>
        <v>0</v>
      </c>
      <c r="F13" s="38"/>
      <c r="G13" s="108"/>
      <c r="H13" s="43" t="str">
        <f t="shared" si="1"/>
        <v xml:space="preserve"> </v>
      </c>
    </row>
    <row r="14" spans="1:13" ht="12.75" customHeight="1" x14ac:dyDescent="0.3">
      <c r="A14" s="36" t="s">
        <v>205</v>
      </c>
      <c r="B14" s="26"/>
      <c r="C14" s="18"/>
      <c r="D14" s="18"/>
      <c r="E14" s="37">
        <f t="shared" si="0"/>
        <v>0</v>
      </c>
      <c r="F14" s="38"/>
      <c r="G14" s="108"/>
      <c r="H14" s="43" t="str">
        <f t="shared" si="1"/>
        <v xml:space="preserve"> </v>
      </c>
    </row>
    <row r="15" spans="1:13" ht="12.75" customHeight="1" x14ac:dyDescent="0.3">
      <c r="A15" s="36" t="s">
        <v>206</v>
      </c>
      <c r="B15" s="26"/>
      <c r="C15" s="18"/>
      <c r="D15" s="18"/>
      <c r="E15" s="37">
        <f t="shared" si="0"/>
        <v>0</v>
      </c>
      <c r="F15" s="38"/>
      <c r="G15" s="108"/>
      <c r="H15" s="43" t="str">
        <f t="shared" si="1"/>
        <v xml:space="preserve"> </v>
      </c>
    </row>
    <row r="16" spans="1:13" ht="12.75" customHeight="1" x14ac:dyDescent="0.3">
      <c r="A16" s="36" t="s">
        <v>207</v>
      </c>
      <c r="B16" s="125"/>
      <c r="C16" s="126"/>
      <c r="D16" s="126"/>
      <c r="E16" s="18"/>
      <c r="F16" s="127"/>
      <c r="G16" s="128"/>
      <c r="H16" s="43"/>
    </row>
    <row r="17" spans="1:8" ht="12.75" customHeight="1" x14ac:dyDescent="0.3">
      <c r="A17" s="36" t="s">
        <v>93</v>
      </c>
      <c r="B17" s="26"/>
      <c r="C17" s="18"/>
      <c r="D17" s="18"/>
      <c r="E17" s="37">
        <f t="shared" si="0"/>
        <v>0</v>
      </c>
      <c r="F17" s="38"/>
      <c r="G17" s="108"/>
      <c r="H17" s="43" t="str">
        <f t="shared" si="1"/>
        <v xml:space="preserve"> </v>
      </c>
    </row>
    <row r="18" spans="1:8" ht="12.75" customHeight="1" x14ac:dyDescent="0.3">
      <c r="A18" s="36" t="s">
        <v>94</v>
      </c>
      <c r="B18" s="26"/>
      <c r="C18" s="18"/>
      <c r="D18" s="18"/>
      <c r="E18" s="37">
        <f t="shared" si="0"/>
        <v>0</v>
      </c>
      <c r="F18" s="38"/>
      <c r="G18" s="108"/>
      <c r="H18" s="43" t="str">
        <f t="shared" si="1"/>
        <v xml:space="preserve"> </v>
      </c>
    </row>
    <row r="19" spans="1:8" x14ac:dyDescent="0.3">
      <c r="A19" s="36" t="s">
        <v>208</v>
      </c>
      <c r="B19" s="26"/>
      <c r="C19" s="18"/>
      <c r="D19" s="18"/>
      <c r="E19" s="37">
        <f t="shared" si="0"/>
        <v>0</v>
      </c>
      <c r="F19" s="38"/>
      <c r="G19" s="108"/>
      <c r="H19" s="43" t="str">
        <f t="shared" si="1"/>
        <v xml:space="preserve"> </v>
      </c>
    </row>
    <row r="20" spans="1:8" ht="12.75" customHeight="1" x14ac:dyDescent="0.3">
      <c r="A20" s="36" t="s">
        <v>95</v>
      </c>
      <c r="B20" s="26"/>
      <c r="C20" s="18"/>
      <c r="D20" s="18"/>
      <c r="E20" s="37">
        <f t="shared" si="0"/>
        <v>0</v>
      </c>
      <c r="F20" s="38"/>
      <c r="G20" s="108"/>
      <c r="H20" s="43" t="str">
        <f t="shared" si="1"/>
        <v xml:space="preserve"> </v>
      </c>
    </row>
    <row r="21" spans="1:8" ht="12.75" customHeight="1" x14ac:dyDescent="0.3">
      <c r="A21" s="36" t="s">
        <v>96</v>
      </c>
      <c r="B21" s="26"/>
      <c r="C21" s="18"/>
      <c r="D21" s="18"/>
      <c r="E21" s="37">
        <f t="shared" si="0"/>
        <v>0</v>
      </c>
      <c r="F21" s="38"/>
      <c r="G21" s="108"/>
      <c r="H21" s="43" t="str">
        <f t="shared" si="1"/>
        <v xml:space="preserve"> </v>
      </c>
    </row>
    <row r="22" spans="1:8" ht="12.75" customHeight="1" x14ac:dyDescent="0.3">
      <c r="A22" s="36" t="s">
        <v>97</v>
      </c>
      <c r="B22" s="26"/>
      <c r="C22" s="18"/>
      <c r="D22" s="18"/>
      <c r="E22" s="37">
        <f t="shared" si="0"/>
        <v>0</v>
      </c>
      <c r="F22" s="38"/>
      <c r="G22" s="108"/>
      <c r="H22" s="43" t="str">
        <f t="shared" si="1"/>
        <v xml:space="preserve"> </v>
      </c>
    </row>
    <row r="23" spans="1:8" ht="12.75" customHeight="1" x14ac:dyDescent="0.3">
      <c r="A23" s="36" t="s">
        <v>98</v>
      </c>
      <c r="B23" s="26"/>
      <c r="C23" s="18"/>
      <c r="D23" s="18"/>
      <c r="E23" s="37">
        <f t="shared" si="0"/>
        <v>0</v>
      </c>
      <c r="F23" s="38"/>
      <c r="G23" s="108"/>
      <c r="H23" s="43" t="str">
        <f t="shared" si="1"/>
        <v xml:space="preserve"> </v>
      </c>
    </row>
    <row r="24" spans="1:8" ht="12.75" customHeight="1" x14ac:dyDescent="0.3">
      <c r="A24" s="36" t="s">
        <v>99</v>
      </c>
      <c r="B24" s="26"/>
      <c r="C24" s="40"/>
      <c r="D24" s="18"/>
      <c r="E24" s="37">
        <f t="shared" si="0"/>
        <v>0</v>
      </c>
      <c r="F24" s="38"/>
      <c r="G24" s="108"/>
      <c r="H24" s="43" t="str">
        <f t="shared" si="1"/>
        <v xml:space="preserve"> </v>
      </c>
    </row>
    <row r="25" spans="1:8" s="24" customFormat="1" ht="22.95" customHeight="1" x14ac:dyDescent="0.25">
      <c r="A25" s="41" t="s">
        <v>100</v>
      </c>
      <c r="B25" s="44">
        <f>SUM(B12:B24)</f>
        <v>0</v>
      </c>
      <c r="C25" s="43" t="s">
        <v>27</v>
      </c>
      <c r="D25" s="43" t="s">
        <v>27</v>
      </c>
      <c r="E25" s="39">
        <f>SUM(E12:E24)</f>
        <v>0</v>
      </c>
      <c r="F25" s="43" t="s">
        <v>27</v>
      </c>
      <c r="G25" s="43" t="s">
        <v>27</v>
      </c>
      <c r="H25" s="43" t="s">
        <v>27</v>
      </c>
    </row>
    <row r="26" spans="1:8" ht="12.75" customHeight="1" x14ac:dyDescent="0.3">
      <c r="A26" s="36" t="s">
        <v>101</v>
      </c>
      <c r="B26" s="43" t="s">
        <v>27</v>
      </c>
      <c r="C26" s="43" t="s">
        <v>27</v>
      </c>
      <c r="D26" s="43" t="s">
        <v>27</v>
      </c>
      <c r="E26" s="18"/>
      <c r="F26" s="43" t="s">
        <v>27</v>
      </c>
      <c r="G26" s="43" t="s">
        <v>27</v>
      </c>
      <c r="H26" s="43" t="s">
        <v>27</v>
      </c>
    </row>
    <row r="27" spans="1:8" ht="12.75" customHeight="1" x14ac:dyDescent="0.3">
      <c r="A27" s="36" t="s">
        <v>102</v>
      </c>
      <c r="B27" s="43" t="s">
        <v>27</v>
      </c>
      <c r="C27" s="43" t="s">
        <v>27</v>
      </c>
      <c r="D27" s="43" t="s">
        <v>27</v>
      </c>
      <c r="E27" s="18"/>
      <c r="F27" s="43" t="s">
        <v>27</v>
      </c>
      <c r="G27" s="43" t="s">
        <v>27</v>
      </c>
      <c r="H27" s="43" t="s">
        <v>27</v>
      </c>
    </row>
    <row r="28" spans="1:8" ht="12.75" customHeight="1" x14ac:dyDescent="0.3">
      <c r="A28" s="36" t="s">
        <v>103</v>
      </c>
      <c r="B28" s="43" t="s">
        <v>27</v>
      </c>
      <c r="C28" s="43" t="s">
        <v>27</v>
      </c>
      <c r="D28" s="43" t="s">
        <v>27</v>
      </c>
      <c r="E28" s="18"/>
      <c r="F28" s="43" t="s">
        <v>27</v>
      </c>
      <c r="G28" s="43" t="s">
        <v>27</v>
      </c>
      <c r="H28" s="43" t="s">
        <v>27</v>
      </c>
    </row>
    <row r="29" spans="1:8" ht="12.75" customHeight="1" x14ac:dyDescent="0.3">
      <c r="A29" s="42" t="s">
        <v>104</v>
      </c>
      <c r="B29" s="43" t="s">
        <v>27</v>
      </c>
      <c r="C29" s="43" t="s">
        <v>27</v>
      </c>
      <c r="D29" s="43" t="s">
        <v>27</v>
      </c>
      <c r="E29" s="27">
        <f>SUM(E25:E28)</f>
        <v>0</v>
      </c>
      <c r="F29" s="43" t="s">
        <v>27</v>
      </c>
      <c r="G29" s="43" t="s">
        <v>27</v>
      </c>
      <c r="H29" s="43" t="s">
        <v>27</v>
      </c>
    </row>
    <row r="30" spans="1:8" ht="12.75" customHeight="1" x14ac:dyDescent="0.3">
      <c r="A30" s="36" t="s">
        <v>105</v>
      </c>
      <c r="B30" s="43" t="s">
        <v>27</v>
      </c>
      <c r="C30" s="43" t="s">
        <v>27</v>
      </c>
      <c r="D30" s="43" t="s">
        <v>27</v>
      </c>
      <c r="E30" s="40"/>
      <c r="F30" s="43" t="s">
        <v>27</v>
      </c>
      <c r="G30" s="43" t="s">
        <v>27</v>
      </c>
      <c r="H30" s="43" t="s">
        <v>27</v>
      </c>
    </row>
    <row r="31" spans="1:8" ht="12.75" customHeight="1" x14ac:dyDescent="0.3">
      <c r="A31" s="42" t="s">
        <v>106</v>
      </c>
      <c r="B31" s="43" t="s">
        <v>27</v>
      </c>
      <c r="C31" s="43" t="s">
        <v>27</v>
      </c>
      <c r="D31" s="43" t="s">
        <v>27</v>
      </c>
      <c r="E31" s="112">
        <f>E29+E30</f>
        <v>0</v>
      </c>
      <c r="F31" s="43" t="s">
        <v>27</v>
      </c>
      <c r="G31" s="43" t="s">
        <v>27</v>
      </c>
      <c r="H31" s="43" t="s">
        <v>27</v>
      </c>
    </row>
    <row r="32" spans="1:8" ht="12.75" customHeight="1" x14ac:dyDescent="0.3">
      <c r="A32" s="43" t="s">
        <v>30</v>
      </c>
      <c r="B32" s="34"/>
      <c r="C32" s="34" t="s">
        <v>107</v>
      </c>
    </row>
    <row r="33" spans="1:5" ht="12.75" hidden="1" customHeight="1" x14ac:dyDescent="0.3">
      <c r="A33" s="33"/>
      <c r="B33" s="33"/>
      <c r="E33" s="10"/>
    </row>
    <row r="34" spans="1:5" ht="12.75" hidden="1" customHeight="1" x14ac:dyDescent="0.3">
      <c r="A34" s="33"/>
      <c r="B34" s="33"/>
      <c r="E34" s="10"/>
    </row>
    <row r="35" spans="1:5" ht="12.75" hidden="1" customHeight="1" x14ac:dyDescent="0.3">
      <c r="A35" s="33"/>
      <c r="B35" s="33"/>
    </row>
    <row r="36" spans="1:5" ht="12.75" hidden="1" customHeight="1" x14ac:dyDescent="0.3"/>
    <row r="37" spans="1:5" ht="12.75" hidden="1" customHeight="1" x14ac:dyDescent="0.3"/>
    <row r="38" spans="1:5" ht="12.75" hidden="1" customHeight="1" x14ac:dyDescent="0.3"/>
    <row r="39" spans="1:5" ht="12.75" hidden="1" customHeight="1" x14ac:dyDescent="0.3"/>
    <row r="40" spans="1:5" ht="12.75" hidden="1" customHeight="1" x14ac:dyDescent="0.3"/>
    <row r="41" spans="1:5" ht="12.75" hidden="1" customHeight="1" x14ac:dyDescent="0.3"/>
  </sheetData>
  <mergeCells count="9">
    <mergeCell ref="A1:H1"/>
    <mergeCell ref="A7:H7"/>
    <mergeCell ref="A9:H9"/>
    <mergeCell ref="A2:H2"/>
    <mergeCell ref="A3:H3"/>
    <mergeCell ref="A4:H4"/>
    <mergeCell ref="A5:H5"/>
    <mergeCell ref="B6:H6"/>
    <mergeCell ref="A8:K8"/>
  </mergeCells>
  <pageMargins left="0.7" right="0.7" top="0.75" bottom="0.75" header="0.3" footer="0.3"/>
  <pageSetup scale="61"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8"/>
  <sheetViews>
    <sheetView workbookViewId="0">
      <selection activeCell="A5" sqref="A5:K5"/>
    </sheetView>
  </sheetViews>
  <sheetFormatPr defaultColWidth="0" defaultRowHeight="13.8" zeroHeight="1" x14ac:dyDescent="0.3"/>
  <cols>
    <col min="1" max="1" width="49.77734375" style="2" customWidth="1"/>
    <col min="2" max="2" width="15.21875" style="2" customWidth="1"/>
    <col min="3" max="5" width="12.77734375" style="2" customWidth="1"/>
    <col min="6" max="6" width="13.77734375" style="2" customWidth="1"/>
    <col min="7" max="10" width="12.77734375" style="2" customWidth="1"/>
    <col min="11" max="11" width="25.21875" style="2" customWidth="1"/>
    <col min="12" max="12" width="16.5546875" style="2" hidden="1" customWidth="1"/>
    <col min="13" max="16384" width="8.77734375" style="2" hidden="1"/>
  </cols>
  <sheetData>
    <row r="1" spans="1:11" x14ac:dyDescent="0.3">
      <c r="A1" s="142" t="s">
        <v>108</v>
      </c>
      <c r="B1" s="142"/>
      <c r="C1" s="142"/>
      <c r="D1" s="142"/>
      <c r="E1" s="142"/>
      <c r="F1" s="142"/>
      <c r="G1" s="142"/>
      <c r="H1" s="142"/>
      <c r="I1" s="142"/>
      <c r="J1" s="142"/>
      <c r="K1" s="142"/>
    </row>
    <row r="2" spans="1:11" s="11" customFormat="1" ht="15.6" x14ac:dyDescent="0.3">
      <c r="A2" s="132" t="s">
        <v>1</v>
      </c>
      <c r="B2" s="132"/>
      <c r="C2" s="132"/>
      <c r="D2" s="132"/>
      <c r="E2" s="132"/>
      <c r="F2" s="132"/>
      <c r="G2" s="132"/>
      <c r="H2" s="132"/>
      <c r="I2" s="132"/>
      <c r="J2" s="132"/>
      <c r="K2" s="132"/>
    </row>
    <row r="3" spans="1:11" s="11" customFormat="1" ht="15.6" x14ac:dyDescent="0.3">
      <c r="A3" s="132" t="s">
        <v>2</v>
      </c>
      <c r="B3" s="132"/>
      <c r="C3" s="132"/>
      <c r="D3" s="132"/>
      <c r="E3" s="132"/>
      <c r="F3" s="132"/>
      <c r="G3" s="132"/>
      <c r="H3" s="132"/>
      <c r="I3" s="132"/>
      <c r="J3" s="132"/>
      <c r="K3" s="132"/>
    </row>
    <row r="4" spans="1:11" s="11" customFormat="1" ht="15.6" x14ac:dyDescent="0.3">
      <c r="A4" s="132" t="s">
        <v>200</v>
      </c>
      <c r="B4" s="132"/>
      <c r="C4" s="132"/>
      <c r="D4" s="132"/>
      <c r="E4" s="132"/>
      <c r="F4" s="132"/>
      <c r="G4" s="132"/>
      <c r="H4" s="132"/>
      <c r="I4" s="132"/>
      <c r="J4" s="132"/>
      <c r="K4" s="132"/>
    </row>
    <row r="5" spans="1:11" s="11" customFormat="1" ht="15.6" x14ac:dyDescent="0.3">
      <c r="A5" s="143" t="s">
        <v>109</v>
      </c>
      <c r="B5" s="143"/>
      <c r="C5" s="143"/>
      <c r="D5" s="143"/>
      <c r="E5" s="143"/>
      <c r="F5" s="143"/>
      <c r="G5" s="143"/>
      <c r="H5" s="143"/>
      <c r="I5" s="143"/>
      <c r="J5" s="143"/>
      <c r="K5" s="143"/>
    </row>
    <row r="6" spans="1:11" s="11" customFormat="1" ht="30.6" customHeight="1" x14ac:dyDescent="0.3">
      <c r="A6" s="110" t="s">
        <v>4</v>
      </c>
      <c r="B6" s="130"/>
      <c r="C6" s="130"/>
      <c r="D6" s="130"/>
      <c r="E6" s="130"/>
      <c r="F6" s="130"/>
      <c r="G6" s="130"/>
      <c r="H6" s="130"/>
      <c r="I6" s="130"/>
      <c r="J6" s="130"/>
      <c r="K6" s="130"/>
    </row>
    <row r="7" spans="1:11" s="11" customFormat="1" ht="30.6" customHeight="1" x14ac:dyDescent="0.3">
      <c r="A7" s="134" t="s">
        <v>33</v>
      </c>
      <c r="B7" s="134"/>
      <c r="C7" s="134"/>
      <c r="D7" s="134"/>
      <c r="E7" s="134"/>
      <c r="F7" s="134"/>
      <c r="G7" s="134"/>
      <c r="H7" s="134"/>
      <c r="I7" s="134"/>
      <c r="J7" s="134"/>
      <c r="K7" s="134"/>
    </row>
    <row r="8" spans="1:11" s="11" customFormat="1" ht="25.95" customHeight="1" x14ac:dyDescent="0.3">
      <c r="A8" s="139" t="s">
        <v>34</v>
      </c>
      <c r="B8" s="139"/>
      <c r="C8" s="139"/>
      <c r="D8" s="139"/>
      <c r="E8" s="139"/>
      <c r="F8" s="139"/>
      <c r="G8" s="139"/>
      <c r="H8" s="139"/>
      <c r="I8" s="139"/>
      <c r="J8" s="139"/>
      <c r="K8" s="139"/>
    </row>
    <row r="9" spans="1:11" ht="32.549999999999997" customHeight="1" x14ac:dyDescent="0.3">
      <c r="A9" s="138" t="s">
        <v>110</v>
      </c>
      <c r="B9" s="138"/>
      <c r="C9" s="138"/>
      <c r="D9" s="138"/>
      <c r="E9" s="138"/>
      <c r="F9" s="138"/>
      <c r="G9" s="138"/>
      <c r="H9" s="138"/>
      <c r="I9" s="138"/>
      <c r="J9" s="138"/>
      <c r="K9" s="138"/>
    </row>
    <row r="10" spans="1:11" ht="41.4" x14ac:dyDescent="0.3">
      <c r="A10" s="12" t="s">
        <v>111</v>
      </c>
      <c r="B10" s="12" t="s">
        <v>7</v>
      </c>
      <c r="C10" s="12" t="s">
        <v>112</v>
      </c>
      <c r="D10" s="12" t="s">
        <v>36</v>
      </c>
      <c r="E10" s="12" t="s">
        <v>113</v>
      </c>
      <c r="F10" s="12" t="s">
        <v>11</v>
      </c>
      <c r="G10" s="12" t="s">
        <v>12</v>
      </c>
      <c r="H10" s="12" t="s">
        <v>114</v>
      </c>
      <c r="I10" s="12" t="s">
        <v>115</v>
      </c>
      <c r="J10" s="12" t="s">
        <v>116</v>
      </c>
      <c r="K10" s="12" t="s">
        <v>117</v>
      </c>
    </row>
    <row r="11" spans="1:11" s="15" customFormat="1" ht="60" x14ac:dyDescent="0.25">
      <c r="A11" s="14" t="s">
        <v>118</v>
      </c>
      <c r="B11" s="14" t="s">
        <v>119</v>
      </c>
      <c r="C11" s="14" t="s">
        <v>120</v>
      </c>
      <c r="D11" s="14" t="s">
        <v>43</v>
      </c>
      <c r="E11" s="54" t="s">
        <v>27</v>
      </c>
      <c r="F11" s="14" t="s">
        <v>121</v>
      </c>
      <c r="G11" s="14" t="s">
        <v>22</v>
      </c>
      <c r="H11" s="14" t="s">
        <v>122</v>
      </c>
      <c r="I11" s="14" t="s">
        <v>123</v>
      </c>
      <c r="J11" s="14" t="s">
        <v>124</v>
      </c>
      <c r="K11" s="14" t="s">
        <v>125</v>
      </c>
    </row>
    <row r="12" spans="1:11" ht="12.75" customHeight="1" x14ac:dyDescent="0.3">
      <c r="A12" s="16"/>
      <c r="B12" s="16"/>
      <c r="C12" s="26"/>
      <c r="D12" s="18"/>
      <c r="E12" s="48" t="s">
        <v>27</v>
      </c>
      <c r="F12" s="27">
        <f t="shared" ref="F12:F34" si="0">C12*D12</f>
        <v>0</v>
      </c>
      <c r="G12" s="45"/>
      <c r="H12" s="46"/>
      <c r="I12" s="37"/>
      <c r="J12" s="27"/>
      <c r="K12" s="27">
        <f t="shared" ref="K12:K34" si="1">+F12+G12+H12+I12+J12</f>
        <v>0</v>
      </c>
    </row>
    <row r="13" spans="1:11" ht="12.75" customHeight="1" x14ac:dyDescent="0.3">
      <c r="A13" s="16"/>
      <c r="B13" s="16"/>
      <c r="C13" s="26"/>
      <c r="D13" s="18"/>
      <c r="E13" s="48" t="s">
        <v>27</v>
      </c>
      <c r="F13" s="27">
        <f t="shared" si="0"/>
        <v>0</v>
      </c>
      <c r="G13" s="45"/>
      <c r="H13" s="46"/>
      <c r="I13" s="37"/>
      <c r="J13" s="27"/>
      <c r="K13" s="27">
        <f t="shared" si="1"/>
        <v>0</v>
      </c>
    </row>
    <row r="14" spans="1:11" ht="12.75" customHeight="1" x14ac:dyDescent="0.3">
      <c r="A14" s="16"/>
      <c r="B14" s="16"/>
      <c r="C14" s="26"/>
      <c r="D14" s="18"/>
      <c r="E14" s="48" t="s">
        <v>27</v>
      </c>
      <c r="F14" s="27">
        <f t="shared" si="0"/>
        <v>0</v>
      </c>
      <c r="G14" s="45"/>
      <c r="H14" s="46"/>
      <c r="I14" s="37"/>
      <c r="J14" s="27"/>
      <c r="K14" s="27">
        <f t="shared" si="1"/>
        <v>0</v>
      </c>
    </row>
    <row r="15" spans="1:11" ht="12.75" customHeight="1" x14ac:dyDescent="0.3">
      <c r="A15" s="16"/>
      <c r="B15" s="16"/>
      <c r="C15" s="26"/>
      <c r="D15" s="18"/>
      <c r="E15" s="48" t="s">
        <v>27</v>
      </c>
      <c r="F15" s="27">
        <f t="shared" si="0"/>
        <v>0</v>
      </c>
      <c r="G15" s="45"/>
      <c r="H15" s="46"/>
      <c r="I15" s="37"/>
      <c r="J15" s="27"/>
      <c r="K15" s="27">
        <f t="shared" si="1"/>
        <v>0</v>
      </c>
    </row>
    <row r="16" spans="1:11" ht="12.75" customHeight="1" x14ac:dyDescent="0.3">
      <c r="A16" s="16"/>
      <c r="B16" s="16"/>
      <c r="C16" s="26"/>
      <c r="D16" s="18"/>
      <c r="E16" s="48" t="s">
        <v>27</v>
      </c>
      <c r="F16" s="27">
        <f t="shared" si="0"/>
        <v>0</v>
      </c>
      <c r="G16" s="45"/>
      <c r="H16" s="46"/>
      <c r="I16" s="37"/>
      <c r="J16" s="27"/>
      <c r="K16" s="27">
        <f t="shared" si="1"/>
        <v>0</v>
      </c>
    </row>
    <row r="17" spans="1:11" ht="12.75" customHeight="1" x14ac:dyDescent="0.3">
      <c r="A17" s="16"/>
      <c r="B17" s="16"/>
      <c r="C17" s="26"/>
      <c r="D17" s="18"/>
      <c r="E17" s="48" t="s">
        <v>27</v>
      </c>
      <c r="F17" s="27">
        <f t="shared" si="0"/>
        <v>0</v>
      </c>
      <c r="G17" s="45"/>
      <c r="H17" s="46"/>
      <c r="I17" s="37"/>
      <c r="J17" s="27"/>
      <c r="K17" s="27">
        <f t="shared" si="1"/>
        <v>0</v>
      </c>
    </row>
    <row r="18" spans="1:11" ht="12.75" customHeight="1" x14ac:dyDescent="0.3">
      <c r="A18" s="16"/>
      <c r="B18" s="16"/>
      <c r="C18" s="26"/>
      <c r="D18" s="18"/>
      <c r="E18" s="48" t="s">
        <v>27</v>
      </c>
      <c r="F18" s="27">
        <f t="shared" si="0"/>
        <v>0</v>
      </c>
      <c r="G18" s="45"/>
      <c r="H18" s="46"/>
      <c r="I18" s="37"/>
      <c r="J18" s="27"/>
      <c r="K18" s="27">
        <f t="shared" si="1"/>
        <v>0</v>
      </c>
    </row>
    <row r="19" spans="1:11" ht="12.75" customHeight="1" x14ac:dyDescent="0.3">
      <c r="A19" s="16"/>
      <c r="B19" s="16"/>
      <c r="C19" s="26"/>
      <c r="D19" s="18"/>
      <c r="E19" s="48" t="s">
        <v>27</v>
      </c>
      <c r="F19" s="27">
        <f t="shared" si="0"/>
        <v>0</v>
      </c>
      <c r="G19" s="45"/>
      <c r="H19" s="46"/>
      <c r="I19" s="37"/>
      <c r="J19" s="27"/>
      <c r="K19" s="27">
        <f t="shared" si="1"/>
        <v>0</v>
      </c>
    </row>
    <row r="20" spans="1:11" ht="12.75" customHeight="1" x14ac:dyDescent="0.3">
      <c r="A20" s="16"/>
      <c r="B20" s="16"/>
      <c r="C20" s="26"/>
      <c r="D20" s="18"/>
      <c r="E20" s="48" t="s">
        <v>27</v>
      </c>
      <c r="F20" s="27">
        <f t="shared" si="0"/>
        <v>0</v>
      </c>
      <c r="G20" s="45"/>
      <c r="H20" s="46"/>
      <c r="I20" s="37"/>
      <c r="J20" s="27"/>
      <c r="K20" s="27">
        <f t="shared" si="1"/>
        <v>0</v>
      </c>
    </row>
    <row r="21" spans="1:11" ht="12.75" customHeight="1" x14ac:dyDescent="0.3">
      <c r="A21" s="16"/>
      <c r="B21" s="16"/>
      <c r="C21" s="26"/>
      <c r="D21" s="18"/>
      <c r="E21" s="48" t="s">
        <v>27</v>
      </c>
      <c r="F21" s="27">
        <f t="shared" si="0"/>
        <v>0</v>
      </c>
      <c r="G21" s="45"/>
      <c r="H21" s="46"/>
      <c r="I21" s="37"/>
      <c r="J21" s="27"/>
      <c r="K21" s="27">
        <f t="shared" si="1"/>
        <v>0</v>
      </c>
    </row>
    <row r="22" spans="1:11" ht="12.75" customHeight="1" x14ac:dyDescent="0.3">
      <c r="A22" s="16"/>
      <c r="B22" s="16"/>
      <c r="C22" s="26"/>
      <c r="D22" s="18"/>
      <c r="E22" s="48" t="s">
        <v>27</v>
      </c>
      <c r="F22" s="27">
        <f t="shared" si="0"/>
        <v>0</v>
      </c>
      <c r="G22" s="45"/>
      <c r="H22" s="46"/>
      <c r="I22" s="37"/>
      <c r="J22" s="27"/>
      <c r="K22" s="27">
        <f t="shared" si="1"/>
        <v>0</v>
      </c>
    </row>
    <row r="23" spans="1:11" ht="12.75" customHeight="1" x14ac:dyDescent="0.3">
      <c r="A23" s="16"/>
      <c r="B23" s="16"/>
      <c r="C23" s="26"/>
      <c r="D23" s="18"/>
      <c r="E23" s="48" t="s">
        <v>27</v>
      </c>
      <c r="F23" s="27">
        <f t="shared" si="0"/>
        <v>0</v>
      </c>
      <c r="G23" s="45"/>
      <c r="H23" s="46"/>
      <c r="I23" s="37"/>
      <c r="J23" s="27"/>
      <c r="K23" s="27">
        <f t="shared" si="1"/>
        <v>0</v>
      </c>
    </row>
    <row r="24" spans="1:11" ht="12.75" customHeight="1" x14ac:dyDescent="0.3">
      <c r="A24" s="16"/>
      <c r="B24" s="16"/>
      <c r="C24" s="26"/>
      <c r="D24" s="18"/>
      <c r="E24" s="48" t="s">
        <v>27</v>
      </c>
      <c r="F24" s="27">
        <f t="shared" si="0"/>
        <v>0</v>
      </c>
      <c r="G24" s="45"/>
      <c r="H24" s="46"/>
      <c r="I24" s="37"/>
      <c r="J24" s="27"/>
      <c r="K24" s="27">
        <f t="shared" si="1"/>
        <v>0</v>
      </c>
    </row>
    <row r="25" spans="1:11" ht="12.75" customHeight="1" x14ac:dyDescent="0.3">
      <c r="A25" s="16"/>
      <c r="B25" s="16"/>
      <c r="C25" s="26"/>
      <c r="D25" s="18"/>
      <c r="E25" s="48" t="s">
        <v>27</v>
      </c>
      <c r="F25" s="27">
        <f t="shared" si="0"/>
        <v>0</v>
      </c>
      <c r="G25" s="45"/>
      <c r="H25" s="46"/>
      <c r="I25" s="37"/>
      <c r="J25" s="27"/>
      <c r="K25" s="27">
        <f t="shared" si="1"/>
        <v>0</v>
      </c>
    </row>
    <row r="26" spans="1:11" ht="12.75" customHeight="1" x14ac:dyDescent="0.3">
      <c r="A26" s="16"/>
      <c r="B26" s="16"/>
      <c r="C26" s="26"/>
      <c r="D26" s="18"/>
      <c r="E26" s="48" t="s">
        <v>27</v>
      </c>
      <c r="F26" s="27">
        <f t="shared" si="0"/>
        <v>0</v>
      </c>
      <c r="G26" s="45"/>
      <c r="H26" s="46"/>
      <c r="I26" s="37"/>
      <c r="J26" s="27"/>
      <c r="K26" s="27">
        <f t="shared" si="1"/>
        <v>0</v>
      </c>
    </row>
    <row r="27" spans="1:11" ht="12.75" customHeight="1" x14ac:dyDescent="0.3">
      <c r="A27" s="16"/>
      <c r="B27" s="16"/>
      <c r="C27" s="26"/>
      <c r="D27" s="18"/>
      <c r="E27" s="48" t="s">
        <v>27</v>
      </c>
      <c r="F27" s="27">
        <f t="shared" si="0"/>
        <v>0</v>
      </c>
      <c r="G27" s="45"/>
      <c r="H27" s="46"/>
      <c r="I27" s="37"/>
      <c r="J27" s="27"/>
      <c r="K27" s="27">
        <f t="shared" si="1"/>
        <v>0</v>
      </c>
    </row>
    <row r="28" spans="1:11" ht="12.75" customHeight="1" x14ac:dyDescent="0.3">
      <c r="A28" s="16"/>
      <c r="B28" s="16"/>
      <c r="C28" s="26"/>
      <c r="D28" s="18"/>
      <c r="E28" s="48" t="s">
        <v>27</v>
      </c>
      <c r="F28" s="27">
        <f t="shared" si="0"/>
        <v>0</v>
      </c>
      <c r="G28" s="45"/>
      <c r="H28" s="46"/>
      <c r="I28" s="37"/>
      <c r="J28" s="27"/>
      <c r="K28" s="27">
        <f t="shared" si="1"/>
        <v>0</v>
      </c>
    </row>
    <row r="29" spans="1:11" ht="12.75" customHeight="1" x14ac:dyDescent="0.3">
      <c r="A29" s="16"/>
      <c r="B29" s="16"/>
      <c r="C29" s="26"/>
      <c r="D29" s="18"/>
      <c r="E29" s="48" t="s">
        <v>27</v>
      </c>
      <c r="F29" s="27">
        <f t="shared" si="0"/>
        <v>0</v>
      </c>
      <c r="G29" s="45"/>
      <c r="H29" s="46"/>
      <c r="I29" s="37"/>
      <c r="J29" s="27"/>
      <c r="K29" s="27">
        <f t="shared" si="1"/>
        <v>0</v>
      </c>
    </row>
    <row r="30" spans="1:11" ht="12.75" customHeight="1" x14ac:dyDescent="0.3">
      <c r="A30" s="16"/>
      <c r="B30" s="16"/>
      <c r="C30" s="26"/>
      <c r="D30" s="18"/>
      <c r="E30" s="48" t="s">
        <v>27</v>
      </c>
      <c r="F30" s="27">
        <f t="shared" si="0"/>
        <v>0</v>
      </c>
      <c r="G30" s="45"/>
      <c r="H30" s="46"/>
      <c r="I30" s="37"/>
      <c r="J30" s="27"/>
      <c r="K30" s="27">
        <f t="shared" si="1"/>
        <v>0</v>
      </c>
    </row>
    <row r="31" spans="1:11" ht="12.75" customHeight="1" x14ac:dyDescent="0.3">
      <c r="A31" s="16"/>
      <c r="B31" s="16"/>
      <c r="C31" s="26"/>
      <c r="D31" s="18"/>
      <c r="E31" s="48" t="s">
        <v>27</v>
      </c>
      <c r="F31" s="27">
        <f t="shared" si="0"/>
        <v>0</v>
      </c>
      <c r="G31" s="45"/>
      <c r="H31" s="46"/>
      <c r="I31" s="37"/>
      <c r="J31" s="27"/>
      <c r="K31" s="27">
        <f t="shared" si="1"/>
        <v>0</v>
      </c>
    </row>
    <row r="32" spans="1:11" ht="12.75" customHeight="1" x14ac:dyDescent="0.3">
      <c r="A32" s="16"/>
      <c r="B32" s="16"/>
      <c r="C32" s="26"/>
      <c r="D32" s="18"/>
      <c r="E32" s="48" t="s">
        <v>27</v>
      </c>
      <c r="F32" s="27">
        <f t="shared" si="0"/>
        <v>0</v>
      </c>
      <c r="G32" s="45"/>
      <c r="H32" s="46"/>
      <c r="I32" s="37"/>
      <c r="J32" s="27"/>
      <c r="K32" s="27">
        <f t="shared" si="1"/>
        <v>0</v>
      </c>
    </row>
    <row r="33" spans="1:11" ht="12.75" customHeight="1" x14ac:dyDescent="0.3">
      <c r="A33" s="16"/>
      <c r="B33" s="16"/>
      <c r="C33" s="26"/>
      <c r="D33" s="18"/>
      <c r="E33" s="48" t="s">
        <v>27</v>
      </c>
      <c r="F33" s="27">
        <f t="shared" si="0"/>
        <v>0</v>
      </c>
      <c r="G33" s="45"/>
      <c r="H33" s="46"/>
      <c r="I33" s="37"/>
      <c r="J33" s="27"/>
      <c r="K33" s="27">
        <f t="shared" si="1"/>
        <v>0</v>
      </c>
    </row>
    <row r="34" spans="1:11" ht="12.75" customHeight="1" x14ac:dyDescent="0.3">
      <c r="A34" s="16"/>
      <c r="B34" s="16"/>
      <c r="C34" s="26"/>
      <c r="D34" s="18"/>
      <c r="E34" s="48" t="s">
        <v>27</v>
      </c>
      <c r="F34" s="27">
        <f t="shared" si="0"/>
        <v>0</v>
      </c>
      <c r="G34" s="45"/>
      <c r="H34" s="46"/>
      <c r="I34" s="37"/>
      <c r="J34" s="27"/>
      <c r="K34" s="27">
        <f t="shared" si="1"/>
        <v>0</v>
      </c>
    </row>
    <row r="35" spans="1:11" s="24" customFormat="1" ht="22.2" customHeight="1" x14ac:dyDescent="0.25">
      <c r="A35" s="109" t="s">
        <v>126</v>
      </c>
      <c r="B35" s="51" t="s">
        <v>27</v>
      </c>
      <c r="C35" s="52">
        <f>SUM(C12:C34)</f>
        <v>0</v>
      </c>
      <c r="D35" s="51" t="s">
        <v>27</v>
      </c>
      <c r="E35" s="51" t="s">
        <v>27</v>
      </c>
      <c r="F35" s="51" t="s">
        <v>27</v>
      </c>
      <c r="G35" s="51" t="s">
        <v>27</v>
      </c>
      <c r="H35" s="51" t="s">
        <v>27</v>
      </c>
      <c r="I35" s="51" t="s">
        <v>27</v>
      </c>
      <c r="J35" s="51" t="s">
        <v>27</v>
      </c>
      <c r="K35" s="53">
        <f>SUM(K12:K34)</f>
        <v>0</v>
      </c>
    </row>
    <row r="36" spans="1:11" s="24" customFormat="1" ht="30" customHeight="1" x14ac:dyDescent="0.25">
      <c r="A36" s="36" t="s">
        <v>127</v>
      </c>
      <c r="B36" s="51" t="s">
        <v>27</v>
      </c>
      <c r="C36" s="52"/>
      <c r="D36" s="51" t="s">
        <v>27</v>
      </c>
      <c r="E36" s="51" t="s">
        <v>27</v>
      </c>
      <c r="F36" s="51" t="s">
        <v>27</v>
      </c>
      <c r="G36" s="51" t="s">
        <v>27</v>
      </c>
      <c r="H36" s="51" t="s">
        <v>27</v>
      </c>
      <c r="I36" s="51" t="s">
        <v>27</v>
      </c>
      <c r="J36" s="51" t="s">
        <v>27</v>
      </c>
      <c r="K36" s="118"/>
    </row>
    <row r="37" spans="1:11" s="24" customFormat="1" ht="18" customHeight="1" x14ac:dyDescent="0.25">
      <c r="A37" s="36" t="s">
        <v>128</v>
      </c>
      <c r="B37" s="51" t="s">
        <v>27</v>
      </c>
      <c r="C37" s="52"/>
      <c r="D37" s="51" t="s">
        <v>27</v>
      </c>
      <c r="E37" s="51" t="s">
        <v>27</v>
      </c>
      <c r="F37" s="51" t="s">
        <v>27</v>
      </c>
      <c r="G37" s="51" t="s">
        <v>27</v>
      </c>
      <c r="H37" s="51" t="s">
        <v>27</v>
      </c>
      <c r="I37" s="51" t="s">
        <v>27</v>
      </c>
      <c r="J37" s="51" t="s">
        <v>27</v>
      </c>
      <c r="K37" s="118"/>
    </row>
    <row r="38" spans="1:11" s="24" customFormat="1" ht="22.2" customHeight="1" x14ac:dyDescent="0.25">
      <c r="A38" s="109" t="s">
        <v>129</v>
      </c>
      <c r="B38" s="51" t="s">
        <v>27</v>
      </c>
      <c r="C38" s="52">
        <f>C35+C36-C37</f>
        <v>0</v>
      </c>
      <c r="D38" s="51" t="s">
        <v>27</v>
      </c>
      <c r="E38" s="51" t="s">
        <v>27</v>
      </c>
      <c r="F38" s="51" t="s">
        <v>27</v>
      </c>
      <c r="G38" s="51" t="s">
        <v>27</v>
      </c>
      <c r="H38" s="51" t="s">
        <v>27</v>
      </c>
      <c r="I38" s="51" t="s">
        <v>27</v>
      </c>
      <c r="J38" s="51" t="s">
        <v>27</v>
      </c>
      <c r="K38" s="53">
        <f>K35+K36-K37</f>
        <v>0</v>
      </c>
    </row>
    <row r="39" spans="1:11" s="24" customFormat="1" x14ac:dyDescent="0.25">
      <c r="A39" s="137"/>
      <c r="B39" s="137"/>
      <c r="C39" s="137"/>
      <c r="D39" s="137"/>
      <c r="E39" s="137"/>
      <c r="F39" s="137"/>
      <c r="G39" s="137"/>
      <c r="H39" s="137"/>
      <c r="I39" s="137"/>
      <c r="J39" s="137"/>
      <c r="K39" s="137"/>
    </row>
    <row r="40" spans="1:11" s="24" customFormat="1" ht="15.6" x14ac:dyDescent="0.25">
      <c r="A40" s="98" t="s">
        <v>49</v>
      </c>
      <c r="B40" s="29"/>
      <c r="C40" s="56"/>
      <c r="D40" s="29"/>
      <c r="E40" s="29"/>
      <c r="F40" s="29"/>
      <c r="G40" s="57"/>
      <c r="H40" s="51"/>
      <c r="I40" s="51"/>
      <c r="J40" s="51"/>
      <c r="K40" s="85"/>
    </row>
    <row r="41" spans="1:11" s="24" customFormat="1" ht="15.6" x14ac:dyDescent="0.25">
      <c r="A41" s="98" t="s">
        <v>130</v>
      </c>
      <c r="B41" s="29"/>
      <c r="C41" s="56"/>
      <c r="D41" s="29"/>
      <c r="E41" s="29"/>
      <c r="F41" s="29"/>
      <c r="G41" s="57"/>
      <c r="H41" s="51"/>
      <c r="I41" s="51"/>
      <c r="J41" s="51"/>
      <c r="K41" s="85"/>
    </row>
    <row r="42" spans="1:11" s="24" customFormat="1" x14ac:dyDescent="0.3">
      <c r="A42" s="111" t="s">
        <v>51</v>
      </c>
      <c r="B42" s="61" t="s">
        <v>52</v>
      </c>
      <c r="C42" s="61" t="s">
        <v>53</v>
      </c>
      <c r="D42" s="83" t="s">
        <v>27</v>
      </c>
      <c r="E42" s="83" t="s">
        <v>54</v>
      </c>
      <c r="F42" s="83" t="s">
        <v>55</v>
      </c>
      <c r="G42" s="24" t="s">
        <v>131</v>
      </c>
      <c r="H42" s="51" t="s">
        <v>132</v>
      </c>
      <c r="I42" s="51" t="s">
        <v>133</v>
      </c>
      <c r="J42" s="51" t="s">
        <v>134</v>
      </c>
      <c r="K42" s="62" t="s">
        <v>201</v>
      </c>
    </row>
    <row r="43" spans="1:11" s="24" customFormat="1" ht="36.6" customHeight="1" x14ac:dyDescent="0.25">
      <c r="A43" s="14" t="s">
        <v>56</v>
      </c>
      <c r="B43" s="14" t="s">
        <v>57</v>
      </c>
      <c r="C43" s="14" t="s">
        <v>58</v>
      </c>
      <c r="D43" s="84" t="s">
        <v>27</v>
      </c>
      <c r="E43" s="84" t="s">
        <v>27</v>
      </c>
      <c r="F43" s="84" t="s">
        <v>27</v>
      </c>
      <c r="H43" s="51"/>
      <c r="I43" s="51"/>
      <c r="J43" s="51"/>
      <c r="K43" s="14" t="s">
        <v>59</v>
      </c>
    </row>
    <row r="44" spans="1:11" s="24" customFormat="1" x14ac:dyDescent="0.3">
      <c r="A44" s="2" t="s">
        <v>135</v>
      </c>
      <c r="B44" s="64" t="s">
        <v>136</v>
      </c>
      <c r="C44" s="64" t="s">
        <v>137</v>
      </c>
      <c r="D44" s="51"/>
      <c r="E44" s="51"/>
      <c r="F44" s="51"/>
      <c r="G44" s="51"/>
      <c r="H44" s="51"/>
      <c r="I44" s="51"/>
      <c r="J44" s="51"/>
      <c r="K44" s="57"/>
    </row>
    <row r="45" spans="1:11" s="24" customFormat="1" x14ac:dyDescent="0.3">
      <c r="A45" s="2" t="s">
        <v>138</v>
      </c>
      <c r="B45" s="63" t="s">
        <v>139</v>
      </c>
      <c r="C45" s="64" t="s">
        <v>140</v>
      </c>
      <c r="D45" s="51"/>
      <c r="E45" s="51"/>
      <c r="F45" s="51"/>
      <c r="G45" s="51"/>
      <c r="H45" s="51"/>
      <c r="I45" s="51"/>
      <c r="J45" s="51"/>
      <c r="K45" s="57"/>
    </row>
    <row r="46" spans="1:11" s="24" customFormat="1" x14ac:dyDescent="0.3">
      <c r="A46" s="2" t="s">
        <v>141</v>
      </c>
      <c r="B46" s="86" t="s">
        <v>142</v>
      </c>
      <c r="C46" s="87">
        <v>29080</v>
      </c>
      <c r="D46" s="51"/>
      <c r="E46" s="51"/>
      <c r="F46" s="51"/>
      <c r="G46" s="51"/>
      <c r="H46" s="51"/>
      <c r="I46" s="51"/>
      <c r="J46" s="51"/>
      <c r="K46" s="53"/>
    </row>
    <row r="47" spans="1:11" s="24" customFormat="1" x14ac:dyDescent="0.3">
      <c r="A47" s="1" t="s">
        <v>75</v>
      </c>
      <c r="B47" s="61" t="s">
        <v>76</v>
      </c>
      <c r="C47" s="87"/>
      <c r="D47" s="51"/>
      <c r="E47" s="51"/>
      <c r="F47" s="51"/>
      <c r="G47" s="51"/>
      <c r="H47" s="51"/>
      <c r="I47" s="51"/>
      <c r="J47" s="51"/>
      <c r="K47" s="85">
        <f>SUM(K44:K46)</f>
        <v>0</v>
      </c>
    </row>
    <row r="48" spans="1:11" s="24" customFormat="1" x14ac:dyDescent="0.3">
      <c r="A48" s="88" t="s">
        <v>77</v>
      </c>
      <c r="B48" s="80"/>
      <c r="C48" s="87"/>
      <c r="D48" s="51"/>
      <c r="E48" s="51"/>
      <c r="F48" s="51"/>
      <c r="G48" s="51"/>
      <c r="H48" s="51"/>
      <c r="I48" s="51"/>
      <c r="J48" s="51"/>
      <c r="K48" s="85">
        <f>K38-K47</f>
        <v>0</v>
      </c>
    </row>
    <row r="49" spans="1:11" s="24" customFormat="1" x14ac:dyDescent="0.25">
      <c r="A49" s="137"/>
      <c r="B49" s="137"/>
      <c r="C49" s="137"/>
      <c r="D49" s="137"/>
      <c r="E49" s="137"/>
      <c r="F49" s="137"/>
      <c r="G49" s="137"/>
      <c r="H49" s="137"/>
      <c r="I49" s="137"/>
      <c r="J49" s="137"/>
      <c r="K49" s="137"/>
    </row>
    <row r="50" spans="1:11" ht="27.6" customHeight="1" x14ac:dyDescent="0.3">
      <c r="A50" s="138" t="s">
        <v>143</v>
      </c>
      <c r="B50" s="138"/>
      <c r="C50" s="138"/>
      <c r="D50" s="138"/>
      <c r="E50" s="138"/>
      <c r="F50" s="138"/>
      <c r="G50" s="138"/>
      <c r="H50" s="138"/>
      <c r="I50" s="138"/>
      <c r="J50" s="138"/>
      <c r="K50" s="138"/>
    </row>
    <row r="51" spans="1:11" ht="41.4" x14ac:dyDescent="0.3">
      <c r="A51" s="12" t="s">
        <v>144</v>
      </c>
      <c r="B51" s="12" t="s">
        <v>7</v>
      </c>
      <c r="C51" s="12" t="s">
        <v>112</v>
      </c>
      <c r="D51" s="12" t="s">
        <v>36</v>
      </c>
      <c r="E51" s="12" t="s">
        <v>145</v>
      </c>
      <c r="F51" s="12" t="s">
        <v>11</v>
      </c>
      <c r="G51" s="12" t="s">
        <v>12</v>
      </c>
      <c r="H51" s="12" t="s">
        <v>114</v>
      </c>
      <c r="I51" s="12" t="s">
        <v>115</v>
      </c>
      <c r="J51" s="12" t="s">
        <v>116</v>
      </c>
      <c r="K51" s="12" t="s">
        <v>117</v>
      </c>
    </row>
    <row r="52" spans="1:11" s="15" customFormat="1" ht="60" x14ac:dyDescent="0.25">
      <c r="A52" s="14" t="s">
        <v>118</v>
      </c>
      <c r="B52" s="14" t="s">
        <v>119</v>
      </c>
      <c r="C52" s="14" t="s">
        <v>146</v>
      </c>
      <c r="D52" s="14" t="s">
        <v>147</v>
      </c>
      <c r="E52" s="14" t="s">
        <v>148</v>
      </c>
      <c r="F52" s="14" t="s">
        <v>149</v>
      </c>
      <c r="G52" s="14" t="s">
        <v>22</v>
      </c>
      <c r="H52" s="14" t="s">
        <v>122</v>
      </c>
      <c r="I52" s="14" t="s">
        <v>123</v>
      </c>
      <c r="J52" s="14" t="s">
        <v>124</v>
      </c>
      <c r="K52" s="14" t="s">
        <v>125</v>
      </c>
    </row>
    <row r="53" spans="1:11" ht="12.75" customHeight="1" x14ac:dyDescent="0.3">
      <c r="A53" s="16"/>
      <c r="B53" s="16"/>
      <c r="C53" s="26"/>
      <c r="D53" s="47"/>
      <c r="E53" s="26"/>
      <c r="F53" s="27">
        <f>ROUND(C53*D53*E53,0)</f>
        <v>0</v>
      </c>
      <c r="G53" s="45"/>
      <c r="H53" s="46"/>
      <c r="I53" s="37"/>
      <c r="J53" s="27"/>
      <c r="K53" s="27">
        <f t="shared" ref="K53:K75" si="2">+F53+G53+H53+I53+J53</f>
        <v>0</v>
      </c>
    </row>
    <row r="54" spans="1:11" ht="12.75" customHeight="1" x14ac:dyDescent="0.3">
      <c r="A54" s="16"/>
      <c r="B54" s="16"/>
      <c r="C54" s="26"/>
      <c r="D54" s="47"/>
      <c r="E54" s="26"/>
      <c r="F54" s="27">
        <f t="shared" ref="F54:F75" si="3">ROUND(+C54*D54*E54,0)</f>
        <v>0</v>
      </c>
      <c r="G54" s="45"/>
      <c r="H54" s="46"/>
      <c r="I54" s="37"/>
      <c r="J54" s="27"/>
      <c r="K54" s="27">
        <f t="shared" si="2"/>
        <v>0</v>
      </c>
    </row>
    <row r="55" spans="1:11" ht="12.75" customHeight="1" x14ac:dyDescent="0.3">
      <c r="A55" s="16"/>
      <c r="B55" s="16"/>
      <c r="C55" s="26"/>
      <c r="D55" s="47"/>
      <c r="E55" s="26"/>
      <c r="F55" s="27">
        <f t="shared" si="3"/>
        <v>0</v>
      </c>
      <c r="G55" s="45"/>
      <c r="H55" s="46"/>
      <c r="I55" s="37"/>
      <c r="J55" s="27"/>
      <c r="K55" s="27">
        <f t="shared" si="2"/>
        <v>0</v>
      </c>
    </row>
    <row r="56" spans="1:11" ht="12.75" customHeight="1" x14ac:dyDescent="0.3">
      <c r="A56" s="16"/>
      <c r="B56" s="16"/>
      <c r="C56" s="26"/>
      <c r="D56" s="47"/>
      <c r="E56" s="26"/>
      <c r="F56" s="27">
        <f t="shared" si="3"/>
        <v>0</v>
      </c>
      <c r="G56" s="45"/>
      <c r="H56" s="46"/>
      <c r="I56" s="37"/>
      <c r="J56" s="27"/>
      <c r="K56" s="27">
        <f t="shared" si="2"/>
        <v>0</v>
      </c>
    </row>
    <row r="57" spans="1:11" ht="12.75" customHeight="1" x14ac:dyDescent="0.3">
      <c r="A57" s="16"/>
      <c r="B57" s="16"/>
      <c r="C57" s="26"/>
      <c r="D57" s="47"/>
      <c r="E57" s="26"/>
      <c r="F57" s="27">
        <f t="shared" si="3"/>
        <v>0</v>
      </c>
      <c r="G57" s="45"/>
      <c r="H57" s="46"/>
      <c r="I57" s="37"/>
      <c r="J57" s="27"/>
      <c r="K57" s="27">
        <f t="shared" si="2"/>
        <v>0</v>
      </c>
    </row>
    <row r="58" spans="1:11" ht="12.75" customHeight="1" x14ac:dyDescent="0.3">
      <c r="A58" s="16"/>
      <c r="B58" s="16"/>
      <c r="C58" s="26"/>
      <c r="D58" s="47"/>
      <c r="E58" s="26"/>
      <c r="F58" s="27">
        <f t="shared" si="3"/>
        <v>0</v>
      </c>
      <c r="G58" s="45"/>
      <c r="H58" s="46"/>
      <c r="I58" s="37"/>
      <c r="J58" s="27"/>
      <c r="K58" s="27">
        <f t="shared" si="2"/>
        <v>0</v>
      </c>
    </row>
    <row r="59" spans="1:11" ht="12.75" customHeight="1" x14ac:dyDescent="0.3">
      <c r="A59" s="16"/>
      <c r="B59" s="16"/>
      <c r="C59" s="26"/>
      <c r="D59" s="47"/>
      <c r="E59" s="26"/>
      <c r="F59" s="27">
        <f t="shared" si="3"/>
        <v>0</v>
      </c>
      <c r="G59" s="45"/>
      <c r="H59" s="46"/>
      <c r="I59" s="37"/>
      <c r="J59" s="27"/>
      <c r="K59" s="27">
        <f t="shared" si="2"/>
        <v>0</v>
      </c>
    </row>
    <row r="60" spans="1:11" ht="12.75" customHeight="1" x14ac:dyDescent="0.3">
      <c r="A60" s="16"/>
      <c r="B60" s="16"/>
      <c r="C60" s="26"/>
      <c r="D60" s="47"/>
      <c r="E60" s="26"/>
      <c r="F60" s="27">
        <f t="shared" si="3"/>
        <v>0</v>
      </c>
      <c r="G60" s="45"/>
      <c r="H60" s="46"/>
      <c r="I60" s="37"/>
      <c r="J60" s="27"/>
      <c r="K60" s="27">
        <f t="shared" si="2"/>
        <v>0</v>
      </c>
    </row>
    <row r="61" spans="1:11" ht="12.75" customHeight="1" x14ac:dyDescent="0.3">
      <c r="A61" s="16"/>
      <c r="B61" s="16"/>
      <c r="C61" s="26"/>
      <c r="D61" s="47"/>
      <c r="E61" s="26"/>
      <c r="F61" s="27">
        <f t="shared" si="3"/>
        <v>0</v>
      </c>
      <c r="G61" s="45"/>
      <c r="H61" s="46"/>
      <c r="I61" s="37"/>
      <c r="J61" s="27"/>
      <c r="K61" s="27">
        <f t="shared" si="2"/>
        <v>0</v>
      </c>
    </row>
    <row r="62" spans="1:11" ht="12.75" customHeight="1" x14ac:dyDescent="0.3">
      <c r="A62" s="16"/>
      <c r="B62" s="16"/>
      <c r="C62" s="26"/>
      <c r="D62" s="47"/>
      <c r="E62" s="26"/>
      <c r="F62" s="27">
        <f t="shared" si="3"/>
        <v>0</v>
      </c>
      <c r="G62" s="45"/>
      <c r="H62" s="46"/>
      <c r="I62" s="37"/>
      <c r="J62" s="27"/>
      <c r="K62" s="27">
        <f t="shared" si="2"/>
        <v>0</v>
      </c>
    </row>
    <row r="63" spans="1:11" ht="12.75" customHeight="1" x14ac:dyDescent="0.3">
      <c r="A63" s="16"/>
      <c r="B63" s="16"/>
      <c r="C63" s="26"/>
      <c r="D63" s="47"/>
      <c r="E63" s="26"/>
      <c r="F63" s="27">
        <f t="shared" si="3"/>
        <v>0</v>
      </c>
      <c r="G63" s="45"/>
      <c r="H63" s="46"/>
      <c r="I63" s="37"/>
      <c r="J63" s="27"/>
      <c r="K63" s="27">
        <f t="shared" si="2"/>
        <v>0</v>
      </c>
    </row>
    <row r="64" spans="1:11" ht="12.75" customHeight="1" x14ac:dyDescent="0.3">
      <c r="A64" s="16"/>
      <c r="B64" s="16"/>
      <c r="C64" s="26"/>
      <c r="D64" s="47"/>
      <c r="E64" s="26"/>
      <c r="F64" s="27">
        <f t="shared" si="3"/>
        <v>0</v>
      </c>
      <c r="G64" s="45"/>
      <c r="H64" s="46"/>
      <c r="I64" s="37"/>
      <c r="J64" s="27"/>
      <c r="K64" s="27">
        <f t="shared" si="2"/>
        <v>0</v>
      </c>
    </row>
    <row r="65" spans="1:11" ht="12.75" customHeight="1" x14ac:dyDescent="0.3">
      <c r="A65" s="16"/>
      <c r="B65" s="16"/>
      <c r="C65" s="26"/>
      <c r="D65" s="47"/>
      <c r="E65" s="26"/>
      <c r="F65" s="27">
        <f t="shared" si="3"/>
        <v>0</v>
      </c>
      <c r="G65" s="45"/>
      <c r="H65" s="46"/>
      <c r="I65" s="37"/>
      <c r="J65" s="27"/>
      <c r="K65" s="27">
        <f t="shared" si="2"/>
        <v>0</v>
      </c>
    </row>
    <row r="66" spans="1:11" ht="12.75" customHeight="1" x14ac:dyDescent="0.3">
      <c r="A66" s="16"/>
      <c r="B66" s="16"/>
      <c r="C66" s="26"/>
      <c r="D66" s="47"/>
      <c r="E66" s="26"/>
      <c r="F66" s="27">
        <f t="shared" si="3"/>
        <v>0</v>
      </c>
      <c r="G66" s="45"/>
      <c r="H66" s="46"/>
      <c r="I66" s="37"/>
      <c r="J66" s="27"/>
      <c r="K66" s="27">
        <f t="shared" si="2"/>
        <v>0</v>
      </c>
    </row>
    <row r="67" spans="1:11" ht="12.75" customHeight="1" x14ac:dyDescent="0.3">
      <c r="A67" s="16"/>
      <c r="B67" s="16"/>
      <c r="C67" s="26"/>
      <c r="D67" s="47"/>
      <c r="E67" s="26"/>
      <c r="F67" s="27">
        <f t="shared" si="3"/>
        <v>0</v>
      </c>
      <c r="G67" s="45"/>
      <c r="H67" s="46"/>
      <c r="I67" s="37"/>
      <c r="J67" s="27"/>
      <c r="K67" s="27">
        <f t="shared" si="2"/>
        <v>0</v>
      </c>
    </row>
    <row r="68" spans="1:11" ht="12.75" customHeight="1" x14ac:dyDescent="0.3">
      <c r="A68" s="16"/>
      <c r="B68" s="16"/>
      <c r="C68" s="26"/>
      <c r="D68" s="47"/>
      <c r="E68" s="26"/>
      <c r="F68" s="27">
        <f t="shared" si="3"/>
        <v>0</v>
      </c>
      <c r="G68" s="45"/>
      <c r="H68" s="46"/>
      <c r="I68" s="37"/>
      <c r="J68" s="27"/>
      <c r="K68" s="27">
        <f t="shared" si="2"/>
        <v>0</v>
      </c>
    </row>
    <row r="69" spans="1:11" ht="12.75" customHeight="1" x14ac:dyDescent="0.3">
      <c r="A69" s="16"/>
      <c r="B69" s="16"/>
      <c r="C69" s="26"/>
      <c r="D69" s="47"/>
      <c r="E69" s="26"/>
      <c r="F69" s="27">
        <f t="shared" si="3"/>
        <v>0</v>
      </c>
      <c r="G69" s="45"/>
      <c r="H69" s="46"/>
      <c r="I69" s="37"/>
      <c r="J69" s="27"/>
      <c r="K69" s="27">
        <f t="shared" si="2"/>
        <v>0</v>
      </c>
    </row>
    <row r="70" spans="1:11" ht="12.75" customHeight="1" x14ac:dyDescent="0.3">
      <c r="A70" s="16"/>
      <c r="B70" s="16"/>
      <c r="C70" s="26"/>
      <c r="D70" s="47"/>
      <c r="E70" s="26"/>
      <c r="F70" s="27">
        <f t="shared" si="3"/>
        <v>0</v>
      </c>
      <c r="G70" s="45"/>
      <c r="H70" s="46"/>
      <c r="I70" s="37"/>
      <c r="J70" s="27"/>
      <c r="K70" s="27">
        <f t="shared" si="2"/>
        <v>0</v>
      </c>
    </row>
    <row r="71" spans="1:11" ht="12.75" customHeight="1" x14ac:dyDescent="0.3">
      <c r="A71" s="16"/>
      <c r="B71" s="16"/>
      <c r="C71" s="26"/>
      <c r="D71" s="47"/>
      <c r="E71" s="26"/>
      <c r="F71" s="27">
        <f t="shared" si="3"/>
        <v>0</v>
      </c>
      <c r="G71" s="45"/>
      <c r="H71" s="46"/>
      <c r="I71" s="37"/>
      <c r="J71" s="27"/>
      <c r="K71" s="27">
        <f t="shared" si="2"/>
        <v>0</v>
      </c>
    </row>
    <row r="72" spans="1:11" ht="12.75" customHeight="1" x14ac:dyDescent="0.3">
      <c r="A72" s="16"/>
      <c r="B72" s="16"/>
      <c r="C72" s="26"/>
      <c r="D72" s="47"/>
      <c r="E72" s="26"/>
      <c r="F72" s="27">
        <f t="shared" si="3"/>
        <v>0</v>
      </c>
      <c r="G72" s="45"/>
      <c r="H72" s="46"/>
      <c r="I72" s="37"/>
      <c r="J72" s="27"/>
      <c r="K72" s="27">
        <f t="shared" si="2"/>
        <v>0</v>
      </c>
    </row>
    <row r="73" spans="1:11" ht="12.75" customHeight="1" x14ac:dyDescent="0.3">
      <c r="A73" s="16"/>
      <c r="B73" s="16"/>
      <c r="C73" s="26"/>
      <c r="D73" s="47"/>
      <c r="E73" s="26"/>
      <c r="F73" s="27">
        <f t="shared" si="3"/>
        <v>0</v>
      </c>
      <c r="G73" s="45"/>
      <c r="H73" s="46"/>
      <c r="I73" s="37"/>
      <c r="J73" s="27"/>
      <c r="K73" s="27">
        <f t="shared" si="2"/>
        <v>0</v>
      </c>
    </row>
    <row r="74" spans="1:11" ht="12.75" customHeight="1" x14ac:dyDescent="0.3">
      <c r="A74" s="16"/>
      <c r="B74" s="16"/>
      <c r="C74" s="26"/>
      <c r="D74" s="47"/>
      <c r="E74" s="26"/>
      <c r="F74" s="27">
        <f t="shared" si="3"/>
        <v>0</v>
      </c>
      <c r="G74" s="45"/>
      <c r="H74" s="46"/>
      <c r="I74" s="37"/>
      <c r="J74" s="27"/>
      <c r="K74" s="27">
        <f t="shared" si="2"/>
        <v>0</v>
      </c>
    </row>
    <row r="75" spans="1:11" ht="12.75" customHeight="1" x14ac:dyDescent="0.3">
      <c r="A75" s="16"/>
      <c r="B75" s="16"/>
      <c r="C75" s="26"/>
      <c r="D75" s="47"/>
      <c r="E75" s="26"/>
      <c r="F75" s="27">
        <f t="shared" si="3"/>
        <v>0</v>
      </c>
      <c r="G75" s="45"/>
      <c r="H75" s="46"/>
      <c r="I75" s="37"/>
      <c r="J75" s="27"/>
      <c r="K75" s="27">
        <f t="shared" si="2"/>
        <v>0</v>
      </c>
    </row>
    <row r="76" spans="1:11" s="24" customFormat="1" ht="24.6" customHeight="1" x14ac:dyDescent="0.25">
      <c r="A76" s="109" t="s">
        <v>126</v>
      </c>
      <c r="B76" s="51" t="s">
        <v>27</v>
      </c>
      <c r="C76" s="119">
        <f>SUM(C53:C75)</f>
        <v>0</v>
      </c>
      <c r="D76" s="51" t="s">
        <v>27</v>
      </c>
      <c r="E76" s="51" t="s">
        <v>27</v>
      </c>
      <c r="F76" s="51" t="s">
        <v>27</v>
      </c>
      <c r="G76" s="51" t="s">
        <v>27</v>
      </c>
      <c r="H76" s="51" t="s">
        <v>27</v>
      </c>
      <c r="I76" s="51" t="s">
        <v>27</v>
      </c>
      <c r="J76" s="51" t="s">
        <v>27</v>
      </c>
      <c r="K76" s="39">
        <f>SUM(K53:K75)</f>
        <v>0</v>
      </c>
    </row>
    <row r="77" spans="1:11" s="24" customFormat="1" ht="30.75" customHeight="1" x14ac:dyDescent="0.25">
      <c r="A77" s="36" t="s">
        <v>127</v>
      </c>
      <c r="B77" s="51" t="s">
        <v>27</v>
      </c>
      <c r="C77" s="52"/>
      <c r="D77" s="51" t="s">
        <v>27</v>
      </c>
      <c r="E77" s="51" t="s">
        <v>27</v>
      </c>
      <c r="F77" s="51" t="s">
        <v>27</v>
      </c>
      <c r="G77" s="51" t="s">
        <v>27</v>
      </c>
      <c r="H77" s="51" t="s">
        <v>27</v>
      </c>
      <c r="I77" s="51" t="s">
        <v>27</v>
      </c>
      <c r="J77" s="51" t="s">
        <v>27</v>
      </c>
      <c r="K77" s="118"/>
    </row>
    <row r="78" spans="1:11" s="24" customFormat="1" ht="17.25" customHeight="1" x14ac:dyDescent="0.25">
      <c r="A78" s="36" t="s">
        <v>128</v>
      </c>
      <c r="B78" s="51" t="s">
        <v>27</v>
      </c>
      <c r="C78" s="52"/>
      <c r="D78" s="51" t="s">
        <v>27</v>
      </c>
      <c r="E78" s="51" t="s">
        <v>27</v>
      </c>
      <c r="F78" s="51" t="s">
        <v>27</v>
      </c>
      <c r="G78" s="51" t="s">
        <v>27</v>
      </c>
      <c r="H78" s="51" t="s">
        <v>27</v>
      </c>
      <c r="I78" s="51" t="s">
        <v>27</v>
      </c>
      <c r="J78" s="51" t="s">
        <v>27</v>
      </c>
      <c r="K78" s="118"/>
    </row>
    <row r="79" spans="1:11" s="24" customFormat="1" ht="25.2" customHeight="1" x14ac:dyDescent="0.25">
      <c r="A79" s="109" t="s">
        <v>129</v>
      </c>
      <c r="B79" s="51" t="s">
        <v>27</v>
      </c>
      <c r="C79" s="52">
        <f>C76+C77-C78</f>
        <v>0</v>
      </c>
      <c r="D79" s="51" t="s">
        <v>27</v>
      </c>
      <c r="E79" s="51" t="s">
        <v>27</v>
      </c>
      <c r="F79" s="51" t="s">
        <v>27</v>
      </c>
      <c r="G79" s="51" t="s">
        <v>27</v>
      </c>
      <c r="H79" s="51" t="s">
        <v>27</v>
      </c>
      <c r="I79" s="51" t="s">
        <v>27</v>
      </c>
      <c r="J79" s="51" t="s">
        <v>27</v>
      </c>
      <c r="K79" s="53">
        <f>K76+K77-K78</f>
        <v>0</v>
      </c>
    </row>
    <row r="80" spans="1:11" ht="43.2" customHeight="1" x14ac:dyDescent="0.3">
      <c r="A80" s="99" t="s">
        <v>199</v>
      </c>
      <c r="B80" s="89"/>
      <c r="C80" s="92"/>
      <c r="D80" s="93"/>
      <c r="E80" s="92"/>
      <c r="F80" s="94"/>
      <c r="G80" s="95"/>
      <c r="H80" s="96"/>
      <c r="I80" s="97"/>
      <c r="J80" s="94"/>
      <c r="K80" s="94"/>
    </row>
    <row r="81" spans="1:11" ht="15.6" x14ac:dyDescent="0.3">
      <c r="A81" s="98" t="s">
        <v>150</v>
      </c>
      <c r="B81" s="89"/>
      <c r="C81" s="92"/>
      <c r="D81" s="93"/>
      <c r="E81" s="92"/>
      <c r="F81" s="94"/>
      <c r="G81" s="95"/>
      <c r="H81" s="96"/>
      <c r="I81" s="97"/>
      <c r="J81" s="94"/>
      <c r="K81" s="94"/>
    </row>
    <row r="82" spans="1:11" x14ac:dyDescent="0.3">
      <c r="A82" s="35" t="s">
        <v>51</v>
      </c>
      <c r="B82" s="103" t="s">
        <v>52</v>
      </c>
      <c r="C82" s="104" t="s">
        <v>53</v>
      </c>
      <c r="D82" s="105" t="s">
        <v>27</v>
      </c>
      <c r="E82" s="105" t="s">
        <v>54</v>
      </c>
      <c r="F82" s="105" t="s">
        <v>55</v>
      </c>
      <c r="G82" s="105" t="s">
        <v>151</v>
      </c>
      <c r="H82" s="105" t="s">
        <v>152</v>
      </c>
      <c r="I82" s="105" t="s">
        <v>153</v>
      </c>
      <c r="J82" s="105" t="s">
        <v>154</v>
      </c>
      <c r="K82" s="106" t="s">
        <v>201</v>
      </c>
    </row>
    <row r="83" spans="1:11" ht="55.2" x14ac:dyDescent="0.3">
      <c r="A83" s="89" t="s">
        <v>56</v>
      </c>
      <c r="B83" s="89" t="s">
        <v>57</v>
      </c>
      <c r="C83" s="92" t="s">
        <v>58</v>
      </c>
      <c r="D83" s="100" t="s">
        <v>27</v>
      </c>
      <c r="E83" s="100" t="s">
        <v>27</v>
      </c>
      <c r="F83" s="100" t="s">
        <v>27</v>
      </c>
      <c r="G83" s="100" t="s">
        <v>27</v>
      </c>
      <c r="H83" s="100" t="s">
        <v>27</v>
      </c>
      <c r="I83" s="100" t="s">
        <v>27</v>
      </c>
      <c r="J83" s="100" t="s">
        <v>27</v>
      </c>
      <c r="K83" s="94" t="s">
        <v>59</v>
      </c>
    </row>
    <row r="84" spans="1:11" x14ac:dyDescent="0.3">
      <c r="A84" s="36" t="s">
        <v>155</v>
      </c>
      <c r="B84" s="90" t="s">
        <v>156</v>
      </c>
      <c r="C84" s="92">
        <v>29100</v>
      </c>
      <c r="D84" s="100" t="s">
        <v>27</v>
      </c>
      <c r="E84" s="100" t="s">
        <v>27</v>
      </c>
      <c r="F84" s="100" t="s">
        <v>27</v>
      </c>
      <c r="G84" s="100" t="s">
        <v>27</v>
      </c>
      <c r="H84" s="100" t="s">
        <v>27</v>
      </c>
      <c r="I84" s="100" t="s">
        <v>27</v>
      </c>
      <c r="J84" s="100" t="s">
        <v>27</v>
      </c>
      <c r="K84" s="94"/>
    </row>
    <row r="85" spans="1:11" x14ac:dyDescent="0.3">
      <c r="A85" s="36" t="s">
        <v>157</v>
      </c>
      <c r="B85" s="91" t="s">
        <v>158</v>
      </c>
      <c r="C85" s="92">
        <v>29120</v>
      </c>
      <c r="D85" s="100" t="s">
        <v>27</v>
      </c>
      <c r="E85" s="100" t="s">
        <v>27</v>
      </c>
      <c r="F85" s="100" t="s">
        <v>27</v>
      </c>
      <c r="G85" s="100" t="s">
        <v>27</v>
      </c>
      <c r="H85" s="100" t="s">
        <v>27</v>
      </c>
      <c r="I85" s="100" t="s">
        <v>27</v>
      </c>
      <c r="J85" s="100" t="s">
        <v>27</v>
      </c>
      <c r="K85" s="27"/>
    </row>
    <row r="86" spans="1:11" x14ac:dyDescent="0.3">
      <c r="A86" s="42" t="s">
        <v>75</v>
      </c>
      <c r="B86" s="90" t="s">
        <v>76</v>
      </c>
      <c r="C86" s="101" t="s">
        <v>27</v>
      </c>
      <c r="D86" s="100" t="s">
        <v>27</v>
      </c>
      <c r="E86" s="100" t="s">
        <v>27</v>
      </c>
      <c r="F86" s="100" t="s">
        <v>27</v>
      </c>
      <c r="G86" s="100" t="s">
        <v>27</v>
      </c>
      <c r="H86" s="100" t="s">
        <v>27</v>
      </c>
      <c r="I86" s="100" t="s">
        <v>27</v>
      </c>
      <c r="J86" s="100" t="s">
        <v>27</v>
      </c>
      <c r="K86" s="94">
        <f>SUBTOTAL(109,K84:K85)</f>
        <v>0</v>
      </c>
    </row>
    <row r="87" spans="1:11" x14ac:dyDescent="0.3">
      <c r="A87" s="42" t="s">
        <v>77</v>
      </c>
      <c r="B87" s="102" t="s">
        <v>27</v>
      </c>
      <c r="C87" s="101" t="s">
        <v>27</v>
      </c>
      <c r="D87" s="100" t="s">
        <v>27</v>
      </c>
      <c r="E87" s="100" t="s">
        <v>27</v>
      </c>
      <c r="F87" s="100" t="s">
        <v>27</v>
      </c>
      <c r="G87" s="100" t="s">
        <v>27</v>
      </c>
      <c r="H87" s="100" t="s">
        <v>27</v>
      </c>
      <c r="I87" s="100" t="s">
        <v>27</v>
      </c>
      <c r="J87" s="100" t="s">
        <v>27</v>
      </c>
      <c r="K87" s="94">
        <f>K79-K86</f>
        <v>0</v>
      </c>
    </row>
    <row r="88" spans="1:11" x14ac:dyDescent="0.3">
      <c r="A88" s="43" t="s">
        <v>30</v>
      </c>
      <c r="B88" s="89"/>
      <c r="C88" s="92"/>
      <c r="D88" s="93"/>
      <c r="E88" s="92"/>
      <c r="F88" s="94"/>
      <c r="G88" s="95"/>
      <c r="H88" s="96"/>
      <c r="I88" s="97"/>
      <c r="J88" s="94"/>
      <c r="K88" s="94"/>
    </row>
  </sheetData>
  <mergeCells count="12">
    <mergeCell ref="A1:K1"/>
    <mergeCell ref="A49:K49"/>
    <mergeCell ref="A50:K50"/>
    <mergeCell ref="A2:K2"/>
    <mergeCell ref="A3:K3"/>
    <mergeCell ref="A4:K4"/>
    <mergeCell ref="A5:K5"/>
    <mergeCell ref="B6:K6"/>
    <mergeCell ref="A8:K8"/>
    <mergeCell ref="A9:K9"/>
    <mergeCell ref="A7:K7"/>
    <mergeCell ref="A39:K39"/>
  </mergeCells>
  <pageMargins left="0.7" right="0.7" top="0.75" bottom="0.75" header="0.3" footer="0.3"/>
  <pageSetup scale="64" fitToHeight="0" orientation="landscape"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A607-6001-4DE4-B44D-685923F0A432}">
  <sheetPr>
    <pageSetUpPr fitToPage="1"/>
  </sheetPr>
  <dimension ref="A1:J25"/>
  <sheetViews>
    <sheetView workbookViewId="0">
      <selection sqref="A1:D1"/>
    </sheetView>
  </sheetViews>
  <sheetFormatPr defaultColWidth="0" defaultRowHeight="13.8" zeroHeight="1" x14ac:dyDescent="0.3"/>
  <cols>
    <col min="1" max="1" width="50" style="2" customWidth="1"/>
    <col min="2" max="2" width="14.21875" style="59" bestFit="1" customWidth="1"/>
    <col min="3" max="3" width="12.77734375" style="59" customWidth="1"/>
    <col min="4" max="4" width="27" style="60" customWidth="1"/>
    <col min="5" max="10" width="0" style="2" hidden="1" customWidth="1"/>
    <col min="11" max="16384" width="8.77734375" style="2" hidden="1"/>
  </cols>
  <sheetData>
    <row r="1" spans="1:10" ht="18" customHeight="1" x14ac:dyDescent="0.3">
      <c r="A1" s="144" t="s">
        <v>210</v>
      </c>
      <c r="B1" s="144"/>
      <c r="C1" s="144"/>
      <c r="D1" s="144"/>
    </row>
    <row r="2" spans="1:10" ht="15" customHeight="1" x14ac:dyDescent="0.3">
      <c r="A2" s="141" t="s">
        <v>1</v>
      </c>
      <c r="B2" s="141"/>
      <c r="C2" s="141"/>
      <c r="D2" s="141"/>
      <c r="E2" s="1"/>
      <c r="F2" s="1"/>
      <c r="G2" s="1"/>
      <c r="H2" s="1"/>
      <c r="I2" s="1"/>
      <c r="J2" s="1"/>
    </row>
    <row r="3" spans="1:10" ht="15" customHeight="1" x14ac:dyDescent="0.3">
      <c r="A3" s="141" t="s">
        <v>2</v>
      </c>
      <c r="B3" s="141"/>
      <c r="C3" s="141"/>
      <c r="D3" s="141"/>
      <c r="E3" s="1"/>
      <c r="F3" s="1"/>
      <c r="G3" s="1"/>
      <c r="H3" s="1"/>
      <c r="I3" s="1"/>
      <c r="J3" s="1"/>
    </row>
    <row r="4" spans="1:10" ht="15" customHeight="1" x14ac:dyDescent="0.3">
      <c r="A4" s="141" t="s">
        <v>200</v>
      </c>
      <c r="B4" s="141"/>
      <c r="C4" s="141"/>
      <c r="D4" s="141"/>
      <c r="E4" s="1"/>
      <c r="F4" s="1"/>
      <c r="G4" s="1"/>
      <c r="H4" s="1"/>
      <c r="I4" s="1"/>
      <c r="J4" s="1"/>
    </row>
    <row r="5" spans="1:10" ht="15" customHeight="1" x14ac:dyDescent="0.3">
      <c r="A5" s="145" t="s">
        <v>211</v>
      </c>
      <c r="B5" s="145"/>
      <c r="C5" s="145"/>
      <c r="D5" s="145"/>
      <c r="E5" s="1"/>
      <c r="F5" s="1"/>
      <c r="G5" s="1"/>
      <c r="H5" s="1"/>
      <c r="I5" s="1"/>
      <c r="J5" s="1"/>
    </row>
    <row r="6" spans="1:10" ht="34.200000000000003" customHeight="1" x14ac:dyDescent="0.3">
      <c r="A6" s="75" t="s">
        <v>4</v>
      </c>
      <c r="B6" s="140"/>
      <c r="C6" s="140"/>
      <c r="D6" s="140"/>
      <c r="E6" s="76"/>
      <c r="F6" s="76"/>
      <c r="G6" s="76"/>
      <c r="H6" s="76"/>
      <c r="I6" s="76"/>
      <c r="J6" s="76"/>
    </row>
    <row r="7" spans="1:10" ht="37.950000000000003" customHeight="1" x14ac:dyDescent="0.3">
      <c r="A7" s="1" t="s">
        <v>159</v>
      </c>
    </row>
    <row r="8" spans="1:10" x14ac:dyDescent="0.3">
      <c r="A8" s="111" t="s">
        <v>51</v>
      </c>
      <c r="B8" s="61" t="s">
        <v>52</v>
      </c>
      <c r="C8" s="61" t="s">
        <v>53</v>
      </c>
      <c r="D8" s="62" t="s">
        <v>201</v>
      </c>
    </row>
    <row r="9" spans="1:10" ht="36" x14ac:dyDescent="0.3">
      <c r="A9" s="14" t="s">
        <v>160</v>
      </c>
      <c r="B9" s="14" t="s">
        <v>161</v>
      </c>
      <c r="C9" s="14" t="s">
        <v>162</v>
      </c>
      <c r="D9" s="14" t="s">
        <v>202</v>
      </c>
    </row>
    <row r="10" spans="1:10" x14ac:dyDescent="0.3">
      <c r="A10" s="2" t="s">
        <v>163</v>
      </c>
      <c r="B10" s="63" t="s">
        <v>164</v>
      </c>
      <c r="C10" s="64" t="s">
        <v>165</v>
      </c>
    </row>
    <row r="11" spans="1:10" x14ac:dyDescent="0.3">
      <c r="A11" s="2" t="s">
        <v>166</v>
      </c>
      <c r="B11" s="64" t="s">
        <v>167</v>
      </c>
      <c r="C11" s="64" t="s">
        <v>168</v>
      </c>
    </row>
    <row r="12" spans="1:10" x14ac:dyDescent="0.3">
      <c r="A12" s="2" t="s">
        <v>169</v>
      </c>
      <c r="B12" s="64" t="s">
        <v>170</v>
      </c>
      <c r="C12" s="64" t="s">
        <v>171</v>
      </c>
    </row>
    <row r="13" spans="1:10" x14ac:dyDescent="0.3">
      <c r="A13" s="2" t="s">
        <v>172</v>
      </c>
      <c r="B13" s="64" t="s">
        <v>173</v>
      </c>
      <c r="C13" s="64" t="s">
        <v>174</v>
      </c>
    </row>
    <row r="14" spans="1:10" x14ac:dyDescent="0.3">
      <c r="A14" s="2" t="s">
        <v>175</v>
      </c>
      <c r="B14" s="64" t="s">
        <v>176</v>
      </c>
      <c r="C14" s="64" t="s">
        <v>177</v>
      </c>
    </row>
    <row r="15" spans="1:10" x14ac:dyDescent="0.3">
      <c r="A15" s="2" t="s">
        <v>178</v>
      </c>
      <c r="B15" s="64" t="s">
        <v>164</v>
      </c>
      <c r="C15" s="65" t="s">
        <v>179</v>
      </c>
    </row>
    <row r="16" spans="1:10" x14ac:dyDescent="0.3">
      <c r="A16" s="2" t="s">
        <v>180</v>
      </c>
      <c r="B16" s="64" t="s">
        <v>164</v>
      </c>
      <c r="C16" s="65" t="s">
        <v>181</v>
      </c>
    </row>
    <row r="17" spans="1:4" x14ac:dyDescent="0.3">
      <c r="A17" s="2" t="s">
        <v>182</v>
      </c>
      <c r="B17" s="64" t="s">
        <v>183</v>
      </c>
      <c r="C17" s="65" t="s">
        <v>184</v>
      </c>
      <c r="D17" s="66"/>
    </row>
    <row r="18" spans="1:4" x14ac:dyDescent="0.3">
      <c r="A18" s="1" t="s">
        <v>185</v>
      </c>
      <c r="B18" s="61" t="s">
        <v>186</v>
      </c>
      <c r="D18" s="60">
        <f>SUM(D10:D17)</f>
        <v>0</v>
      </c>
    </row>
    <row r="19" spans="1:4" ht="47.55" customHeight="1" x14ac:dyDescent="0.3">
      <c r="A19" s="1" t="s">
        <v>187</v>
      </c>
    </row>
    <row r="20" spans="1:4" s="1" customFormat="1" x14ac:dyDescent="0.3">
      <c r="A20" s="1" t="s">
        <v>188</v>
      </c>
      <c r="B20" s="61" t="s">
        <v>189</v>
      </c>
      <c r="C20" s="67" t="s">
        <v>27</v>
      </c>
      <c r="D20" s="68" t="s">
        <v>190</v>
      </c>
    </row>
    <row r="21" spans="1:4" s="24" customFormat="1" ht="36" x14ac:dyDescent="0.25">
      <c r="A21" s="24" t="s">
        <v>191</v>
      </c>
      <c r="B21" s="55" t="s">
        <v>192</v>
      </c>
      <c r="C21" s="69" t="s">
        <v>27</v>
      </c>
      <c r="D21" s="70">
        <f>'Regular-Receiving'!H38</f>
        <v>0</v>
      </c>
    </row>
    <row r="22" spans="1:4" s="24" customFormat="1" ht="36" x14ac:dyDescent="0.25">
      <c r="A22" s="24" t="s">
        <v>193</v>
      </c>
      <c r="B22" s="55" t="s">
        <v>194</v>
      </c>
      <c r="C22" s="69" t="s">
        <v>27</v>
      </c>
      <c r="D22" s="71">
        <f>'SpEd-Receiving'!E31</f>
        <v>0</v>
      </c>
    </row>
    <row r="23" spans="1:4" ht="27.6" x14ac:dyDescent="0.3">
      <c r="A23" s="49" t="s">
        <v>195</v>
      </c>
      <c r="B23" s="61" t="s">
        <v>186</v>
      </c>
      <c r="C23" s="69" t="s">
        <v>27</v>
      </c>
      <c r="D23" s="60">
        <f>SUM(D21:D22)</f>
        <v>0</v>
      </c>
    </row>
    <row r="24" spans="1:4" s="24" customFormat="1" ht="75.599999999999994" customHeight="1" x14ac:dyDescent="0.25">
      <c r="A24" s="72" t="s">
        <v>196</v>
      </c>
      <c r="B24" s="55" t="s">
        <v>197</v>
      </c>
      <c r="C24" s="69" t="s">
        <v>27</v>
      </c>
      <c r="D24" s="70">
        <f>D18-D23</f>
        <v>0</v>
      </c>
    </row>
    <row r="25" spans="1:4" x14ac:dyDescent="0.3">
      <c r="A25" s="73" t="s">
        <v>30</v>
      </c>
      <c r="B25" s="77"/>
      <c r="C25" s="69"/>
      <c r="D25" s="74"/>
    </row>
  </sheetData>
  <mergeCells count="6">
    <mergeCell ref="A1:D1"/>
    <mergeCell ref="B6:D6"/>
    <mergeCell ref="A5:D5"/>
    <mergeCell ref="A4:D4"/>
    <mergeCell ref="A3:D3"/>
    <mergeCell ref="A2:D2"/>
  </mergeCells>
  <pageMargins left="0.7" right="0.7" top="0.75" bottom="0.75" header="0.3" footer="0.3"/>
  <pageSetup scale="86" fitToHeight="0"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527733B12F634B9735AAA5FFBBE821" ma:contentTypeVersion="11" ma:contentTypeDescription="Create a new document." ma:contentTypeScope="" ma:versionID="37616461f744a88e7fd55f47bbc6101f">
  <xsd:schema xmlns:xsd="http://www.w3.org/2001/XMLSchema" xmlns:xs="http://www.w3.org/2001/XMLSchema" xmlns:p="http://schemas.microsoft.com/office/2006/metadata/properties" xmlns:ns2="1765d9d9-734f-4e40-bf37-76520b71712c" xmlns:ns3="2f57b3d6-2a08-4fee-adfc-63f103472337" targetNamespace="http://schemas.microsoft.com/office/2006/metadata/properties" ma:root="true" ma:fieldsID="7638651661bab078d58e52cd09497c84" ns2:_="" ns3:_="">
    <xsd:import namespace="1765d9d9-734f-4e40-bf37-76520b71712c"/>
    <xsd:import namespace="2f57b3d6-2a08-4fee-adfc-63f1034723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NJDOEWeeklyBulleti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65d9d9-734f-4e40-bf37-76520b7171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NJDOEWeeklyBulletinDate" ma:index="18" nillable="true" ma:displayName="NJDOE Weekly Bulletin Date" ma:default="[today]" ma:format="DateOnly" ma:internalName="NJDOEWeeklyBulleti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f57b3d6-2a08-4fee-adfc-63f10347233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JDOEWeeklyBulletinDate xmlns="1765d9d9-734f-4e40-bf37-76520b71712c" xsi:nil="true"/>
  </documentManagement>
</p:properties>
</file>

<file path=customXml/itemProps1.xml><?xml version="1.0" encoding="utf-8"?>
<ds:datastoreItem xmlns:ds="http://schemas.openxmlformats.org/officeDocument/2006/customXml" ds:itemID="{D9A09FEE-A44E-4465-BD32-4B4C80CBD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65d9d9-734f-4e40-bf37-76520b71712c"/>
    <ds:schemaRef ds:uri="2f57b3d6-2a08-4fee-adfc-63f1034723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120AAF-4B63-4387-9966-40890DA48807}">
  <ds:schemaRefs>
    <ds:schemaRef ds:uri="http://schemas.microsoft.com/sharepoint/v3/contenttype/forms"/>
  </ds:schemaRefs>
</ds:datastoreItem>
</file>

<file path=customXml/itemProps3.xml><?xml version="1.0" encoding="utf-8"?>
<ds:datastoreItem xmlns:ds="http://schemas.openxmlformats.org/officeDocument/2006/customXml" ds:itemID="{AA50AF7F-A1A1-4A18-8988-EE745DB8B790}">
  <ds:schemaRefs>
    <ds:schemaRef ds:uri="http://purl.org/dc/terms/"/>
    <ds:schemaRef ds:uri="2f57b3d6-2a08-4fee-adfc-63f103472337"/>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http://schemas.microsoft.com/office/2006/metadata/properties"/>
    <ds:schemaRef ds:uri="1765d9d9-734f-4e40-bf37-76520b71712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Regular-Receiving</vt:lpstr>
      <vt:lpstr>Regular-Sending</vt:lpstr>
      <vt:lpstr>SpEd-Receiving</vt:lpstr>
      <vt:lpstr>SpEd-Sending</vt:lpstr>
      <vt:lpstr>Revenue Reconciliation</vt:lpstr>
      <vt:lpstr>'Regular-Receiving'!Print_Area</vt:lpstr>
      <vt:lpstr>'Regular-Sending'!Print_Area</vt:lpstr>
      <vt:lpstr>'Regular-Receiving'!Print_Titles</vt:lpstr>
      <vt:lpstr>'SpEd-Sending'!Print_Titles</vt:lpstr>
    </vt:vector>
  </TitlesOfParts>
  <Manager/>
  <Company>NJDOE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Tuition Revenue and Appropriations Calculation Worksheets</dc:title>
  <dc:subject/>
  <dc:creator>New Jersey Department of Education</dc:creator>
  <cp:keywords/>
  <dc:description/>
  <cp:lastModifiedBy>Thomas, Elizabeth</cp:lastModifiedBy>
  <cp:revision/>
  <cp:lastPrinted>2021-11-18T17:08:17Z</cp:lastPrinted>
  <dcterms:created xsi:type="dcterms:W3CDTF">2002-01-24T18:59:31Z</dcterms:created>
  <dcterms:modified xsi:type="dcterms:W3CDTF">2023-12-29T15:14:46Z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0x01010023527733B12F634B9735AAA5FFBBE821</vt:lpwstr>
  </property>
</Properties>
</file>