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Y 2007" sheetId="1" r:id="rId1"/>
  </sheets>
  <definedNames>
    <definedName name="_xlnm.Print_Area" localSheetId="0">'FY 2007'!$A$1:$E$876</definedName>
  </definedNames>
  <calcPr fullCalcOnLoad="1"/>
</workbook>
</file>

<file path=xl/sharedStrings.xml><?xml version="1.0" encoding="utf-8"?>
<sst xmlns="http://schemas.openxmlformats.org/spreadsheetml/2006/main" count="722" uniqueCount="431">
  <si>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</si>
  <si>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</si>
  <si>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</si>
  <si>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</si>
  <si>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</si>
  <si>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</si>
  <si>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</si>
  <si>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</si>
  <si>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</si>
  <si>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</si>
  <si>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</si>
  <si>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</si>
  <si>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</si>
  <si>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</si>
  <si>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</si>
  <si>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</si>
  <si>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</si>
  <si>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</si>
  <si>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</si>
  <si>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</si>
  <si>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</si>
  <si>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</si>
  <si>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</si>
  <si>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</si>
  <si>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</si>
  <si>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</si>
  <si>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</si>
  <si>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</si>
  <si>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</si>
  <si>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</si>
  <si>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</si>
  <si>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</si>
  <si>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</si>
  <si>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</si>
  <si>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</si>
  <si>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</si>
  <si>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</si>
  <si>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</si>
  <si>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</si>
  <si>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</si>
  <si>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</si>
  <si>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</si>
  <si>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</si>
  <si>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</si>
  <si>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</si>
  <si>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</si>
  <si>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</si>
  <si>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</si>
  <si>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</si>
  <si>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</si>
  <si>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</si>
  <si>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</si>
  <si>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</si>
  <si>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</si>
  <si>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</si>
  <si>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</si>
  <si>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</si>
  <si>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</si>
  <si>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</si>
  <si>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</si>
  <si>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</si>
  <si>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</si>
  <si>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</si>
  <si>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</si>
  <si>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</si>
  <si>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</si>
  <si>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</si>
  <si>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</si>
  <si>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</si>
  <si>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</si>
  <si>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</si>
  <si>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</si>
  <si>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</si>
  <si>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</si>
  <si>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</si>
  <si>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</si>
  <si>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</si>
  <si>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</si>
  <si>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</si>
  <si>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</si>
  <si>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</si>
  <si>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</si>
  <si>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</si>
  <si>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</si>
  <si>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</si>
  <si>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</si>
  <si>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</si>
  <si>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</si>
  <si>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</si>
  <si>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</si>
  <si>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</si>
  <si>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</si>
  <si>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</si>
  <si>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</si>
  <si>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</si>
  <si>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</si>
  <si>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</si>
  <si>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</si>
  <si>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</si>
  <si>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</si>
  <si>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</si>
  <si>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</si>
  <si>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</si>
  <si>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</si>
  <si>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</si>
  <si>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</si>
  <si>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</si>
  <si>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</si>
  <si>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</si>
  <si>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</si>
  <si>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</si>
  <si>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</si>
  <si>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</si>
  <si>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</si>
  <si>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</si>
  <si>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</si>
  <si>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</si>
  <si>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</si>
  <si>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</si>
  <si>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</si>
  <si>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</si>
  <si>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</si>
  <si>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</si>
  <si>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</si>
  <si>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</si>
  <si>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</si>
  <si>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</si>
  <si>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</si>
  <si>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</si>
  <si>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</si>
  <si>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</si>
  <si>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</si>
  <si>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</si>
  <si>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</si>
  <si>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</si>
  <si>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</si>
  <si>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</si>
  <si>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</si>
  <si>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</si>
  <si>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</si>
  <si>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</si>
  <si>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</si>
  <si>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</si>
  <si>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</si>
  <si>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</si>
  <si>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</si>
  <si>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</si>
  <si>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</si>
  <si>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</si>
  <si>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</si>
  <si>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</si>
  <si>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</si>
  <si>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</si>
  <si>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</si>
  <si>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</si>
  <si>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</si>
  <si>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</si>
  <si>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</si>
  <si>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</si>
  <si>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</si>
  <si>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</si>
  <si>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</si>
  <si>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</si>
  <si>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</si>
  <si>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</si>
  <si>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</si>
  <si>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</si>
  <si>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</si>
  <si>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</si>
  <si>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</si>
  <si>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</si>
  <si>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</si>
  <si>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</si>
  <si>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</si>
  <si>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</si>
  <si>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</si>
  <si>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</si>
  <si>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</si>
  <si>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</si>
  <si>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</si>
  <si>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</si>
  <si>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</si>
  <si>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</si>
  <si>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</si>
  <si>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</si>
  <si>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</si>
  <si>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</si>
  <si>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</si>
  <si>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</si>
  <si>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</si>
  <si>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</si>
  <si>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</si>
  <si>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</si>
  <si>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</si>
  <si>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</si>
  <si>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</si>
  <si>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</si>
  <si>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</si>
  <si>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</si>
  <si>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</si>
  <si>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</si>
  <si>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</si>
  <si>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</si>
  <si>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</si>
  <si>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</si>
  <si>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</si>
  <si>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</si>
  <si>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</si>
  <si>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</si>
  <si>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</si>
  <si>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</si>
  <si>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</si>
  <si>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</si>
  <si>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</si>
  <si>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</si>
  <si>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</si>
  <si>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</si>
  <si>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</si>
  <si>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</si>
  <si>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</si>
  <si>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</si>
  <si>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</si>
  <si>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</si>
  <si>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</si>
  <si>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</si>
  <si>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</si>
  <si>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</si>
  <si>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</si>
  <si>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</si>
  <si>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</si>
  <si>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</si>
  <si>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</si>
  <si>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</si>
  <si>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</si>
  <si>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</si>
  <si>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</si>
  <si>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</si>
  <si>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</si>
  <si>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</si>
  <si>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</si>
  <si>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</si>
  <si>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</si>
  <si>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</si>
  <si>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</si>
  <si>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</si>
  <si>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</si>
  <si>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</si>
  <si>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</si>
  <si>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</si>
  <si>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</si>
  <si>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</si>
  <si>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</si>
  <si>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</si>
  <si>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</si>
  <si>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</si>
  <si>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</si>
  <si>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</si>
  <si>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</si>
  <si>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</si>
  <si>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</si>
  <si>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</si>
  <si>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</si>
  <si>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</si>
  <si>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</si>
  <si>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</si>
  <si>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</si>
  <si>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</si>
  <si>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</si>
  <si>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</si>
  <si>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</si>
  <si>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</si>
  <si>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</si>
  <si>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</si>
  <si>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</si>
  <si>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</si>
  <si>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</si>
  <si>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</si>
  <si>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</si>
  <si>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</si>
  <si>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</si>
  <si>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</si>
  <si>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</si>
  <si>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</si>
  <si>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</si>
  <si>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</si>
  <si>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</si>
  <si>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</si>
  <si>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</si>
  <si>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</si>
  <si>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</si>
  <si>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</si>
  <si>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</si>
  <si>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</si>
  <si>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</si>
  <si>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</si>
  <si>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</si>
  <si>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</si>
  <si>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</si>
  <si>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</si>
  <si>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</si>
  <si>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</si>
  <si>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</si>
  <si>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</si>
  <si>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</si>
  <si>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</si>
  <si>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</si>
  <si>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</si>
  <si>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</si>
  <si>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</si>
  <si>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</si>
  <si>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</si>
  <si>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</si>
  <si>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</si>
  <si>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</si>
  <si>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</si>
  <si>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</si>
  <si>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</si>
  <si>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</si>
  <si>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</si>
  <si>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</si>
  <si>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</si>
  <si>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</si>
  <si>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</si>
  <si>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</si>
  <si>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</si>
  <si>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</si>
  <si>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</si>
  <si>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</si>
  <si>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</si>
  <si>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</si>
  <si>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</si>
  <si>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</si>
  <si>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</si>
  <si>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</si>
  <si>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</si>
  <si>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</si>
  <si>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</si>
  <si>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</si>
  <si>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</si>
  <si>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</si>
  <si>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</si>
  <si>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</si>
  <si>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</si>
  <si>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</si>
  <si>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</si>
  <si>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</si>
  <si>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</si>
  <si>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</si>
  <si>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</si>
  <si>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</si>
  <si>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</si>
  <si>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</si>
  <si>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</si>
  <si>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</si>
  <si>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</si>
  <si>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</si>
  <si>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</si>
  <si>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</si>
  <si>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</si>
  <si>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</si>
  <si>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</si>
  <si>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</si>
  <si>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</si>
  <si>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</si>
  <si>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</si>
  <si>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</si>
  <si>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</si>
  <si>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</si>
  <si>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</si>
  <si>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</si>
  <si>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</si>
  <si>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</si>
  <si>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</si>
  <si>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</si>
  <si>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</si>
  <si>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</si>
  <si>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</si>
  <si>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</si>
  <si>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</si>
  <si>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</si>
  <si>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</si>
  <si>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</si>
  <si>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</si>
  <si>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</si>
  <si>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</si>
  <si>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</si>
  <si>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</si>
  <si>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</si>
  <si>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</si>
  <si>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</si>
  <si>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</si>
  <si>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</si>
  <si>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</si>
  <si>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</si>
  <si>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</si>
  <si>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</si>
  <si>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</si>
  <si>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</si>
  <si>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</si>
  <si>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</si>
  <si>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</si>
  <si>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</si>
  <si>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</si>
  <si>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</si>
  <si>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</si>
  <si>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</si>
  <si>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</si>
  <si>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</si>
  <si>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</si>
  <si>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</si>
  <si>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</si>
  <si>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</si>
  <si>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</si>
  <si>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</si>
  <si>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</si>
  <si>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</si>
  <si>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</si>
  <si>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</si>
  <si>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</si>
  <si>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</si>
  <si>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</si>
  <si>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</si>
  <si>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</si>
  <si>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</si>
  <si>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</si>
  <si>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</si>
  <si>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</si>
  <si>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r>
      <t xml:space="preserve">Divided by:  </t>
    </r>
    <r>
      <rPr>
        <sz val="11"/>
        <rFont val="Times New Roman"/>
        <family val="1"/>
      </rPr>
      <t>Total Number of Days in Session 7/1/05 to 6/30/06</t>
    </r>
  </si>
  <si>
    <t>7/1/2006 to 6/30/2007  Budgeted Per Pupil Tuition Rate</t>
  </si>
  <si>
    <t>7/1/2006 to 6/30/2007</t>
  </si>
  <si>
    <t>7/1/2006 to 6/30/2007
PROJECTED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</si>
</sst>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</numFmts>
  <fonts count="1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0"/>
    </font>
    <font>
      <sz val="12"/>
      <color indexed="9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9"/>
      <name val="Times New Roman"/>
      <family val="1"/>
    </font>
    <font>
      <sz val="14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1" fontId="2" fillId="0" borderId="7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1" fontId="4" fillId="2" borderId="11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4" fontId="6" fillId="2" borderId="19" xfId="0" applyNumberFormat="1" applyFont="1" applyFill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 vertical="top"/>
    </xf>
    <xf numFmtId="1" fontId="4" fillId="2" borderId="7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justify" vertical="top" wrapText="1"/>
    </xf>
    <xf numFmtId="1" fontId="1" fillId="0" borderId="6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 horizontal="justify" vertical="top" wrapText="1"/>
    </xf>
    <xf numFmtId="1" fontId="4" fillId="2" borderId="6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2" xfId="0" applyNumberFormat="1" applyFont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center" vertical="top"/>
    </xf>
    <xf numFmtId="0" fontId="5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2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" fontId="1" fillId="0" borderId="9" xfId="0" applyNumberFormat="1" applyFont="1" applyBorder="1" applyAlignment="1">
      <alignment horizontal="justify" vertical="top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justify" vertical="top" wrapText="1"/>
    </xf>
    <xf numFmtId="165" fontId="7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1" fontId="2" fillId="0" borderId="30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center" vertical="top"/>
    </xf>
    <xf numFmtId="0" fontId="1" fillId="5" borderId="0" xfId="0" applyFont="1" applyFill="1" applyAlignment="1">
      <alignment/>
    </xf>
    <xf numFmtId="49" fontId="4" fillId="2" borderId="29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/>
    </xf>
    <xf numFmtId="1" fontId="4" fillId="2" borderId="3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top"/>
    </xf>
    <xf numFmtId="4" fontId="1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168" fontId="1" fillId="0" borderId="6" xfId="0" applyNumberFormat="1" applyFont="1" applyFill="1" applyBorder="1" applyAlignment="1">
      <alignment horizontal="center" vertical="top"/>
    </xf>
    <xf numFmtId="168" fontId="1" fillId="0" borderId="6" xfId="0" applyNumberFormat="1" applyFont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165" fontId="1" fillId="0" borderId="21" xfId="0" applyNumberFormat="1" applyFont="1" applyBorder="1" applyAlignment="1">
      <alignment horizontal="center" vertical="top"/>
    </xf>
    <xf numFmtId="165" fontId="6" fillId="2" borderId="9" xfId="0" applyNumberFormat="1" applyFont="1" applyFill="1" applyBorder="1" applyAlignment="1">
      <alignment horizontal="center" vertical="top"/>
    </xf>
    <xf numFmtId="165" fontId="6" fillId="2" borderId="5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9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 vertical="top"/>
    </xf>
    <xf numFmtId="165" fontId="14" fillId="0" borderId="23" xfId="0" applyNumberFormat="1" applyFont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 vertical="top" wrapText="1"/>
    </xf>
    <xf numFmtId="165" fontId="1" fillId="0" borderId="32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Border="1" applyAlignment="1">
      <alignment horizontal="center" vertical="top" wrapText="1"/>
    </xf>
    <xf numFmtId="165" fontId="1" fillId="0" borderId="23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4" fillId="2" borderId="27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top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left"/>
    </xf>
    <xf numFmtId="1" fontId="4" fillId="2" borderId="27" xfId="0" applyNumberFormat="1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1" fontId="2" fillId="0" borderId="27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top"/>
    </xf>
    <xf numFmtId="1" fontId="2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165" fontId="7" fillId="0" borderId="3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vertical="center"/>
    </xf>
    <xf numFmtId="1" fontId="2" fillId="0" borderId="29" xfId="0" applyNumberFormat="1" applyFont="1" applyFill="1" applyBorder="1" applyAlignment="1">
      <alignment horizontal="left" vertical="top"/>
    </xf>
    <xf numFmtId="0" fontId="1" fillId="0" borderId="27" xfId="0" applyFont="1" applyBorder="1" applyAlignment="1">
      <alignment horizontal="left"/>
    </xf>
    <xf numFmtId="1" fontId="2" fillId="0" borderId="26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2" xfId="0" applyNumberFormat="1" applyFont="1" applyFill="1" applyBorder="1" applyAlignment="1">
      <alignment horizontal="left" vertical="top" wrapText="1"/>
    </xf>
    <xf numFmtId="1" fontId="2" fillId="0" borderId="27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165" fontId="7" fillId="0" borderId="3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7" fontId="7" fillId="0" borderId="33" xfId="0" applyNumberFormat="1" applyFont="1" applyBorder="1" applyAlignment="1">
      <alignment horizontal="center" vertical="center"/>
    </xf>
    <xf numFmtId="167" fontId="7" fillId="0" borderId="3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65" fontId="7" fillId="0" borderId="3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5" fontId="7" fillId="0" borderId="3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1" fillId="0" borderId="26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39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37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165" fontId="5" fillId="0" borderId="38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readingOrder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57325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showZeros="0" tabSelected="1" view="pageBreakPreview" zoomScale="60" zoomScaleNormal="50" workbookViewId="0" topLeftCell="A1">
      <selection activeCell="C10" sqref="C10"/>
    </sheetView>
  </sheetViews>
  <sheetFormatPr defaultColWidth="9.33203125" defaultRowHeight="12.75"/>
  <cols>
    <col min="1" max="1" width="6.66015625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74" customWidth="1"/>
    <col min="6" max="16384" width="9.33203125" style="4" customWidth="1"/>
  </cols>
  <sheetData>
    <row r="1" spans="1:5" ht="24.75" customHeight="1">
      <c r="A1" s="1"/>
      <c r="B1" s="2"/>
      <c r="C1" s="5"/>
      <c r="D1" s="153"/>
      <c r="E1" s="153"/>
    </row>
    <row r="2" spans="1:5" ht="21.75" customHeight="1" thickBot="1">
      <c r="A2" s="154" t="s">
        <v>16</v>
      </c>
      <c r="B2" s="154"/>
      <c r="C2" s="154"/>
      <c r="D2" s="154"/>
      <c r="E2" s="154"/>
    </row>
    <row r="3" spans="1:5" s="7" customFormat="1" ht="26.25" customHeight="1" thickBot="1">
      <c r="A3" s="152" t="s">
        <v>309</v>
      </c>
      <c r="B3" s="150"/>
      <c r="C3" s="75" t="s">
        <v>310</v>
      </c>
      <c r="D3" s="76" t="s">
        <v>311</v>
      </c>
      <c r="E3" s="77" t="s">
        <v>312</v>
      </c>
    </row>
    <row r="4" spans="1:5" s="101" customFormat="1" ht="15.75" customHeight="1">
      <c r="A4" s="108" t="s">
        <v>17</v>
      </c>
      <c r="B4" s="109"/>
      <c r="C4" s="144" t="s">
        <v>18</v>
      </c>
      <c r="D4" s="110" t="s">
        <v>19</v>
      </c>
      <c r="E4" s="111" t="s">
        <v>15</v>
      </c>
    </row>
    <row r="5" spans="1:5" s="102" customFormat="1" ht="15.75" customHeight="1" thickBot="1">
      <c r="A5" s="112" t="s">
        <v>20</v>
      </c>
      <c r="B5" s="113"/>
      <c r="C5" s="145"/>
      <c r="D5" s="114" t="s">
        <v>21</v>
      </c>
      <c r="E5" s="115" t="s">
        <v>18</v>
      </c>
    </row>
    <row r="6" spans="1:5" ht="15.75" customHeight="1" thickBot="1">
      <c r="A6" s="157" t="s">
        <v>22</v>
      </c>
      <c r="B6" s="151"/>
      <c r="C6" s="151"/>
      <c r="D6" s="151"/>
      <c r="E6" s="151"/>
    </row>
    <row r="7" spans="1:5" s="102" customFormat="1" ht="15.75" customHeight="1" thickBot="1">
      <c r="A7" s="106"/>
      <c r="B7" s="116"/>
      <c r="C7" s="146" t="s">
        <v>23</v>
      </c>
      <c r="D7" s="147"/>
      <c r="E7" s="148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123">
        <f>E369</f>
        <v>0</v>
      </c>
    </row>
    <row r="9" spans="1:5" ht="15.75" customHeight="1">
      <c r="A9" s="12">
        <v>2</v>
      </c>
      <c r="C9" s="14" t="s">
        <v>26</v>
      </c>
      <c r="D9" s="15" t="s">
        <v>27</v>
      </c>
      <c r="E9" s="124">
        <f>E383</f>
        <v>0</v>
      </c>
    </row>
    <row r="10" spans="1:5" ht="15.75" customHeight="1">
      <c r="A10" s="12">
        <v>3</v>
      </c>
      <c r="C10" s="14" t="s">
        <v>28</v>
      </c>
      <c r="D10" s="15" t="s">
        <v>29</v>
      </c>
      <c r="E10" s="124">
        <v>0</v>
      </c>
    </row>
    <row r="11" spans="1:5" ht="15.75" customHeight="1">
      <c r="A11" s="12">
        <v>4</v>
      </c>
      <c r="C11" s="14" t="s">
        <v>30</v>
      </c>
      <c r="D11" s="15" t="s">
        <v>31</v>
      </c>
      <c r="E11" s="124">
        <v>0</v>
      </c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124">
        <v>0</v>
      </c>
    </row>
    <row r="13" spans="1:5" ht="15.75" customHeight="1">
      <c r="A13" s="12">
        <v>6</v>
      </c>
      <c r="C13" s="14" t="s">
        <v>34</v>
      </c>
      <c r="D13" s="15" t="s">
        <v>35</v>
      </c>
      <c r="E13" s="124"/>
    </row>
    <row r="14" spans="1:5" ht="15.75" customHeight="1">
      <c r="A14" s="12">
        <v>7</v>
      </c>
      <c r="C14" s="14" t="s">
        <v>36</v>
      </c>
      <c r="D14" s="15" t="s">
        <v>37</v>
      </c>
      <c r="E14" s="124"/>
    </row>
    <row r="15" spans="1:5" ht="15.75" customHeight="1">
      <c r="A15" s="12">
        <v>8</v>
      </c>
      <c r="C15" s="14" t="s">
        <v>38</v>
      </c>
      <c r="D15" s="15" t="s">
        <v>39</v>
      </c>
      <c r="E15" s="124">
        <v>0</v>
      </c>
    </row>
    <row r="16" spans="1:5" ht="15.75" customHeight="1">
      <c r="A16" s="12">
        <v>9</v>
      </c>
      <c r="C16" s="14" t="s">
        <v>40</v>
      </c>
      <c r="D16" s="15" t="s">
        <v>41</v>
      </c>
      <c r="E16" s="124"/>
    </row>
    <row r="17" spans="1:5" ht="15.75" customHeight="1">
      <c r="A17" s="12">
        <v>10</v>
      </c>
      <c r="C17" s="14" t="s">
        <v>42</v>
      </c>
      <c r="D17" s="15" t="s">
        <v>43</v>
      </c>
      <c r="E17" s="124"/>
    </row>
    <row r="18" spans="1:5" ht="15.75" customHeight="1">
      <c r="A18" s="12">
        <v>11</v>
      </c>
      <c r="C18" s="14" t="s">
        <v>44</v>
      </c>
      <c r="D18" s="15"/>
      <c r="E18" s="124"/>
    </row>
    <row r="19" spans="1:5" ht="18" customHeight="1" thickBot="1">
      <c r="A19" s="35">
        <v>12</v>
      </c>
      <c r="B19" s="2"/>
      <c r="C19" s="103" t="s">
        <v>45</v>
      </c>
      <c r="D19" s="104"/>
      <c r="E19" s="125">
        <f>SUM(E8:E18)</f>
        <v>0</v>
      </c>
    </row>
    <row r="20" spans="1:5" s="102" customFormat="1" ht="15.75" customHeight="1" thickBot="1">
      <c r="A20" s="106"/>
      <c r="B20" s="107"/>
      <c r="C20" s="146" t="s">
        <v>46</v>
      </c>
      <c r="D20" s="147"/>
      <c r="E20" s="148"/>
    </row>
    <row r="21" spans="1:5" ht="15.75" customHeight="1">
      <c r="A21" s="8">
        <f>A19+1</f>
        <v>13</v>
      </c>
      <c r="B21" s="9"/>
      <c r="C21" s="10" t="s">
        <v>24</v>
      </c>
      <c r="D21" s="11" t="s">
        <v>47</v>
      </c>
      <c r="E21" s="128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48</v>
      </c>
      <c r="E22" s="129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49</v>
      </c>
      <c r="E23" s="129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50</v>
      </c>
      <c r="E24" s="129"/>
    </row>
    <row r="25" spans="1:5" ht="15.75" customHeight="1">
      <c r="A25" s="12">
        <f t="shared" si="0"/>
        <v>17</v>
      </c>
      <c r="C25" s="14" t="s">
        <v>51</v>
      </c>
      <c r="D25" s="15" t="s">
        <v>52</v>
      </c>
      <c r="E25" s="129">
        <v>0</v>
      </c>
    </row>
    <row r="26" spans="1:5" ht="15.75" customHeight="1">
      <c r="A26" s="12">
        <f t="shared" si="0"/>
        <v>18</v>
      </c>
      <c r="C26" s="14" t="s">
        <v>36</v>
      </c>
      <c r="D26" s="15" t="s">
        <v>53</v>
      </c>
      <c r="E26" s="129"/>
    </row>
    <row r="27" spans="1:5" ht="15.75" customHeight="1">
      <c r="A27" s="12">
        <f t="shared" si="0"/>
        <v>19</v>
      </c>
      <c r="C27" s="14" t="s">
        <v>38</v>
      </c>
      <c r="D27" s="15" t="s">
        <v>54</v>
      </c>
      <c r="E27" s="129"/>
    </row>
    <row r="28" spans="1:5" ht="15.75" customHeight="1">
      <c r="A28" s="12">
        <f t="shared" si="0"/>
        <v>20</v>
      </c>
      <c r="C28" s="14" t="s">
        <v>40</v>
      </c>
      <c r="D28" s="15" t="s">
        <v>55</v>
      </c>
      <c r="E28" s="129"/>
    </row>
    <row r="29" spans="1:5" ht="15.75" customHeight="1">
      <c r="A29" s="12">
        <f t="shared" si="0"/>
        <v>21</v>
      </c>
      <c r="C29" s="14" t="s">
        <v>42</v>
      </c>
      <c r="D29" s="15" t="s">
        <v>56</v>
      </c>
      <c r="E29" s="129"/>
    </row>
    <row r="30" spans="1:5" ht="15.75" customHeight="1">
      <c r="A30" s="12">
        <f t="shared" si="0"/>
        <v>22</v>
      </c>
      <c r="C30" s="14" t="s">
        <v>44</v>
      </c>
      <c r="D30" s="15" t="s">
        <v>57</v>
      </c>
      <c r="E30" s="129"/>
    </row>
    <row r="31" spans="1:5" ht="18" customHeight="1" thickBot="1">
      <c r="A31" s="12">
        <f t="shared" si="0"/>
        <v>23</v>
      </c>
      <c r="B31" s="6"/>
      <c r="C31" s="19" t="s">
        <v>45</v>
      </c>
      <c r="D31" s="23"/>
      <c r="E31" s="131">
        <f>SUM(E21:E30)</f>
        <v>0</v>
      </c>
    </row>
    <row r="32" spans="1:5" s="105" customFormat="1" ht="15.75" customHeight="1" thickBot="1">
      <c r="A32" s="24"/>
      <c r="B32" s="22"/>
      <c r="C32" s="25" t="s">
        <v>58</v>
      </c>
      <c r="D32" s="26"/>
      <c r="E32" s="126"/>
    </row>
    <row r="33" spans="1:5" ht="15.75" customHeight="1">
      <c r="A33" s="12">
        <f>A31+1</f>
        <v>24</v>
      </c>
      <c r="C33" s="14" t="s">
        <v>59</v>
      </c>
      <c r="D33" s="15" t="s">
        <v>60</v>
      </c>
      <c r="E33" s="129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340</v>
      </c>
      <c r="E34" s="129"/>
    </row>
    <row r="35" spans="1:5" ht="15.75" customHeight="1">
      <c r="A35" s="12">
        <f t="shared" si="1"/>
        <v>26</v>
      </c>
      <c r="C35" s="18" t="s">
        <v>32</v>
      </c>
      <c r="D35" s="15" t="s">
        <v>341</v>
      </c>
      <c r="E35" s="129"/>
    </row>
    <row r="36" spans="1:5" ht="15.75" customHeight="1">
      <c r="A36" s="12">
        <f t="shared" si="1"/>
        <v>27</v>
      </c>
      <c r="C36" s="14" t="s">
        <v>61</v>
      </c>
      <c r="D36" s="15" t="s">
        <v>62</v>
      </c>
      <c r="E36" s="129"/>
    </row>
    <row r="37" spans="1:5" ht="15.75" customHeight="1">
      <c r="A37" s="12">
        <f t="shared" si="1"/>
        <v>28</v>
      </c>
      <c r="C37" s="14" t="s">
        <v>63</v>
      </c>
      <c r="D37" s="15" t="s">
        <v>64</v>
      </c>
      <c r="E37" s="129"/>
    </row>
    <row r="38" spans="1:5" ht="15.75" customHeight="1">
      <c r="A38" s="12">
        <f t="shared" si="1"/>
        <v>29</v>
      </c>
      <c r="C38" s="14" t="s">
        <v>44</v>
      </c>
      <c r="D38" s="15" t="s">
        <v>65</v>
      </c>
      <c r="E38" s="129"/>
    </row>
    <row r="39" spans="1:5" ht="18" customHeight="1">
      <c r="A39" s="12">
        <f t="shared" si="1"/>
        <v>30</v>
      </c>
      <c r="B39" s="2"/>
      <c r="C39" s="19" t="s">
        <v>45</v>
      </c>
      <c r="D39" s="27"/>
      <c r="E39" s="130">
        <f>SUM(E33:E38)</f>
        <v>0</v>
      </c>
    </row>
    <row r="40" spans="1:5" ht="15.75" customHeight="1" thickBot="1">
      <c r="A40" s="21"/>
      <c r="B40" s="22"/>
      <c r="C40" s="28" t="s">
        <v>66</v>
      </c>
      <c r="D40" s="29"/>
      <c r="E40" s="127"/>
    </row>
    <row r="41" spans="1:5" ht="15.75" customHeight="1">
      <c r="A41" s="12">
        <f>A39+1</f>
        <v>31</v>
      </c>
      <c r="C41" s="14" t="s">
        <v>59</v>
      </c>
      <c r="D41" s="15" t="s">
        <v>67</v>
      </c>
      <c r="E41" s="129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342</v>
      </c>
      <c r="E42" s="129"/>
    </row>
    <row r="43" spans="1:5" ht="15.75" customHeight="1">
      <c r="A43" s="12">
        <f t="shared" si="2"/>
        <v>33</v>
      </c>
      <c r="C43" s="18" t="s">
        <v>32</v>
      </c>
      <c r="D43" s="15" t="s">
        <v>343</v>
      </c>
      <c r="E43" s="129"/>
    </row>
    <row r="44" spans="1:5" ht="15.75" customHeight="1">
      <c r="A44" s="12">
        <f t="shared" si="2"/>
        <v>34</v>
      </c>
      <c r="C44" s="14" t="s">
        <v>61</v>
      </c>
      <c r="D44" s="15" t="s">
        <v>68</v>
      </c>
      <c r="E44" s="129"/>
    </row>
    <row r="45" spans="1:5" ht="15.75" customHeight="1">
      <c r="A45" s="12">
        <f t="shared" si="2"/>
        <v>35</v>
      </c>
      <c r="C45" s="14" t="s">
        <v>63</v>
      </c>
      <c r="D45" s="15" t="s">
        <v>69</v>
      </c>
      <c r="E45" s="129"/>
    </row>
    <row r="46" spans="1:5" ht="15.75" customHeight="1">
      <c r="A46" s="12">
        <f t="shared" si="2"/>
        <v>36</v>
      </c>
      <c r="C46" s="14" t="s">
        <v>44</v>
      </c>
      <c r="D46" s="15" t="s">
        <v>70</v>
      </c>
      <c r="E46" s="129"/>
    </row>
    <row r="47" spans="1:5" ht="18" customHeight="1" thickBot="1">
      <c r="A47" s="12">
        <f t="shared" si="2"/>
        <v>37</v>
      </c>
      <c r="B47" s="2"/>
      <c r="C47" s="19" t="s">
        <v>45</v>
      </c>
      <c r="D47" s="27"/>
      <c r="E47" s="128">
        <f>SUM(E41:E46)</f>
        <v>0</v>
      </c>
    </row>
    <row r="48" spans="1:5" ht="15.75" customHeight="1" thickBot="1">
      <c r="A48" s="24"/>
      <c r="B48" s="22"/>
      <c r="C48" s="25" t="s">
        <v>344</v>
      </c>
      <c r="D48" s="26"/>
      <c r="E48" s="126"/>
    </row>
    <row r="49" spans="1:5" ht="15.75" customHeight="1">
      <c r="A49" s="12">
        <f>A47+1</f>
        <v>38</v>
      </c>
      <c r="C49" s="14" t="s">
        <v>59</v>
      </c>
      <c r="D49" s="15" t="s">
        <v>72</v>
      </c>
      <c r="E49" s="129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73</v>
      </c>
      <c r="E50" s="129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74</v>
      </c>
      <c r="E51" s="129"/>
    </row>
    <row r="52" spans="1:5" ht="15.75" customHeight="1">
      <c r="A52" s="12">
        <f t="shared" si="3"/>
        <v>41</v>
      </c>
      <c r="C52" s="14" t="s">
        <v>75</v>
      </c>
      <c r="D52" s="15" t="s">
        <v>76</v>
      </c>
      <c r="E52" s="129"/>
    </row>
    <row r="53" spans="1:5" ht="15.75" customHeight="1">
      <c r="A53" s="12">
        <f t="shared" si="3"/>
        <v>42</v>
      </c>
      <c r="C53" s="14" t="s">
        <v>77</v>
      </c>
      <c r="D53" s="15" t="s">
        <v>78</v>
      </c>
      <c r="E53" s="129"/>
    </row>
    <row r="54" spans="1:5" ht="15.75" customHeight="1">
      <c r="A54" s="12">
        <f t="shared" si="3"/>
        <v>43</v>
      </c>
      <c r="C54" s="14" t="s">
        <v>63</v>
      </c>
      <c r="D54" s="15" t="s">
        <v>79</v>
      </c>
      <c r="E54" s="129"/>
    </row>
    <row r="55" spans="1:5" ht="15.75" customHeight="1">
      <c r="A55" s="12">
        <f t="shared" si="3"/>
        <v>44</v>
      </c>
      <c r="C55" s="14" t="s">
        <v>44</v>
      </c>
      <c r="D55" s="15" t="s">
        <v>80</v>
      </c>
      <c r="E55" s="129"/>
    </row>
    <row r="56" spans="1:5" s="34" customFormat="1" ht="18" customHeight="1" thickBot="1">
      <c r="A56" s="30">
        <f>A55+1</f>
        <v>45</v>
      </c>
      <c r="B56" s="31"/>
      <c r="C56" s="32" t="s">
        <v>45</v>
      </c>
      <c r="D56" s="33"/>
      <c r="E56" s="133">
        <f>SUM(E49:E55)</f>
        <v>0</v>
      </c>
    </row>
    <row r="57" spans="1:5" s="6" customFormat="1" ht="27" customHeight="1" thickBot="1">
      <c r="A57" s="152" t="s">
        <v>309</v>
      </c>
      <c r="B57" s="150"/>
      <c r="C57" s="75" t="s">
        <v>310</v>
      </c>
      <c r="D57" s="76" t="s">
        <v>311</v>
      </c>
      <c r="E57" s="77" t="s">
        <v>312</v>
      </c>
    </row>
    <row r="58" spans="1:5" s="6" customFormat="1" ht="15.75" customHeight="1">
      <c r="A58" s="108" t="s">
        <v>17</v>
      </c>
      <c r="B58" s="109"/>
      <c r="C58" s="144" t="s">
        <v>18</v>
      </c>
      <c r="D58" s="110" t="s">
        <v>19</v>
      </c>
      <c r="E58" s="111" t="s">
        <v>15</v>
      </c>
    </row>
    <row r="59" spans="1:5" s="6" customFormat="1" ht="15.75" customHeight="1" thickBot="1">
      <c r="A59" s="112" t="s">
        <v>20</v>
      </c>
      <c r="B59" s="113"/>
      <c r="C59" s="145"/>
      <c r="D59" s="114" t="s">
        <v>21</v>
      </c>
      <c r="E59" s="115" t="s">
        <v>18</v>
      </c>
    </row>
    <row r="60" spans="1:5" s="6" customFormat="1" ht="15.75" customHeight="1" thickBot="1">
      <c r="A60" s="157" t="s">
        <v>22</v>
      </c>
      <c r="B60" s="151"/>
      <c r="C60" s="151"/>
      <c r="D60" s="151"/>
      <c r="E60" s="151"/>
    </row>
    <row r="61" spans="1:5" s="6" customFormat="1" ht="18" customHeight="1" thickBot="1">
      <c r="A61" s="24"/>
      <c r="B61" s="22"/>
      <c r="C61" s="25" t="s">
        <v>345</v>
      </c>
      <c r="D61" s="26"/>
      <c r="E61" s="26"/>
    </row>
    <row r="62" spans="1:5" s="6" customFormat="1" ht="18" customHeight="1">
      <c r="A62" s="12">
        <f>A56+1</f>
        <v>46</v>
      </c>
      <c r="B62" s="13"/>
      <c r="C62" s="14" t="s">
        <v>59</v>
      </c>
      <c r="D62" s="15" t="s">
        <v>346</v>
      </c>
      <c r="E62" s="129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348</v>
      </c>
      <c r="E63" s="129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347</v>
      </c>
      <c r="E64" s="129"/>
    </row>
    <row r="65" spans="1:5" s="6" customFormat="1" ht="18" customHeight="1" thickBot="1">
      <c r="A65" s="30">
        <f>A64+1</f>
        <v>49</v>
      </c>
      <c r="B65" s="31"/>
      <c r="C65" s="32" t="s">
        <v>45</v>
      </c>
      <c r="D65" s="33"/>
      <c r="E65" s="133">
        <f>SUM(E62:E64)</f>
        <v>0</v>
      </c>
    </row>
    <row r="66" spans="1:5" ht="15.75" customHeight="1" thickBot="1">
      <c r="A66" s="21"/>
      <c r="B66" s="22"/>
      <c r="C66" s="25" t="s">
        <v>349</v>
      </c>
      <c r="D66" s="29"/>
      <c r="E66" s="127"/>
    </row>
    <row r="67" spans="1:5" ht="15.75" customHeight="1">
      <c r="A67" s="12">
        <f>A65+1</f>
        <v>50</v>
      </c>
      <c r="C67" s="14" t="s">
        <v>59</v>
      </c>
      <c r="D67" s="15" t="s">
        <v>82</v>
      </c>
      <c r="E67" s="129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83</v>
      </c>
      <c r="E68" s="129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84</v>
      </c>
      <c r="E69" s="129"/>
    </row>
    <row r="70" spans="1:5" ht="15.75" customHeight="1">
      <c r="A70" s="12">
        <f t="shared" si="4"/>
        <v>53</v>
      </c>
      <c r="C70" s="14" t="s">
        <v>75</v>
      </c>
      <c r="D70" s="15" t="s">
        <v>85</v>
      </c>
      <c r="E70" s="129"/>
    </row>
    <row r="71" spans="1:5" ht="15.75" customHeight="1">
      <c r="A71" s="12">
        <f t="shared" si="4"/>
        <v>54</v>
      </c>
      <c r="C71" s="14" t="s">
        <v>77</v>
      </c>
      <c r="D71" s="15" t="s">
        <v>86</v>
      </c>
      <c r="E71" s="129"/>
    </row>
    <row r="72" spans="1:5" ht="15.75" customHeight="1">
      <c r="A72" s="12">
        <f t="shared" si="4"/>
        <v>55</v>
      </c>
      <c r="C72" s="14" t="s">
        <v>63</v>
      </c>
      <c r="D72" s="15" t="s">
        <v>87</v>
      </c>
      <c r="E72" s="129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88</v>
      </c>
      <c r="E73" s="134"/>
    </row>
    <row r="74" spans="1:5" ht="18" customHeight="1" thickBot="1">
      <c r="A74" s="30">
        <f t="shared" si="4"/>
        <v>57</v>
      </c>
      <c r="B74" s="31"/>
      <c r="C74" s="32" t="s">
        <v>45</v>
      </c>
      <c r="D74" s="33"/>
      <c r="E74" s="133">
        <f>SUM(E67:E73)</f>
        <v>0</v>
      </c>
    </row>
    <row r="75" spans="1:5" ht="18" customHeight="1" thickBot="1">
      <c r="A75" s="21"/>
      <c r="B75" s="22"/>
      <c r="C75" s="25" t="s">
        <v>350</v>
      </c>
      <c r="D75" s="29"/>
      <c r="E75" s="127"/>
    </row>
    <row r="76" spans="1:5" ht="18" customHeight="1">
      <c r="A76" s="12">
        <f>A74+1</f>
        <v>58</v>
      </c>
      <c r="C76" s="14" t="s">
        <v>59</v>
      </c>
      <c r="D76" s="15" t="s">
        <v>351</v>
      </c>
      <c r="E76" s="129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352</v>
      </c>
      <c r="E77" s="129"/>
    </row>
    <row r="78" spans="1:5" ht="18" customHeight="1">
      <c r="A78" s="12">
        <f>A77+1</f>
        <v>60</v>
      </c>
      <c r="B78" s="17"/>
      <c r="C78" s="18" t="s">
        <v>32</v>
      </c>
      <c r="D78" s="15" t="s">
        <v>353</v>
      </c>
      <c r="E78" s="129"/>
    </row>
    <row r="79" spans="1:5" ht="18" customHeight="1" thickBot="1">
      <c r="A79" s="30">
        <f>A78+1</f>
        <v>61</v>
      </c>
      <c r="B79" s="31"/>
      <c r="C79" s="32" t="s">
        <v>45</v>
      </c>
      <c r="D79" s="33"/>
      <c r="E79" s="133">
        <f>SUM(E76:E78)</f>
        <v>0</v>
      </c>
    </row>
    <row r="80" spans="1:5" ht="15.75" customHeight="1" thickBot="1">
      <c r="A80" s="21"/>
      <c r="B80" s="22"/>
      <c r="C80" s="28" t="s">
        <v>89</v>
      </c>
      <c r="D80" s="38"/>
      <c r="E80" s="132"/>
    </row>
    <row r="81" spans="1:5" ht="15.75" customHeight="1">
      <c r="A81" s="12">
        <f>A79+1</f>
        <v>62</v>
      </c>
      <c r="C81" s="14" t="s">
        <v>59</v>
      </c>
      <c r="D81" s="15" t="s">
        <v>90</v>
      </c>
      <c r="E81" s="135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91</v>
      </c>
      <c r="E82" s="129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92</v>
      </c>
      <c r="E83" s="129"/>
    </row>
    <row r="84" spans="1:5" ht="15.75" customHeight="1">
      <c r="A84" s="12">
        <f t="shared" si="5"/>
        <v>65</v>
      </c>
      <c r="C84" s="14" t="s">
        <v>34</v>
      </c>
      <c r="D84" s="15" t="s">
        <v>93</v>
      </c>
      <c r="E84" s="129"/>
    </row>
    <row r="85" spans="1:5" ht="15.75" customHeight="1">
      <c r="A85" s="12">
        <f t="shared" si="5"/>
        <v>66</v>
      </c>
      <c r="C85" s="14" t="s">
        <v>63</v>
      </c>
      <c r="D85" s="15" t="s">
        <v>94</v>
      </c>
      <c r="E85" s="129"/>
    </row>
    <row r="86" spans="1:5" ht="15.75" customHeight="1">
      <c r="A86" s="12">
        <f t="shared" si="5"/>
        <v>67</v>
      </c>
      <c r="C86" s="14" t="s">
        <v>44</v>
      </c>
      <c r="D86" s="15" t="s">
        <v>95</v>
      </c>
      <c r="E86" s="129"/>
    </row>
    <row r="87" spans="1:5" ht="18" customHeight="1" thickBot="1">
      <c r="A87" s="39">
        <f t="shared" si="5"/>
        <v>68</v>
      </c>
      <c r="B87" s="34"/>
      <c r="C87" s="40" t="s">
        <v>45</v>
      </c>
      <c r="D87" s="33"/>
      <c r="E87" s="133">
        <f>SUM(E81:E86)</f>
        <v>0</v>
      </c>
    </row>
    <row r="88" spans="1:5" ht="15.75" customHeight="1" thickBot="1">
      <c r="A88" s="21"/>
      <c r="B88" s="22"/>
      <c r="C88" s="28" t="s">
        <v>96</v>
      </c>
      <c r="D88" s="29"/>
      <c r="E88" s="127"/>
    </row>
    <row r="89" spans="1:5" ht="15.75" customHeight="1">
      <c r="A89" s="12">
        <f>A87+1</f>
        <v>69</v>
      </c>
      <c r="C89" s="14" t="s">
        <v>26</v>
      </c>
      <c r="D89" s="15" t="s">
        <v>97</v>
      </c>
      <c r="E89" s="129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98</v>
      </c>
      <c r="D90" s="15" t="s">
        <v>99</v>
      </c>
      <c r="E90" s="129">
        <f>E557</f>
        <v>0</v>
      </c>
    </row>
    <row r="91" spans="1:5" ht="15.75" customHeight="1">
      <c r="A91" s="12">
        <f t="shared" si="6"/>
        <v>71</v>
      </c>
      <c r="C91" s="14" t="s">
        <v>100</v>
      </c>
      <c r="D91" s="15" t="s">
        <v>101</v>
      </c>
      <c r="E91" s="129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102</v>
      </c>
      <c r="E92" s="129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103</v>
      </c>
      <c r="E93" s="129"/>
    </row>
    <row r="94" spans="1:5" ht="15.75" customHeight="1">
      <c r="A94" s="12">
        <f t="shared" si="6"/>
        <v>74</v>
      </c>
      <c r="C94" s="14" t="s">
        <v>34</v>
      </c>
      <c r="D94" s="15" t="s">
        <v>104</v>
      </c>
      <c r="E94" s="129"/>
    </row>
    <row r="95" spans="1:5" ht="15.75" customHeight="1">
      <c r="A95" s="12">
        <f t="shared" si="6"/>
        <v>75</v>
      </c>
      <c r="C95" s="14" t="s">
        <v>105</v>
      </c>
      <c r="D95" s="15" t="s">
        <v>106</v>
      </c>
      <c r="E95" s="129"/>
    </row>
    <row r="96" spans="1:5" ht="15.75" customHeight="1">
      <c r="A96" s="12">
        <f t="shared" si="6"/>
        <v>76</v>
      </c>
      <c r="C96" s="14" t="s">
        <v>77</v>
      </c>
      <c r="D96" s="15" t="s">
        <v>107</v>
      </c>
      <c r="E96" s="129"/>
    </row>
    <row r="97" spans="1:5" ht="15.75" customHeight="1">
      <c r="A97" s="12">
        <f t="shared" si="6"/>
        <v>77</v>
      </c>
      <c r="C97" s="14" t="s">
        <v>63</v>
      </c>
      <c r="D97" s="15" t="s">
        <v>108</v>
      </c>
      <c r="E97" s="129"/>
    </row>
    <row r="98" spans="1:5" ht="15.75" customHeight="1">
      <c r="A98" s="12">
        <f t="shared" si="6"/>
        <v>78</v>
      </c>
      <c r="C98" s="14" t="s">
        <v>44</v>
      </c>
      <c r="D98" s="15" t="s">
        <v>109</v>
      </c>
      <c r="E98" s="129"/>
    </row>
    <row r="99" spans="1:5" ht="15.75" customHeight="1">
      <c r="A99" s="12">
        <f t="shared" si="6"/>
        <v>79</v>
      </c>
      <c r="B99" s="2"/>
      <c r="C99" s="10" t="s">
        <v>354</v>
      </c>
      <c r="D99" s="11" t="s">
        <v>355</v>
      </c>
      <c r="E99" s="128"/>
    </row>
    <row r="100" spans="1:5" ht="18" customHeight="1" thickBot="1">
      <c r="A100" s="12">
        <f t="shared" si="6"/>
        <v>80</v>
      </c>
      <c r="B100" s="6"/>
      <c r="C100" s="19" t="s">
        <v>45</v>
      </c>
      <c r="D100" s="27"/>
      <c r="E100" s="131">
        <f>SUM(E89:E99)</f>
        <v>0</v>
      </c>
    </row>
    <row r="101" spans="1:5" ht="15.75" customHeight="1" thickBot="1">
      <c r="A101" s="24"/>
      <c r="B101" s="22"/>
      <c r="C101" s="25" t="s">
        <v>110</v>
      </c>
      <c r="D101" s="29"/>
      <c r="E101" s="127"/>
    </row>
    <row r="102" spans="1:5" ht="15.75" customHeight="1">
      <c r="A102" s="12">
        <f>A100+1</f>
        <v>81</v>
      </c>
      <c r="C102" s="14" t="s">
        <v>111</v>
      </c>
      <c r="D102" s="15" t="s">
        <v>112</v>
      </c>
      <c r="E102" s="129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113</v>
      </c>
      <c r="E103" s="129">
        <f>E601</f>
        <v>0</v>
      </c>
    </row>
    <row r="104" spans="1:5" ht="15.75" customHeight="1">
      <c r="A104" s="12">
        <f t="shared" si="7"/>
        <v>83</v>
      </c>
      <c r="C104" s="14" t="s">
        <v>114</v>
      </c>
      <c r="D104" s="15" t="s">
        <v>115</v>
      </c>
      <c r="E104" s="129">
        <f>E615</f>
        <v>0</v>
      </c>
    </row>
    <row r="105" spans="1:5" ht="15.75" customHeight="1">
      <c r="A105" s="12">
        <f t="shared" si="7"/>
        <v>84</v>
      </c>
      <c r="C105" s="14" t="s">
        <v>100</v>
      </c>
      <c r="D105" s="15" t="s">
        <v>116</v>
      </c>
      <c r="E105" s="129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117</v>
      </c>
      <c r="E106" s="129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118</v>
      </c>
      <c r="E107" s="129"/>
    </row>
    <row r="108" spans="1:5" ht="15.75" customHeight="1">
      <c r="A108" s="12">
        <f t="shared" si="7"/>
        <v>87</v>
      </c>
      <c r="C108" s="14" t="s">
        <v>119</v>
      </c>
      <c r="D108" s="15" t="s">
        <v>120</v>
      </c>
      <c r="E108" s="129"/>
    </row>
    <row r="109" spans="1:5" ht="15.75" customHeight="1">
      <c r="A109" s="12">
        <f t="shared" si="7"/>
        <v>88</v>
      </c>
      <c r="C109" s="14" t="s">
        <v>121</v>
      </c>
      <c r="D109" s="15" t="s">
        <v>122</v>
      </c>
      <c r="E109" s="129"/>
    </row>
    <row r="110" spans="1:5" ht="15.75" customHeight="1">
      <c r="A110" s="12">
        <f t="shared" si="7"/>
        <v>89</v>
      </c>
      <c r="C110" s="14" t="s">
        <v>123</v>
      </c>
      <c r="D110" s="15" t="s">
        <v>124</v>
      </c>
      <c r="E110" s="129"/>
    </row>
    <row r="111" spans="1:5" ht="15.75" customHeight="1">
      <c r="A111" s="12">
        <f t="shared" si="7"/>
        <v>90</v>
      </c>
      <c r="C111" s="14" t="s">
        <v>63</v>
      </c>
      <c r="D111" s="15" t="s">
        <v>125</v>
      </c>
      <c r="E111" s="129"/>
    </row>
    <row r="112" spans="1:5" ht="15.75" customHeight="1">
      <c r="A112" s="12">
        <f t="shared" si="7"/>
        <v>91</v>
      </c>
      <c r="C112" s="14" t="s">
        <v>44</v>
      </c>
      <c r="D112" s="15" t="s">
        <v>126</v>
      </c>
      <c r="E112" s="129"/>
    </row>
    <row r="113" spans="1:5" ht="18" customHeight="1" thickBot="1">
      <c r="A113" s="30">
        <f t="shared" si="7"/>
        <v>92</v>
      </c>
      <c r="B113" s="31"/>
      <c r="C113" s="32" t="s">
        <v>45</v>
      </c>
      <c r="D113" s="33"/>
      <c r="E113" s="133">
        <f>SUM(E102:E112)</f>
        <v>0</v>
      </c>
    </row>
    <row r="114" spans="1:5" ht="18" customHeight="1" thickBot="1">
      <c r="A114" s="152" t="s">
        <v>309</v>
      </c>
      <c r="B114" s="150"/>
      <c r="C114" s="75" t="s">
        <v>310</v>
      </c>
      <c r="D114" s="76" t="s">
        <v>311</v>
      </c>
      <c r="E114" s="77" t="s">
        <v>312</v>
      </c>
    </row>
    <row r="115" spans="1:5" ht="18" customHeight="1">
      <c r="A115" s="108" t="s">
        <v>17</v>
      </c>
      <c r="B115" s="109"/>
      <c r="C115" s="144" t="s">
        <v>18</v>
      </c>
      <c r="D115" s="110" t="s">
        <v>19</v>
      </c>
      <c r="E115" s="111" t="s">
        <v>15</v>
      </c>
    </row>
    <row r="116" spans="1:5" ht="18" customHeight="1" thickBot="1">
      <c r="A116" s="112" t="s">
        <v>20</v>
      </c>
      <c r="B116" s="113"/>
      <c r="C116" s="145"/>
      <c r="D116" s="114" t="s">
        <v>21</v>
      </c>
      <c r="E116" s="115" t="s">
        <v>18</v>
      </c>
    </row>
    <row r="117" spans="1:5" ht="18" customHeight="1" thickBot="1">
      <c r="A117" s="157" t="s">
        <v>22</v>
      </c>
      <c r="B117" s="151"/>
      <c r="C117" s="151"/>
      <c r="D117" s="151"/>
      <c r="E117" s="151"/>
    </row>
    <row r="118" spans="1:5" ht="15.75" customHeight="1" thickBot="1">
      <c r="A118" s="24"/>
      <c r="B118" s="22"/>
      <c r="C118" s="25" t="s">
        <v>356</v>
      </c>
      <c r="D118" s="29"/>
      <c r="E118" s="29"/>
    </row>
    <row r="119" spans="1:5" ht="15.75" customHeight="1">
      <c r="A119" s="12">
        <f>A113+1</f>
        <v>93</v>
      </c>
      <c r="C119" s="14" t="s">
        <v>59</v>
      </c>
      <c r="D119" s="15" t="s">
        <v>128</v>
      </c>
      <c r="E119" s="129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59</v>
      </c>
      <c r="D120" s="15" t="s">
        <v>129</v>
      </c>
      <c r="E120" s="128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130</v>
      </c>
      <c r="E121" s="129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131</v>
      </c>
      <c r="E122" s="129"/>
    </row>
    <row r="123" spans="1:5" ht="15.75" customHeight="1">
      <c r="A123" s="12">
        <f t="shared" si="8"/>
        <v>97</v>
      </c>
      <c r="C123" s="14" t="s">
        <v>75</v>
      </c>
      <c r="D123" s="15" t="s">
        <v>132</v>
      </c>
      <c r="E123" s="136"/>
    </row>
    <row r="124" spans="1:5" ht="15.75" customHeight="1">
      <c r="A124" s="12">
        <f t="shared" si="8"/>
        <v>98</v>
      </c>
      <c r="C124" s="14" t="s">
        <v>77</v>
      </c>
      <c r="D124" s="15" t="s">
        <v>133</v>
      </c>
      <c r="E124" s="129"/>
    </row>
    <row r="125" spans="1:5" ht="15.75" customHeight="1">
      <c r="A125" s="12">
        <f t="shared" si="8"/>
        <v>99</v>
      </c>
      <c r="C125" s="14" t="s">
        <v>63</v>
      </c>
      <c r="D125" s="15" t="s">
        <v>134</v>
      </c>
      <c r="E125" s="129"/>
    </row>
    <row r="126" spans="1:5" ht="15.75" customHeight="1">
      <c r="A126" s="12">
        <f t="shared" si="8"/>
        <v>100</v>
      </c>
      <c r="C126" s="14" t="s">
        <v>44</v>
      </c>
      <c r="D126" s="15" t="s">
        <v>135</v>
      </c>
      <c r="E126" s="129"/>
    </row>
    <row r="127" spans="1:5" s="34" customFormat="1" ht="18" customHeight="1" thickBot="1">
      <c r="A127" s="30">
        <f t="shared" si="8"/>
        <v>101</v>
      </c>
      <c r="B127" s="41"/>
      <c r="C127" s="32" t="s">
        <v>45</v>
      </c>
      <c r="D127" s="33"/>
      <c r="E127" s="137">
        <f>SUM(E119:E126)</f>
        <v>0</v>
      </c>
    </row>
    <row r="128" spans="1:5" s="6" customFormat="1" ht="18" customHeight="1" thickBot="1">
      <c r="A128" s="24"/>
      <c r="B128" s="22"/>
      <c r="C128" s="25" t="s">
        <v>357</v>
      </c>
      <c r="D128" s="29"/>
      <c r="E128" s="127"/>
    </row>
    <row r="129" spans="1:5" s="6" customFormat="1" ht="18" customHeight="1">
      <c r="A129" s="12">
        <f>A127+1</f>
        <v>102</v>
      </c>
      <c r="B129" s="13"/>
      <c r="C129" s="14" t="s">
        <v>313</v>
      </c>
      <c r="D129" s="15" t="s">
        <v>358</v>
      </c>
      <c r="E129" s="129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359</v>
      </c>
      <c r="E130" s="128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408</v>
      </c>
      <c r="E131" s="129"/>
    </row>
    <row r="132" spans="1:5" s="6" customFormat="1" ht="18" customHeight="1">
      <c r="A132" s="8">
        <v>105</v>
      </c>
      <c r="B132" s="2"/>
      <c r="C132" s="19" t="s">
        <v>45</v>
      </c>
      <c r="D132" s="11"/>
      <c r="E132" s="128">
        <f>SUM(E129:E131)</f>
        <v>0</v>
      </c>
    </row>
    <row r="133" spans="1:5" ht="15.75" customHeight="1" thickBot="1">
      <c r="A133" s="21"/>
      <c r="B133" s="22"/>
      <c r="C133" s="28" t="s">
        <v>136</v>
      </c>
      <c r="D133" s="29"/>
      <c r="E133" s="127"/>
    </row>
    <row r="134" spans="1:5" ht="15.75" customHeight="1">
      <c r="A134" s="12">
        <f>A132+1</f>
        <v>106</v>
      </c>
      <c r="C134" s="14" t="s">
        <v>137</v>
      </c>
      <c r="D134" s="15" t="s">
        <v>138</v>
      </c>
      <c r="E134" s="129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139</v>
      </c>
      <c r="E135" s="129">
        <f>E702</f>
        <v>0</v>
      </c>
    </row>
    <row r="136" spans="1:5" ht="15.75" customHeight="1">
      <c r="A136" s="12">
        <f t="shared" si="9"/>
        <v>108</v>
      </c>
      <c r="C136" s="14" t="s">
        <v>140</v>
      </c>
      <c r="D136" s="15" t="s">
        <v>141</v>
      </c>
      <c r="E136" s="129">
        <f>E717</f>
        <v>0</v>
      </c>
    </row>
    <row r="137" spans="1:5" ht="15.75" customHeight="1">
      <c r="A137" s="12">
        <f t="shared" si="9"/>
        <v>109</v>
      </c>
      <c r="C137" s="14" t="s">
        <v>100</v>
      </c>
      <c r="D137" s="15" t="s">
        <v>142</v>
      </c>
      <c r="E137" s="129">
        <f>E717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143</v>
      </c>
      <c r="E138" s="129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144</v>
      </c>
      <c r="E139" s="129"/>
    </row>
    <row r="140" spans="1:5" ht="15.75" customHeight="1">
      <c r="A140" s="12">
        <f t="shared" si="9"/>
        <v>112</v>
      </c>
      <c r="C140" s="14" t="s">
        <v>145</v>
      </c>
      <c r="D140" s="15" t="s">
        <v>146</v>
      </c>
      <c r="E140" s="129"/>
    </row>
    <row r="141" spans="1:5" ht="15.75" customHeight="1">
      <c r="A141" s="12">
        <f t="shared" si="9"/>
        <v>113</v>
      </c>
      <c r="C141" s="14" t="s">
        <v>105</v>
      </c>
      <c r="D141" s="15" t="s">
        <v>147</v>
      </c>
      <c r="E141" s="129"/>
    </row>
    <row r="142" spans="1:5" ht="15.75" customHeight="1">
      <c r="A142" s="12">
        <f t="shared" si="9"/>
        <v>114</v>
      </c>
      <c r="C142" s="14" t="s">
        <v>77</v>
      </c>
      <c r="D142" s="15" t="s">
        <v>148</v>
      </c>
      <c r="E142" s="129"/>
    </row>
    <row r="143" spans="1:5" ht="15.75" customHeight="1">
      <c r="A143" s="12">
        <f t="shared" si="9"/>
        <v>115</v>
      </c>
      <c r="C143" s="14" t="s">
        <v>63</v>
      </c>
      <c r="D143" s="15" t="s">
        <v>149</v>
      </c>
      <c r="E143" s="129"/>
    </row>
    <row r="144" spans="1:5" ht="15.75" customHeight="1">
      <c r="A144" s="12">
        <f t="shared" si="9"/>
        <v>116</v>
      </c>
      <c r="C144" s="14" t="s">
        <v>44</v>
      </c>
      <c r="D144" s="15" t="s">
        <v>150</v>
      </c>
      <c r="E144" s="129"/>
    </row>
    <row r="145" spans="1:5" ht="18" customHeight="1" thickBot="1">
      <c r="A145" s="12">
        <f t="shared" si="9"/>
        <v>117</v>
      </c>
      <c r="B145" s="6"/>
      <c r="C145" s="19" t="s">
        <v>45</v>
      </c>
      <c r="D145" s="27"/>
      <c r="E145" s="138">
        <f>SUM(E134:E144)</f>
        <v>0</v>
      </c>
    </row>
    <row r="146" spans="1:5" ht="15.75" customHeight="1" thickBot="1">
      <c r="A146" s="24"/>
      <c r="B146" s="22"/>
      <c r="C146" s="25" t="s">
        <v>151</v>
      </c>
      <c r="D146" s="38"/>
      <c r="E146" s="132"/>
    </row>
    <row r="147" spans="1:5" ht="15.75" customHeight="1">
      <c r="A147" s="12">
        <f>A145+1</f>
        <v>118</v>
      </c>
      <c r="C147" s="14" t="s">
        <v>59</v>
      </c>
      <c r="D147" s="15" t="s">
        <v>152</v>
      </c>
      <c r="E147" s="135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153</v>
      </c>
      <c r="E148" s="129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154</v>
      </c>
      <c r="E149" s="129"/>
    </row>
    <row r="150" spans="1:5" ht="15.75" customHeight="1">
      <c r="A150" s="12">
        <f t="shared" si="10"/>
        <v>121</v>
      </c>
      <c r="C150" s="14" t="s">
        <v>155</v>
      </c>
      <c r="D150" s="15" t="s">
        <v>156</v>
      </c>
      <c r="E150" s="129"/>
    </row>
    <row r="151" spans="1:5" ht="15.75" customHeight="1">
      <c r="A151" s="12">
        <f t="shared" si="10"/>
        <v>122</v>
      </c>
      <c r="C151" s="14" t="s">
        <v>157</v>
      </c>
      <c r="D151" s="15" t="s">
        <v>158</v>
      </c>
      <c r="E151" s="129"/>
    </row>
    <row r="152" spans="1:5" ht="15.75" customHeight="1">
      <c r="A152" s="12">
        <f t="shared" si="10"/>
        <v>123</v>
      </c>
      <c r="C152" s="14" t="s">
        <v>159</v>
      </c>
      <c r="D152" s="15" t="s">
        <v>160</v>
      </c>
      <c r="E152" s="129"/>
    </row>
    <row r="153" spans="1:5" ht="15.75" customHeight="1">
      <c r="A153" s="12">
        <f t="shared" si="10"/>
        <v>124</v>
      </c>
      <c r="C153" s="14" t="s">
        <v>36</v>
      </c>
      <c r="D153" s="15" t="s">
        <v>161</v>
      </c>
      <c r="E153" s="129"/>
    </row>
    <row r="154" spans="1:5" ht="15.75" customHeight="1">
      <c r="A154" s="12">
        <f t="shared" si="10"/>
        <v>125</v>
      </c>
      <c r="C154" s="14" t="s">
        <v>162</v>
      </c>
      <c r="D154" s="15" t="s">
        <v>163</v>
      </c>
      <c r="E154" s="129"/>
    </row>
    <row r="155" spans="1:5" ht="15.75" customHeight="1">
      <c r="A155" s="12">
        <f t="shared" si="10"/>
        <v>126</v>
      </c>
      <c r="C155" s="14" t="s">
        <v>164</v>
      </c>
      <c r="D155" s="15" t="s">
        <v>165</v>
      </c>
      <c r="E155" s="129"/>
    </row>
    <row r="156" spans="1:5" ht="15.75" customHeight="1">
      <c r="A156" s="12">
        <f t="shared" si="10"/>
        <v>127</v>
      </c>
      <c r="C156" s="14" t="s">
        <v>63</v>
      </c>
      <c r="D156" s="15" t="s">
        <v>166</v>
      </c>
      <c r="E156" s="129"/>
    </row>
    <row r="157" spans="1:5" ht="15.75" customHeight="1">
      <c r="A157" s="12">
        <f t="shared" si="10"/>
        <v>128</v>
      </c>
      <c r="C157" s="14" t="s">
        <v>167</v>
      </c>
      <c r="D157" s="15" t="s">
        <v>168</v>
      </c>
      <c r="E157" s="129"/>
    </row>
    <row r="158" spans="1:5" ht="15.75" customHeight="1">
      <c r="A158" s="12">
        <f t="shared" si="10"/>
        <v>129</v>
      </c>
      <c r="C158" s="14" t="s">
        <v>169</v>
      </c>
      <c r="D158" s="15" t="s">
        <v>170</v>
      </c>
      <c r="E158" s="129"/>
    </row>
    <row r="159" spans="1:5" ht="15.75" customHeight="1">
      <c r="A159" s="12">
        <f t="shared" si="10"/>
        <v>130</v>
      </c>
      <c r="C159" s="14" t="s">
        <v>409</v>
      </c>
      <c r="D159" s="15" t="s">
        <v>171</v>
      </c>
      <c r="E159" s="129"/>
    </row>
    <row r="160" spans="1:5" ht="15.75" customHeight="1">
      <c r="A160" s="35">
        <f t="shared" si="10"/>
        <v>131</v>
      </c>
      <c r="B160" s="36"/>
      <c r="C160" s="37" t="s">
        <v>410</v>
      </c>
      <c r="D160" s="15" t="s">
        <v>172</v>
      </c>
      <c r="E160" s="129"/>
    </row>
    <row r="161" spans="1:5" ht="15.75" customHeight="1">
      <c r="A161" s="35">
        <f t="shared" si="10"/>
        <v>132</v>
      </c>
      <c r="B161" s="36"/>
      <c r="C161" s="14" t="s">
        <v>396</v>
      </c>
      <c r="D161" s="42" t="s">
        <v>360</v>
      </c>
      <c r="E161" s="134"/>
    </row>
    <row r="162" spans="1:5" ht="15.75" customHeight="1">
      <c r="A162" s="143">
        <v>132.1</v>
      </c>
      <c r="B162" s="36"/>
      <c r="C162" s="14" t="s">
        <v>426</v>
      </c>
      <c r="D162" s="42" t="s">
        <v>425</v>
      </c>
      <c r="E162" s="134"/>
    </row>
    <row r="163" spans="1:5" ht="18" customHeight="1" thickBot="1">
      <c r="A163" s="35">
        <f>A161+1</f>
        <v>133</v>
      </c>
      <c r="B163" s="31"/>
      <c r="C163" s="32" t="s">
        <v>45</v>
      </c>
      <c r="D163" s="33"/>
      <c r="E163" s="139">
        <f>SUM(E147:E162)</f>
        <v>0</v>
      </c>
    </row>
    <row r="164" spans="1:5" ht="15.75" customHeight="1" thickBot="1">
      <c r="A164" s="21"/>
      <c r="B164" s="22"/>
      <c r="C164" s="28" t="s">
        <v>173</v>
      </c>
      <c r="D164" s="38"/>
      <c r="E164" s="132"/>
    </row>
    <row r="165" spans="1:5" ht="15.75" customHeight="1">
      <c r="A165" s="12">
        <f>A163+1</f>
        <v>134</v>
      </c>
      <c r="C165" s="14" t="s">
        <v>174</v>
      </c>
      <c r="D165" s="15" t="s">
        <v>175</v>
      </c>
      <c r="E165" s="135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176</v>
      </c>
      <c r="E166" s="129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98</v>
      </c>
      <c r="D167" s="15" t="s">
        <v>177</v>
      </c>
      <c r="E167" s="129">
        <f>E789</f>
        <v>0</v>
      </c>
    </row>
    <row r="168" spans="1:5" ht="15.75" customHeight="1">
      <c r="A168" s="12">
        <f t="shared" si="11"/>
        <v>137</v>
      </c>
      <c r="C168" s="14" t="s">
        <v>100</v>
      </c>
      <c r="D168" s="15" t="s">
        <v>178</v>
      </c>
      <c r="E168" s="129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179</v>
      </c>
      <c r="E169" s="129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180</v>
      </c>
      <c r="E170" s="129"/>
    </row>
    <row r="171" spans="1:5" ht="15.75" customHeight="1" thickBot="1">
      <c r="A171" s="12">
        <f t="shared" si="11"/>
        <v>140</v>
      </c>
      <c r="C171" s="14" t="s">
        <v>75</v>
      </c>
      <c r="D171" s="15" t="s">
        <v>181</v>
      </c>
      <c r="E171" s="129"/>
    </row>
    <row r="172" spans="1:5" ht="15.75" customHeight="1" thickBot="1">
      <c r="A172" s="152" t="s">
        <v>309</v>
      </c>
      <c r="B172" s="150"/>
      <c r="C172" s="75" t="s">
        <v>310</v>
      </c>
      <c r="D172" s="76" t="s">
        <v>311</v>
      </c>
      <c r="E172" s="77" t="s">
        <v>312</v>
      </c>
    </row>
    <row r="173" spans="1:5" ht="15.75" customHeight="1">
      <c r="A173" s="108" t="s">
        <v>17</v>
      </c>
      <c r="B173" s="109"/>
      <c r="C173" s="144" t="s">
        <v>18</v>
      </c>
      <c r="D173" s="110" t="s">
        <v>19</v>
      </c>
      <c r="E173" s="111" t="s">
        <v>15</v>
      </c>
    </row>
    <row r="174" spans="1:5" ht="15.75" customHeight="1" thickBot="1">
      <c r="A174" s="112" t="s">
        <v>20</v>
      </c>
      <c r="B174" s="113"/>
      <c r="C174" s="145"/>
      <c r="D174" s="114" t="s">
        <v>21</v>
      </c>
      <c r="E174" s="115" t="s">
        <v>18</v>
      </c>
    </row>
    <row r="175" spans="1:5" ht="18" customHeight="1" thickBot="1">
      <c r="A175" s="157" t="s">
        <v>22</v>
      </c>
      <c r="B175" s="151"/>
      <c r="C175" s="151"/>
      <c r="D175" s="151"/>
      <c r="E175" s="151"/>
    </row>
    <row r="176" spans="1:5" ht="15.75" customHeight="1">
      <c r="A176" s="12">
        <f>(A171)+1</f>
        <v>141</v>
      </c>
      <c r="C176" s="14" t="s">
        <v>77</v>
      </c>
      <c r="D176" s="15" t="s">
        <v>182</v>
      </c>
      <c r="E176" s="129"/>
    </row>
    <row r="177" spans="1:5" ht="15.75" customHeight="1">
      <c r="A177" s="12">
        <f t="shared" si="11"/>
        <v>142</v>
      </c>
      <c r="C177" s="14" t="s">
        <v>63</v>
      </c>
      <c r="D177" s="15" t="s">
        <v>183</v>
      </c>
      <c r="E177" s="129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184</v>
      </c>
      <c r="E178" s="129"/>
    </row>
    <row r="179" spans="1:5" ht="18" customHeight="1" thickBot="1">
      <c r="A179" s="30">
        <f t="shared" si="11"/>
        <v>144</v>
      </c>
      <c r="B179" s="31"/>
      <c r="C179" s="32" t="s">
        <v>45</v>
      </c>
      <c r="D179" s="33"/>
      <c r="E179" s="139">
        <f>SUM(E165:E178)</f>
        <v>0</v>
      </c>
    </row>
    <row r="180" spans="1:5" ht="15.75" customHeight="1" thickBot="1">
      <c r="A180" s="21"/>
      <c r="B180" s="22"/>
      <c r="C180" s="28" t="s">
        <v>185</v>
      </c>
      <c r="D180" s="38"/>
      <c r="E180" s="38"/>
    </row>
    <row r="181" spans="1:5" ht="15.75" customHeight="1">
      <c r="A181" s="12">
        <f>A179+1</f>
        <v>145</v>
      </c>
      <c r="C181" s="14" t="s">
        <v>59</v>
      </c>
      <c r="D181" s="15" t="s">
        <v>186</v>
      </c>
      <c r="E181" s="135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187</v>
      </c>
      <c r="E182" s="129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188</v>
      </c>
      <c r="E183" s="129"/>
    </row>
    <row r="184" spans="1:5" ht="15.75" customHeight="1">
      <c r="A184" s="12">
        <f t="shared" si="12"/>
        <v>148</v>
      </c>
      <c r="C184" s="14" t="s">
        <v>75</v>
      </c>
      <c r="D184" s="15" t="s">
        <v>189</v>
      </c>
      <c r="E184" s="129"/>
    </row>
    <row r="185" spans="1:5" ht="15.75" customHeight="1">
      <c r="A185" s="12">
        <f t="shared" si="12"/>
        <v>149</v>
      </c>
      <c r="C185" s="14" t="s">
        <v>190</v>
      </c>
      <c r="D185" s="15" t="s">
        <v>191</v>
      </c>
      <c r="E185" s="129"/>
    </row>
    <row r="186" spans="1:5" ht="15.75" customHeight="1">
      <c r="A186" s="12">
        <f t="shared" si="12"/>
        <v>150</v>
      </c>
      <c r="C186" s="14" t="s">
        <v>192</v>
      </c>
      <c r="D186" s="15" t="s">
        <v>193</v>
      </c>
      <c r="E186" s="129"/>
    </row>
    <row r="187" spans="1:5" ht="15.75" customHeight="1">
      <c r="A187" s="12">
        <f t="shared" si="12"/>
        <v>151</v>
      </c>
      <c r="C187" s="14" t="s">
        <v>194</v>
      </c>
      <c r="D187" s="15" t="s">
        <v>195</v>
      </c>
      <c r="E187" s="129"/>
    </row>
    <row r="188" spans="1:5" ht="15.75" customHeight="1">
      <c r="A188" s="12">
        <f t="shared" si="12"/>
        <v>152</v>
      </c>
      <c r="C188" s="14" t="s">
        <v>196</v>
      </c>
      <c r="D188" s="15" t="s">
        <v>197</v>
      </c>
      <c r="E188" s="129"/>
    </row>
    <row r="189" spans="1:5" ht="15.75" customHeight="1">
      <c r="A189" s="12">
        <f t="shared" si="12"/>
        <v>153</v>
      </c>
      <c r="C189" s="14" t="s">
        <v>198</v>
      </c>
      <c r="D189" s="15" t="s">
        <v>199</v>
      </c>
      <c r="E189" s="129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200</v>
      </c>
      <c r="E190" s="129"/>
    </row>
    <row r="191" spans="1:5" ht="15.75" customHeight="1">
      <c r="A191" s="8">
        <f>A190+1</f>
        <v>155</v>
      </c>
      <c r="B191" s="9"/>
      <c r="C191" s="10" t="s">
        <v>201</v>
      </c>
      <c r="D191" s="11" t="s">
        <v>202</v>
      </c>
      <c r="E191" s="128"/>
    </row>
    <row r="192" spans="1:5" ht="15.75" customHeight="1">
      <c r="A192" s="12">
        <f t="shared" si="12"/>
        <v>156</v>
      </c>
      <c r="C192" s="14" t="s">
        <v>44</v>
      </c>
      <c r="D192" s="15" t="s">
        <v>203</v>
      </c>
      <c r="E192" s="129"/>
    </row>
    <row r="193" spans="1:5" ht="18" customHeight="1" thickBot="1">
      <c r="A193" s="12">
        <f t="shared" si="12"/>
        <v>157</v>
      </c>
      <c r="B193" s="6"/>
      <c r="C193" s="19" t="s">
        <v>45</v>
      </c>
      <c r="D193" s="33"/>
      <c r="E193" s="139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204</v>
      </c>
      <c r="D194" s="38"/>
      <c r="E194" s="132"/>
    </row>
    <row r="195" spans="1:5" ht="15.75" customHeight="1">
      <c r="A195" s="45">
        <f>A193+1</f>
        <v>158</v>
      </c>
      <c r="B195" s="17"/>
      <c r="C195" s="18" t="s">
        <v>205</v>
      </c>
      <c r="D195" s="23" t="s">
        <v>206</v>
      </c>
      <c r="E195" s="135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207</v>
      </c>
      <c r="E196" s="129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208</v>
      </c>
      <c r="E197" s="129"/>
    </row>
    <row r="198" spans="1:5" ht="15.75" customHeight="1">
      <c r="A198" s="45">
        <f t="shared" si="13"/>
        <v>161</v>
      </c>
      <c r="B198" s="17"/>
      <c r="C198" s="18" t="s">
        <v>209</v>
      </c>
      <c r="D198" s="23" t="s">
        <v>210</v>
      </c>
      <c r="E198" s="129"/>
    </row>
    <row r="199" spans="1:5" ht="15.75" customHeight="1">
      <c r="A199" s="45">
        <f t="shared" si="13"/>
        <v>162</v>
      </c>
      <c r="B199" s="17"/>
      <c r="C199" s="18" t="s">
        <v>211</v>
      </c>
      <c r="D199" s="23" t="s">
        <v>212</v>
      </c>
      <c r="E199" s="129"/>
    </row>
    <row r="200" spans="1:5" ht="15.75" customHeight="1">
      <c r="A200" s="45">
        <f t="shared" si="13"/>
        <v>163</v>
      </c>
      <c r="B200" s="17"/>
      <c r="C200" s="18" t="s">
        <v>213</v>
      </c>
      <c r="D200" s="23" t="s">
        <v>214</v>
      </c>
      <c r="E200" s="129"/>
    </row>
    <row r="201" spans="1:5" ht="15.75" customHeight="1">
      <c r="A201" s="45">
        <f t="shared" si="13"/>
        <v>164</v>
      </c>
      <c r="B201" s="17"/>
      <c r="C201" s="18" t="s">
        <v>215</v>
      </c>
      <c r="D201" s="23" t="s">
        <v>216</v>
      </c>
      <c r="E201" s="129"/>
    </row>
    <row r="202" spans="1:5" ht="15.75" customHeight="1">
      <c r="A202" s="45">
        <f t="shared" si="13"/>
        <v>165</v>
      </c>
      <c r="B202" s="17"/>
      <c r="C202" s="18" t="s">
        <v>217</v>
      </c>
      <c r="D202" s="23" t="s">
        <v>218</v>
      </c>
      <c r="E202" s="129"/>
    </row>
    <row r="203" spans="1:5" ht="15.75" customHeight="1">
      <c r="A203" s="45">
        <f t="shared" si="13"/>
        <v>166</v>
      </c>
      <c r="B203" s="17"/>
      <c r="C203" s="18" t="s">
        <v>63</v>
      </c>
      <c r="D203" s="23" t="s">
        <v>219</v>
      </c>
      <c r="E203" s="129"/>
    </row>
    <row r="204" spans="1:5" ht="15.75" customHeight="1">
      <c r="A204" s="45">
        <f t="shared" si="13"/>
        <v>167</v>
      </c>
      <c r="B204" s="17"/>
      <c r="C204" s="18" t="s">
        <v>169</v>
      </c>
      <c r="D204" s="23" t="s">
        <v>220</v>
      </c>
      <c r="E204" s="129"/>
    </row>
    <row r="205" spans="1:5" ht="18" customHeight="1" thickBot="1">
      <c r="A205" s="46">
        <f t="shared" si="13"/>
        <v>168</v>
      </c>
      <c r="B205" s="31"/>
      <c r="C205" s="32" t="s">
        <v>45</v>
      </c>
      <c r="D205" s="33"/>
      <c r="E205" s="139">
        <f>SUM(E195:E204)</f>
        <v>0</v>
      </c>
    </row>
    <row r="206" spans="1:5" ht="15.75" customHeight="1" thickBot="1">
      <c r="A206" s="21"/>
      <c r="B206" s="22"/>
      <c r="C206" s="28" t="s">
        <v>221</v>
      </c>
      <c r="D206" s="38"/>
      <c r="E206" s="132"/>
    </row>
    <row r="207" spans="1:5" ht="15.75" customHeight="1">
      <c r="A207" s="12">
        <f>A205+1</f>
        <v>169</v>
      </c>
      <c r="C207" s="14" t="s">
        <v>59</v>
      </c>
      <c r="D207" s="15" t="s">
        <v>222</v>
      </c>
      <c r="E207" s="135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223</v>
      </c>
      <c r="E208" s="129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224</v>
      </c>
      <c r="E209" s="129"/>
    </row>
    <row r="210" spans="1:5" ht="15.75" customHeight="1">
      <c r="A210" s="45">
        <f t="shared" si="14"/>
        <v>172</v>
      </c>
      <c r="C210" s="14" t="s">
        <v>225</v>
      </c>
      <c r="D210" s="15" t="s">
        <v>226</v>
      </c>
      <c r="E210" s="129"/>
    </row>
    <row r="211" spans="1:5" ht="15.75" customHeight="1">
      <c r="A211" s="45">
        <f t="shared" si="14"/>
        <v>173</v>
      </c>
      <c r="C211" s="14" t="s">
        <v>36</v>
      </c>
      <c r="D211" s="15" t="s">
        <v>227</v>
      </c>
      <c r="E211" s="129"/>
    </row>
    <row r="212" spans="1:5" ht="15.75" customHeight="1">
      <c r="A212" s="45">
        <f t="shared" si="14"/>
        <v>174</v>
      </c>
      <c r="C212" s="14" t="s">
        <v>77</v>
      </c>
      <c r="D212" s="15" t="s">
        <v>228</v>
      </c>
      <c r="E212" s="129"/>
    </row>
    <row r="213" spans="1:5" ht="15.75" customHeight="1">
      <c r="A213" s="45">
        <f t="shared" si="14"/>
        <v>175</v>
      </c>
      <c r="C213" s="14" t="s">
        <v>63</v>
      </c>
      <c r="D213" s="15" t="s">
        <v>229</v>
      </c>
      <c r="E213" s="129"/>
    </row>
    <row r="214" spans="1:5" ht="15.75" customHeight="1">
      <c r="A214" s="45">
        <f t="shared" si="14"/>
        <v>176</v>
      </c>
      <c r="C214" s="14" t="s">
        <v>230</v>
      </c>
      <c r="D214" s="15" t="s">
        <v>231</v>
      </c>
      <c r="E214" s="129"/>
    </row>
    <row r="215" spans="1:5" ht="15.75" customHeight="1">
      <c r="A215" s="45">
        <f t="shared" si="14"/>
        <v>177</v>
      </c>
      <c r="C215" s="14" t="s">
        <v>232</v>
      </c>
      <c r="D215" s="15" t="s">
        <v>233</v>
      </c>
      <c r="E215" s="129"/>
    </row>
    <row r="216" spans="1:5" ht="15.75" customHeight="1">
      <c r="A216" s="45">
        <f t="shared" si="14"/>
        <v>178</v>
      </c>
      <c r="C216" s="14" t="s">
        <v>169</v>
      </c>
      <c r="D216" s="15" t="s">
        <v>234</v>
      </c>
      <c r="E216" s="129"/>
    </row>
    <row r="217" spans="1:5" ht="15.75" customHeight="1">
      <c r="A217" s="119">
        <v>178.1</v>
      </c>
      <c r="B217" s="122"/>
      <c r="C217" s="10" t="s">
        <v>406</v>
      </c>
      <c r="D217" s="42" t="s">
        <v>407</v>
      </c>
      <c r="E217" s="134"/>
    </row>
    <row r="218" spans="1:5" ht="18" customHeight="1" thickBot="1">
      <c r="A218" s="121">
        <f>(A216)+1</f>
        <v>179</v>
      </c>
      <c r="B218" s="6"/>
      <c r="C218" s="19" t="s">
        <v>45</v>
      </c>
      <c r="D218" s="33"/>
      <c r="E218" s="139">
        <f>SUM(E207:E217)</f>
        <v>0</v>
      </c>
    </row>
    <row r="219" spans="1:5" ht="15.75" customHeight="1" thickBot="1">
      <c r="A219" s="24"/>
      <c r="B219" s="43"/>
      <c r="C219" s="44" t="s">
        <v>235</v>
      </c>
      <c r="D219" s="38"/>
      <c r="E219" s="132"/>
    </row>
    <row r="220" spans="1:5" ht="15.75" customHeight="1">
      <c r="A220" s="12">
        <f>A218+1</f>
        <v>180</v>
      </c>
      <c r="C220" s="14" t="s">
        <v>59</v>
      </c>
      <c r="D220" s="15" t="s">
        <v>236</v>
      </c>
      <c r="E220" s="135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237</v>
      </c>
      <c r="E221" s="129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238</v>
      </c>
      <c r="E222" s="129"/>
    </row>
    <row r="223" spans="1:5" ht="15.75" customHeight="1">
      <c r="A223" s="12">
        <f>A222+1</f>
        <v>183</v>
      </c>
      <c r="C223" s="14" t="s">
        <v>63</v>
      </c>
      <c r="D223" s="15" t="s">
        <v>239</v>
      </c>
      <c r="E223" s="129"/>
    </row>
    <row r="224" spans="1:5" ht="15.75" customHeight="1">
      <c r="A224" s="12">
        <f>A223+1</f>
        <v>184</v>
      </c>
      <c r="C224" s="14" t="s">
        <v>44</v>
      </c>
      <c r="D224" s="47" t="s">
        <v>240</v>
      </c>
      <c r="E224" s="129"/>
    </row>
    <row r="225" spans="1:5" ht="18" customHeight="1" thickBot="1">
      <c r="A225" s="12">
        <f>A224+1</f>
        <v>185</v>
      </c>
      <c r="B225" s="6"/>
      <c r="C225" s="19" t="s">
        <v>45</v>
      </c>
      <c r="D225" s="20"/>
      <c r="E225" s="140">
        <f>SUM(E220:E224)</f>
        <v>0</v>
      </c>
    </row>
    <row r="226" spans="1:5" ht="15.75" customHeight="1" thickBot="1">
      <c r="A226" s="24"/>
      <c r="B226" s="43" t="s">
        <v>241</v>
      </c>
      <c r="C226" s="44" t="s">
        <v>242</v>
      </c>
      <c r="D226" s="44"/>
      <c r="E226" s="141"/>
    </row>
    <row r="227" spans="1:5" ht="15.75" customHeight="1">
      <c r="A227" s="12">
        <f>A225+1</f>
        <v>186</v>
      </c>
      <c r="C227" s="14" t="s">
        <v>243</v>
      </c>
      <c r="D227" s="15" t="s">
        <v>244</v>
      </c>
      <c r="E227" s="129"/>
    </row>
    <row r="228" spans="1:5" ht="15.75" customHeight="1">
      <c r="A228" s="12">
        <f>(A227)+1</f>
        <v>187</v>
      </c>
      <c r="C228" s="14" t="s">
        <v>245</v>
      </c>
      <c r="D228" s="15" t="s">
        <v>246</v>
      </c>
      <c r="E228" s="129"/>
    </row>
    <row r="229" spans="1:5" ht="15.75" customHeight="1">
      <c r="A229" s="12">
        <f>(A228)+1</f>
        <v>188</v>
      </c>
      <c r="C229" s="18" t="s">
        <v>32</v>
      </c>
      <c r="D229" s="15" t="s">
        <v>247</v>
      </c>
      <c r="E229" s="129"/>
    </row>
    <row r="230" spans="1:5" ht="15.75" customHeight="1" thickBot="1">
      <c r="A230" s="12">
        <f>(A229)+1</f>
        <v>189</v>
      </c>
      <c r="C230" s="14" t="s">
        <v>248</v>
      </c>
      <c r="D230" s="15" t="s">
        <v>249</v>
      </c>
      <c r="E230" s="129"/>
    </row>
    <row r="231" spans="1:5" ht="15.75" customHeight="1" thickBot="1">
      <c r="A231" s="152" t="s">
        <v>309</v>
      </c>
      <c r="B231" s="150"/>
      <c r="C231" s="75" t="s">
        <v>310</v>
      </c>
      <c r="D231" s="76" t="s">
        <v>311</v>
      </c>
      <c r="E231" s="77" t="s">
        <v>312</v>
      </c>
    </row>
    <row r="232" spans="1:5" ht="15.75" customHeight="1">
      <c r="A232" s="108" t="s">
        <v>17</v>
      </c>
      <c r="B232" s="109"/>
      <c r="C232" s="144" t="s">
        <v>18</v>
      </c>
      <c r="D232" s="110" t="s">
        <v>19</v>
      </c>
      <c r="E232" s="111" t="s">
        <v>15</v>
      </c>
    </row>
    <row r="233" spans="1:5" ht="15.75" customHeight="1" thickBot="1">
      <c r="A233" s="112" t="s">
        <v>20</v>
      </c>
      <c r="B233" s="113"/>
      <c r="C233" s="145"/>
      <c r="D233" s="114" t="s">
        <v>21</v>
      </c>
      <c r="E233" s="115" t="s">
        <v>18</v>
      </c>
    </row>
    <row r="234" spans="1:5" ht="15.75" customHeight="1" thickBot="1">
      <c r="A234" s="157" t="s">
        <v>22</v>
      </c>
      <c r="B234" s="151"/>
      <c r="C234" s="151"/>
      <c r="D234" s="151"/>
      <c r="E234" s="151"/>
    </row>
    <row r="235" spans="1:5" ht="15.75" customHeight="1">
      <c r="A235" s="12">
        <f>(A230)+1</f>
        <v>190</v>
      </c>
      <c r="C235" s="14" t="s">
        <v>250</v>
      </c>
      <c r="D235" s="15" t="s">
        <v>251</v>
      </c>
      <c r="E235" s="129"/>
    </row>
    <row r="236" spans="1:5" ht="15.75" customHeight="1">
      <c r="A236" s="12">
        <f>(A235)+1</f>
        <v>191</v>
      </c>
      <c r="C236" s="14" t="s">
        <v>252</v>
      </c>
      <c r="D236" s="15" t="s">
        <v>253</v>
      </c>
      <c r="E236" s="129"/>
    </row>
    <row r="237" spans="1:5" ht="15.75" customHeight="1">
      <c r="A237" s="120">
        <v>191.1</v>
      </c>
      <c r="C237" s="14" t="s">
        <v>404</v>
      </c>
      <c r="D237" s="15" t="s">
        <v>405</v>
      </c>
      <c r="E237" s="129"/>
    </row>
    <row r="238" spans="1:5" ht="15.75" customHeight="1">
      <c r="A238" s="12">
        <f>(A236)+1</f>
        <v>192</v>
      </c>
      <c r="C238" s="14" t="s">
        <v>254</v>
      </c>
      <c r="D238" s="15" t="s">
        <v>255</v>
      </c>
      <c r="E238" s="136"/>
    </row>
    <row r="239" spans="1:5" ht="15.75" customHeight="1">
      <c r="A239" s="12">
        <f>(A238)+1</f>
        <v>193</v>
      </c>
      <c r="C239" s="14" t="s">
        <v>256</v>
      </c>
      <c r="D239" s="15" t="s">
        <v>257</v>
      </c>
      <c r="E239" s="129"/>
    </row>
    <row r="240" spans="1:5" s="34" customFormat="1" ht="18" customHeight="1" thickBot="1">
      <c r="A240" s="30">
        <f>(A239)+1</f>
        <v>194</v>
      </c>
      <c r="C240" s="40" t="s">
        <v>45</v>
      </c>
      <c r="D240" s="33"/>
      <c r="E240" s="139">
        <f>SUM(E227:E239)</f>
        <v>0</v>
      </c>
    </row>
    <row r="241" spans="1:5" s="48" customFormat="1" ht="15.75" customHeight="1" thickBot="1">
      <c r="A241" s="159" t="s">
        <v>258</v>
      </c>
      <c r="B241" s="160"/>
      <c r="C241" s="160"/>
      <c r="D241" s="160"/>
      <c r="E241" s="161"/>
    </row>
    <row r="242" spans="1:5" ht="15.75" customHeight="1" thickBot="1">
      <c r="A242" s="24"/>
      <c r="B242" s="22"/>
      <c r="C242" s="25" t="s">
        <v>23</v>
      </c>
      <c r="D242" s="38"/>
      <c r="E242" s="38"/>
    </row>
    <row r="243" spans="1:5" ht="15.75" customHeight="1">
      <c r="A243" s="12">
        <f>A240+1</f>
        <v>195</v>
      </c>
      <c r="C243" s="14" t="s">
        <v>259</v>
      </c>
      <c r="D243" s="15" t="s">
        <v>260</v>
      </c>
      <c r="E243" s="135"/>
    </row>
    <row r="244" spans="1:5" ht="18" customHeight="1" thickBot="1">
      <c r="A244" s="12">
        <f>A243+1</f>
        <v>196</v>
      </c>
      <c r="B244" s="6"/>
      <c r="C244" s="19" t="s">
        <v>45</v>
      </c>
      <c r="D244" s="33"/>
      <c r="E244" s="139">
        <f>SUM(E243)</f>
        <v>0</v>
      </c>
    </row>
    <row r="245" spans="1:5" ht="15.75" customHeight="1" thickBot="1">
      <c r="A245" s="21"/>
      <c r="B245" s="22"/>
      <c r="C245" s="28" t="s">
        <v>261</v>
      </c>
      <c r="D245" s="38"/>
      <c r="E245" s="132"/>
    </row>
    <row r="246" spans="1:5" ht="15.75" customHeight="1">
      <c r="A246" s="12">
        <f>(A244)+1</f>
        <v>197</v>
      </c>
      <c r="C246" s="14" t="s">
        <v>262</v>
      </c>
      <c r="D246" s="15" t="s">
        <v>263</v>
      </c>
      <c r="E246" s="135"/>
    </row>
    <row r="247" spans="1:5" ht="18" customHeight="1" thickBot="1">
      <c r="A247" s="30">
        <f>(A246)+1</f>
        <v>198</v>
      </c>
      <c r="B247" s="31"/>
      <c r="C247" s="32" t="s">
        <v>45</v>
      </c>
      <c r="D247" s="33"/>
      <c r="E247" s="139">
        <f>SUM(E246)</f>
        <v>0</v>
      </c>
    </row>
    <row r="248" spans="1:5" ht="15.75" customHeight="1" thickBot="1">
      <c r="A248" s="21"/>
      <c r="B248" s="49"/>
      <c r="C248" s="50" t="s">
        <v>264</v>
      </c>
      <c r="D248" s="38"/>
      <c r="E248" s="132"/>
    </row>
    <row r="249" spans="1:5" ht="15.75" customHeight="1">
      <c r="A249" s="12">
        <f>(A247)+1</f>
        <v>199</v>
      </c>
      <c r="C249" s="14" t="s">
        <v>265</v>
      </c>
      <c r="D249" s="15" t="s">
        <v>266</v>
      </c>
      <c r="E249" s="135"/>
    </row>
    <row r="250" spans="1:5" ht="15.75" customHeight="1">
      <c r="A250" s="12">
        <f aca="true" t="shared" si="15" ref="A250:A259">(A249)+1</f>
        <v>200</v>
      </c>
      <c r="C250" s="14" t="s">
        <v>267</v>
      </c>
      <c r="D250" s="15" t="s">
        <v>268</v>
      </c>
      <c r="E250" s="129"/>
    </row>
    <row r="251" spans="1:5" ht="15.75" customHeight="1">
      <c r="A251" s="12">
        <f t="shared" si="15"/>
        <v>201</v>
      </c>
      <c r="C251" s="14" t="s">
        <v>269</v>
      </c>
      <c r="D251" s="15" t="s">
        <v>270</v>
      </c>
      <c r="E251" s="129"/>
    </row>
    <row r="252" spans="1:5" ht="15.75" customHeight="1">
      <c r="A252" s="12">
        <f t="shared" si="15"/>
        <v>202</v>
      </c>
      <c r="C252" s="14" t="s">
        <v>271</v>
      </c>
      <c r="D252" s="15" t="s">
        <v>272</v>
      </c>
      <c r="E252" s="129"/>
    </row>
    <row r="253" spans="1:5" ht="15.75" customHeight="1">
      <c r="A253" s="12">
        <f t="shared" si="15"/>
        <v>203</v>
      </c>
      <c r="C253" s="14" t="s">
        <v>273</v>
      </c>
      <c r="D253" s="15" t="s">
        <v>274</v>
      </c>
      <c r="E253" s="129"/>
    </row>
    <row r="254" spans="1:5" ht="15.75" customHeight="1">
      <c r="A254" s="12">
        <f t="shared" si="15"/>
        <v>204</v>
      </c>
      <c r="C254" s="14" t="s">
        <v>275</v>
      </c>
      <c r="D254" s="15" t="s">
        <v>276</v>
      </c>
      <c r="E254" s="129"/>
    </row>
    <row r="255" spans="1:5" ht="15.75" customHeight="1">
      <c r="A255" s="12">
        <f t="shared" si="15"/>
        <v>205</v>
      </c>
      <c r="C255" s="14" t="s">
        <v>277</v>
      </c>
      <c r="D255" s="15" t="s">
        <v>278</v>
      </c>
      <c r="E255" s="129"/>
    </row>
    <row r="256" spans="1:5" ht="15.75" customHeight="1">
      <c r="A256" s="12">
        <f t="shared" si="15"/>
        <v>206</v>
      </c>
      <c r="C256" s="14" t="s">
        <v>279</v>
      </c>
      <c r="D256" s="15" t="s">
        <v>280</v>
      </c>
      <c r="E256" s="129"/>
    </row>
    <row r="257" spans="1:5" ht="15.75" customHeight="1">
      <c r="A257" s="12">
        <f t="shared" si="15"/>
        <v>207</v>
      </c>
      <c r="C257" s="14" t="s">
        <v>281</v>
      </c>
      <c r="D257" s="15" t="s">
        <v>282</v>
      </c>
      <c r="E257" s="129"/>
    </row>
    <row r="258" spans="1:5" ht="15.75" customHeight="1">
      <c r="A258" s="12">
        <f t="shared" si="15"/>
        <v>208</v>
      </c>
      <c r="C258" s="14" t="s">
        <v>283</v>
      </c>
      <c r="D258" s="15" t="s">
        <v>284</v>
      </c>
      <c r="E258" s="129"/>
    </row>
    <row r="259" spans="1:5" ht="18" customHeight="1" thickBot="1">
      <c r="A259" s="12">
        <f t="shared" si="15"/>
        <v>209</v>
      </c>
      <c r="C259" s="19" t="s">
        <v>45</v>
      </c>
      <c r="D259" s="33"/>
      <c r="E259" s="137">
        <f>SUM(E249:E258)</f>
        <v>0</v>
      </c>
    </row>
    <row r="260" spans="1:5" s="53" customFormat="1" ht="15.75" customHeight="1" thickBot="1">
      <c r="A260" s="51"/>
      <c r="B260" s="51"/>
      <c r="C260" s="52" t="s">
        <v>285</v>
      </c>
      <c r="D260" s="38"/>
      <c r="E260" s="132"/>
    </row>
    <row r="261" spans="1:5" s="53" customFormat="1" ht="15.75" customHeight="1">
      <c r="A261" s="12">
        <f>(A259)+1</f>
        <v>210</v>
      </c>
      <c r="B261" s="13"/>
      <c r="C261" s="14" t="s">
        <v>59</v>
      </c>
      <c r="D261" s="15" t="s">
        <v>286</v>
      </c>
      <c r="E261" s="135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287</v>
      </c>
      <c r="D262" s="15" t="s">
        <v>288</v>
      </c>
      <c r="E262" s="129"/>
    </row>
    <row r="263" spans="1:5" s="53" customFormat="1" ht="15.75" customHeight="1">
      <c r="A263" s="12">
        <f t="shared" si="16"/>
        <v>212</v>
      </c>
      <c r="B263" s="13"/>
      <c r="C263" s="14" t="s">
        <v>105</v>
      </c>
      <c r="D263" s="15" t="s">
        <v>289</v>
      </c>
      <c r="E263" s="129"/>
    </row>
    <row r="264" spans="1:5" s="53" customFormat="1" ht="15.75" customHeight="1">
      <c r="A264" s="12">
        <f t="shared" si="16"/>
        <v>213</v>
      </c>
      <c r="B264" s="13"/>
      <c r="C264" s="14" t="s">
        <v>290</v>
      </c>
      <c r="D264" s="15" t="s">
        <v>291</v>
      </c>
      <c r="E264" s="129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292</v>
      </c>
      <c r="E265" s="129"/>
    </row>
    <row r="266" spans="1:5" s="53" customFormat="1" ht="15.75" customHeight="1">
      <c r="A266" s="12">
        <f t="shared" si="16"/>
        <v>215</v>
      </c>
      <c r="B266" s="13"/>
      <c r="C266" s="14" t="s">
        <v>293</v>
      </c>
      <c r="D266" s="15" t="s">
        <v>294</v>
      </c>
      <c r="E266" s="129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295</v>
      </c>
      <c r="E267" s="129"/>
    </row>
    <row r="268" spans="1:5" ht="18" customHeight="1" thickBot="1">
      <c r="A268" s="30">
        <f t="shared" si="16"/>
        <v>217</v>
      </c>
      <c r="B268" s="31"/>
      <c r="C268" s="32" t="s">
        <v>45</v>
      </c>
      <c r="D268" s="33"/>
      <c r="E268" s="139">
        <f>SUM(E261:E267)</f>
        <v>0</v>
      </c>
    </row>
    <row r="269" spans="1:5" ht="18" customHeight="1" thickBot="1">
      <c r="A269" s="54"/>
      <c r="B269" s="55"/>
      <c r="C269" s="56"/>
      <c r="D269" s="57"/>
      <c r="E269" s="58"/>
    </row>
    <row r="270" spans="1:5" s="59" customFormat="1" ht="15.75" customHeight="1" thickBot="1">
      <c r="A270" s="162" t="s">
        <v>296</v>
      </c>
      <c r="B270" s="163"/>
      <c r="C270" s="163"/>
      <c r="D270" s="163"/>
      <c r="E270" s="164"/>
    </row>
    <row r="271" spans="1:5" ht="15.75" customHeight="1">
      <c r="A271" s="8">
        <f>A268+1</f>
        <v>218</v>
      </c>
      <c r="B271" s="9"/>
      <c r="C271" s="10" t="s">
        <v>297</v>
      </c>
      <c r="D271" s="11" t="s">
        <v>298</v>
      </c>
      <c r="E271" s="128"/>
    </row>
    <row r="272" spans="1:5" ht="15.75" customHeight="1">
      <c r="A272" s="45">
        <f>A271+1</f>
        <v>219</v>
      </c>
      <c r="B272" s="17"/>
      <c r="C272" s="18" t="s">
        <v>299</v>
      </c>
      <c r="D272" s="23" t="s">
        <v>300</v>
      </c>
      <c r="E272" s="129"/>
    </row>
    <row r="273" spans="1:5" ht="18" customHeight="1" thickBot="1">
      <c r="A273" s="46">
        <f>A272+1</f>
        <v>220</v>
      </c>
      <c r="B273" s="60"/>
      <c r="C273" s="32" t="s">
        <v>301</v>
      </c>
      <c r="D273" s="33"/>
      <c r="E273" s="139">
        <f>SUM(E271:E272)</f>
        <v>0</v>
      </c>
    </row>
    <row r="274" spans="1:5" ht="18" customHeight="1">
      <c r="A274" s="165">
        <f>A273+1</f>
        <v>221</v>
      </c>
      <c r="B274" s="61"/>
      <c r="C274" s="167" t="s">
        <v>314</v>
      </c>
      <c r="D274" s="62"/>
      <c r="E274" s="180">
        <f>E19+E31+E39+E47+E65+E56+E74+E79+E87+E100+E113+E127+E132+E145+E163+E179+E193+E205+E218+E225+E240+E244+E247+E259+E268+E273</f>
        <v>0</v>
      </c>
    </row>
    <row r="275" spans="1:5" ht="18" customHeight="1" thickBot="1">
      <c r="A275" s="166"/>
      <c r="B275" s="34"/>
      <c r="C275" s="168"/>
      <c r="D275" s="63"/>
      <c r="E275" s="181"/>
    </row>
    <row r="276" spans="1:5" ht="15" customHeight="1">
      <c r="A276" s="169" t="s">
        <v>0</v>
      </c>
      <c r="B276" s="170"/>
      <c r="C276" s="170"/>
      <c r="D276" s="170"/>
      <c r="E276" s="171"/>
    </row>
    <row r="277" spans="1:5" ht="15" customHeight="1">
      <c r="A277" s="172"/>
      <c r="B277" s="173"/>
      <c r="C277" s="173"/>
      <c r="D277" s="173"/>
      <c r="E277" s="174"/>
    </row>
    <row r="278" spans="1:5" ht="15" customHeight="1" thickBot="1">
      <c r="A278" s="175"/>
      <c r="B278" s="176"/>
      <c r="C278" s="176"/>
      <c r="D278" s="176"/>
      <c r="E278" s="177"/>
    </row>
    <row r="279" spans="1:5" ht="28.5" customHeight="1" thickBot="1">
      <c r="A279" s="78"/>
      <c r="B279" s="178" t="s">
        <v>1</v>
      </c>
      <c r="C279" s="178"/>
      <c r="D279" s="179"/>
      <c r="E279" s="64" t="s">
        <v>2</v>
      </c>
    </row>
    <row r="280" spans="1:5" ht="28.5" customHeight="1" thickBot="1">
      <c r="A280" s="66">
        <f>A274+1</f>
        <v>222</v>
      </c>
      <c r="B280" s="149" t="s">
        <v>302</v>
      </c>
      <c r="C280" s="149"/>
      <c r="D280" s="158"/>
      <c r="E280" s="142">
        <f>E19</f>
        <v>0</v>
      </c>
    </row>
    <row r="281" spans="1:5" ht="28.5" customHeight="1" thickBot="1">
      <c r="A281" s="66">
        <f>A280+1</f>
        <v>223</v>
      </c>
      <c r="B281" s="149" t="s">
        <v>46</v>
      </c>
      <c r="C281" s="149"/>
      <c r="D281" s="158"/>
      <c r="E281" s="142">
        <f>E31</f>
        <v>0</v>
      </c>
    </row>
    <row r="282" spans="1:5" ht="28.5" customHeight="1" thickBot="1">
      <c r="A282" s="66">
        <f aca="true" t="shared" si="17" ref="A282:A306">A281+1</f>
        <v>224</v>
      </c>
      <c r="B282" s="149" t="s">
        <v>58</v>
      </c>
      <c r="C282" s="149"/>
      <c r="D282" s="158"/>
      <c r="E282" s="142">
        <f>E39</f>
        <v>0</v>
      </c>
    </row>
    <row r="283" spans="1:5" ht="28.5" customHeight="1" thickBot="1">
      <c r="A283" s="66">
        <f t="shared" si="17"/>
        <v>225</v>
      </c>
      <c r="B283" s="149" t="s">
        <v>3</v>
      </c>
      <c r="C283" s="149"/>
      <c r="D283" s="158"/>
      <c r="E283" s="142">
        <f>E47</f>
        <v>0</v>
      </c>
    </row>
    <row r="284" spans="1:5" ht="28.5" customHeight="1" thickBot="1">
      <c r="A284" s="66">
        <f t="shared" si="17"/>
        <v>226</v>
      </c>
      <c r="B284" s="183" t="s">
        <v>71</v>
      </c>
      <c r="C284" s="183"/>
      <c r="D284" s="184"/>
      <c r="E284" s="142">
        <f>E56</f>
        <v>0</v>
      </c>
    </row>
    <row r="285" spans="1:5" ht="28.5" customHeight="1" thickBot="1">
      <c r="A285" s="66">
        <f t="shared" si="17"/>
        <v>227</v>
      </c>
      <c r="B285" s="183" t="s">
        <v>361</v>
      </c>
      <c r="C285" s="183"/>
      <c r="D285" s="184"/>
      <c r="E285" s="142">
        <f>E65</f>
        <v>0</v>
      </c>
    </row>
    <row r="286" spans="1:5" ht="28.5" customHeight="1" thickBot="1">
      <c r="A286" s="66">
        <f t="shared" si="17"/>
        <v>228</v>
      </c>
      <c r="B286" s="149" t="s">
        <v>81</v>
      </c>
      <c r="C286" s="149"/>
      <c r="D286" s="158"/>
      <c r="E286" s="142">
        <f>E74</f>
        <v>0</v>
      </c>
    </row>
    <row r="287" spans="1:5" ht="28.5" customHeight="1" thickBot="1">
      <c r="A287" s="66">
        <f t="shared" si="17"/>
        <v>229</v>
      </c>
      <c r="B287" s="149" t="s">
        <v>362</v>
      </c>
      <c r="C287" s="149"/>
      <c r="D287" s="158"/>
      <c r="E287" s="142">
        <f>E79</f>
        <v>0</v>
      </c>
    </row>
    <row r="288" spans="1:5" ht="28.5" customHeight="1" thickBot="1">
      <c r="A288" s="66">
        <f t="shared" si="17"/>
        <v>230</v>
      </c>
      <c r="B288" s="183" t="s">
        <v>89</v>
      </c>
      <c r="C288" s="183"/>
      <c r="D288" s="184"/>
      <c r="E288" s="142">
        <f>E87</f>
        <v>0</v>
      </c>
    </row>
    <row r="289" spans="1:5" ht="28.5" customHeight="1" thickBot="1">
      <c r="A289" s="66">
        <f t="shared" si="17"/>
        <v>231</v>
      </c>
      <c r="B289" s="149" t="s">
        <v>96</v>
      </c>
      <c r="C289" s="149"/>
      <c r="D289" s="158"/>
      <c r="E289" s="142">
        <f>E100</f>
        <v>0</v>
      </c>
    </row>
    <row r="290" spans="1:5" ht="28.5" customHeight="1" thickBot="1">
      <c r="A290" s="66">
        <f t="shared" si="17"/>
        <v>232</v>
      </c>
      <c r="B290" s="149" t="s">
        <v>110</v>
      </c>
      <c r="C290" s="149"/>
      <c r="D290" s="158"/>
      <c r="E290" s="142">
        <f>E113</f>
        <v>0</v>
      </c>
    </row>
    <row r="291" spans="1:5" ht="28.5" customHeight="1" thickBot="1">
      <c r="A291" s="66">
        <f t="shared" si="17"/>
        <v>233</v>
      </c>
      <c r="B291" s="149" t="s">
        <v>127</v>
      </c>
      <c r="C291" s="149"/>
      <c r="D291" s="158"/>
      <c r="E291" s="142">
        <f>E127</f>
        <v>0</v>
      </c>
    </row>
    <row r="292" spans="1:5" ht="28.5" customHeight="1" thickBot="1">
      <c r="A292" s="66">
        <f t="shared" si="17"/>
        <v>234</v>
      </c>
      <c r="B292" s="149" t="s">
        <v>363</v>
      </c>
      <c r="C292" s="149"/>
      <c r="D292" s="158"/>
      <c r="E292" s="142">
        <f>E132</f>
        <v>0</v>
      </c>
    </row>
    <row r="293" spans="1:5" ht="28.5" customHeight="1" thickBot="1">
      <c r="A293" s="66">
        <f t="shared" si="17"/>
        <v>235</v>
      </c>
      <c r="B293" s="149" t="s">
        <v>136</v>
      </c>
      <c r="C293" s="149"/>
      <c r="D293" s="158"/>
      <c r="E293" s="142">
        <f>E145</f>
        <v>0</v>
      </c>
    </row>
    <row r="294" spans="1:5" ht="28.5" customHeight="1" thickBot="1">
      <c r="A294" s="66">
        <f t="shared" si="17"/>
        <v>236</v>
      </c>
      <c r="B294" s="149" t="s">
        <v>151</v>
      </c>
      <c r="C294" s="149"/>
      <c r="D294" s="158"/>
      <c r="E294" s="142">
        <f>E163</f>
        <v>0</v>
      </c>
    </row>
    <row r="295" spans="1:5" ht="28.5" customHeight="1" thickBot="1">
      <c r="A295" s="66">
        <f t="shared" si="17"/>
        <v>237</v>
      </c>
      <c r="B295" s="149" t="s">
        <v>173</v>
      </c>
      <c r="C295" s="149"/>
      <c r="D295" s="158"/>
      <c r="E295" s="142">
        <f>E179</f>
        <v>0</v>
      </c>
    </row>
    <row r="296" spans="1:5" ht="28.5" customHeight="1" thickBot="1">
      <c r="A296" s="66">
        <f t="shared" si="17"/>
        <v>238</v>
      </c>
      <c r="B296" s="149" t="s">
        <v>185</v>
      </c>
      <c r="C296" s="149"/>
      <c r="D296" s="158"/>
      <c r="E296" s="142">
        <f>E193</f>
        <v>0</v>
      </c>
    </row>
    <row r="297" spans="1:5" ht="28.5" customHeight="1" thickBot="1">
      <c r="A297" s="66">
        <f t="shared" si="17"/>
        <v>239</v>
      </c>
      <c r="B297" s="149" t="s">
        <v>204</v>
      </c>
      <c r="C297" s="149"/>
      <c r="D297" s="158"/>
      <c r="E297" s="142">
        <f>E205</f>
        <v>0</v>
      </c>
    </row>
    <row r="298" spans="1:5" ht="28.5" customHeight="1" thickBot="1">
      <c r="A298" s="66">
        <f t="shared" si="17"/>
        <v>240</v>
      </c>
      <c r="B298" s="149" t="s">
        <v>221</v>
      </c>
      <c r="C298" s="149"/>
      <c r="D298" s="158"/>
      <c r="E298" s="142">
        <f>E218</f>
        <v>0</v>
      </c>
    </row>
    <row r="299" spans="1:5" ht="28.5" customHeight="1" thickBot="1">
      <c r="A299" s="66">
        <f t="shared" si="17"/>
        <v>241</v>
      </c>
      <c r="B299" s="149" t="s">
        <v>235</v>
      </c>
      <c r="C299" s="149"/>
      <c r="D299" s="158"/>
      <c r="E299" s="142">
        <f>E225</f>
        <v>0</v>
      </c>
    </row>
    <row r="300" spans="1:5" ht="28.5" customHeight="1" thickBot="1">
      <c r="A300" s="66">
        <f t="shared" si="17"/>
        <v>242</v>
      </c>
      <c r="B300" s="149" t="s">
        <v>303</v>
      </c>
      <c r="C300" s="149"/>
      <c r="D300" s="158"/>
      <c r="E300" s="142">
        <f>E240</f>
        <v>0</v>
      </c>
    </row>
    <row r="301" spans="1:5" ht="28.5" customHeight="1" thickBot="1">
      <c r="A301" s="66">
        <f t="shared" si="17"/>
        <v>243</v>
      </c>
      <c r="B301" s="149" t="s">
        <v>304</v>
      </c>
      <c r="C301" s="149"/>
      <c r="D301" s="158"/>
      <c r="E301" s="142">
        <f>E244</f>
        <v>0</v>
      </c>
    </row>
    <row r="302" spans="1:5" ht="28.5" customHeight="1" thickBot="1">
      <c r="A302" s="66">
        <f t="shared" si="17"/>
        <v>244</v>
      </c>
      <c r="B302" s="149" t="s">
        <v>305</v>
      </c>
      <c r="C302" s="149"/>
      <c r="D302" s="158"/>
      <c r="E302" s="142">
        <f>E247</f>
        <v>0</v>
      </c>
    </row>
    <row r="303" spans="1:5" ht="28.5" customHeight="1" thickBot="1">
      <c r="A303" s="66">
        <f t="shared" si="17"/>
        <v>245</v>
      </c>
      <c r="B303" s="227" t="s">
        <v>306</v>
      </c>
      <c r="C303" s="227"/>
      <c r="D303" s="228"/>
      <c r="E303" s="142">
        <f>E259</f>
        <v>0</v>
      </c>
    </row>
    <row r="304" spans="1:5" ht="28.5" customHeight="1" thickBot="1">
      <c r="A304" s="66">
        <f t="shared" si="17"/>
        <v>246</v>
      </c>
      <c r="B304" s="183" t="s">
        <v>307</v>
      </c>
      <c r="C304" s="183"/>
      <c r="D304" s="184"/>
      <c r="E304" s="142">
        <f>E268</f>
        <v>0</v>
      </c>
    </row>
    <row r="305" spans="1:5" ht="28.5" customHeight="1" thickBot="1">
      <c r="A305" s="66">
        <f t="shared" si="17"/>
        <v>247</v>
      </c>
      <c r="B305" s="149" t="s">
        <v>308</v>
      </c>
      <c r="C305" s="149"/>
      <c r="D305" s="158"/>
      <c r="E305" s="142">
        <f>E273</f>
        <v>0</v>
      </c>
    </row>
    <row r="306" spans="1:5" ht="40.5" customHeight="1" thickBot="1">
      <c r="A306" s="65">
        <f t="shared" si="17"/>
        <v>248</v>
      </c>
      <c r="B306" s="178" t="s">
        <v>314</v>
      </c>
      <c r="C306" s="178"/>
      <c r="D306" s="179"/>
      <c r="E306" s="142">
        <f>SUM(E280:E305)</f>
        <v>0</v>
      </c>
    </row>
    <row r="307" spans="1:5" s="6" customFormat="1" ht="15.75" customHeight="1" thickBot="1">
      <c r="A307" s="34"/>
      <c r="B307" s="34"/>
      <c r="C307" s="34"/>
      <c r="D307" s="117"/>
      <c r="E307" s="118"/>
    </row>
    <row r="308" spans="1:5" ht="15.75" customHeight="1">
      <c r="A308" s="169" t="s">
        <v>4</v>
      </c>
      <c r="B308" s="170"/>
      <c r="C308" s="170"/>
      <c r="D308" s="170"/>
      <c r="E308" s="171"/>
    </row>
    <row r="309" spans="1:5" ht="15.75">
      <c r="A309" s="172"/>
      <c r="B309" s="173"/>
      <c r="C309" s="173"/>
      <c r="D309" s="173"/>
      <c r="E309" s="174"/>
    </row>
    <row r="310" spans="1:5" ht="16.5" thickBot="1">
      <c r="A310" s="175"/>
      <c r="B310" s="176"/>
      <c r="C310" s="176"/>
      <c r="D310" s="176"/>
      <c r="E310" s="177"/>
    </row>
    <row r="311" spans="1:5" ht="15.75">
      <c r="A311" s="229"/>
      <c r="B311" s="230"/>
      <c r="C311" s="230"/>
      <c r="D311" s="231"/>
      <c r="E311" s="80" t="s">
        <v>429</v>
      </c>
    </row>
    <row r="312" spans="1:5" ht="16.5" thickBot="1">
      <c r="A312" s="232"/>
      <c r="B312" s="233"/>
      <c r="C312" s="233"/>
      <c r="D312" s="234"/>
      <c r="E312" s="81" t="s">
        <v>5</v>
      </c>
    </row>
    <row r="313" spans="1:5" ht="15.75">
      <c r="A313" s="194">
        <f>A306+1</f>
        <v>249</v>
      </c>
      <c r="B313" s="6"/>
      <c r="C313" s="201" t="s">
        <v>421</v>
      </c>
      <c r="D313" s="235"/>
      <c r="E313" s="155">
        <f>E306</f>
        <v>0</v>
      </c>
    </row>
    <row r="314" spans="1:5" ht="15.75">
      <c r="A314" s="194"/>
      <c r="B314" s="6"/>
      <c r="C314" s="201"/>
      <c r="D314" s="235"/>
      <c r="E314" s="205"/>
    </row>
    <row r="315" spans="1:5" ht="15.75">
      <c r="A315" s="194">
        <f>A313+1</f>
        <v>250</v>
      </c>
      <c r="B315" s="67"/>
      <c r="C315" s="201" t="s">
        <v>315</v>
      </c>
      <c r="D315" s="235"/>
      <c r="E315" s="237">
        <f>E353</f>
        <v>0</v>
      </c>
    </row>
    <row r="316" spans="1:5" ht="15.75">
      <c r="A316" s="191"/>
      <c r="B316"/>
      <c r="C316" s="187"/>
      <c r="D316" s="188"/>
      <c r="E316" s="238"/>
    </row>
    <row r="317" spans="1:5" ht="15.75">
      <c r="A317" s="190">
        <f>A315+1</f>
        <v>251</v>
      </c>
      <c r="B317" s="68"/>
      <c r="C317" s="185" t="s">
        <v>6</v>
      </c>
      <c r="D317" s="186"/>
      <c r="E317" s="155">
        <f>E313+E315</f>
        <v>0</v>
      </c>
    </row>
    <row r="318" spans="1:5" ht="15.75">
      <c r="A318" s="191"/>
      <c r="B318" s="69"/>
      <c r="C318" s="187"/>
      <c r="D318" s="188"/>
      <c r="E318" s="189"/>
    </row>
    <row r="319" spans="1:5" ht="15.75">
      <c r="A319" s="190">
        <f>A317+1</f>
        <v>252</v>
      </c>
      <c r="B319" s="68"/>
      <c r="C319" s="185" t="s">
        <v>422</v>
      </c>
      <c r="D319" s="186"/>
      <c r="E319" s="192">
        <v>0</v>
      </c>
    </row>
    <row r="320" spans="1:5" ht="15.75">
      <c r="A320" s="191"/>
      <c r="B320" s="69"/>
      <c r="C320" s="187"/>
      <c r="D320" s="188"/>
      <c r="E320" s="193"/>
    </row>
    <row r="321" spans="1:5" ht="15.75">
      <c r="A321" s="190">
        <f>A319+1</f>
        <v>253</v>
      </c>
      <c r="B321" s="68"/>
      <c r="C321" s="195" t="s">
        <v>428</v>
      </c>
      <c r="D321" s="196"/>
      <c r="E321" s="155" t="e">
        <f>E317/E319</f>
        <v>#DIV/0!</v>
      </c>
    </row>
    <row r="322" spans="1:5" ht="15.75">
      <c r="A322" s="194"/>
      <c r="B322" s="6"/>
      <c r="C322" s="197"/>
      <c r="D322" s="198"/>
      <c r="E322" s="156"/>
    </row>
    <row r="323" spans="1:5" ht="15.75">
      <c r="A323" s="194">
        <f>A321+1</f>
        <v>254</v>
      </c>
      <c r="B323" s="2"/>
      <c r="C323" s="197" t="s">
        <v>427</v>
      </c>
      <c r="D323" s="198"/>
      <c r="E323" s="199">
        <v>0</v>
      </c>
    </row>
    <row r="324" spans="1:5" ht="15.75">
      <c r="A324" s="191"/>
      <c r="B324" s="69"/>
      <c r="C324" s="206"/>
      <c r="D324" s="207"/>
      <c r="E324" s="200"/>
    </row>
    <row r="325" spans="1:5" ht="15.75">
      <c r="A325" s="190">
        <f>A323+1</f>
        <v>255</v>
      </c>
      <c r="B325" s="68"/>
      <c r="C325" s="185" t="s">
        <v>7</v>
      </c>
      <c r="D325" s="186"/>
      <c r="E325" s="155" t="e">
        <f>E321/E323</f>
        <v>#DIV/0!</v>
      </c>
    </row>
    <row r="326" spans="1:5" ht="15.75">
      <c r="A326" s="194"/>
      <c r="B326" s="6"/>
      <c r="C326" s="201"/>
      <c r="D326" s="235"/>
      <c r="E326" s="205"/>
    </row>
    <row r="327" spans="1:5" ht="15.75">
      <c r="A327" s="194">
        <f>A325+1</f>
        <v>256</v>
      </c>
      <c r="B327" s="6"/>
      <c r="C327" s="201" t="s">
        <v>8</v>
      </c>
      <c r="D327" s="202"/>
      <c r="E327" s="199">
        <v>0</v>
      </c>
    </row>
    <row r="328" spans="1:5" ht="15.75">
      <c r="A328" s="191"/>
      <c r="B328" s="69"/>
      <c r="C328" s="203"/>
      <c r="D328" s="204"/>
      <c r="E328" s="200"/>
    </row>
    <row r="329" spans="1:5" ht="15.75">
      <c r="A329" s="190">
        <f>A327+1</f>
        <v>257</v>
      </c>
      <c r="B329" s="68"/>
      <c r="C329" s="185" t="s">
        <v>9</v>
      </c>
      <c r="D329" s="213"/>
      <c r="E329" s="155" t="e">
        <f>E325*E327</f>
        <v>#DIV/0!</v>
      </c>
    </row>
    <row r="330" spans="1:5" ht="15.75">
      <c r="A330" s="191"/>
      <c r="B330" s="69"/>
      <c r="C330" s="203"/>
      <c r="D330" s="204"/>
      <c r="E330" s="236"/>
    </row>
    <row r="331" spans="1:5" ht="15.75">
      <c r="A331" s="190">
        <f>A329+1</f>
        <v>258</v>
      </c>
      <c r="B331" s="68"/>
      <c r="C331" s="185" t="s">
        <v>7</v>
      </c>
      <c r="D331" s="213"/>
      <c r="E331" s="155" t="e">
        <f>E325</f>
        <v>#DIV/0!</v>
      </c>
    </row>
    <row r="332" spans="1:5" ht="15.75">
      <c r="A332" s="194"/>
      <c r="B332" s="6"/>
      <c r="C332" s="243"/>
      <c r="D332" s="202"/>
      <c r="E332" s="205"/>
    </row>
    <row r="333" spans="1:5" ht="15.75">
      <c r="A333" s="194">
        <f>A331+1</f>
        <v>259</v>
      </c>
      <c r="B333" s="6"/>
      <c r="C333" s="201" t="s">
        <v>10</v>
      </c>
      <c r="D333" s="235"/>
      <c r="E333" s="199">
        <v>0</v>
      </c>
    </row>
    <row r="334" spans="1:5" ht="15.75">
      <c r="A334" s="191"/>
      <c r="B334" s="69"/>
      <c r="C334" s="187"/>
      <c r="D334" s="188"/>
      <c r="E334" s="200"/>
    </row>
    <row r="335" spans="1:5" ht="15.75">
      <c r="A335" s="190">
        <f>A333+1</f>
        <v>260</v>
      </c>
      <c r="B335" s="68"/>
      <c r="C335" s="185" t="s">
        <v>11</v>
      </c>
      <c r="D335" s="213"/>
      <c r="E335" s="155" t="e">
        <f>E331*E333</f>
        <v>#DIV/0!</v>
      </c>
    </row>
    <row r="336" spans="1:5" ht="16.5" thickBot="1">
      <c r="A336" s="208"/>
      <c r="B336" s="34"/>
      <c r="C336" s="215"/>
      <c r="D336" s="216"/>
      <c r="E336" s="182"/>
    </row>
    <row r="337" spans="1:5" ht="15.75">
      <c r="A337" s="70"/>
      <c r="B337" s="6"/>
      <c r="C337" s="71"/>
      <c r="D337" s="71"/>
      <c r="E337" s="72"/>
    </row>
    <row r="338" spans="1:5" ht="15.75">
      <c r="A338" s="70"/>
      <c r="B338" s="6"/>
      <c r="C338" s="71"/>
      <c r="D338" s="71"/>
      <c r="E338" s="72"/>
    </row>
    <row r="339" spans="1:5" ht="15.75">
      <c r="A339" s="70"/>
      <c r="B339" s="6"/>
      <c r="C339" s="71"/>
      <c r="D339" s="71"/>
      <c r="E339" s="72"/>
    </row>
    <row r="340" spans="1:5" ht="15.75">
      <c r="A340" s="70"/>
      <c r="B340" s="6"/>
      <c r="C340" s="71"/>
      <c r="D340" s="71"/>
      <c r="E340" s="72"/>
    </row>
    <row r="341" spans="1:5" ht="15.75">
      <c r="A341" s="70"/>
      <c r="B341" s="6"/>
      <c r="C341" s="71"/>
      <c r="D341" s="71"/>
      <c r="E341" s="72"/>
    </row>
    <row r="342" spans="1:5" ht="12.75" customHeight="1">
      <c r="A342" s="6"/>
      <c r="B342" s="6"/>
      <c r="C342" s="82"/>
      <c r="D342" s="73"/>
      <c r="E342" s="72"/>
    </row>
    <row r="343" spans="1:5" ht="12.75" customHeight="1" thickBot="1">
      <c r="A343" s="6"/>
      <c r="B343" s="6"/>
      <c r="C343" s="82"/>
      <c r="D343" s="73"/>
      <c r="E343" s="72"/>
    </row>
    <row r="344" spans="1:5" ht="15.75" customHeight="1">
      <c r="A344" s="244" t="s">
        <v>12</v>
      </c>
      <c r="B344" s="245"/>
      <c r="C344" s="245"/>
      <c r="D344" s="245"/>
      <c r="E344" s="246"/>
    </row>
    <row r="345" spans="1:5" ht="15.75" customHeight="1">
      <c r="A345" s="247"/>
      <c r="B345" s="248"/>
      <c r="C345" s="248"/>
      <c r="D345" s="248"/>
      <c r="E345" s="249"/>
    </row>
    <row r="346" spans="1:5" ht="13.5" customHeight="1" thickBot="1">
      <c r="A346" s="250"/>
      <c r="B346" s="251"/>
      <c r="C346" s="251"/>
      <c r="D346" s="251"/>
      <c r="E346" s="252"/>
    </row>
    <row r="347" spans="1:5" ht="15.75">
      <c r="A347" s="229"/>
      <c r="B347" s="230"/>
      <c r="C347" s="230"/>
      <c r="D347" s="231"/>
      <c r="E347" s="80" t="s">
        <v>429</v>
      </c>
    </row>
    <row r="348" spans="1:5" ht="15.75">
      <c r="A348" s="239"/>
      <c r="B348" s="240"/>
      <c r="C348" s="240"/>
      <c r="D348" s="241"/>
      <c r="E348" s="81" t="s">
        <v>5</v>
      </c>
    </row>
    <row r="349" spans="1:5" ht="15.75">
      <c r="A349" s="190">
        <f>A335+1</f>
        <v>261</v>
      </c>
      <c r="B349" s="211" t="s">
        <v>423</v>
      </c>
      <c r="C349" s="185"/>
      <c r="D349" s="186"/>
      <c r="E349" s="209">
        <f>E306</f>
        <v>0</v>
      </c>
    </row>
    <row r="350" spans="1:5" ht="15.75">
      <c r="A350" s="194"/>
      <c r="B350" s="242"/>
      <c r="C350" s="201"/>
      <c r="D350" s="235"/>
      <c r="E350" s="217"/>
    </row>
    <row r="351" spans="1:5" ht="15.75">
      <c r="A351" s="194">
        <f>A349+1</f>
        <v>262</v>
      </c>
      <c r="B351" s="221" t="s">
        <v>13</v>
      </c>
      <c r="C351" s="222"/>
      <c r="D351" s="223"/>
      <c r="E351" s="219">
        <v>0.025</v>
      </c>
    </row>
    <row r="352" spans="1:5" ht="13.5" customHeight="1">
      <c r="A352" s="218"/>
      <c r="B352" s="224"/>
      <c r="C352" s="225"/>
      <c r="D352" s="226"/>
      <c r="E352" s="220"/>
    </row>
    <row r="353" spans="1:5" ht="15.75">
      <c r="A353" s="190">
        <f>A351+1</f>
        <v>263</v>
      </c>
      <c r="B353" s="211" t="s">
        <v>14</v>
      </c>
      <c r="C353" s="212"/>
      <c r="D353" s="213"/>
      <c r="E353" s="209">
        <f>E349*E351</f>
        <v>0</v>
      </c>
    </row>
    <row r="354" spans="1:5" ht="16.5" thickBot="1">
      <c r="A354" s="208"/>
      <c r="B354" s="214"/>
      <c r="C354" s="215"/>
      <c r="D354" s="216"/>
      <c r="E354" s="210"/>
    </row>
    <row r="355" ht="27" customHeight="1"/>
    <row r="356" spans="1:5" ht="27.75" customHeight="1">
      <c r="A356" s="173" t="s">
        <v>316</v>
      </c>
      <c r="B356" s="173"/>
      <c r="C356" s="173"/>
      <c r="D356" s="173"/>
      <c r="E356" s="173"/>
    </row>
    <row r="357" spans="1:5" ht="27.75" customHeight="1" thickBot="1">
      <c r="A357" s="86"/>
      <c r="B357" s="86"/>
      <c r="C357" s="86"/>
      <c r="D357" s="86"/>
      <c r="E357" s="86"/>
    </row>
    <row r="358" spans="1:5" ht="27.75" customHeight="1" thickBot="1">
      <c r="A358" s="253" t="s">
        <v>317</v>
      </c>
      <c r="B358" s="178"/>
      <c r="C358" s="178"/>
      <c r="D358" s="178"/>
      <c r="E358" s="179"/>
    </row>
    <row r="359" spans="1:5" ht="51" customHeight="1" thickBot="1">
      <c r="A359" s="89"/>
      <c r="B359" s="178" t="s">
        <v>318</v>
      </c>
      <c r="C359" s="178"/>
      <c r="D359" s="179"/>
      <c r="E359" s="99" t="s">
        <v>430</v>
      </c>
    </row>
    <row r="360" spans="1:5" ht="32.25" customHeight="1" thickBot="1">
      <c r="A360" s="90"/>
      <c r="B360" s="149"/>
      <c r="C360" s="149"/>
      <c r="D360" s="158"/>
      <c r="E360" s="98"/>
    </row>
    <row r="361" spans="1:5" ht="32.25" customHeight="1" thickBot="1">
      <c r="A361" s="90"/>
      <c r="B361" s="149"/>
      <c r="C361" s="149"/>
      <c r="D361" s="158"/>
      <c r="E361" s="79"/>
    </row>
    <row r="362" spans="1:5" ht="32.25" customHeight="1" thickBot="1">
      <c r="A362" s="90"/>
      <c r="B362" s="149"/>
      <c r="C362" s="149"/>
      <c r="D362" s="158"/>
      <c r="E362" s="79"/>
    </row>
    <row r="363" spans="1:5" ht="32.25" customHeight="1" thickBot="1">
      <c r="A363" s="90"/>
      <c r="B363" s="149"/>
      <c r="C363" s="149"/>
      <c r="D363" s="158"/>
      <c r="E363" s="79">
        <v>0</v>
      </c>
    </row>
    <row r="364" spans="1:5" ht="32.25" customHeight="1" thickBot="1">
      <c r="A364" s="90"/>
      <c r="B364" s="183"/>
      <c r="C364" s="183"/>
      <c r="D364" s="184"/>
      <c r="E364" s="79"/>
    </row>
    <row r="365" spans="1:5" ht="32.25" customHeight="1" thickBot="1">
      <c r="A365" s="90"/>
      <c r="B365" s="149"/>
      <c r="C365" s="149"/>
      <c r="D365" s="158"/>
      <c r="E365" s="79"/>
    </row>
    <row r="366" spans="1:5" ht="32.25" customHeight="1" thickBot="1">
      <c r="A366" s="90"/>
      <c r="B366" s="183"/>
      <c r="C366" s="183"/>
      <c r="D366" s="184"/>
      <c r="E366" s="79"/>
    </row>
    <row r="367" spans="1:5" ht="32.25" customHeight="1" thickBot="1">
      <c r="A367" s="90"/>
      <c r="B367" s="149"/>
      <c r="C367" s="149"/>
      <c r="D367" s="158"/>
      <c r="E367" s="79"/>
    </row>
    <row r="368" spans="1:5" ht="32.25" customHeight="1" thickBot="1">
      <c r="A368" s="90"/>
      <c r="B368" s="149"/>
      <c r="C368" s="149"/>
      <c r="D368" s="158"/>
      <c r="E368" s="79"/>
    </row>
    <row r="369" spans="1:5" ht="32.25" customHeight="1" thickBot="1">
      <c r="A369" s="253" t="s">
        <v>364</v>
      </c>
      <c r="B369" s="178"/>
      <c r="C369" s="178"/>
      <c r="D369" s="179"/>
      <c r="E369" s="100">
        <f>SUM(E360:E368)</f>
        <v>0</v>
      </c>
    </row>
    <row r="370" spans="1:5" ht="27" customHeight="1">
      <c r="A370" s="85"/>
      <c r="B370" s="85"/>
      <c r="C370" s="85"/>
      <c r="D370" s="85"/>
      <c r="E370" s="85"/>
    </row>
    <row r="371" spans="1:5" ht="27" customHeight="1" thickBot="1">
      <c r="A371" s="86"/>
      <c r="B371" s="86"/>
      <c r="C371" s="86"/>
      <c r="D371" s="86"/>
      <c r="E371" s="86"/>
    </row>
    <row r="372" spans="1:5" ht="32.25" customHeight="1" thickBot="1">
      <c r="A372" s="253" t="s">
        <v>397</v>
      </c>
      <c r="B372" s="178"/>
      <c r="C372" s="178"/>
      <c r="D372" s="178"/>
      <c r="E372" s="179"/>
    </row>
    <row r="373" spans="1:5" ht="51" customHeight="1" thickBot="1">
      <c r="A373" s="89"/>
      <c r="B373" s="178" t="s">
        <v>318</v>
      </c>
      <c r="C373" s="178"/>
      <c r="D373" s="179"/>
      <c r="E373" s="99" t="s">
        <v>430</v>
      </c>
    </row>
    <row r="374" spans="1:5" ht="32.25" customHeight="1" thickBot="1">
      <c r="A374" s="89"/>
      <c r="B374" s="83"/>
      <c r="C374" s="83"/>
      <c r="D374" s="84"/>
      <c r="E374" s="79">
        <v>0</v>
      </c>
    </row>
    <row r="375" spans="1:5" ht="32.25" customHeight="1" thickBot="1">
      <c r="A375" s="89"/>
      <c r="B375" s="83"/>
      <c r="C375" s="83"/>
      <c r="D375" s="84"/>
      <c r="E375" s="79"/>
    </row>
    <row r="376" spans="1:5" ht="32.25" customHeight="1" thickBot="1">
      <c r="A376" s="89"/>
      <c r="B376" s="83"/>
      <c r="C376" s="83"/>
      <c r="D376" s="84"/>
      <c r="E376" s="79"/>
    </row>
    <row r="377" spans="1:5" ht="32.25" customHeight="1" thickBot="1">
      <c r="A377" s="90"/>
      <c r="B377" s="149"/>
      <c r="C377" s="149"/>
      <c r="D377" s="158"/>
      <c r="E377" s="79"/>
    </row>
    <row r="378" spans="1:5" ht="32.25" customHeight="1" thickBot="1">
      <c r="A378" s="90"/>
      <c r="B378" s="149"/>
      <c r="C378" s="149"/>
      <c r="D378" s="158"/>
      <c r="E378" s="79"/>
    </row>
    <row r="379" spans="1:5" ht="32.25" customHeight="1" thickBot="1">
      <c r="A379" s="90"/>
      <c r="B379" s="149"/>
      <c r="C379" s="149"/>
      <c r="D379" s="158"/>
      <c r="E379" s="79"/>
    </row>
    <row r="380" spans="1:5" ht="32.25" customHeight="1" thickBot="1">
      <c r="A380" s="90"/>
      <c r="B380" s="149"/>
      <c r="C380" s="149"/>
      <c r="D380" s="158"/>
      <c r="E380" s="79"/>
    </row>
    <row r="381" spans="1:5" ht="32.25" customHeight="1" thickBot="1">
      <c r="A381" s="90"/>
      <c r="B381" s="149"/>
      <c r="C381" s="149"/>
      <c r="D381" s="158"/>
      <c r="E381" s="79"/>
    </row>
    <row r="382" spans="1:5" ht="32.25" customHeight="1" thickBot="1">
      <c r="A382" s="90"/>
      <c r="B382" s="149"/>
      <c r="C382" s="149"/>
      <c r="D382" s="158"/>
      <c r="E382" s="79"/>
    </row>
    <row r="383" spans="1:5" ht="32.25" customHeight="1" thickBot="1">
      <c r="A383" s="253" t="s">
        <v>365</v>
      </c>
      <c r="B383" s="178"/>
      <c r="C383" s="178"/>
      <c r="D383" s="179"/>
      <c r="E383" s="100">
        <f>SUM(E374:E382)</f>
        <v>0</v>
      </c>
    </row>
    <row r="384" spans="1:5" ht="32.25" customHeight="1">
      <c r="A384" s="86"/>
      <c r="B384" s="86"/>
      <c r="C384" s="86"/>
      <c r="D384" s="86"/>
      <c r="E384" s="92"/>
    </row>
    <row r="385" spans="1:5" ht="27.75" customHeight="1">
      <c r="A385" s="173" t="s">
        <v>316</v>
      </c>
      <c r="B385" s="173"/>
      <c r="C385" s="173"/>
      <c r="D385" s="173"/>
      <c r="E385" s="173"/>
    </row>
    <row r="386" spans="1:5" ht="27.75" customHeight="1" thickBot="1">
      <c r="A386" s="86"/>
      <c r="B386" s="86"/>
      <c r="C386" s="86"/>
      <c r="D386" s="86"/>
      <c r="E386" s="86"/>
    </row>
    <row r="387" spans="1:5" ht="26.25" customHeight="1" thickBot="1">
      <c r="A387" s="253" t="s">
        <v>319</v>
      </c>
      <c r="B387" s="178"/>
      <c r="C387" s="178"/>
      <c r="D387" s="178"/>
      <c r="E387" s="179"/>
    </row>
    <row r="388" spans="1:5" ht="51" customHeight="1" thickBot="1">
      <c r="A388" s="89"/>
      <c r="B388" s="178" t="s">
        <v>318</v>
      </c>
      <c r="C388" s="178"/>
      <c r="D388" s="179"/>
      <c r="E388" s="99" t="s">
        <v>430</v>
      </c>
    </row>
    <row r="389" spans="1:5" ht="31.5" customHeight="1" thickBot="1">
      <c r="A389" s="90"/>
      <c r="B389" s="149"/>
      <c r="C389" s="149"/>
      <c r="D389" s="158"/>
      <c r="E389" s="79">
        <v>0</v>
      </c>
    </row>
    <row r="390" spans="1:5" ht="31.5" customHeight="1" thickBot="1">
      <c r="A390" s="90"/>
      <c r="B390" s="149"/>
      <c r="C390" s="149"/>
      <c r="D390" s="158"/>
      <c r="E390" s="79"/>
    </row>
    <row r="391" spans="1:5" ht="31.5" customHeight="1" thickBot="1">
      <c r="A391" s="90"/>
      <c r="B391" s="149"/>
      <c r="C391" s="149"/>
      <c r="D391" s="158"/>
      <c r="E391" s="79"/>
    </row>
    <row r="392" spans="1:5" ht="31.5" customHeight="1" thickBot="1">
      <c r="A392" s="90"/>
      <c r="B392" s="149"/>
      <c r="C392" s="149"/>
      <c r="D392" s="158"/>
      <c r="E392" s="79"/>
    </row>
    <row r="393" spans="1:5" ht="31.5" customHeight="1" thickBot="1">
      <c r="A393" s="90"/>
      <c r="B393" s="183"/>
      <c r="C393" s="183"/>
      <c r="D393" s="184"/>
      <c r="E393" s="79"/>
    </row>
    <row r="394" spans="1:5" ht="31.5" customHeight="1" thickBot="1">
      <c r="A394" s="90"/>
      <c r="B394" s="149"/>
      <c r="C394" s="149"/>
      <c r="D394" s="158"/>
      <c r="E394" s="79"/>
    </row>
    <row r="395" spans="1:5" ht="31.5" customHeight="1" thickBot="1">
      <c r="A395" s="90"/>
      <c r="B395" s="183"/>
      <c r="C395" s="183"/>
      <c r="D395" s="184"/>
      <c r="E395" s="79"/>
    </row>
    <row r="396" spans="1:5" ht="31.5" customHeight="1" thickBot="1">
      <c r="A396" s="90"/>
      <c r="B396" s="149"/>
      <c r="C396" s="149"/>
      <c r="D396" s="158"/>
      <c r="E396" s="79"/>
    </row>
    <row r="397" spans="1:5" ht="31.5" customHeight="1" thickBot="1">
      <c r="A397" s="90"/>
      <c r="B397" s="149"/>
      <c r="C397" s="149"/>
      <c r="D397" s="158"/>
      <c r="E397" s="79"/>
    </row>
    <row r="398" spans="1:5" ht="31.5" customHeight="1" thickBot="1">
      <c r="A398" s="253" t="s">
        <v>366</v>
      </c>
      <c r="B398" s="178"/>
      <c r="C398" s="178"/>
      <c r="D398" s="179"/>
      <c r="E398" s="100">
        <f>SUM(E389:E397)</f>
        <v>0</v>
      </c>
    </row>
    <row r="399" spans="1:5" ht="26.25" customHeight="1">
      <c r="A399" s="85"/>
      <c r="B399" s="85"/>
      <c r="C399" s="85"/>
      <c r="D399" s="85"/>
      <c r="E399" s="91"/>
    </row>
    <row r="400" spans="1:5" ht="27.75" customHeight="1" thickBot="1">
      <c r="A400" s="86"/>
      <c r="B400" s="86"/>
      <c r="C400" s="86"/>
      <c r="D400" s="86"/>
      <c r="E400" s="92"/>
    </row>
    <row r="401" spans="1:5" ht="31.5" customHeight="1" thickBot="1">
      <c r="A401" s="253" t="s">
        <v>320</v>
      </c>
      <c r="B401" s="178"/>
      <c r="C401" s="178"/>
      <c r="D401" s="178"/>
      <c r="E401" s="179"/>
    </row>
    <row r="402" spans="1:5" ht="51" customHeight="1" thickBot="1">
      <c r="A402" s="89"/>
      <c r="B402" s="178" t="s">
        <v>318</v>
      </c>
      <c r="C402" s="178"/>
      <c r="D402" s="179"/>
      <c r="E402" s="99" t="s">
        <v>430</v>
      </c>
    </row>
    <row r="403" spans="1:5" ht="31.5" customHeight="1" thickBot="1">
      <c r="A403" s="89"/>
      <c r="B403" s="83"/>
      <c r="C403" s="83"/>
      <c r="D403" s="84"/>
      <c r="E403" s="79">
        <v>0</v>
      </c>
    </row>
    <row r="404" spans="1:5" ht="31.5" customHeight="1" thickBot="1">
      <c r="A404" s="89"/>
      <c r="B404" s="83"/>
      <c r="C404" s="83"/>
      <c r="D404" s="84"/>
      <c r="E404" s="79"/>
    </row>
    <row r="405" spans="1:5" ht="31.5" customHeight="1" thickBot="1">
      <c r="A405" s="89"/>
      <c r="B405" s="83"/>
      <c r="C405" s="83"/>
      <c r="D405" s="84"/>
      <c r="E405" s="79"/>
    </row>
    <row r="406" spans="1:5" ht="31.5" customHeight="1" thickBot="1">
      <c r="A406" s="90"/>
      <c r="B406" s="149"/>
      <c r="C406" s="149"/>
      <c r="D406" s="158"/>
      <c r="E406" s="79"/>
    </row>
    <row r="407" spans="1:5" ht="31.5" customHeight="1" thickBot="1">
      <c r="A407" s="90"/>
      <c r="B407" s="149"/>
      <c r="C407" s="149"/>
      <c r="D407" s="158"/>
      <c r="E407" s="79"/>
    </row>
    <row r="408" spans="1:5" ht="31.5" customHeight="1" thickBot="1">
      <c r="A408" s="90"/>
      <c r="B408" s="149"/>
      <c r="C408" s="149"/>
      <c r="D408" s="158"/>
      <c r="E408" s="79"/>
    </row>
    <row r="409" spans="1:5" ht="31.5" customHeight="1" thickBot="1">
      <c r="A409" s="90"/>
      <c r="B409" s="149"/>
      <c r="C409" s="149"/>
      <c r="D409" s="158"/>
      <c r="E409" s="79"/>
    </row>
    <row r="410" spans="1:5" ht="31.5" customHeight="1" thickBot="1">
      <c r="A410" s="90"/>
      <c r="B410" s="149"/>
      <c r="C410" s="149"/>
      <c r="D410" s="158"/>
      <c r="E410" s="79"/>
    </row>
    <row r="411" spans="1:5" ht="31.5" customHeight="1" thickBot="1">
      <c r="A411" s="90"/>
      <c r="B411" s="149"/>
      <c r="C411" s="149"/>
      <c r="D411" s="158"/>
      <c r="E411" s="79"/>
    </row>
    <row r="412" spans="1:5" ht="31.5" customHeight="1" thickBot="1">
      <c r="A412" s="253" t="s">
        <v>367</v>
      </c>
      <c r="B412" s="178"/>
      <c r="C412" s="178"/>
      <c r="D412" s="179"/>
      <c r="E412" s="100">
        <f>SUM(E403:E411)</f>
        <v>0</v>
      </c>
    </row>
    <row r="413" spans="1:5" ht="31.5" customHeight="1">
      <c r="A413" s="86"/>
      <c r="B413" s="86"/>
      <c r="C413" s="86"/>
      <c r="D413" s="86"/>
      <c r="E413" s="92"/>
    </row>
    <row r="414" spans="1:5" ht="31.5" customHeight="1">
      <c r="A414" s="173" t="s">
        <v>316</v>
      </c>
      <c r="B414" s="173"/>
      <c r="C414" s="173"/>
      <c r="D414" s="173"/>
      <c r="E414" s="173"/>
    </row>
    <row r="415" spans="1:5" ht="31.5" customHeight="1" thickBot="1">
      <c r="A415" s="86"/>
      <c r="B415" s="86"/>
      <c r="C415" s="86"/>
      <c r="D415" s="86"/>
      <c r="E415" s="86"/>
    </row>
    <row r="416" spans="1:5" ht="27.75" customHeight="1" thickBot="1">
      <c r="A416" s="253" t="s">
        <v>321</v>
      </c>
      <c r="B416" s="178"/>
      <c r="C416" s="178"/>
      <c r="D416" s="178"/>
      <c r="E416" s="179"/>
    </row>
    <row r="417" spans="1:5" ht="51" customHeight="1" thickBot="1">
      <c r="A417" s="89"/>
      <c r="B417" s="178" t="s">
        <v>318</v>
      </c>
      <c r="C417" s="178"/>
      <c r="D417" s="179"/>
      <c r="E417" s="99" t="s">
        <v>430</v>
      </c>
    </row>
    <row r="418" spans="1:5" ht="31.5" customHeight="1" thickBot="1">
      <c r="A418" s="90"/>
      <c r="B418" s="149"/>
      <c r="C418" s="149"/>
      <c r="D418" s="158"/>
      <c r="E418" s="79">
        <v>0</v>
      </c>
    </row>
    <row r="419" spans="1:5" ht="31.5" customHeight="1" thickBot="1">
      <c r="A419" s="90"/>
      <c r="B419" s="149"/>
      <c r="C419" s="149"/>
      <c r="D419" s="158"/>
      <c r="E419" s="79"/>
    </row>
    <row r="420" spans="1:5" ht="31.5" customHeight="1" thickBot="1">
      <c r="A420" s="90"/>
      <c r="B420" s="149"/>
      <c r="C420" s="149"/>
      <c r="D420" s="158"/>
      <c r="E420" s="79"/>
    </row>
    <row r="421" spans="1:5" ht="31.5" customHeight="1" thickBot="1">
      <c r="A421" s="90"/>
      <c r="B421" s="149"/>
      <c r="C421" s="149"/>
      <c r="D421" s="158"/>
      <c r="E421" s="79"/>
    </row>
    <row r="422" spans="1:5" ht="31.5" customHeight="1" thickBot="1">
      <c r="A422" s="90"/>
      <c r="B422" s="183"/>
      <c r="C422" s="183"/>
      <c r="D422" s="184"/>
      <c r="E422" s="79"/>
    </row>
    <row r="423" spans="1:5" ht="31.5" customHeight="1" thickBot="1">
      <c r="A423" s="90"/>
      <c r="B423" s="149"/>
      <c r="C423" s="149"/>
      <c r="D423" s="158"/>
      <c r="E423" s="79"/>
    </row>
    <row r="424" spans="1:5" ht="31.5" customHeight="1" thickBot="1">
      <c r="A424" s="90"/>
      <c r="B424" s="183"/>
      <c r="C424" s="183"/>
      <c r="D424" s="184"/>
      <c r="E424" s="79"/>
    </row>
    <row r="425" spans="1:5" ht="31.5" customHeight="1" thickBot="1">
      <c r="A425" s="90"/>
      <c r="B425" s="149"/>
      <c r="C425" s="149"/>
      <c r="D425" s="158"/>
      <c r="E425" s="79"/>
    </row>
    <row r="426" spans="1:5" ht="31.5" customHeight="1" thickBot="1">
      <c r="A426" s="90"/>
      <c r="B426" s="149"/>
      <c r="C426" s="149"/>
      <c r="D426" s="158"/>
      <c r="E426" s="79"/>
    </row>
    <row r="427" spans="1:5" ht="31.5" customHeight="1" thickBot="1">
      <c r="A427" s="253" t="s">
        <v>368</v>
      </c>
      <c r="B427" s="178"/>
      <c r="C427" s="178"/>
      <c r="D427" s="179"/>
      <c r="E427" s="100">
        <f>SUM(E418:E426)</f>
        <v>0</v>
      </c>
    </row>
    <row r="428" spans="1:5" ht="27.75" customHeight="1">
      <c r="A428" s="85"/>
      <c r="B428" s="85"/>
      <c r="C428" s="85"/>
      <c r="D428" s="85"/>
      <c r="E428" s="91"/>
    </row>
    <row r="429" spans="1:5" ht="27.75" customHeight="1" thickBot="1">
      <c r="A429" s="86"/>
      <c r="B429" s="86"/>
      <c r="C429" s="86"/>
      <c r="D429" s="86"/>
      <c r="E429" s="92"/>
    </row>
    <row r="430" spans="1:5" ht="31.5" customHeight="1" thickBot="1">
      <c r="A430" s="253" t="s">
        <v>398</v>
      </c>
      <c r="B430" s="178"/>
      <c r="C430" s="178"/>
      <c r="D430" s="178"/>
      <c r="E430" s="179"/>
    </row>
    <row r="431" spans="1:5" ht="51" customHeight="1" thickBot="1">
      <c r="A431" s="89"/>
      <c r="B431" s="178" t="s">
        <v>318</v>
      </c>
      <c r="C431" s="178"/>
      <c r="D431" s="179"/>
      <c r="E431" s="99" t="s">
        <v>430</v>
      </c>
    </row>
    <row r="432" spans="1:5" ht="31.5" customHeight="1" thickBot="1">
      <c r="A432" s="89"/>
      <c r="B432" s="83"/>
      <c r="C432" s="83"/>
      <c r="D432" s="84"/>
      <c r="E432" s="79">
        <v>0</v>
      </c>
    </row>
    <row r="433" spans="1:5" ht="31.5" customHeight="1" thickBot="1">
      <c r="A433" s="89"/>
      <c r="B433" s="83"/>
      <c r="C433" s="83"/>
      <c r="D433" s="84"/>
      <c r="E433" s="79"/>
    </row>
    <row r="434" spans="1:5" ht="31.5" customHeight="1" thickBot="1">
      <c r="A434" s="89"/>
      <c r="B434" s="83"/>
      <c r="C434" s="83"/>
      <c r="D434" s="84"/>
      <c r="E434" s="79"/>
    </row>
    <row r="435" spans="1:5" ht="31.5" customHeight="1" thickBot="1">
      <c r="A435" s="90"/>
      <c r="B435" s="149"/>
      <c r="C435" s="149"/>
      <c r="D435" s="158"/>
      <c r="E435" s="79"/>
    </row>
    <row r="436" spans="1:5" ht="31.5" customHeight="1" thickBot="1">
      <c r="A436" s="90"/>
      <c r="B436" s="149"/>
      <c r="C436" s="149"/>
      <c r="D436" s="158"/>
      <c r="E436" s="79"/>
    </row>
    <row r="437" spans="1:5" ht="31.5" customHeight="1" thickBot="1">
      <c r="A437" s="90"/>
      <c r="B437" s="149"/>
      <c r="C437" s="149"/>
      <c r="D437" s="158"/>
      <c r="E437" s="79"/>
    </row>
    <row r="438" spans="1:5" ht="31.5" customHeight="1" thickBot="1">
      <c r="A438" s="90"/>
      <c r="B438" s="149"/>
      <c r="C438" s="149"/>
      <c r="D438" s="158"/>
      <c r="E438" s="79"/>
    </row>
    <row r="439" spans="1:5" ht="31.5" customHeight="1" thickBot="1">
      <c r="A439" s="90"/>
      <c r="B439" s="149"/>
      <c r="C439" s="149"/>
      <c r="D439" s="158"/>
      <c r="E439" s="79"/>
    </row>
    <row r="440" spans="1:5" ht="31.5" customHeight="1" thickBot="1">
      <c r="A440" s="90"/>
      <c r="B440" s="149"/>
      <c r="C440" s="149"/>
      <c r="D440" s="158"/>
      <c r="E440" s="79"/>
    </row>
    <row r="441" spans="1:5" ht="31.5" customHeight="1" thickBot="1">
      <c r="A441" s="253" t="s">
        <v>369</v>
      </c>
      <c r="B441" s="178"/>
      <c r="C441" s="178"/>
      <c r="D441" s="179"/>
      <c r="E441" s="100">
        <f>SUM(E432:E440)</f>
        <v>0</v>
      </c>
    </row>
    <row r="442" spans="1:5" ht="31.5" customHeight="1">
      <c r="A442" s="86"/>
      <c r="B442" s="86"/>
      <c r="C442" s="86"/>
      <c r="D442" s="86"/>
      <c r="E442" s="92"/>
    </row>
    <row r="443" spans="1:5" ht="31.5" customHeight="1">
      <c r="A443" s="173" t="s">
        <v>316</v>
      </c>
      <c r="B443" s="173"/>
      <c r="C443" s="173"/>
      <c r="D443" s="173"/>
      <c r="E443" s="173"/>
    </row>
    <row r="444" spans="1:5" ht="31.5" customHeight="1" thickBot="1">
      <c r="A444" s="86"/>
      <c r="B444" s="86"/>
      <c r="C444" s="86"/>
      <c r="D444" s="86"/>
      <c r="E444" s="86"/>
    </row>
    <row r="445" spans="1:5" ht="28.5" customHeight="1" thickBot="1">
      <c r="A445" s="253" t="s">
        <v>322</v>
      </c>
      <c r="B445" s="178"/>
      <c r="C445" s="178"/>
      <c r="D445" s="178"/>
      <c r="E445" s="179"/>
    </row>
    <row r="446" spans="1:5" ht="51" customHeight="1" thickBot="1">
      <c r="A446" s="89"/>
      <c r="B446" s="178" t="s">
        <v>318</v>
      </c>
      <c r="C446" s="178"/>
      <c r="D446" s="179"/>
      <c r="E446" s="99" t="s">
        <v>430</v>
      </c>
    </row>
    <row r="447" spans="1:5" ht="31.5" customHeight="1" thickBot="1">
      <c r="A447" s="93"/>
      <c r="B447" s="254"/>
      <c r="C447" s="254"/>
      <c r="D447" s="255"/>
      <c r="E447" s="79">
        <v>0</v>
      </c>
    </row>
    <row r="448" spans="1:5" ht="31.5" customHeight="1" thickBot="1">
      <c r="A448" s="90"/>
      <c r="B448" s="149"/>
      <c r="C448" s="149"/>
      <c r="D448" s="158"/>
      <c r="E448" s="79"/>
    </row>
    <row r="449" spans="1:5" ht="31.5" customHeight="1" thickBot="1">
      <c r="A449" s="90"/>
      <c r="B449" s="149"/>
      <c r="C449" s="149"/>
      <c r="D449" s="158"/>
      <c r="E449" s="79"/>
    </row>
    <row r="450" spans="1:5" ht="31.5" customHeight="1" thickBot="1">
      <c r="A450" s="90"/>
      <c r="B450" s="149"/>
      <c r="C450" s="149"/>
      <c r="D450" s="158"/>
      <c r="E450" s="79"/>
    </row>
    <row r="451" spans="1:5" ht="31.5" customHeight="1" thickBot="1">
      <c r="A451" s="90"/>
      <c r="B451" s="183"/>
      <c r="C451" s="183"/>
      <c r="D451" s="184"/>
      <c r="E451" s="79"/>
    </row>
    <row r="452" spans="1:5" ht="31.5" customHeight="1" thickBot="1">
      <c r="A452" s="90"/>
      <c r="B452" s="149"/>
      <c r="C452" s="149"/>
      <c r="D452" s="158"/>
      <c r="E452" s="79"/>
    </row>
    <row r="453" spans="1:5" ht="31.5" customHeight="1" thickBot="1">
      <c r="A453" s="90"/>
      <c r="B453" s="183"/>
      <c r="C453" s="183"/>
      <c r="D453" s="184"/>
      <c r="E453" s="79"/>
    </row>
    <row r="454" spans="1:5" ht="31.5" customHeight="1" thickBot="1">
      <c r="A454" s="90"/>
      <c r="B454" s="149"/>
      <c r="C454" s="149"/>
      <c r="D454" s="158"/>
      <c r="E454" s="79"/>
    </row>
    <row r="455" spans="1:5" ht="31.5" customHeight="1" thickBot="1">
      <c r="A455" s="90"/>
      <c r="B455" s="149"/>
      <c r="C455" s="149"/>
      <c r="D455" s="158"/>
      <c r="E455" s="79"/>
    </row>
    <row r="456" spans="1:5" ht="31.5" customHeight="1" thickBot="1">
      <c r="A456" s="253" t="s">
        <v>370</v>
      </c>
      <c r="B456" s="178"/>
      <c r="C456" s="178"/>
      <c r="D456" s="179"/>
      <c r="E456" s="100">
        <f>SUM(E447:E455)</f>
        <v>0</v>
      </c>
    </row>
    <row r="457" spans="1:5" ht="26.25" customHeight="1">
      <c r="A457" s="85"/>
      <c r="B457" s="85"/>
      <c r="C457" s="85"/>
      <c r="D457" s="85"/>
      <c r="E457" s="91"/>
    </row>
    <row r="458" spans="1:5" ht="26.25" customHeight="1" thickBot="1">
      <c r="A458" s="86"/>
      <c r="B458" s="86"/>
      <c r="C458" s="86"/>
      <c r="D458" s="86"/>
      <c r="E458" s="92"/>
    </row>
    <row r="459" spans="1:5" ht="31.5" customHeight="1" thickBot="1">
      <c r="A459" s="256" t="s">
        <v>393</v>
      </c>
      <c r="B459" s="178"/>
      <c r="C459" s="178"/>
      <c r="D459" s="178"/>
      <c r="E459" s="179"/>
    </row>
    <row r="460" spans="1:5" ht="51" customHeight="1" thickBot="1">
      <c r="A460" s="89"/>
      <c r="B460" s="178" t="s">
        <v>318</v>
      </c>
      <c r="C460" s="178"/>
      <c r="D460" s="179"/>
      <c r="E460" s="99" t="s">
        <v>430</v>
      </c>
    </row>
    <row r="461" spans="1:5" ht="31.5" customHeight="1" thickBot="1">
      <c r="A461" s="89"/>
      <c r="B461" s="83"/>
      <c r="C461" s="83"/>
      <c r="D461" s="84"/>
      <c r="E461" s="79">
        <v>0</v>
      </c>
    </row>
    <row r="462" spans="1:5" ht="31.5" customHeight="1" thickBot="1">
      <c r="A462" s="89"/>
      <c r="B462" s="83"/>
      <c r="C462" s="83"/>
      <c r="D462" s="84"/>
      <c r="E462" s="79"/>
    </row>
    <row r="463" spans="1:5" ht="31.5" customHeight="1" thickBot="1">
      <c r="A463" s="89"/>
      <c r="B463" s="83"/>
      <c r="C463" s="83"/>
      <c r="D463" s="84"/>
      <c r="E463" s="79"/>
    </row>
    <row r="464" spans="1:5" ht="31.5" customHeight="1" thickBot="1">
      <c r="A464" s="90"/>
      <c r="B464" s="149"/>
      <c r="C464" s="149"/>
      <c r="D464" s="158"/>
      <c r="E464" s="79"/>
    </row>
    <row r="465" spans="1:5" ht="31.5" customHeight="1" thickBot="1">
      <c r="A465" s="90"/>
      <c r="B465" s="149"/>
      <c r="C465" s="149"/>
      <c r="D465" s="158"/>
      <c r="E465" s="79"/>
    </row>
    <row r="466" spans="1:5" ht="31.5" customHeight="1" thickBot="1">
      <c r="A466" s="90"/>
      <c r="B466" s="149"/>
      <c r="C466" s="149"/>
      <c r="D466" s="158"/>
      <c r="E466" s="79"/>
    </row>
    <row r="467" spans="1:5" ht="31.5" customHeight="1" thickBot="1">
      <c r="A467" s="90"/>
      <c r="B467" s="149"/>
      <c r="C467" s="149"/>
      <c r="D467" s="158"/>
      <c r="E467" s="79"/>
    </row>
    <row r="468" spans="1:5" ht="31.5" customHeight="1" thickBot="1">
      <c r="A468" s="90"/>
      <c r="B468" s="149"/>
      <c r="C468" s="149"/>
      <c r="D468" s="158"/>
      <c r="E468" s="79"/>
    </row>
    <row r="469" spans="1:5" ht="31.5" customHeight="1" thickBot="1">
      <c r="A469" s="90"/>
      <c r="B469" s="149"/>
      <c r="C469" s="149"/>
      <c r="D469" s="158"/>
      <c r="E469" s="79"/>
    </row>
    <row r="470" spans="1:5" ht="31.5" customHeight="1" thickBot="1">
      <c r="A470" s="253" t="s">
        <v>371</v>
      </c>
      <c r="B470" s="178"/>
      <c r="C470" s="178"/>
      <c r="D470" s="179"/>
      <c r="E470" s="100">
        <f>SUM(E461:E469)</f>
        <v>0</v>
      </c>
    </row>
    <row r="471" spans="1:5" ht="31.5" customHeight="1">
      <c r="A471" s="86"/>
      <c r="B471" s="86"/>
      <c r="C471" s="86"/>
      <c r="D471" s="86"/>
      <c r="E471" s="92"/>
    </row>
    <row r="472" spans="1:5" ht="31.5" customHeight="1">
      <c r="A472" s="173" t="s">
        <v>316</v>
      </c>
      <c r="B472" s="173"/>
      <c r="C472" s="173"/>
      <c r="D472" s="173"/>
      <c r="E472" s="173"/>
    </row>
    <row r="473" spans="1:5" ht="31.5" customHeight="1" thickBot="1">
      <c r="A473" s="86"/>
      <c r="B473" s="86"/>
      <c r="C473" s="86"/>
      <c r="D473" s="86"/>
      <c r="E473" s="86"/>
    </row>
    <row r="474" spans="1:5" ht="31.5" customHeight="1" thickBot="1">
      <c r="A474" s="253" t="s">
        <v>392</v>
      </c>
      <c r="B474" s="178"/>
      <c r="C474" s="178"/>
      <c r="D474" s="178"/>
      <c r="E474" s="179"/>
    </row>
    <row r="475" spans="1:5" ht="31.5" customHeight="1" thickBot="1">
      <c r="A475" s="89"/>
      <c r="B475" s="178" t="s">
        <v>318</v>
      </c>
      <c r="C475" s="178"/>
      <c r="D475" s="179"/>
      <c r="E475" s="99" t="s">
        <v>430</v>
      </c>
    </row>
    <row r="476" spans="1:5" ht="31.5" customHeight="1" thickBot="1">
      <c r="A476" s="89"/>
      <c r="B476" s="83"/>
      <c r="C476" s="83"/>
      <c r="D476" s="84"/>
      <c r="E476" s="79">
        <v>0</v>
      </c>
    </row>
    <row r="477" spans="1:5" ht="31.5" customHeight="1" thickBot="1">
      <c r="A477" s="89"/>
      <c r="B477" s="83"/>
      <c r="C477" s="83"/>
      <c r="D477" s="84"/>
      <c r="E477" s="79"/>
    </row>
    <row r="478" spans="1:5" ht="31.5" customHeight="1" thickBot="1">
      <c r="A478" s="89"/>
      <c r="B478" s="83"/>
      <c r="C478" s="83"/>
      <c r="D478" s="84"/>
      <c r="E478" s="79"/>
    </row>
    <row r="479" spans="1:5" ht="31.5" customHeight="1" thickBot="1">
      <c r="A479" s="90"/>
      <c r="B479" s="149"/>
      <c r="C479" s="149"/>
      <c r="D479" s="158"/>
      <c r="E479" s="79"/>
    </row>
    <row r="480" spans="1:5" ht="31.5" customHeight="1" thickBot="1">
      <c r="A480" s="90"/>
      <c r="B480" s="149"/>
      <c r="C480" s="149"/>
      <c r="D480" s="158"/>
      <c r="E480" s="79"/>
    </row>
    <row r="481" spans="1:5" ht="31.5" customHeight="1" thickBot="1">
      <c r="A481" s="90"/>
      <c r="B481" s="149"/>
      <c r="C481" s="149"/>
      <c r="D481" s="158"/>
      <c r="E481" s="79"/>
    </row>
    <row r="482" spans="1:5" ht="31.5" customHeight="1" thickBot="1">
      <c r="A482" s="90"/>
      <c r="B482" s="149"/>
      <c r="C482" s="149"/>
      <c r="D482" s="158"/>
      <c r="E482" s="79"/>
    </row>
    <row r="483" spans="1:5" ht="31.5" customHeight="1" thickBot="1">
      <c r="A483" s="90"/>
      <c r="B483" s="149"/>
      <c r="C483" s="149"/>
      <c r="D483" s="158"/>
      <c r="E483" s="79"/>
    </row>
    <row r="484" spans="1:5" ht="31.5" customHeight="1" thickBot="1">
      <c r="A484" s="90"/>
      <c r="B484" s="149"/>
      <c r="C484" s="149"/>
      <c r="D484" s="158"/>
      <c r="E484" s="79"/>
    </row>
    <row r="485" spans="1:5" ht="31.5" customHeight="1" thickBot="1">
      <c r="A485" s="253" t="s">
        <v>372</v>
      </c>
      <c r="B485" s="178"/>
      <c r="C485" s="178"/>
      <c r="D485" s="179"/>
      <c r="E485" s="100">
        <f>SUM(E476:E484)</f>
        <v>0</v>
      </c>
    </row>
    <row r="486" spans="1:5" ht="27.75" customHeight="1">
      <c r="A486" s="86"/>
      <c r="B486" s="86"/>
      <c r="C486" s="86"/>
      <c r="D486" s="86"/>
      <c r="E486" s="92"/>
    </row>
    <row r="487" spans="1:5" ht="27.75" customHeight="1" thickBot="1">
      <c r="A487" s="1"/>
      <c r="B487" s="2"/>
      <c r="C487" s="94"/>
      <c r="D487" s="3"/>
      <c r="E487" s="95"/>
    </row>
    <row r="488" spans="1:5" ht="31.5" customHeight="1" thickBot="1">
      <c r="A488" s="256" t="s">
        <v>399</v>
      </c>
      <c r="B488" s="178"/>
      <c r="C488" s="178"/>
      <c r="D488" s="178"/>
      <c r="E488" s="179"/>
    </row>
    <row r="489" spans="1:5" ht="51" customHeight="1" thickBot="1">
      <c r="A489" s="89"/>
      <c r="B489" s="178" t="s">
        <v>318</v>
      </c>
      <c r="C489" s="178"/>
      <c r="D489" s="179"/>
      <c r="E489" s="99" t="s">
        <v>430</v>
      </c>
    </row>
    <row r="490" spans="1:5" ht="31.5" customHeight="1" thickBot="1">
      <c r="A490" s="90"/>
      <c r="B490" s="149"/>
      <c r="C490" s="149"/>
      <c r="D490" s="158"/>
      <c r="E490" s="79">
        <v>0</v>
      </c>
    </row>
    <row r="491" spans="1:5" ht="31.5" customHeight="1" thickBot="1">
      <c r="A491" s="90"/>
      <c r="B491" s="149"/>
      <c r="C491" s="149"/>
      <c r="D491" s="158"/>
      <c r="E491" s="79"/>
    </row>
    <row r="492" spans="1:5" ht="31.5" customHeight="1" thickBot="1">
      <c r="A492" s="90"/>
      <c r="B492" s="149"/>
      <c r="C492" s="149"/>
      <c r="D492" s="158"/>
      <c r="E492" s="79"/>
    </row>
    <row r="493" spans="1:5" ht="31.5" customHeight="1" thickBot="1">
      <c r="A493" s="90"/>
      <c r="B493" s="149"/>
      <c r="C493" s="149"/>
      <c r="D493" s="158"/>
      <c r="E493" s="79"/>
    </row>
    <row r="494" spans="1:5" ht="31.5" customHeight="1" thickBot="1">
      <c r="A494" s="90"/>
      <c r="B494" s="183"/>
      <c r="C494" s="183"/>
      <c r="D494" s="184"/>
      <c r="E494" s="79"/>
    </row>
    <row r="495" spans="1:5" ht="31.5" customHeight="1" thickBot="1">
      <c r="A495" s="90"/>
      <c r="B495" s="149"/>
      <c r="C495" s="149"/>
      <c r="D495" s="158"/>
      <c r="E495" s="79"/>
    </row>
    <row r="496" spans="1:5" ht="31.5" customHeight="1" thickBot="1">
      <c r="A496" s="90"/>
      <c r="B496" s="183"/>
      <c r="C496" s="183"/>
      <c r="D496" s="184"/>
      <c r="E496" s="79"/>
    </row>
    <row r="497" spans="1:5" ht="31.5" customHeight="1" thickBot="1">
      <c r="A497" s="90"/>
      <c r="B497" s="149"/>
      <c r="C497" s="149"/>
      <c r="D497" s="158"/>
      <c r="E497" s="79"/>
    </row>
    <row r="498" spans="1:5" ht="31.5" customHeight="1" thickBot="1">
      <c r="A498" s="90"/>
      <c r="B498" s="149"/>
      <c r="C498" s="149"/>
      <c r="D498" s="158"/>
      <c r="E498" s="79"/>
    </row>
    <row r="499" spans="1:5" ht="31.5" customHeight="1" thickBot="1">
      <c r="A499" s="253" t="s">
        <v>373</v>
      </c>
      <c r="B499" s="178"/>
      <c r="C499" s="178"/>
      <c r="D499" s="179"/>
      <c r="E499" s="100">
        <f>SUM(E490:E498)</f>
        <v>0</v>
      </c>
    </row>
    <row r="500" spans="1:5" ht="31.5" customHeight="1">
      <c r="A500" s="86"/>
      <c r="B500" s="86"/>
      <c r="C500" s="86"/>
      <c r="D500" s="86"/>
      <c r="E500" s="92"/>
    </row>
    <row r="501" spans="1:5" ht="31.5" customHeight="1">
      <c r="A501" s="173" t="s">
        <v>316</v>
      </c>
      <c r="B501" s="173"/>
      <c r="C501" s="173"/>
      <c r="D501" s="173"/>
      <c r="E501" s="173"/>
    </row>
    <row r="502" spans="1:5" ht="31.5" customHeight="1" thickBot="1">
      <c r="A502" s="86"/>
      <c r="B502" s="86"/>
      <c r="C502" s="86"/>
      <c r="D502" s="86"/>
      <c r="E502" s="86"/>
    </row>
    <row r="503" spans="1:5" ht="31.5" customHeight="1" thickBot="1">
      <c r="A503" s="253" t="s">
        <v>400</v>
      </c>
      <c r="B503" s="178"/>
      <c r="C503" s="178"/>
      <c r="D503" s="178"/>
      <c r="E503" s="179"/>
    </row>
    <row r="504" spans="1:5" ht="31.5" customHeight="1" thickBot="1">
      <c r="A504" s="89"/>
      <c r="B504" s="178" t="s">
        <v>318</v>
      </c>
      <c r="C504" s="178"/>
      <c r="D504" s="179"/>
      <c r="E504" s="99" t="s">
        <v>430</v>
      </c>
    </row>
    <row r="505" spans="1:5" ht="31.5" customHeight="1" thickBot="1">
      <c r="A505" s="90"/>
      <c r="B505" s="149"/>
      <c r="C505" s="149"/>
      <c r="D505" s="158"/>
      <c r="E505" s="79">
        <v>0</v>
      </c>
    </row>
    <row r="506" spans="1:5" ht="31.5" customHeight="1" thickBot="1">
      <c r="A506" s="90"/>
      <c r="B506" s="149"/>
      <c r="C506" s="149"/>
      <c r="D506" s="158"/>
      <c r="E506" s="79"/>
    </row>
    <row r="507" spans="1:5" ht="31.5" customHeight="1" thickBot="1">
      <c r="A507" s="90"/>
      <c r="B507" s="149"/>
      <c r="C507" s="149"/>
      <c r="D507" s="158"/>
      <c r="E507" s="79"/>
    </row>
    <row r="508" spans="1:5" ht="31.5" customHeight="1" thickBot="1">
      <c r="A508" s="90"/>
      <c r="B508" s="149"/>
      <c r="C508" s="149"/>
      <c r="D508" s="158"/>
      <c r="E508" s="79"/>
    </row>
    <row r="509" spans="1:5" ht="31.5" customHeight="1" thickBot="1">
      <c r="A509" s="90"/>
      <c r="B509" s="183"/>
      <c r="C509" s="183"/>
      <c r="D509" s="184"/>
      <c r="E509" s="79"/>
    </row>
    <row r="510" spans="1:5" ht="31.5" customHeight="1" thickBot="1">
      <c r="A510" s="90"/>
      <c r="B510" s="149"/>
      <c r="C510" s="149"/>
      <c r="D510" s="158"/>
      <c r="E510" s="79"/>
    </row>
    <row r="511" spans="1:5" ht="31.5" customHeight="1" thickBot="1">
      <c r="A511" s="90"/>
      <c r="B511" s="183"/>
      <c r="C511" s="183"/>
      <c r="D511" s="184"/>
      <c r="E511" s="79"/>
    </row>
    <row r="512" spans="1:5" ht="31.5" customHeight="1" thickBot="1">
      <c r="A512" s="90"/>
      <c r="B512" s="149"/>
      <c r="C512" s="149"/>
      <c r="D512" s="158"/>
      <c r="E512" s="79"/>
    </row>
    <row r="513" spans="1:5" ht="31.5" customHeight="1" thickBot="1">
      <c r="A513" s="90"/>
      <c r="B513" s="149"/>
      <c r="C513" s="149"/>
      <c r="D513" s="158"/>
      <c r="E513" s="79"/>
    </row>
    <row r="514" spans="1:5" ht="31.5" customHeight="1" thickBot="1">
      <c r="A514" s="253" t="s">
        <v>374</v>
      </c>
      <c r="B514" s="178"/>
      <c r="C514" s="178"/>
      <c r="D514" s="179"/>
      <c r="E514" s="100">
        <f>SUM(E505:E513)</f>
        <v>0</v>
      </c>
    </row>
    <row r="515" spans="1:5" ht="27.75" customHeight="1">
      <c r="A515" s="85"/>
      <c r="B515" s="85"/>
      <c r="C515" s="85"/>
      <c r="D515" s="85"/>
      <c r="E515" s="91"/>
    </row>
    <row r="516" spans="1:5" ht="27.75" customHeight="1" thickBot="1">
      <c r="A516" s="87"/>
      <c r="B516" s="87"/>
      <c r="C516" s="87"/>
      <c r="D516" s="87"/>
      <c r="E516" s="96"/>
    </row>
    <row r="517" spans="1:5" ht="31.5" customHeight="1" thickBot="1">
      <c r="A517" s="253" t="s">
        <v>401</v>
      </c>
      <c r="B517" s="178"/>
      <c r="C517" s="178"/>
      <c r="D517" s="178"/>
      <c r="E517" s="179"/>
    </row>
    <row r="518" spans="1:5" ht="51" customHeight="1" thickBot="1">
      <c r="A518" s="89"/>
      <c r="B518" s="178" t="s">
        <v>318</v>
      </c>
      <c r="C518" s="178"/>
      <c r="D518" s="179"/>
      <c r="E518" s="99" t="s">
        <v>430</v>
      </c>
    </row>
    <row r="519" spans="1:5" ht="31.5" customHeight="1" thickBot="1">
      <c r="A519" s="89"/>
      <c r="B519" s="83"/>
      <c r="C519" s="83"/>
      <c r="D519" s="84"/>
      <c r="E519" s="79">
        <v>0</v>
      </c>
    </row>
    <row r="520" spans="1:5" ht="31.5" customHeight="1" thickBot="1">
      <c r="A520" s="89"/>
      <c r="B520" s="83"/>
      <c r="C520" s="83"/>
      <c r="D520" s="84"/>
      <c r="E520" s="79"/>
    </row>
    <row r="521" spans="1:5" ht="31.5" customHeight="1" thickBot="1">
      <c r="A521" s="89"/>
      <c r="B521" s="83"/>
      <c r="C521" s="83"/>
      <c r="D521" s="84"/>
      <c r="E521" s="79"/>
    </row>
    <row r="522" spans="1:5" ht="31.5" customHeight="1" thickBot="1">
      <c r="A522" s="90"/>
      <c r="B522" s="149"/>
      <c r="C522" s="149"/>
      <c r="D522" s="158"/>
      <c r="E522" s="79"/>
    </row>
    <row r="523" spans="1:5" ht="31.5" customHeight="1" thickBot="1">
      <c r="A523" s="90"/>
      <c r="B523" s="149"/>
      <c r="C523" s="149"/>
      <c r="D523" s="158"/>
      <c r="E523" s="79"/>
    </row>
    <row r="524" spans="1:5" ht="31.5" customHeight="1" thickBot="1">
      <c r="A524" s="90"/>
      <c r="B524" s="149"/>
      <c r="C524" s="149"/>
      <c r="D524" s="158"/>
      <c r="E524" s="79"/>
    </row>
    <row r="525" spans="1:5" ht="31.5" customHeight="1" thickBot="1">
      <c r="A525" s="90"/>
      <c r="B525" s="149"/>
      <c r="C525" s="149"/>
      <c r="D525" s="158"/>
      <c r="E525" s="79"/>
    </row>
    <row r="526" spans="1:5" ht="31.5" customHeight="1" thickBot="1">
      <c r="A526" s="90"/>
      <c r="B526" s="149"/>
      <c r="C526" s="149"/>
      <c r="D526" s="158"/>
      <c r="E526" s="79"/>
    </row>
    <row r="527" spans="1:5" ht="31.5" customHeight="1" thickBot="1">
      <c r="A527" s="90"/>
      <c r="B527" s="149"/>
      <c r="C527" s="149"/>
      <c r="D527" s="158"/>
      <c r="E527" s="79"/>
    </row>
    <row r="528" spans="1:5" ht="31.5" customHeight="1" thickBot="1">
      <c r="A528" s="253" t="s">
        <v>375</v>
      </c>
      <c r="B528" s="178"/>
      <c r="C528" s="178"/>
      <c r="D528" s="179"/>
      <c r="E528" s="100">
        <f>SUM(E519:E527)</f>
        <v>0</v>
      </c>
    </row>
    <row r="529" spans="1:5" ht="31.5" customHeight="1">
      <c r="A529" s="86"/>
      <c r="B529" s="86"/>
      <c r="C529" s="86"/>
      <c r="D529" s="86"/>
      <c r="E529" s="92"/>
    </row>
    <row r="530" spans="1:5" ht="31.5" customHeight="1">
      <c r="A530" s="173" t="s">
        <v>316</v>
      </c>
      <c r="B530" s="173"/>
      <c r="C530" s="173"/>
      <c r="D530" s="173"/>
      <c r="E530" s="173"/>
    </row>
    <row r="531" spans="1:5" ht="31.5" customHeight="1" thickBot="1">
      <c r="A531" s="86"/>
      <c r="B531" s="86"/>
      <c r="C531" s="86"/>
      <c r="D531" s="86"/>
      <c r="E531" s="86"/>
    </row>
    <row r="532" spans="1:5" ht="27.75" customHeight="1" thickBot="1">
      <c r="A532" s="253" t="s">
        <v>323</v>
      </c>
      <c r="B532" s="178"/>
      <c r="C532" s="178"/>
      <c r="D532" s="178"/>
      <c r="E532" s="179"/>
    </row>
    <row r="533" spans="1:5" ht="51" customHeight="1" thickBot="1">
      <c r="A533" s="89"/>
      <c r="B533" s="178" t="s">
        <v>318</v>
      </c>
      <c r="C533" s="178"/>
      <c r="D533" s="179"/>
      <c r="E533" s="99" t="s">
        <v>430</v>
      </c>
    </row>
    <row r="534" spans="1:5" ht="31.5" customHeight="1" thickBot="1">
      <c r="A534" s="90"/>
      <c r="B534" s="149"/>
      <c r="C534" s="149"/>
      <c r="D534" s="158"/>
      <c r="E534" s="79">
        <v>0</v>
      </c>
    </row>
    <row r="535" spans="1:5" ht="31.5" customHeight="1" thickBot="1">
      <c r="A535" s="90"/>
      <c r="B535" s="149"/>
      <c r="C535" s="149"/>
      <c r="D535" s="158"/>
      <c r="E535" s="79"/>
    </row>
    <row r="536" spans="1:5" ht="31.5" customHeight="1" thickBot="1">
      <c r="A536" s="90"/>
      <c r="B536" s="149"/>
      <c r="C536" s="149"/>
      <c r="D536" s="158"/>
      <c r="E536" s="79"/>
    </row>
    <row r="537" spans="1:5" ht="31.5" customHeight="1" thickBot="1">
      <c r="A537" s="90"/>
      <c r="B537" s="149"/>
      <c r="C537" s="149"/>
      <c r="D537" s="158"/>
      <c r="E537" s="79"/>
    </row>
    <row r="538" spans="1:5" ht="31.5" customHeight="1" thickBot="1">
      <c r="A538" s="90"/>
      <c r="B538" s="183"/>
      <c r="C538" s="183"/>
      <c r="D538" s="184"/>
      <c r="E538" s="79"/>
    </row>
    <row r="539" spans="1:5" ht="31.5" customHeight="1" thickBot="1">
      <c r="A539" s="90"/>
      <c r="B539" s="149"/>
      <c r="C539" s="149"/>
      <c r="D539" s="158"/>
      <c r="E539" s="79"/>
    </row>
    <row r="540" spans="1:5" ht="31.5" customHeight="1" thickBot="1">
      <c r="A540" s="90"/>
      <c r="B540" s="183"/>
      <c r="C540" s="183"/>
      <c r="D540" s="184"/>
      <c r="E540" s="79"/>
    </row>
    <row r="541" spans="1:5" ht="31.5" customHeight="1" thickBot="1">
      <c r="A541" s="90"/>
      <c r="B541" s="149"/>
      <c r="C541" s="149"/>
      <c r="D541" s="158"/>
      <c r="E541" s="79"/>
    </row>
    <row r="542" spans="1:5" ht="31.5" customHeight="1" thickBot="1">
      <c r="A542" s="90"/>
      <c r="B542" s="149"/>
      <c r="C542" s="149"/>
      <c r="D542" s="158"/>
      <c r="E542" s="79"/>
    </row>
    <row r="543" spans="1:5" ht="31.5" customHeight="1" thickBot="1">
      <c r="A543" s="253" t="s">
        <v>376</v>
      </c>
      <c r="B543" s="178"/>
      <c r="C543" s="178"/>
      <c r="D543" s="179"/>
      <c r="E543" s="100">
        <f>SUM(E534:E542)</f>
        <v>0</v>
      </c>
    </row>
    <row r="544" spans="1:5" ht="26.25" customHeight="1">
      <c r="A544" s="85"/>
      <c r="B544" s="85"/>
      <c r="C544" s="85"/>
      <c r="D544" s="85"/>
      <c r="E544" s="91"/>
    </row>
    <row r="545" spans="1:5" ht="26.25" customHeight="1" thickBot="1">
      <c r="A545" s="86"/>
      <c r="B545" s="86"/>
      <c r="C545" s="86"/>
      <c r="D545" s="86"/>
      <c r="E545" s="92"/>
    </row>
    <row r="546" spans="1:5" ht="31.5" customHeight="1" thickBot="1">
      <c r="A546" s="253" t="s">
        <v>324</v>
      </c>
      <c r="B546" s="178"/>
      <c r="C546" s="178"/>
      <c r="D546" s="178"/>
      <c r="E546" s="179"/>
    </row>
    <row r="547" spans="1:5" ht="51" customHeight="1" thickBot="1">
      <c r="A547" s="89"/>
      <c r="B547" s="178" t="s">
        <v>318</v>
      </c>
      <c r="C547" s="178"/>
      <c r="D547" s="179"/>
      <c r="E547" s="99" t="s">
        <v>430</v>
      </c>
    </row>
    <row r="548" spans="1:5" ht="31.5" customHeight="1" thickBot="1">
      <c r="A548" s="89"/>
      <c r="B548" s="83"/>
      <c r="C548" s="83"/>
      <c r="D548" s="84"/>
      <c r="E548" s="79"/>
    </row>
    <row r="549" spans="1:5" ht="31.5" customHeight="1" thickBot="1">
      <c r="A549" s="89"/>
      <c r="B549" s="83"/>
      <c r="C549" s="83"/>
      <c r="D549" s="84"/>
      <c r="E549" s="79">
        <v>0</v>
      </c>
    </row>
    <row r="550" spans="1:5" ht="31.5" customHeight="1" thickBot="1">
      <c r="A550" s="89"/>
      <c r="B550" s="83"/>
      <c r="C550" s="83"/>
      <c r="D550" s="84"/>
      <c r="E550" s="79"/>
    </row>
    <row r="551" spans="1:5" ht="31.5" customHeight="1" thickBot="1">
      <c r="A551" s="90"/>
      <c r="B551" s="149"/>
      <c r="C551" s="149"/>
      <c r="D551" s="158"/>
      <c r="E551" s="79"/>
    </row>
    <row r="552" spans="1:5" ht="31.5" customHeight="1" thickBot="1">
      <c r="A552" s="90"/>
      <c r="B552" s="149"/>
      <c r="C552" s="149"/>
      <c r="D552" s="158"/>
      <c r="E552" s="79"/>
    </row>
    <row r="553" spans="1:5" ht="31.5" customHeight="1" thickBot="1">
      <c r="A553" s="90"/>
      <c r="B553" s="149"/>
      <c r="C553" s="149"/>
      <c r="D553" s="158"/>
      <c r="E553" s="79"/>
    </row>
    <row r="554" spans="1:5" ht="31.5" customHeight="1" thickBot="1">
      <c r="A554" s="90"/>
      <c r="B554" s="149"/>
      <c r="C554" s="149"/>
      <c r="D554" s="158"/>
      <c r="E554" s="79"/>
    </row>
    <row r="555" spans="1:5" ht="31.5" customHeight="1" thickBot="1">
      <c r="A555" s="90"/>
      <c r="B555" s="149"/>
      <c r="C555" s="149"/>
      <c r="D555" s="158"/>
      <c r="E555" s="79"/>
    </row>
    <row r="556" spans="1:5" ht="31.5" customHeight="1" thickBot="1">
      <c r="A556" s="90"/>
      <c r="B556" s="149"/>
      <c r="C556" s="149"/>
      <c r="D556" s="158"/>
      <c r="E556" s="79"/>
    </row>
    <row r="557" spans="1:5" ht="31.5" customHeight="1" thickBot="1">
      <c r="A557" s="253" t="s">
        <v>377</v>
      </c>
      <c r="B557" s="178"/>
      <c r="C557" s="178"/>
      <c r="D557" s="179"/>
      <c r="E557" s="100">
        <f>SUM(E548:E556)</f>
        <v>0</v>
      </c>
    </row>
    <row r="558" spans="1:5" ht="31.5" customHeight="1">
      <c r="A558" s="86"/>
      <c r="B558" s="86"/>
      <c r="C558" s="86"/>
      <c r="D558" s="86"/>
      <c r="E558" s="92"/>
    </row>
    <row r="559" spans="1:5" ht="31.5" customHeight="1">
      <c r="A559" s="173" t="s">
        <v>316</v>
      </c>
      <c r="B559" s="173"/>
      <c r="C559" s="173"/>
      <c r="D559" s="173"/>
      <c r="E559" s="173"/>
    </row>
    <row r="560" spans="1:5" ht="31.5" customHeight="1" thickBot="1">
      <c r="A560" s="86"/>
      <c r="B560" s="86"/>
      <c r="C560" s="86"/>
      <c r="D560" s="86"/>
      <c r="E560" s="86"/>
    </row>
    <row r="561" spans="1:5" ht="27.75" customHeight="1" thickBot="1">
      <c r="A561" s="253" t="s">
        <v>325</v>
      </c>
      <c r="B561" s="178"/>
      <c r="C561" s="178"/>
      <c r="D561" s="178"/>
      <c r="E561" s="179"/>
    </row>
    <row r="562" spans="1:5" ht="51" customHeight="1" thickBot="1">
      <c r="A562" s="89"/>
      <c r="B562" s="178" t="s">
        <v>318</v>
      </c>
      <c r="C562" s="178"/>
      <c r="D562" s="179"/>
      <c r="E562" s="99" t="s">
        <v>430</v>
      </c>
    </row>
    <row r="563" spans="1:5" ht="31.5" customHeight="1" thickBot="1">
      <c r="A563" s="90"/>
      <c r="B563" s="149"/>
      <c r="C563" s="149"/>
      <c r="D563" s="158"/>
      <c r="E563" s="79">
        <v>0</v>
      </c>
    </row>
    <row r="564" spans="1:5" ht="31.5" customHeight="1" thickBot="1">
      <c r="A564" s="90"/>
      <c r="B564" s="149"/>
      <c r="C564" s="149"/>
      <c r="D564" s="158"/>
      <c r="E564" s="79"/>
    </row>
    <row r="565" spans="1:5" ht="31.5" customHeight="1" thickBot="1">
      <c r="A565" s="90"/>
      <c r="B565" s="149"/>
      <c r="C565" s="149"/>
      <c r="D565" s="158"/>
      <c r="E565" s="79"/>
    </row>
    <row r="566" spans="1:5" ht="31.5" customHeight="1" thickBot="1">
      <c r="A566" s="90"/>
      <c r="B566" s="149"/>
      <c r="C566" s="149"/>
      <c r="D566" s="158"/>
      <c r="E566" s="79"/>
    </row>
    <row r="567" spans="1:5" ht="31.5" customHeight="1" thickBot="1">
      <c r="A567" s="90"/>
      <c r="B567" s="183"/>
      <c r="C567" s="183"/>
      <c r="D567" s="184"/>
      <c r="E567" s="79"/>
    </row>
    <row r="568" spans="1:5" ht="31.5" customHeight="1" thickBot="1">
      <c r="A568" s="90"/>
      <c r="B568" s="149"/>
      <c r="C568" s="149"/>
      <c r="D568" s="158"/>
      <c r="E568" s="79"/>
    </row>
    <row r="569" spans="1:5" ht="31.5" customHeight="1" thickBot="1">
      <c r="A569" s="90"/>
      <c r="B569" s="183"/>
      <c r="C569" s="183"/>
      <c r="D569" s="184"/>
      <c r="E569" s="79"/>
    </row>
    <row r="570" spans="1:5" ht="31.5" customHeight="1" thickBot="1">
      <c r="A570" s="90"/>
      <c r="B570" s="149"/>
      <c r="C570" s="149"/>
      <c r="D570" s="158"/>
      <c r="E570" s="79"/>
    </row>
    <row r="571" spans="1:5" ht="31.5" customHeight="1" thickBot="1">
      <c r="A571" s="90"/>
      <c r="B571" s="149"/>
      <c r="C571" s="149"/>
      <c r="D571" s="158"/>
      <c r="E571" s="79"/>
    </row>
    <row r="572" spans="1:5" ht="31.5" customHeight="1" thickBot="1">
      <c r="A572" s="253" t="s">
        <v>378</v>
      </c>
      <c r="B572" s="178"/>
      <c r="C572" s="178"/>
      <c r="D572" s="179"/>
      <c r="E572" s="100">
        <f>SUM(E563:E571)</f>
        <v>0</v>
      </c>
    </row>
    <row r="573" spans="1:5" ht="27.75" customHeight="1">
      <c r="A573" s="85"/>
      <c r="B573" s="85"/>
      <c r="C573" s="85"/>
      <c r="D573" s="85"/>
      <c r="E573" s="91"/>
    </row>
    <row r="574" spans="1:5" ht="27.75" customHeight="1" thickBot="1">
      <c r="A574" s="86"/>
      <c r="B574" s="86"/>
      <c r="C574" s="86"/>
      <c r="D574" s="86"/>
      <c r="E574" s="92"/>
    </row>
    <row r="575" spans="1:5" ht="31.5" customHeight="1" thickBot="1">
      <c r="A575" s="253" t="s">
        <v>402</v>
      </c>
      <c r="B575" s="178"/>
      <c r="C575" s="178"/>
      <c r="D575" s="178"/>
      <c r="E575" s="179"/>
    </row>
    <row r="576" spans="1:5" ht="51" customHeight="1" thickBot="1">
      <c r="A576" s="89"/>
      <c r="B576" s="178" t="s">
        <v>318</v>
      </c>
      <c r="C576" s="178"/>
      <c r="D576" s="179"/>
      <c r="E576" s="99" t="s">
        <v>430</v>
      </c>
    </row>
    <row r="577" spans="1:5" ht="31.5" customHeight="1" thickBot="1">
      <c r="A577" s="89"/>
      <c r="B577" s="83"/>
      <c r="C577" s="83"/>
      <c r="D577" s="84"/>
      <c r="E577" s="79">
        <v>0</v>
      </c>
    </row>
    <row r="578" spans="1:5" ht="31.5" customHeight="1" thickBot="1">
      <c r="A578" s="89"/>
      <c r="B578" s="83"/>
      <c r="C578" s="83"/>
      <c r="D578" s="84"/>
      <c r="E578" s="79"/>
    </row>
    <row r="579" spans="1:5" ht="31.5" customHeight="1" thickBot="1">
      <c r="A579" s="89"/>
      <c r="B579" s="83"/>
      <c r="C579" s="83"/>
      <c r="D579" s="84"/>
      <c r="E579" s="79"/>
    </row>
    <row r="580" spans="1:5" ht="31.5" customHeight="1" thickBot="1">
      <c r="A580" s="90"/>
      <c r="B580" s="149"/>
      <c r="C580" s="149"/>
      <c r="D580" s="158"/>
      <c r="E580" s="79"/>
    </row>
    <row r="581" spans="1:5" ht="31.5" customHeight="1" thickBot="1">
      <c r="A581" s="90"/>
      <c r="B581" s="149"/>
      <c r="C581" s="149"/>
      <c r="D581" s="158"/>
      <c r="E581" s="79"/>
    </row>
    <row r="582" spans="1:5" ht="31.5" customHeight="1" thickBot="1">
      <c r="A582" s="90"/>
      <c r="B582" s="149"/>
      <c r="C582" s="149"/>
      <c r="D582" s="158"/>
      <c r="E582" s="79"/>
    </row>
    <row r="583" spans="1:5" ht="31.5" customHeight="1" thickBot="1">
      <c r="A583" s="90"/>
      <c r="B583" s="149"/>
      <c r="C583" s="149"/>
      <c r="D583" s="158"/>
      <c r="E583" s="79"/>
    </row>
    <row r="584" spans="1:5" ht="31.5" customHeight="1" thickBot="1">
      <c r="A584" s="90"/>
      <c r="B584" s="149"/>
      <c r="C584" s="149"/>
      <c r="D584" s="158"/>
      <c r="E584" s="79"/>
    </row>
    <row r="585" spans="1:5" ht="31.5" customHeight="1" thickBot="1">
      <c r="A585" s="90"/>
      <c r="B585" s="149"/>
      <c r="C585" s="149"/>
      <c r="D585" s="158"/>
      <c r="E585" s="79"/>
    </row>
    <row r="586" spans="1:5" ht="31.5" customHeight="1" thickBot="1">
      <c r="A586" s="253" t="s">
        <v>379</v>
      </c>
      <c r="B586" s="178"/>
      <c r="C586" s="178"/>
      <c r="D586" s="179"/>
      <c r="E586" s="100">
        <f>SUM(E577:E585)</f>
        <v>0</v>
      </c>
    </row>
    <row r="587" spans="1:5" ht="31.5" customHeight="1">
      <c r="A587" s="86"/>
      <c r="B587" s="86"/>
      <c r="C587" s="86"/>
      <c r="D587" s="86"/>
      <c r="E587" s="92"/>
    </row>
    <row r="588" spans="1:5" ht="31.5" customHeight="1">
      <c r="A588" s="173" t="s">
        <v>316</v>
      </c>
      <c r="B588" s="173"/>
      <c r="C588" s="173"/>
      <c r="D588" s="173"/>
      <c r="E588" s="173"/>
    </row>
    <row r="589" spans="1:5" ht="31.5" customHeight="1" thickBot="1">
      <c r="A589" s="86"/>
      <c r="B589" s="86"/>
      <c r="C589" s="86"/>
      <c r="D589" s="86"/>
      <c r="E589" s="86"/>
    </row>
    <row r="590" spans="1:5" ht="27.75" customHeight="1" thickBot="1">
      <c r="A590" s="253" t="s">
        <v>403</v>
      </c>
      <c r="B590" s="178"/>
      <c r="C590" s="178"/>
      <c r="D590" s="178"/>
      <c r="E590" s="179"/>
    </row>
    <row r="591" spans="1:5" ht="51" customHeight="1" thickBot="1">
      <c r="A591" s="88"/>
      <c r="B591" s="176" t="s">
        <v>318</v>
      </c>
      <c r="C591" s="176"/>
      <c r="D591" s="177"/>
      <c r="E591" s="99" t="s">
        <v>430</v>
      </c>
    </row>
    <row r="592" spans="1:5" ht="31.5" customHeight="1" thickBot="1">
      <c r="A592" s="90"/>
      <c r="B592" s="149"/>
      <c r="C592" s="149"/>
      <c r="D592" s="158"/>
      <c r="E592" s="79">
        <v>0</v>
      </c>
    </row>
    <row r="593" spans="1:5" ht="31.5" customHeight="1" thickBot="1">
      <c r="A593" s="90"/>
      <c r="B593" s="149"/>
      <c r="C593" s="149"/>
      <c r="D593" s="158"/>
      <c r="E593" s="79"/>
    </row>
    <row r="594" spans="1:5" ht="31.5" customHeight="1" thickBot="1">
      <c r="A594" s="90"/>
      <c r="B594" s="149"/>
      <c r="C594" s="149"/>
      <c r="D594" s="158"/>
      <c r="E594" s="79"/>
    </row>
    <row r="595" spans="1:5" ht="31.5" customHeight="1" thickBot="1">
      <c r="A595" s="90"/>
      <c r="B595" s="149"/>
      <c r="C595" s="149"/>
      <c r="D595" s="158"/>
      <c r="E595" s="79"/>
    </row>
    <row r="596" spans="1:5" ht="31.5" customHeight="1" thickBot="1">
      <c r="A596" s="90"/>
      <c r="B596" s="183"/>
      <c r="C596" s="183"/>
      <c r="D596" s="184"/>
      <c r="E596" s="79"/>
    </row>
    <row r="597" spans="1:5" ht="31.5" customHeight="1" thickBot="1">
      <c r="A597" s="90"/>
      <c r="B597" s="149"/>
      <c r="C597" s="149"/>
      <c r="D597" s="158"/>
      <c r="E597" s="79"/>
    </row>
    <row r="598" spans="1:5" ht="31.5" customHeight="1" thickBot="1">
      <c r="A598" s="90"/>
      <c r="B598" s="183"/>
      <c r="C598" s="183"/>
      <c r="D598" s="184"/>
      <c r="E598" s="79"/>
    </row>
    <row r="599" spans="1:5" ht="31.5" customHeight="1" thickBot="1">
      <c r="A599" s="90"/>
      <c r="B599" s="149"/>
      <c r="C599" s="149"/>
      <c r="D599" s="158"/>
      <c r="E599" s="79"/>
    </row>
    <row r="600" spans="1:5" ht="31.5" customHeight="1" thickBot="1">
      <c r="A600" s="90"/>
      <c r="B600" s="149"/>
      <c r="C600" s="149"/>
      <c r="D600" s="158"/>
      <c r="E600" s="79"/>
    </row>
    <row r="601" spans="1:5" ht="31.5" customHeight="1" thickBot="1">
      <c r="A601" s="253" t="s">
        <v>380</v>
      </c>
      <c r="B601" s="178"/>
      <c r="C601" s="178"/>
      <c r="D601" s="179"/>
      <c r="E601" s="100">
        <f>SUM(E592:E600)</f>
        <v>0</v>
      </c>
    </row>
    <row r="602" spans="1:5" ht="26.25" customHeight="1">
      <c r="A602" s="170"/>
      <c r="B602" s="170"/>
      <c r="C602" s="170"/>
      <c r="D602" s="170"/>
      <c r="E602" s="170"/>
    </row>
    <row r="603" spans="1:5" ht="26.25" customHeight="1" thickBot="1">
      <c r="A603" s="86"/>
      <c r="B603" s="86"/>
      <c r="C603" s="86"/>
      <c r="D603" s="86"/>
      <c r="E603" s="86"/>
    </row>
    <row r="604" spans="1:5" ht="31.5" customHeight="1" thickBot="1">
      <c r="A604" s="253" t="s">
        <v>326</v>
      </c>
      <c r="B604" s="178"/>
      <c r="C604" s="178"/>
      <c r="D604" s="178"/>
      <c r="E604" s="179"/>
    </row>
    <row r="605" spans="1:5" ht="51" customHeight="1" thickBot="1">
      <c r="A605" s="88"/>
      <c r="B605" s="176" t="s">
        <v>318</v>
      </c>
      <c r="C605" s="176"/>
      <c r="D605" s="177"/>
      <c r="E605" s="99" t="s">
        <v>430</v>
      </c>
    </row>
    <row r="606" spans="1:5" ht="31.5" customHeight="1" thickBot="1">
      <c r="A606" s="89"/>
      <c r="B606" s="83"/>
      <c r="C606" s="83"/>
      <c r="D606" s="84"/>
      <c r="E606" s="79"/>
    </row>
    <row r="607" spans="1:5" ht="31.5" customHeight="1" thickBot="1">
      <c r="A607" s="89"/>
      <c r="B607" s="83"/>
      <c r="C607" s="83"/>
      <c r="D607" s="84"/>
      <c r="E607" s="79">
        <v>0</v>
      </c>
    </row>
    <row r="608" spans="1:5" ht="31.5" customHeight="1" thickBot="1">
      <c r="A608" s="89"/>
      <c r="B608" s="83"/>
      <c r="C608" s="83"/>
      <c r="D608" s="84"/>
      <c r="E608" s="79"/>
    </row>
    <row r="609" spans="1:5" ht="31.5" customHeight="1" thickBot="1">
      <c r="A609" s="90"/>
      <c r="B609" s="149"/>
      <c r="C609" s="149"/>
      <c r="D609" s="158"/>
      <c r="E609" s="79"/>
    </row>
    <row r="610" spans="1:5" ht="31.5" customHeight="1" thickBot="1">
      <c r="A610" s="90"/>
      <c r="B610" s="149"/>
      <c r="C610" s="149"/>
      <c r="D610" s="158"/>
      <c r="E610" s="79"/>
    </row>
    <row r="611" spans="1:5" ht="31.5" customHeight="1" thickBot="1">
      <c r="A611" s="90"/>
      <c r="B611" s="149"/>
      <c r="C611" s="149"/>
      <c r="D611" s="158"/>
      <c r="E611" s="79"/>
    </row>
    <row r="612" spans="1:5" ht="31.5" customHeight="1" thickBot="1">
      <c r="A612" s="90"/>
      <c r="B612" s="149"/>
      <c r="C612" s="149"/>
      <c r="D612" s="158"/>
      <c r="E612" s="79"/>
    </row>
    <row r="613" spans="1:5" ht="31.5" customHeight="1" thickBot="1">
      <c r="A613" s="90"/>
      <c r="B613" s="149"/>
      <c r="C613" s="149"/>
      <c r="D613" s="158"/>
      <c r="E613" s="79"/>
    </row>
    <row r="614" spans="1:5" ht="31.5" customHeight="1" thickBot="1">
      <c r="A614" s="90"/>
      <c r="B614" s="149"/>
      <c r="C614" s="149"/>
      <c r="D614" s="158"/>
      <c r="E614" s="79"/>
    </row>
    <row r="615" spans="1:5" ht="31.5" customHeight="1" thickBot="1">
      <c r="A615" s="253" t="s">
        <v>381</v>
      </c>
      <c r="B615" s="178"/>
      <c r="C615" s="178"/>
      <c r="D615" s="179"/>
      <c r="E615" s="100">
        <f>SUM(E606:E614)</f>
        <v>0</v>
      </c>
    </row>
    <row r="616" spans="1:5" ht="31.5" customHeight="1">
      <c r="A616" s="86"/>
      <c r="B616" s="86"/>
      <c r="C616" s="86"/>
      <c r="D616" s="86"/>
      <c r="E616" s="92"/>
    </row>
    <row r="617" spans="1:5" ht="31.5" customHeight="1">
      <c r="A617" s="173" t="s">
        <v>316</v>
      </c>
      <c r="B617" s="173"/>
      <c r="C617" s="173"/>
      <c r="D617" s="173"/>
      <c r="E617" s="173"/>
    </row>
    <row r="618" spans="1:5" ht="31.5" customHeight="1" thickBot="1">
      <c r="A618" s="1"/>
      <c r="B618" s="2"/>
      <c r="C618" s="94"/>
      <c r="D618" s="3"/>
      <c r="E618" s="95"/>
    </row>
    <row r="619" spans="1:5" ht="31.5" customHeight="1" thickBot="1">
      <c r="A619" s="253" t="s">
        <v>327</v>
      </c>
      <c r="B619" s="178"/>
      <c r="C619" s="178"/>
      <c r="D619" s="178"/>
      <c r="E619" s="179"/>
    </row>
    <row r="620" spans="1:5" ht="51" customHeight="1" thickBot="1">
      <c r="A620" s="88"/>
      <c r="B620" s="176" t="s">
        <v>318</v>
      </c>
      <c r="C620" s="176"/>
      <c r="D620" s="177"/>
      <c r="E620" s="99" t="s">
        <v>430</v>
      </c>
    </row>
    <row r="621" spans="1:5" ht="31.5" customHeight="1" thickBot="1">
      <c r="A621" s="90"/>
      <c r="B621" s="149"/>
      <c r="C621" s="149"/>
      <c r="D621" s="158"/>
      <c r="E621" s="79">
        <v>0</v>
      </c>
    </row>
    <row r="622" spans="1:5" ht="31.5" customHeight="1" thickBot="1">
      <c r="A622" s="90"/>
      <c r="B622" s="149"/>
      <c r="C622" s="149"/>
      <c r="D622" s="158"/>
      <c r="E622" s="79"/>
    </row>
    <row r="623" spans="1:5" ht="31.5" customHeight="1" thickBot="1">
      <c r="A623" s="90"/>
      <c r="B623" s="149"/>
      <c r="C623" s="149"/>
      <c r="D623" s="158"/>
      <c r="E623" s="79"/>
    </row>
    <row r="624" spans="1:5" ht="31.5" customHeight="1" thickBot="1">
      <c r="A624" s="90"/>
      <c r="B624" s="149"/>
      <c r="C624" s="149"/>
      <c r="D624" s="158"/>
      <c r="E624" s="79"/>
    </row>
    <row r="625" spans="1:5" ht="31.5" customHeight="1" thickBot="1">
      <c r="A625" s="90"/>
      <c r="B625" s="183"/>
      <c r="C625" s="183"/>
      <c r="D625" s="184"/>
      <c r="E625" s="79"/>
    </row>
    <row r="626" spans="1:5" ht="31.5" customHeight="1" thickBot="1">
      <c r="A626" s="90"/>
      <c r="B626" s="149"/>
      <c r="C626" s="149"/>
      <c r="D626" s="158"/>
      <c r="E626" s="79"/>
    </row>
    <row r="627" spans="1:5" ht="31.5" customHeight="1" thickBot="1">
      <c r="A627" s="90"/>
      <c r="B627" s="183"/>
      <c r="C627" s="183"/>
      <c r="D627" s="184"/>
      <c r="E627" s="79"/>
    </row>
    <row r="628" spans="1:5" ht="31.5" customHeight="1" thickBot="1">
      <c r="A628" s="90"/>
      <c r="B628" s="149"/>
      <c r="C628" s="149"/>
      <c r="D628" s="158"/>
      <c r="E628" s="79"/>
    </row>
    <row r="629" spans="1:5" ht="31.5" customHeight="1" thickBot="1">
      <c r="A629" s="90"/>
      <c r="B629" s="149"/>
      <c r="C629" s="149"/>
      <c r="D629" s="158"/>
      <c r="E629" s="79"/>
    </row>
    <row r="630" spans="1:5" ht="31.5" customHeight="1" thickBot="1">
      <c r="A630" s="253" t="s">
        <v>382</v>
      </c>
      <c r="B630" s="178"/>
      <c r="C630" s="178"/>
      <c r="D630" s="179"/>
      <c r="E630" s="100">
        <f>SUM(E621:E629)</f>
        <v>0</v>
      </c>
    </row>
    <row r="631" spans="1:5" ht="27.75" customHeight="1">
      <c r="A631" s="85"/>
      <c r="B631" s="85"/>
      <c r="C631" s="85"/>
      <c r="D631" s="85"/>
      <c r="E631" s="91"/>
    </row>
    <row r="632" spans="1:5" ht="27.75" customHeight="1" thickBot="1">
      <c r="A632" s="86"/>
      <c r="B632" s="86"/>
      <c r="C632" s="86"/>
      <c r="D632" s="86"/>
      <c r="E632" s="92"/>
    </row>
    <row r="633" spans="1:5" ht="31.5" customHeight="1" thickBot="1">
      <c r="A633" s="256" t="s">
        <v>394</v>
      </c>
      <c r="B633" s="178"/>
      <c r="C633" s="178"/>
      <c r="D633" s="178"/>
      <c r="E633" s="179"/>
    </row>
    <row r="634" spans="1:5" ht="51" customHeight="1" thickBot="1">
      <c r="A634" s="88"/>
      <c r="B634" s="176" t="s">
        <v>318</v>
      </c>
      <c r="C634" s="176"/>
      <c r="D634" s="177"/>
      <c r="E634" s="99" t="s">
        <v>430</v>
      </c>
    </row>
    <row r="635" spans="1:5" ht="31.5" customHeight="1" thickBot="1">
      <c r="A635" s="89"/>
      <c r="B635" s="83"/>
      <c r="C635" s="83"/>
      <c r="D635" s="84"/>
      <c r="E635" s="79">
        <v>0</v>
      </c>
    </row>
    <row r="636" spans="1:5" ht="31.5" customHeight="1" thickBot="1">
      <c r="A636" s="89"/>
      <c r="B636" s="83"/>
      <c r="C636" s="83"/>
      <c r="D636" s="84"/>
      <c r="E636" s="79"/>
    </row>
    <row r="637" spans="1:5" ht="31.5" customHeight="1" thickBot="1">
      <c r="A637" s="89"/>
      <c r="B637" s="83"/>
      <c r="C637" s="83"/>
      <c r="D637" s="84"/>
      <c r="E637" s="79"/>
    </row>
    <row r="638" spans="1:5" ht="31.5" customHeight="1" thickBot="1">
      <c r="A638" s="90"/>
      <c r="B638" s="149"/>
      <c r="C638" s="149"/>
      <c r="D638" s="158"/>
      <c r="E638" s="79"/>
    </row>
    <row r="639" spans="1:5" ht="31.5" customHeight="1" thickBot="1">
      <c r="A639" s="90"/>
      <c r="B639" s="149"/>
      <c r="C639" s="149"/>
      <c r="D639" s="158"/>
      <c r="E639" s="79"/>
    </row>
    <row r="640" spans="1:5" ht="31.5" customHeight="1" thickBot="1">
      <c r="A640" s="90"/>
      <c r="B640" s="149"/>
      <c r="C640" s="149"/>
      <c r="D640" s="158"/>
      <c r="E640" s="79"/>
    </row>
    <row r="641" spans="1:5" ht="31.5" customHeight="1" thickBot="1">
      <c r="A641" s="90"/>
      <c r="B641" s="149"/>
      <c r="C641" s="149"/>
      <c r="D641" s="158"/>
      <c r="E641" s="79"/>
    </row>
    <row r="642" spans="1:5" ht="31.5" customHeight="1" thickBot="1">
      <c r="A642" s="90"/>
      <c r="B642" s="149"/>
      <c r="C642" s="149"/>
      <c r="D642" s="158"/>
      <c r="E642" s="79"/>
    </row>
    <row r="643" spans="1:5" ht="31.5" customHeight="1" thickBot="1">
      <c r="A643" s="90"/>
      <c r="B643" s="149"/>
      <c r="C643" s="149"/>
      <c r="D643" s="158"/>
      <c r="E643" s="79"/>
    </row>
    <row r="644" spans="1:5" ht="31.5" customHeight="1" thickBot="1">
      <c r="A644" s="253" t="s">
        <v>383</v>
      </c>
      <c r="B644" s="178"/>
      <c r="C644" s="178"/>
      <c r="D644" s="179"/>
      <c r="E644" s="100">
        <f>SUM(E635:E643)</f>
        <v>0</v>
      </c>
    </row>
    <row r="645" spans="1:5" ht="31.5" customHeight="1">
      <c r="A645" s="86"/>
      <c r="B645" s="86"/>
      <c r="C645" s="86"/>
      <c r="D645" s="86"/>
      <c r="E645" s="92"/>
    </row>
    <row r="646" spans="1:5" ht="31.5" customHeight="1">
      <c r="A646" s="173" t="s">
        <v>316</v>
      </c>
      <c r="B646" s="173"/>
      <c r="C646" s="173"/>
      <c r="D646" s="173"/>
      <c r="E646" s="173"/>
    </row>
    <row r="647" spans="1:5" ht="31.5" customHeight="1" thickBot="1">
      <c r="A647" s="86"/>
      <c r="B647" s="86"/>
      <c r="C647" s="86"/>
      <c r="D647" s="86"/>
      <c r="E647" s="86"/>
    </row>
    <row r="648" spans="1:5" ht="31.5" customHeight="1" thickBot="1">
      <c r="A648" s="256" t="s">
        <v>411</v>
      </c>
      <c r="B648" s="178"/>
      <c r="C648" s="178"/>
      <c r="D648" s="178"/>
      <c r="E648" s="179"/>
    </row>
    <row r="649" spans="1:5" ht="31.5" customHeight="1" thickBot="1">
      <c r="A649" s="88"/>
      <c r="B649" s="176" t="s">
        <v>318</v>
      </c>
      <c r="C649" s="176"/>
      <c r="D649" s="177"/>
      <c r="E649" s="99" t="s">
        <v>430</v>
      </c>
    </row>
    <row r="650" spans="1:5" ht="31.5" customHeight="1" thickBot="1">
      <c r="A650" s="89"/>
      <c r="B650" s="83"/>
      <c r="C650" s="83"/>
      <c r="D650" s="84"/>
      <c r="E650" s="79">
        <v>0</v>
      </c>
    </row>
    <row r="651" spans="1:5" ht="31.5" customHeight="1" thickBot="1">
      <c r="A651" s="89"/>
      <c r="B651" s="83"/>
      <c r="C651" s="83"/>
      <c r="D651" s="84"/>
      <c r="E651" s="79"/>
    </row>
    <row r="652" spans="1:5" ht="31.5" customHeight="1" thickBot="1">
      <c r="A652" s="89"/>
      <c r="B652" s="83"/>
      <c r="C652" s="83"/>
      <c r="D652" s="84"/>
      <c r="E652" s="79"/>
    </row>
    <row r="653" spans="1:5" ht="31.5" customHeight="1" thickBot="1">
      <c r="A653" s="90"/>
      <c r="B653" s="149"/>
      <c r="C653" s="149"/>
      <c r="D653" s="158"/>
      <c r="E653" s="79"/>
    </row>
    <row r="654" spans="1:5" ht="31.5" customHeight="1" thickBot="1">
      <c r="A654" s="90"/>
      <c r="B654" s="149"/>
      <c r="C654" s="149"/>
      <c r="D654" s="158"/>
      <c r="E654" s="79"/>
    </row>
    <row r="655" spans="1:5" ht="31.5" customHeight="1" thickBot="1">
      <c r="A655" s="90"/>
      <c r="B655" s="149"/>
      <c r="C655" s="149"/>
      <c r="D655" s="158"/>
      <c r="E655" s="79"/>
    </row>
    <row r="656" spans="1:5" ht="31.5" customHeight="1" thickBot="1">
      <c r="A656" s="90"/>
      <c r="B656" s="149"/>
      <c r="C656" s="149"/>
      <c r="D656" s="158"/>
      <c r="E656" s="79"/>
    </row>
    <row r="657" spans="1:5" ht="31.5" customHeight="1" thickBot="1">
      <c r="A657" s="90"/>
      <c r="B657" s="149"/>
      <c r="C657" s="149"/>
      <c r="D657" s="158"/>
      <c r="E657" s="79"/>
    </row>
    <row r="658" spans="1:5" ht="31.5" customHeight="1" thickBot="1">
      <c r="A658" s="90"/>
      <c r="B658" s="149"/>
      <c r="C658" s="149"/>
      <c r="D658" s="158"/>
      <c r="E658" s="79"/>
    </row>
    <row r="659" spans="1:5" ht="31.5" customHeight="1" thickBot="1">
      <c r="A659" s="253" t="s">
        <v>413</v>
      </c>
      <c r="B659" s="178"/>
      <c r="C659" s="178"/>
      <c r="D659" s="179"/>
      <c r="E659" s="100">
        <f>SUM(E650:E658)</f>
        <v>0</v>
      </c>
    </row>
    <row r="660" spans="1:5" ht="31.5" customHeight="1">
      <c r="A660" s="86"/>
      <c r="B660" s="86"/>
      <c r="C660" s="86"/>
      <c r="D660" s="86"/>
      <c r="E660" s="92"/>
    </row>
    <row r="661" spans="1:5" ht="31.5" customHeight="1" thickBot="1">
      <c r="A661" s="1"/>
      <c r="B661" s="2"/>
      <c r="C661" s="94"/>
      <c r="D661" s="3"/>
      <c r="E661" s="95"/>
    </row>
    <row r="662" spans="1:5" ht="31.5" customHeight="1" thickBot="1">
      <c r="A662" s="253" t="s">
        <v>391</v>
      </c>
      <c r="B662" s="178"/>
      <c r="C662" s="178"/>
      <c r="D662" s="178"/>
      <c r="E662" s="179"/>
    </row>
    <row r="663" spans="1:5" ht="51.75" customHeight="1" thickBot="1">
      <c r="A663" s="88"/>
      <c r="B663" s="176" t="s">
        <v>318</v>
      </c>
      <c r="C663" s="176"/>
      <c r="D663" s="177"/>
      <c r="E663" s="99" t="s">
        <v>430</v>
      </c>
    </row>
    <row r="664" spans="1:5" ht="31.5" customHeight="1" thickBot="1">
      <c r="A664" s="90"/>
      <c r="B664" s="149"/>
      <c r="C664" s="149"/>
      <c r="D664" s="158"/>
      <c r="E664" s="79"/>
    </row>
    <row r="665" spans="1:5" ht="31.5" customHeight="1" thickBot="1">
      <c r="A665" s="90"/>
      <c r="B665" s="149"/>
      <c r="C665" s="149"/>
      <c r="D665" s="158"/>
      <c r="E665" s="79">
        <v>0</v>
      </c>
    </row>
    <row r="666" spans="1:5" ht="31.5" customHeight="1" thickBot="1">
      <c r="A666" s="90"/>
      <c r="B666" s="149"/>
      <c r="C666" s="149"/>
      <c r="D666" s="158"/>
      <c r="E666" s="79"/>
    </row>
    <row r="667" spans="1:5" ht="31.5" customHeight="1" thickBot="1">
      <c r="A667" s="90"/>
      <c r="B667" s="149"/>
      <c r="C667" s="149"/>
      <c r="D667" s="158"/>
      <c r="E667" s="79"/>
    </row>
    <row r="668" spans="1:5" ht="31.5" customHeight="1" thickBot="1">
      <c r="A668" s="90"/>
      <c r="B668" s="183"/>
      <c r="C668" s="183"/>
      <c r="D668" s="184"/>
      <c r="E668" s="79"/>
    </row>
    <row r="669" spans="1:5" ht="31.5" customHeight="1" thickBot="1">
      <c r="A669" s="90"/>
      <c r="B669" s="149"/>
      <c r="C669" s="149"/>
      <c r="D669" s="158"/>
      <c r="E669" s="79"/>
    </row>
    <row r="670" spans="1:5" ht="31.5" customHeight="1" thickBot="1">
      <c r="A670" s="90"/>
      <c r="B670" s="183"/>
      <c r="C670" s="183"/>
      <c r="D670" s="184"/>
      <c r="E670" s="79"/>
    </row>
    <row r="671" spans="1:5" ht="31.5" customHeight="1" thickBot="1">
      <c r="A671" s="90"/>
      <c r="B671" s="149"/>
      <c r="C671" s="149"/>
      <c r="D671" s="158"/>
      <c r="E671" s="79"/>
    </row>
    <row r="672" spans="1:5" ht="31.5" customHeight="1" thickBot="1">
      <c r="A672" s="90"/>
      <c r="B672" s="149"/>
      <c r="C672" s="149"/>
      <c r="D672" s="158"/>
      <c r="E672" s="79"/>
    </row>
    <row r="673" spans="1:5" ht="31.5" customHeight="1" thickBot="1">
      <c r="A673" s="253" t="s">
        <v>384</v>
      </c>
      <c r="B673" s="178"/>
      <c r="C673" s="178"/>
      <c r="D673" s="179"/>
      <c r="E673" s="100">
        <f>SUM(E664:E672)</f>
        <v>0</v>
      </c>
    </row>
    <row r="674" spans="1:5" ht="31.5" customHeight="1">
      <c r="A674" s="86"/>
      <c r="B674" s="86"/>
      <c r="C674" s="86"/>
      <c r="D674" s="86"/>
      <c r="E674" s="92"/>
    </row>
    <row r="675" spans="1:5" ht="31.5" customHeight="1">
      <c r="A675" s="173" t="s">
        <v>316</v>
      </c>
      <c r="B675" s="173"/>
      <c r="C675" s="173"/>
      <c r="D675" s="173"/>
      <c r="E675" s="173"/>
    </row>
    <row r="676" spans="1:7" ht="27.75" customHeight="1" thickBot="1">
      <c r="A676" s="86"/>
      <c r="B676" s="86"/>
      <c r="C676" s="86"/>
      <c r="D676" s="86"/>
      <c r="E676" s="92"/>
      <c r="G676" s="97"/>
    </row>
    <row r="677" spans="1:5" ht="31.5" customHeight="1" thickBot="1">
      <c r="A677" s="257" t="s">
        <v>337</v>
      </c>
      <c r="B677" s="258"/>
      <c r="C677" s="258"/>
      <c r="D677" s="258"/>
      <c r="E677" s="259"/>
    </row>
    <row r="678" spans="1:5" ht="51.75" customHeight="1" thickBot="1">
      <c r="A678" s="88"/>
      <c r="B678" s="176" t="s">
        <v>318</v>
      </c>
      <c r="C678" s="176"/>
      <c r="D678" s="177"/>
      <c r="E678" s="99" t="s">
        <v>430</v>
      </c>
    </row>
    <row r="679" spans="1:5" ht="31.5" customHeight="1" thickBot="1">
      <c r="A679" s="89"/>
      <c r="B679" s="83"/>
      <c r="C679" s="83"/>
      <c r="D679" s="84"/>
      <c r="E679" s="79">
        <v>0</v>
      </c>
    </row>
    <row r="680" spans="1:5" ht="31.5" customHeight="1" thickBot="1">
      <c r="A680" s="89"/>
      <c r="B680" s="83"/>
      <c r="C680" s="83"/>
      <c r="D680" s="84"/>
      <c r="E680" s="79"/>
    </row>
    <row r="681" spans="1:5" ht="31.5" customHeight="1" thickBot="1">
      <c r="A681" s="89"/>
      <c r="B681" s="83"/>
      <c r="C681" s="83"/>
      <c r="D681" s="84"/>
      <c r="E681" s="79"/>
    </row>
    <row r="682" spans="1:5" ht="31.5" customHeight="1" thickBot="1">
      <c r="A682" s="90"/>
      <c r="B682" s="149"/>
      <c r="C682" s="149"/>
      <c r="D682" s="158"/>
      <c r="E682" s="79"/>
    </row>
    <row r="683" spans="1:5" ht="31.5" customHeight="1" thickBot="1">
      <c r="A683" s="90"/>
      <c r="B683" s="149"/>
      <c r="C683" s="149"/>
      <c r="D683" s="158"/>
      <c r="E683" s="79"/>
    </row>
    <row r="684" spans="1:5" ht="31.5" customHeight="1" thickBot="1">
      <c r="A684" s="90"/>
      <c r="B684" s="149"/>
      <c r="C684" s="149"/>
      <c r="D684" s="158"/>
      <c r="E684" s="79"/>
    </row>
    <row r="685" spans="1:5" ht="31.5" customHeight="1" thickBot="1">
      <c r="A685" s="90"/>
      <c r="B685" s="149"/>
      <c r="C685" s="149"/>
      <c r="D685" s="158"/>
      <c r="E685" s="79"/>
    </row>
    <row r="686" spans="1:5" ht="31.5" customHeight="1" thickBot="1">
      <c r="A686" s="90"/>
      <c r="B686" s="149"/>
      <c r="C686" s="149"/>
      <c r="D686" s="158"/>
      <c r="E686" s="79"/>
    </row>
    <row r="687" spans="1:5" ht="31.5" customHeight="1" thickBot="1">
      <c r="A687" s="90"/>
      <c r="B687" s="149"/>
      <c r="C687" s="149"/>
      <c r="D687" s="158"/>
      <c r="E687" s="79"/>
    </row>
    <row r="688" spans="1:5" ht="31.5" customHeight="1" thickBot="1">
      <c r="A688" s="253" t="s">
        <v>385</v>
      </c>
      <c r="B688" s="178"/>
      <c r="C688" s="178"/>
      <c r="D688" s="179"/>
      <c r="E688" s="100">
        <f>SUM(E679:E687)</f>
        <v>0</v>
      </c>
    </row>
    <row r="689" spans="1:5" ht="31.5" customHeight="1">
      <c r="A689" s="86"/>
      <c r="B689" s="86"/>
      <c r="C689" s="86"/>
      <c r="D689" s="86"/>
      <c r="E689" s="92"/>
    </row>
    <row r="690" spans="1:5" ht="31.5" customHeight="1" thickBot="1">
      <c r="A690" s="1"/>
      <c r="B690" s="2"/>
      <c r="C690" s="94"/>
      <c r="D690" s="3"/>
      <c r="E690" s="95"/>
    </row>
    <row r="691" spans="1:5" ht="33.75" customHeight="1" thickBot="1">
      <c r="A691" s="256" t="s">
        <v>338</v>
      </c>
      <c r="B691" s="260"/>
      <c r="C691" s="260"/>
      <c r="D691" s="260"/>
      <c r="E691" s="261"/>
    </row>
    <row r="692" spans="1:5" ht="51.75" customHeight="1" thickBot="1">
      <c r="A692" s="88"/>
      <c r="B692" s="176" t="s">
        <v>318</v>
      </c>
      <c r="C692" s="176"/>
      <c r="D692" s="177"/>
      <c r="E692" s="99" t="s">
        <v>430</v>
      </c>
    </row>
    <row r="693" spans="1:5" ht="31.5" customHeight="1" thickBot="1">
      <c r="A693" s="90"/>
      <c r="B693" s="149"/>
      <c r="C693" s="149"/>
      <c r="D693" s="158"/>
      <c r="E693" s="79"/>
    </row>
    <row r="694" spans="1:5" ht="31.5" customHeight="1" thickBot="1">
      <c r="A694" s="90"/>
      <c r="B694" s="149"/>
      <c r="C694" s="149"/>
      <c r="D694" s="158"/>
      <c r="E694" s="79">
        <v>0</v>
      </c>
    </row>
    <row r="695" spans="1:5" ht="31.5" customHeight="1" thickBot="1">
      <c r="A695" s="90"/>
      <c r="B695" s="149"/>
      <c r="C695" s="149"/>
      <c r="D695" s="158"/>
      <c r="E695" s="79"/>
    </row>
    <row r="696" spans="1:5" ht="31.5" customHeight="1" thickBot="1">
      <c r="A696" s="90"/>
      <c r="B696" s="149"/>
      <c r="C696" s="149"/>
      <c r="D696" s="158"/>
      <c r="E696" s="79"/>
    </row>
    <row r="697" spans="1:5" ht="31.5" customHeight="1" thickBot="1">
      <c r="A697" s="90"/>
      <c r="B697" s="183"/>
      <c r="C697" s="183"/>
      <c r="D697" s="184"/>
      <c r="E697" s="79"/>
    </row>
    <row r="698" spans="1:5" ht="31.5" customHeight="1" thickBot="1">
      <c r="A698" s="90"/>
      <c r="B698" s="149"/>
      <c r="C698" s="149"/>
      <c r="D698" s="158"/>
      <c r="E698" s="79"/>
    </row>
    <row r="699" spans="1:5" ht="31.5" customHeight="1" thickBot="1">
      <c r="A699" s="90"/>
      <c r="B699" s="183"/>
      <c r="C699" s="183"/>
      <c r="D699" s="184"/>
      <c r="E699" s="79"/>
    </row>
    <row r="700" spans="1:5" ht="31.5" customHeight="1" thickBot="1">
      <c r="A700" s="90"/>
      <c r="B700" s="149"/>
      <c r="C700" s="149"/>
      <c r="D700" s="158"/>
      <c r="E700" s="79"/>
    </row>
    <row r="701" spans="1:5" ht="31.5" customHeight="1" thickBot="1">
      <c r="A701" s="90"/>
      <c r="B701" s="149"/>
      <c r="C701" s="149"/>
      <c r="D701" s="158"/>
      <c r="E701" s="79"/>
    </row>
    <row r="702" spans="1:5" ht="31.5" customHeight="1" thickBot="1">
      <c r="A702" s="253" t="s">
        <v>386</v>
      </c>
      <c r="B702" s="178"/>
      <c r="C702" s="178"/>
      <c r="D702" s="179"/>
      <c r="E702" s="100">
        <f>SUM(E693:E701)</f>
        <v>0</v>
      </c>
    </row>
    <row r="703" spans="1:5" ht="27.75" customHeight="1">
      <c r="A703" s="86"/>
      <c r="B703" s="86"/>
      <c r="C703" s="86"/>
      <c r="D703" s="86"/>
      <c r="E703" s="92"/>
    </row>
    <row r="704" spans="1:5" ht="27.75" customHeight="1">
      <c r="A704" s="173" t="s">
        <v>316</v>
      </c>
      <c r="B704" s="173"/>
      <c r="C704" s="173"/>
      <c r="D704" s="173"/>
      <c r="E704" s="173"/>
    </row>
    <row r="705" spans="1:5" ht="27.75" customHeight="1" thickBot="1">
      <c r="A705" s="86"/>
      <c r="B705" s="86"/>
      <c r="C705" s="86"/>
      <c r="D705" s="86"/>
      <c r="E705" s="92"/>
    </row>
    <row r="706" spans="1:5" ht="31.5" customHeight="1" thickBot="1">
      <c r="A706" s="256" t="s">
        <v>339</v>
      </c>
      <c r="B706" s="178"/>
      <c r="C706" s="178"/>
      <c r="D706" s="178"/>
      <c r="E706" s="179"/>
    </row>
    <row r="707" spans="1:5" ht="51.75" customHeight="1" thickBot="1">
      <c r="A707" s="88"/>
      <c r="B707" s="176" t="s">
        <v>318</v>
      </c>
      <c r="C707" s="176"/>
      <c r="D707" s="177"/>
      <c r="E707" s="99" t="s">
        <v>430</v>
      </c>
    </row>
    <row r="708" spans="1:5" ht="31.5" customHeight="1" thickBot="1">
      <c r="A708" s="89"/>
      <c r="B708" s="83"/>
      <c r="C708" s="83"/>
      <c r="D708" s="84"/>
      <c r="E708" s="79">
        <v>0</v>
      </c>
    </row>
    <row r="709" spans="1:5" ht="31.5" customHeight="1" thickBot="1">
      <c r="A709" s="89"/>
      <c r="B709" s="83"/>
      <c r="C709" s="83"/>
      <c r="D709" s="84"/>
      <c r="E709" s="79"/>
    </row>
    <row r="710" spans="1:5" ht="31.5" customHeight="1" thickBot="1">
      <c r="A710" s="89"/>
      <c r="B710" s="83"/>
      <c r="C710" s="83"/>
      <c r="D710" s="84"/>
      <c r="E710" s="79"/>
    </row>
    <row r="711" spans="1:5" ht="31.5" customHeight="1" thickBot="1">
      <c r="A711" s="90"/>
      <c r="B711" s="149"/>
      <c r="C711" s="149"/>
      <c r="D711" s="158"/>
      <c r="E711" s="79"/>
    </row>
    <row r="712" spans="1:5" ht="31.5" customHeight="1" thickBot="1">
      <c r="A712" s="90"/>
      <c r="B712" s="149"/>
      <c r="C712" s="149"/>
      <c r="D712" s="158"/>
      <c r="E712" s="79"/>
    </row>
    <row r="713" spans="1:5" ht="31.5" customHeight="1" thickBot="1">
      <c r="A713" s="90"/>
      <c r="B713" s="149"/>
      <c r="C713" s="149"/>
      <c r="D713" s="158"/>
      <c r="E713" s="79"/>
    </row>
    <row r="714" spans="1:5" ht="31.5" customHeight="1" thickBot="1">
      <c r="A714" s="90"/>
      <c r="B714" s="149"/>
      <c r="C714" s="149"/>
      <c r="D714" s="158"/>
      <c r="E714" s="79"/>
    </row>
    <row r="715" spans="1:5" ht="31.5" customHeight="1" thickBot="1">
      <c r="A715" s="90"/>
      <c r="B715" s="149"/>
      <c r="C715" s="149"/>
      <c r="D715" s="158"/>
      <c r="E715" s="79"/>
    </row>
    <row r="716" spans="1:5" ht="31.5" customHeight="1" thickBot="1">
      <c r="A716" s="90"/>
      <c r="B716" s="149"/>
      <c r="C716" s="149"/>
      <c r="D716" s="158"/>
      <c r="E716" s="79"/>
    </row>
    <row r="717" spans="1:5" ht="31.5" customHeight="1" thickBot="1">
      <c r="A717" s="253" t="s">
        <v>387</v>
      </c>
      <c r="B717" s="178"/>
      <c r="C717" s="178"/>
      <c r="D717" s="179"/>
      <c r="E717" s="100">
        <f>SUM(E708:E716)</f>
        <v>0</v>
      </c>
    </row>
    <row r="718" spans="1:5" ht="31.5" customHeight="1">
      <c r="A718" s="86"/>
      <c r="B718" s="86"/>
      <c r="C718" s="86"/>
      <c r="D718" s="86"/>
      <c r="E718" s="92"/>
    </row>
    <row r="719" spans="1:5" ht="31.5" customHeight="1" thickBot="1">
      <c r="A719" s="1"/>
      <c r="B719" s="2"/>
      <c r="C719" s="94"/>
      <c r="D719" s="3"/>
      <c r="E719" s="95"/>
    </row>
    <row r="720" spans="1:5" ht="31.5" customHeight="1" thickBot="1">
      <c r="A720" s="253" t="s">
        <v>328</v>
      </c>
      <c r="B720" s="178"/>
      <c r="C720" s="178"/>
      <c r="D720" s="178"/>
      <c r="E720" s="179"/>
    </row>
    <row r="721" spans="1:5" ht="51.75" customHeight="1" thickBot="1">
      <c r="A721" s="88"/>
      <c r="B721" s="176" t="s">
        <v>318</v>
      </c>
      <c r="C721" s="176"/>
      <c r="D721" s="177"/>
      <c r="E721" s="99" t="s">
        <v>430</v>
      </c>
    </row>
    <row r="722" spans="1:5" ht="31.5" customHeight="1" thickBot="1">
      <c r="A722" s="90"/>
      <c r="B722" s="149"/>
      <c r="C722" s="149"/>
      <c r="D722" s="158"/>
      <c r="E722" s="79"/>
    </row>
    <row r="723" spans="1:5" ht="31.5" customHeight="1" thickBot="1">
      <c r="A723" s="90"/>
      <c r="B723" s="149"/>
      <c r="C723" s="149"/>
      <c r="D723" s="158"/>
      <c r="E723" s="79">
        <v>0</v>
      </c>
    </row>
    <row r="724" spans="1:5" ht="31.5" customHeight="1" thickBot="1">
      <c r="A724" s="90"/>
      <c r="B724" s="149"/>
      <c r="C724" s="149"/>
      <c r="D724" s="158"/>
      <c r="E724" s="79"/>
    </row>
    <row r="725" spans="1:5" ht="31.5" customHeight="1" thickBot="1">
      <c r="A725" s="90"/>
      <c r="B725" s="149"/>
      <c r="C725" s="149"/>
      <c r="D725" s="158"/>
      <c r="E725" s="79"/>
    </row>
    <row r="726" spans="1:5" ht="31.5" customHeight="1" thickBot="1">
      <c r="A726" s="90"/>
      <c r="B726" s="183"/>
      <c r="C726" s="183"/>
      <c r="D726" s="184"/>
      <c r="E726" s="79"/>
    </row>
    <row r="727" spans="1:5" ht="31.5" customHeight="1" thickBot="1">
      <c r="A727" s="90"/>
      <c r="B727" s="149"/>
      <c r="C727" s="149"/>
      <c r="D727" s="158"/>
      <c r="E727" s="79"/>
    </row>
    <row r="728" spans="1:5" ht="31.5" customHeight="1" thickBot="1">
      <c r="A728" s="90"/>
      <c r="B728" s="183"/>
      <c r="C728" s="183"/>
      <c r="D728" s="184"/>
      <c r="E728" s="79"/>
    </row>
    <row r="729" spans="1:5" ht="31.5" customHeight="1" thickBot="1">
      <c r="A729" s="90"/>
      <c r="B729" s="149"/>
      <c r="C729" s="149"/>
      <c r="D729" s="158"/>
      <c r="E729" s="79"/>
    </row>
    <row r="730" spans="1:5" ht="31.5" customHeight="1" thickBot="1">
      <c r="A730" s="90"/>
      <c r="B730" s="149"/>
      <c r="C730" s="149"/>
      <c r="D730" s="158"/>
      <c r="E730" s="79"/>
    </row>
    <row r="731" spans="1:5" ht="31.5" customHeight="1" thickBot="1">
      <c r="A731" s="253" t="s">
        <v>424</v>
      </c>
      <c r="B731" s="178"/>
      <c r="C731" s="178"/>
      <c r="D731" s="179"/>
      <c r="E731" s="100">
        <f>SUM(E722:E730)</f>
        <v>0</v>
      </c>
    </row>
    <row r="732" spans="1:5" ht="27.75" customHeight="1">
      <c r="A732" s="86"/>
      <c r="B732" s="86"/>
      <c r="C732" s="86"/>
      <c r="D732" s="86"/>
      <c r="E732" s="92"/>
    </row>
    <row r="733" spans="1:5" ht="27.75" customHeight="1">
      <c r="A733" s="173" t="s">
        <v>316</v>
      </c>
      <c r="B733" s="173"/>
      <c r="C733" s="173"/>
      <c r="D733" s="173"/>
      <c r="E733" s="173"/>
    </row>
    <row r="734" spans="1:5" ht="27.75" customHeight="1" thickBot="1">
      <c r="A734" s="86"/>
      <c r="B734" s="86"/>
      <c r="C734" s="86"/>
      <c r="D734" s="86"/>
      <c r="E734" s="92"/>
    </row>
    <row r="735" spans="1:5" ht="31.5" customHeight="1" thickBot="1">
      <c r="A735" s="253" t="s">
        <v>329</v>
      </c>
      <c r="B735" s="178"/>
      <c r="C735" s="178"/>
      <c r="D735" s="178"/>
      <c r="E735" s="179"/>
    </row>
    <row r="736" spans="1:5" ht="50.25" customHeight="1" thickBot="1">
      <c r="A736" s="88"/>
      <c r="B736" s="176" t="s">
        <v>318</v>
      </c>
      <c r="C736" s="176"/>
      <c r="D736" s="177"/>
      <c r="E736" s="99" t="s">
        <v>430</v>
      </c>
    </row>
    <row r="737" spans="1:5" ht="31.5" customHeight="1" thickBot="1">
      <c r="A737" s="89"/>
      <c r="B737" s="83"/>
      <c r="C737" s="83"/>
      <c r="D737" s="84"/>
      <c r="E737" s="79"/>
    </row>
    <row r="738" spans="1:5" ht="31.5" customHeight="1" thickBot="1">
      <c r="A738" s="89"/>
      <c r="B738" s="83"/>
      <c r="C738" s="83"/>
      <c r="D738" s="84"/>
      <c r="E738" s="79">
        <v>0</v>
      </c>
    </row>
    <row r="739" spans="1:5" ht="31.5" customHeight="1" thickBot="1">
      <c r="A739" s="89"/>
      <c r="B739" s="83"/>
      <c r="C739" s="83"/>
      <c r="D739" s="84"/>
      <c r="E739" s="79"/>
    </row>
    <row r="740" spans="1:5" ht="31.5" customHeight="1" thickBot="1">
      <c r="A740" s="90"/>
      <c r="B740" s="149"/>
      <c r="C740" s="149"/>
      <c r="D740" s="158"/>
      <c r="E740" s="79"/>
    </row>
    <row r="741" spans="1:5" ht="31.5" customHeight="1" thickBot="1">
      <c r="A741" s="90"/>
      <c r="B741" s="149"/>
      <c r="C741" s="149"/>
      <c r="D741" s="158"/>
      <c r="E741" s="79"/>
    </row>
    <row r="742" spans="1:5" ht="31.5" customHeight="1" thickBot="1">
      <c r="A742" s="90"/>
      <c r="B742" s="149"/>
      <c r="C742" s="149"/>
      <c r="D742" s="158"/>
      <c r="E742" s="79"/>
    </row>
    <row r="743" spans="1:5" ht="31.5" customHeight="1" thickBot="1">
      <c r="A743" s="90"/>
      <c r="B743" s="149"/>
      <c r="C743" s="149"/>
      <c r="D743" s="158"/>
      <c r="E743" s="79"/>
    </row>
    <row r="744" spans="1:5" ht="31.5" customHeight="1" thickBot="1">
      <c r="A744" s="90"/>
      <c r="B744" s="149"/>
      <c r="C744" s="149"/>
      <c r="D744" s="158"/>
      <c r="E744" s="79"/>
    </row>
    <row r="745" spans="1:5" ht="31.5" customHeight="1" thickBot="1">
      <c r="A745" s="90"/>
      <c r="B745" s="149"/>
      <c r="C745" s="149"/>
      <c r="D745" s="158"/>
      <c r="E745" s="79"/>
    </row>
    <row r="746" spans="1:5" ht="31.5" customHeight="1" thickBot="1">
      <c r="A746" s="253" t="s">
        <v>414</v>
      </c>
      <c r="B746" s="178"/>
      <c r="C746" s="178"/>
      <c r="D746" s="179"/>
      <c r="E746" s="100">
        <f>SUM(E737:E745)</f>
        <v>0</v>
      </c>
    </row>
    <row r="747" spans="1:5" ht="31.5" customHeight="1">
      <c r="A747" s="86"/>
      <c r="B747" s="86"/>
      <c r="C747" s="86"/>
      <c r="D747" s="86"/>
      <c r="E747" s="92"/>
    </row>
    <row r="748" spans="1:5" ht="31.5" customHeight="1" thickBot="1">
      <c r="A748" s="1"/>
      <c r="B748" s="2"/>
      <c r="C748" s="94"/>
      <c r="D748" s="3"/>
      <c r="E748" s="95"/>
    </row>
    <row r="749" spans="1:5" ht="31.5" customHeight="1" thickBot="1">
      <c r="A749" s="253" t="s">
        <v>330</v>
      </c>
      <c r="B749" s="178"/>
      <c r="C749" s="178"/>
      <c r="D749" s="178"/>
      <c r="E749" s="179"/>
    </row>
    <row r="750" spans="1:5" ht="51.75" customHeight="1" thickBot="1">
      <c r="A750" s="88"/>
      <c r="B750" s="176" t="s">
        <v>318</v>
      </c>
      <c r="C750" s="176"/>
      <c r="D750" s="177"/>
      <c r="E750" s="99" t="s">
        <v>430</v>
      </c>
    </row>
    <row r="751" spans="1:5" ht="31.5" customHeight="1" thickBot="1">
      <c r="A751" s="90"/>
      <c r="B751" s="149"/>
      <c r="C751" s="149"/>
      <c r="D751" s="158"/>
      <c r="E751" s="79"/>
    </row>
    <row r="752" spans="1:5" ht="31.5" customHeight="1" thickBot="1">
      <c r="A752" s="90"/>
      <c r="B752" s="149"/>
      <c r="C752" s="149"/>
      <c r="D752" s="158"/>
      <c r="E752" s="79">
        <v>0</v>
      </c>
    </row>
    <row r="753" spans="1:5" ht="31.5" customHeight="1" thickBot="1">
      <c r="A753" s="90"/>
      <c r="B753" s="149"/>
      <c r="C753" s="149"/>
      <c r="D753" s="158"/>
      <c r="E753" s="79"/>
    </row>
    <row r="754" spans="1:5" ht="31.5" customHeight="1" thickBot="1">
      <c r="A754" s="90"/>
      <c r="B754" s="149"/>
      <c r="C754" s="149"/>
      <c r="D754" s="158"/>
      <c r="E754" s="79"/>
    </row>
    <row r="755" spans="1:5" ht="31.5" customHeight="1" thickBot="1">
      <c r="A755" s="90"/>
      <c r="B755" s="183"/>
      <c r="C755" s="183"/>
      <c r="D755" s="184"/>
      <c r="E755" s="79"/>
    </row>
    <row r="756" spans="1:5" ht="31.5" customHeight="1" thickBot="1">
      <c r="A756" s="90"/>
      <c r="B756" s="149"/>
      <c r="C756" s="149"/>
      <c r="D756" s="158"/>
      <c r="E756" s="79"/>
    </row>
    <row r="757" spans="1:5" ht="31.5" customHeight="1" thickBot="1">
      <c r="A757" s="90"/>
      <c r="B757" s="183"/>
      <c r="C757" s="183"/>
      <c r="D757" s="184"/>
      <c r="E757" s="79"/>
    </row>
    <row r="758" spans="1:5" ht="31.5" customHeight="1" thickBot="1">
      <c r="A758" s="90"/>
      <c r="B758" s="149"/>
      <c r="C758" s="149"/>
      <c r="D758" s="158"/>
      <c r="E758" s="79"/>
    </row>
    <row r="759" spans="1:5" ht="31.5" customHeight="1" thickBot="1">
      <c r="A759" s="90"/>
      <c r="B759" s="149"/>
      <c r="C759" s="149"/>
      <c r="D759" s="158"/>
      <c r="E759" s="79"/>
    </row>
    <row r="760" spans="1:5" ht="31.5" customHeight="1" thickBot="1">
      <c r="A760" s="253" t="s">
        <v>388</v>
      </c>
      <c r="B760" s="178"/>
      <c r="C760" s="178"/>
      <c r="D760" s="179"/>
      <c r="E760" s="100">
        <f>SUM(E751:E759)</f>
        <v>0</v>
      </c>
    </row>
    <row r="761" spans="1:5" ht="27.75" customHeight="1">
      <c r="A761" s="86"/>
      <c r="B761" s="86"/>
      <c r="C761" s="86"/>
      <c r="D761" s="86"/>
      <c r="E761" s="92"/>
    </row>
    <row r="762" spans="1:5" ht="27.75" customHeight="1">
      <c r="A762" s="173" t="s">
        <v>316</v>
      </c>
      <c r="B762" s="173"/>
      <c r="C762" s="173"/>
      <c r="D762" s="173"/>
      <c r="E762" s="173"/>
    </row>
    <row r="763" spans="1:5" ht="27.75" customHeight="1" thickBot="1">
      <c r="A763" s="86"/>
      <c r="B763" s="86"/>
      <c r="C763" s="86"/>
      <c r="D763" s="86"/>
      <c r="E763" s="92"/>
    </row>
    <row r="764" spans="1:5" ht="31.5" customHeight="1" thickBot="1">
      <c r="A764" s="253" t="s">
        <v>331</v>
      </c>
      <c r="B764" s="178"/>
      <c r="C764" s="178"/>
      <c r="D764" s="178"/>
      <c r="E764" s="179"/>
    </row>
    <row r="765" spans="1:5" ht="51.75" customHeight="1" thickBot="1">
      <c r="A765" s="88"/>
      <c r="B765" s="176" t="s">
        <v>318</v>
      </c>
      <c r="C765" s="176"/>
      <c r="D765" s="177"/>
      <c r="E765" s="99" t="s">
        <v>430</v>
      </c>
    </row>
    <row r="766" spans="1:5" ht="31.5" customHeight="1" thickBot="1">
      <c r="A766" s="89"/>
      <c r="B766" s="83"/>
      <c r="C766" s="83"/>
      <c r="D766" s="84"/>
      <c r="E766" s="79"/>
    </row>
    <row r="767" spans="1:5" ht="31.5" customHeight="1" thickBot="1">
      <c r="A767" s="89"/>
      <c r="B767" s="83"/>
      <c r="C767" s="83"/>
      <c r="D767" s="84"/>
      <c r="E767" s="79">
        <v>0</v>
      </c>
    </row>
    <row r="768" spans="1:5" ht="31.5" customHeight="1" thickBot="1">
      <c r="A768" s="89"/>
      <c r="B768" s="83"/>
      <c r="C768" s="83"/>
      <c r="D768" s="84"/>
      <c r="E768" s="79"/>
    </row>
    <row r="769" spans="1:5" ht="31.5" customHeight="1" thickBot="1">
      <c r="A769" s="90"/>
      <c r="B769" s="149"/>
      <c r="C769" s="149"/>
      <c r="D769" s="158"/>
      <c r="E769" s="79"/>
    </row>
    <row r="770" spans="1:5" ht="31.5" customHeight="1" thickBot="1">
      <c r="A770" s="90"/>
      <c r="B770" s="149"/>
      <c r="C770" s="149"/>
      <c r="D770" s="158"/>
      <c r="E770" s="79"/>
    </row>
    <row r="771" spans="1:5" ht="31.5" customHeight="1" thickBot="1">
      <c r="A771" s="90"/>
      <c r="B771" s="149"/>
      <c r="C771" s="149"/>
      <c r="D771" s="158"/>
      <c r="E771" s="79"/>
    </row>
    <row r="772" spans="1:5" ht="31.5" customHeight="1" thickBot="1">
      <c r="A772" s="90"/>
      <c r="B772" s="149"/>
      <c r="C772" s="149"/>
      <c r="D772" s="158"/>
      <c r="E772" s="79"/>
    </row>
    <row r="773" spans="1:5" ht="31.5" customHeight="1" thickBot="1">
      <c r="A773" s="90"/>
      <c r="B773" s="149"/>
      <c r="C773" s="149"/>
      <c r="D773" s="158"/>
      <c r="E773" s="79"/>
    </row>
    <row r="774" spans="1:5" ht="31.5" customHeight="1" thickBot="1">
      <c r="A774" s="90"/>
      <c r="B774" s="149"/>
      <c r="C774" s="149"/>
      <c r="D774" s="158"/>
      <c r="E774" s="79"/>
    </row>
    <row r="775" spans="1:5" ht="31.5" customHeight="1" thickBot="1">
      <c r="A775" s="253" t="s">
        <v>389</v>
      </c>
      <c r="B775" s="178"/>
      <c r="C775" s="178"/>
      <c r="D775" s="179"/>
      <c r="E775" s="100">
        <f>SUM(E766:E774)</f>
        <v>0</v>
      </c>
    </row>
    <row r="776" spans="1:5" ht="31.5" customHeight="1">
      <c r="A776" s="86"/>
      <c r="B776" s="86"/>
      <c r="C776" s="86"/>
      <c r="D776" s="86"/>
      <c r="E776" s="92"/>
    </row>
    <row r="777" spans="1:5" ht="31.5" customHeight="1" thickBot="1">
      <c r="A777" s="1"/>
      <c r="B777" s="2"/>
      <c r="C777" s="94"/>
      <c r="D777" s="3"/>
      <c r="E777" s="95"/>
    </row>
    <row r="778" spans="1:5" ht="31.5" customHeight="1" thickBot="1">
      <c r="A778" s="253" t="s">
        <v>332</v>
      </c>
      <c r="B778" s="178"/>
      <c r="C778" s="178"/>
      <c r="D778" s="178"/>
      <c r="E778" s="179"/>
    </row>
    <row r="779" spans="1:5" ht="51.75" customHeight="1" thickBot="1">
      <c r="A779" s="88"/>
      <c r="B779" s="176" t="s">
        <v>318</v>
      </c>
      <c r="C779" s="176"/>
      <c r="D779" s="177"/>
      <c r="E779" s="99" t="s">
        <v>430</v>
      </c>
    </row>
    <row r="780" spans="1:5" ht="31.5" customHeight="1" thickBot="1">
      <c r="A780" s="90"/>
      <c r="B780" s="149"/>
      <c r="C780" s="149"/>
      <c r="D780" s="158"/>
      <c r="E780" s="79">
        <v>0</v>
      </c>
    </row>
    <row r="781" spans="1:5" ht="31.5" customHeight="1" thickBot="1">
      <c r="A781" s="90"/>
      <c r="B781" s="149"/>
      <c r="C781" s="149"/>
      <c r="D781" s="158"/>
      <c r="E781" s="79"/>
    </row>
    <row r="782" spans="1:5" ht="31.5" customHeight="1" thickBot="1">
      <c r="A782" s="90"/>
      <c r="B782" s="149"/>
      <c r="C782" s="149"/>
      <c r="D782" s="158"/>
      <c r="E782" s="79"/>
    </row>
    <row r="783" spans="1:5" ht="31.5" customHeight="1" thickBot="1">
      <c r="A783" s="90"/>
      <c r="B783" s="149"/>
      <c r="C783" s="149"/>
      <c r="D783" s="158"/>
      <c r="E783" s="79"/>
    </row>
    <row r="784" spans="1:5" ht="31.5" customHeight="1" thickBot="1">
      <c r="A784" s="90"/>
      <c r="B784" s="183"/>
      <c r="C784" s="183"/>
      <c r="D784" s="184"/>
      <c r="E784" s="79"/>
    </row>
    <row r="785" spans="1:5" ht="31.5" customHeight="1" thickBot="1">
      <c r="A785" s="90"/>
      <c r="B785" s="149"/>
      <c r="C785" s="149"/>
      <c r="D785" s="158"/>
      <c r="E785" s="79"/>
    </row>
    <row r="786" spans="1:5" ht="31.5" customHeight="1" thickBot="1">
      <c r="A786" s="90"/>
      <c r="B786" s="183"/>
      <c r="C786" s="183"/>
      <c r="D786" s="184"/>
      <c r="E786" s="79"/>
    </row>
    <row r="787" spans="1:5" ht="31.5" customHeight="1" thickBot="1">
      <c r="A787" s="90"/>
      <c r="B787" s="149"/>
      <c r="C787" s="149"/>
      <c r="D787" s="158"/>
      <c r="E787" s="79"/>
    </row>
    <row r="788" spans="1:5" ht="31.5" customHeight="1" thickBot="1">
      <c r="A788" s="90"/>
      <c r="B788" s="149"/>
      <c r="C788" s="149"/>
      <c r="D788" s="158"/>
      <c r="E788" s="79"/>
    </row>
    <row r="789" spans="1:5" ht="31.5" customHeight="1" thickBot="1">
      <c r="A789" s="253" t="s">
        <v>390</v>
      </c>
      <c r="B789" s="178"/>
      <c r="C789" s="178"/>
      <c r="D789" s="179"/>
      <c r="E789" s="100">
        <f>SUM(E780:E788)</f>
        <v>0</v>
      </c>
    </row>
    <row r="790" spans="1:5" ht="27.75" customHeight="1">
      <c r="A790" s="86"/>
      <c r="B790" s="86"/>
      <c r="C790" s="86"/>
      <c r="D790" s="86"/>
      <c r="E790" s="92"/>
    </row>
    <row r="791" spans="1:5" ht="27.75" customHeight="1">
      <c r="A791" s="173" t="s">
        <v>316</v>
      </c>
      <c r="B791" s="173"/>
      <c r="C791" s="173"/>
      <c r="D791" s="173"/>
      <c r="E791" s="173"/>
    </row>
    <row r="792" spans="1:5" ht="27.75" customHeight="1" thickBot="1">
      <c r="A792" s="86"/>
      <c r="B792" s="86"/>
      <c r="C792" s="86"/>
      <c r="D792" s="86"/>
      <c r="E792" s="92"/>
    </row>
    <row r="793" spans="1:5" ht="31.5" customHeight="1" thickBot="1">
      <c r="A793" s="253" t="s">
        <v>333</v>
      </c>
      <c r="B793" s="178"/>
      <c r="C793" s="178"/>
      <c r="D793" s="178"/>
      <c r="E793" s="179"/>
    </row>
    <row r="794" spans="1:5" ht="51.75" customHeight="1" thickBot="1">
      <c r="A794" s="88"/>
      <c r="B794" s="176" t="s">
        <v>318</v>
      </c>
      <c r="C794" s="176"/>
      <c r="D794" s="177"/>
      <c r="E794" s="99" t="s">
        <v>430</v>
      </c>
    </row>
    <row r="795" spans="1:5" ht="31.5" customHeight="1" thickBot="1">
      <c r="A795" s="89"/>
      <c r="B795" s="83"/>
      <c r="C795" s="83"/>
      <c r="D795" s="84"/>
      <c r="E795" s="79">
        <v>0</v>
      </c>
    </row>
    <row r="796" spans="1:5" ht="31.5" customHeight="1" thickBot="1">
      <c r="A796" s="89"/>
      <c r="B796" s="83"/>
      <c r="C796" s="83"/>
      <c r="D796" s="84"/>
      <c r="E796" s="79"/>
    </row>
    <row r="797" spans="1:5" ht="31.5" customHeight="1" thickBot="1">
      <c r="A797" s="89"/>
      <c r="B797" s="83"/>
      <c r="C797" s="83"/>
      <c r="D797" s="84"/>
      <c r="E797" s="79"/>
    </row>
    <row r="798" spans="1:5" ht="31.5" customHeight="1" thickBot="1">
      <c r="A798" s="90"/>
      <c r="B798" s="149"/>
      <c r="C798" s="149"/>
      <c r="D798" s="158"/>
      <c r="E798" s="79"/>
    </row>
    <row r="799" spans="1:5" ht="31.5" customHeight="1" thickBot="1">
      <c r="A799" s="90"/>
      <c r="B799" s="149"/>
      <c r="C799" s="149"/>
      <c r="D799" s="158"/>
      <c r="E799" s="79"/>
    </row>
    <row r="800" spans="1:5" ht="31.5" customHeight="1" thickBot="1">
      <c r="A800" s="90"/>
      <c r="B800" s="149"/>
      <c r="C800" s="149"/>
      <c r="D800" s="158"/>
      <c r="E800" s="79"/>
    </row>
    <row r="801" spans="1:5" ht="31.5" customHeight="1" thickBot="1">
      <c r="A801" s="90"/>
      <c r="B801" s="149"/>
      <c r="C801" s="149"/>
      <c r="D801" s="158"/>
      <c r="E801" s="79"/>
    </row>
    <row r="802" spans="1:5" ht="31.5" customHeight="1" thickBot="1">
      <c r="A802" s="90"/>
      <c r="B802" s="149"/>
      <c r="C802" s="149"/>
      <c r="D802" s="158"/>
      <c r="E802" s="79"/>
    </row>
    <row r="803" spans="1:5" ht="31.5" customHeight="1" thickBot="1">
      <c r="A803" s="90"/>
      <c r="B803" s="149"/>
      <c r="C803" s="149"/>
      <c r="D803" s="158"/>
      <c r="E803" s="79"/>
    </row>
    <row r="804" spans="1:5" ht="31.5" customHeight="1" thickBot="1">
      <c r="A804" s="253" t="s">
        <v>415</v>
      </c>
      <c r="B804" s="178"/>
      <c r="C804" s="178"/>
      <c r="D804" s="179"/>
      <c r="E804" s="100">
        <f>SUM(E795:E803)</f>
        <v>0</v>
      </c>
    </row>
    <row r="805" spans="1:5" ht="31.5" customHeight="1">
      <c r="A805" s="86"/>
      <c r="B805" s="86"/>
      <c r="C805" s="86"/>
      <c r="D805" s="86"/>
      <c r="E805" s="92"/>
    </row>
    <row r="806" spans="1:5" ht="31.5" customHeight="1" thickBot="1">
      <c r="A806" s="1"/>
      <c r="B806" s="2"/>
      <c r="C806" s="94"/>
      <c r="D806" s="3"/>
      <c r="E806" s="95"/>
    </row>
    <row r="807" spans="1:5" ht="31.5" customHeight="1" thickBot="1">
      <c r="A807" s="253" t="s">
        <v>334</v>
      </c>
      <c r="B807" s="178"/>
      <c r="C807" s="178"/>
      <c r="D807" s="178"/>
      <c r="E807" s="179"/>
    </row>
    <row r="808" spans="1:5" ht="51.75" customHeight="1" thickBot="1">
      <c r="A808" s="89"/>
      <c r="B808" s="178" t="s">
        <v>318</v>
      </c>
      <c r="C808" s="178"/>
      <c r="D808" s="179"/>
      <c r="E808" s="99" t="s">
        <v>430</v>
      </c>
    </row>
    <row r="809" spans="1:5" ht="31.5" customHeight="1" thickBot="1">
      <c r="A809" s="90"/>
      <c r="B809" s="149"/>
      <c r="C809" s="149"/>
      <c r="D809" s="158"/>
      <c r="E809" s="79">
        <v>0</v>
      </c>
    </row>
    <row r="810" spans="1:5" ht="31.5" customHeight="1" thickBot="1">
      <c r="A810" s="90"/>
      <c r="B810" s="149"/>
      <c r="C810" s="149"/>
      <c r="D810" s="158"/>
      <c r="E810" s="79"/>
    </row>
    <row r="811" spans="1:5" ht="31.5" customHeight="1" thickBot="1">
      <c r="A811" s="90"/>
      <c r="B811" s="149"/>
      <c r="C811" s="149"/>
      <c r="D811" s="158"/>
      <c r="E811" s="79"/>
    </row>
    <row r="812" spans="1:5" ht="31.5" customHeight="1" thickBot="1">
      <c r="A812" s="90"/>
      <c r="B812" s="149"/>
      <c r="C812" s="149"/>
      <c r="D812" s="158"/>
      <c r="E812" s="79"/>
    </row>
    <row r="813" spans="1:5" ht="31.5" customHeight="1" thickBot="1">
      <c r="A813" s="90"/>
      <c r="B813" s="183"/>
      <c r="C813" s="183"/>
      <c r="D813" s="184"/>
      <c r="E813" s="79"/>
    </row>
    <row r="814" spans="1:5" ht="31.5" customHeight="1" thickBot="1">
      <c r="A814" s="90"/>
      <c r="B814" s="149"/>
      <c r="C814" s="149"/>
      <c r="D814" s="158"/>
      <c r="E814" s="79"/>
    </row>
    <row r="815" spans="1:5" ht="31.5" customHeight="1" thickBot="1">
      <c r="A815" s="90"/>
      <c r="B815" s="183"/>
      <c r="C815" s="183"/>
      <c r="D815" s="184"/>
      <c r="E815" s="79"/>
    </row>
    <row r="816" spans="1:5" ht="31.5" customHeight="1" thickBot="1">
      <c r="A816" s="90"/>
      <c r="B816" s="149"/>
      <c r="C816" s="149"/>
      <c r="D816" s="158"/>
      <c r="E816" s="79"/>
    </row>
    <row r="817" spans="1:5" ht="31.5" customHeight="1" thickBot="1">
      <c r="A817" s="90"/>
      <c r="B817" s="149"/>
      <c r="C817" s="149"/>
      <c r="D817" s="158"/>
      <c r="E817" s="79"/>
    </row>
    <row r="818" spans="1:5" ht="31.5" customHeight="1" thickBot="1">
      <c r="A818" s="253" t="s">
        <v>416</v>
      </c>
      <c r="B818" s="178"/>
      <c r="C818" s="178"/>
      <c r="D818" s="179"/>
      <c r="E818" s="100">
        <f>SUM(E809:E817)</f>
        <v>0</v>
      </c>
    </row>
    <row r="819" spans="1:5" ht="27.75" customHeight="1">
      <c r="A819" s="86"/>
      <c r="B819" s="86"/>
      <c r="C819" s="86"/>
      <c r="D819" s="86"/>
      <c r="E819" s="92"/>
    </row>
    <row r="820" spans="1:5" ht="27.75" customHeight="1">
      <c r="A820" s="173" t="s">
        <v>316</v>
      </c>
      <c r="B820" s="173"/>
      <c r="C820" s="173"/>
      <c r="D820" s="173"/>
      <c r="E820" s="173"/>
    </row>
    <row r="821" spans="1:5" ht="27.75" customHeight="1" thickBot="1">
      <c r="A821" s="87"/>
      <c r="B821" s="87"/>
      <c r="C821" s="87"/>
      <c r="D821" s="87"/>
      <c r="E821" s="96"/>
    </row>
    <row r="822" spans="1:5" ht="31.5" customHeight="1" thickBot="1">
      <c r="A822" s="253" t="s">
        <v>395</v>
      </c>
      <c r="B822" s="178"/>
      <c r="C822" s="178"/>
      <c r="D822" s="178"/>
      <c r="E822" s="179"/>
    </row>
    <row r="823" spans="1:5" ht="51.75" customHeight="1" thickBot="1">
      <c r="A823" s="89"/>
      <c r="B823" s="178" t="s">
        <v>318</v>
      </c>
      <c r="C823" s="178"/>
      <c r="D823" s="179"/>
      <c r="E823" s="99" t="s">
        <v>430</v>
      </c>
    </row>
    <row r="824" spans="1:5" ht="31.5" customHeight="1" thickBot="1">
      <c r="A824" s="89"/>
      <c r="B824" s="178"/>
      <c r="C824" s="178"/>
      <c r="D824" s="179"/>
      <c r="E824" s="79">
        <v>0</v>
      </c>
    </row>
    <row r="825" spans="1:5" ht="31.5" customHeight="1" thickBot="1">
      <c r="A825" s="89"/>
      <c r="B825" s="178"/>
      <c r="C825" s="178"/>
      <c r="D825" s="179"/>
      <c r="E825" s="79"/>
    </row>
    <row r="826" spans="1:5" ht="31.5" customHeight="1" thickBot="1">
      <c r="A826" s="89"/>
      <c r="B826" s="178"/>
      <c r="C826" s="178"/>
      <c r="D826" s="179"/>
      <c r="E826" s="79"/>
    </row>
    <row r="827" spans="1:5" ht="31.5" customHeight="1" thickBot="1">
      <c r="A827" s="90"/>
      <c r="B827" s="149"/>
      <c r="C827" s="149"/>
      <c r="D827" s="158"/>
      <c r="E827" s="79"/>
    </row>
    <row r="828" spans="1:5" ht="31.5" customHeight="1" thickBot="1">
      <c r="A828" s="90"/>
      <c r="B828" s="149"/>
      <c r="C828" s="149"/>
      <c r="D828" s="158"/>
      <c r="E828" s="79"/>
    </row>
    <row r="829" spans="1:5" ht="31.5" customHeight="1" thickBot="1">
      <c r="A829" s="90"/>
      <c r="B829" s="149"/>
      <c r="C829" s="149"/>
      <c r="D829" s="158"/>
      <c r="E829" s="79"/>
    </row>
    <row r="830" spans="1:5" ht="31.5" customHeight="1" thickBot="1">
      <c r="A830" s="90"/>
      <c r="B830" s="149"/>
      <c r="C830" s="149"/>
      <c r="D830" s="158"/>
      <c r="E830" s="79"/>
    </row>
    <row r="831" spans="1:5" ht="31.5" customHeight="1" thickBot="1">
      <c r="A831" s="90"/>
      <c r="B831" s="149"/>
      <c r="C831" s="149"/>
      <c r="D831" s="158"/>
      <c r="E831" s="79"/>
    </row>
    <row r="832" spans="1:5" ht="31.5" customHeight="1" thickBot="1">
      <c r="A832" s="90"/>
      <c r="B832" s="149"/>
      <c r="C832" s="149"/>
      <c r="D832" s="158"/>
      <c r="E832" s="79"/>
    </row>
    <row r="833" spans="1:5" ht="31.5" customHeight="1" thickBot="1">
      <c r="A833" s="253" t="s">
        <v>417</v>
      </c>
      <c r="B833" s="178"/>
      <c r="C833" s="178"/>
      <c r="D833" s="179"/>
      <c r="E833" s="100">
        <f>SUM(E824:E832)</f>
        <v>0</v>
      </c>
    </row>
    <row r="834" spans="1:5" ht="31.5" customHeight="1">
      <c r="A834" s="86"/>
      <c r="B834" s="86"/>
      <c r="C834" s="86"/>
      <c r="D834" s="86"/>
      <c r="E834" s="92"/>
    </row>
    <row r="835" spans="1:5" ht="31.5" customHeight="1" thickBot="1">
      <c r="A835" s="1"/>
      <c r="B835" s="2"/>
      <c r="C835" s="94"/>
      <c r="D835" s="3"/>
      <c r="E835" s="95"/>
    </row>
    <row r="836" spans="1:5" ht="31.5" customHeight="1" thickBot="1">
      <c r="A836" s="253" t="s">
        <v>335</v>
      </c>
      <c r="B836" s="178"/>
      <c r="C836" s="178"/>
      <c r="D836" s="178"/>
      <c r="E836" s="179"/>
    </row>
    <row r="837" spans="1:5" ht="51.75" customHeight="1" thickBot="1">
      <c r="A837" s="89"/>
      <c r="B837" s="178" t="s">
        <v>318</v>
      </c>
      <c r="C837" s="178"/>
      <c r="D837" s="179"/>
      <c r="E837" s="99" t="s">
        <v>430</v>
      </c>
    </row>
    <row r="838" spans="1:5" ht="31.5" customHeight="1" thickBot="1">
      <c r="A838" s="90"/>
      <c r="B838" s="149"/>
      <c r="C838" s="149"/>
      <c r="D838" s="158"/>
      <c r="E838" s="79">
        <v>0</v>
      </c>
    </row>
    <row r="839" spans="1:5" ht="31.5" customHeight="1" thickBot="1">
      <c r="A839" s="90"/>
      <c r="B839" s="149"/>
      <c r="C839" s="149"/>
      <c r="D839" s="158"/>
      <c r="E839" s="79"/>
    </row>
    <row r="840" spans="1:5" ht="31.5" customHeight="1" thickBot="1">
      <c r="A840" s="90"/>
      <c r="B840" s="149"/>
      <c r="C840" s="149"/>
      <c r="D840" s="158"/>
      <c r="E840" s="79"/>
    </row>
    <row r="841" spans="1:5" ht="31.5" customHeight="1" thickBot="1">
      <c r="A841" s="90"/>
      <c r="B841" s="149"/>
      <c r="C841" s="149"/>
      <c r="D841" s="158"/>
      <c r="E841" s="79"/>
    </row>
    <row r="842" spans="1:5" ht="31.5" customHeight="1" thickBot="1">
      <c r="A842" s="90"/>
      <c r="B842" s="183"/>
      <c r="C842" s="183"/>
      <c r="D842" s="184"/>
      <c r="E842" s="79"/>
    </row>
    <row r="843" spans="1:5" ht="31.5" customHeight="1" thickBot="1">
      <c r="A843" s="90"/>
      <c r="B843" s="149"/>
      <c r="C843" s="149"/>
      <c r="D843" s="158"/>
      <c r="E843" s="79"/>
    </row>
    <row r="844" spans="1:5" ht="31.5" customHeight="1" thickBot="1">
      <c r="A844" s="90"/>
      <c r="B844" s="183"/>
      <c r="C844" s="183"/>
      <c r="D844" s="184"/>
      <c r="E844" s="79"/>
    </row>
    <row r="845" spans="1:5" ht="31.5" customHeight="1" thickBot="1">
      <c r="A845" s="90"/>
      <c r="B845" s="149"/>
      <c r="C845" s="149"/>
      <c r="D845" s="158"/>
      <c r="E845" s="79"/>
    </row>
    <row r="846" spans="1:5" ht="31.5" customHeight="1" thickBot="1">
      <c r="A846" s="90"/>
      <c r="B846" s="149"/>
      <c r="C846" s="149"/>
      <c r="D846" s="158"/>
      <c r="E846" s="79"/>
    </row>
    <row r="847" spans="1:5" ht="31.5" customHeight="1" thickBot="1">
      <c r="A847" s="253" t="s">
        <v>418</v>
      </c>
      <c r="B847" s="178"/>
      <c r="C847" s="178"/>
      <c r="D847" s="179"/>
      <c r="E847" s="100">
        <f>SUM(E838:E846)</f>
        <v>0</v>
      </c>
    </row>
    <row r="848" spans="1:5" ht="27.75" customHeight="1">
      <c r="A848" s="86"/>
      <c r="B848" s="86"/>
      <c r="C848" s="86"/>
      <c r="D848" s="86"/>
      <c r="E848" s="92"/>
    </row>
    <row r="849" spans="1:5" ht="27.75" customHeight="1">
      <c r="A849" s="173" t="s">
        <v>316</v>
      </c>
      <c r="B849" s="173"/>
      <c r="C849" s="173"/>
      <c r="D849" s="173"/>
      <c r="E849" s="173"/>
    </row>
    <row r="850" spans="1:5" ht="27.75" customHeight="1" thickBot="1">
      <c r="A850" s="87"/>
      <c r="B850" s="87"/>
      <c r="C850" s="87"/>
      <c r="D850" s="87"/>
      <c r="E850" s="96"/>
    </row>
    <row r="851" spans="1:5" ht="31.5" customHeight="1" thickBot="1">
      <c r="A851" s="253" t="s">
        <v>336</v>
      </c>
      <c r="B851" s="178"/>
      <c r="C851" s="178"/>
      <c r="D851" s="178"/>
      <c r="E851" s="179"/>
    </row>
    <row r="852" spans="1:5" ht="51.75" customHeight="1" thickBot="1">
      <c r="A852" s="89"/>
      <c r="B852" s="178" t="s">
        <v>318</v>
      </c>
      <c r="C852" s="178"/>
      <c r="D852" s="179"/>
      <c r="E852" s="99" t="s">
        <v>430</v>
      </c>
    </row>
    <row r="853" spans="1:5" ht="31.5" customHeight="1" thickBot="1">
      <c r="A853" s="89"/>
      <c r="B853" s="178"/>
      <c r="C853" s="178"/>
      <c r="D853" s="179"/>
      <c r="E853" s="79">
        <v>0</v>
      </c>
    </row>
    <row r="854" spans="1:5" ht="31.5" customHeight="1" thickBot="1">
      <c r="A854" s="89"/>
      <c r="B854" s="178"/>
      <c r="C854" s="178"/>
      <c r="D854" s="179"/>
      <c r="E854" s="79"/>
    </row>
    <row r="855" spans="1:5" ht="31.5" customHeight="1" thickBot="1">
      <c r="A855" s="89"/>
      <c r="B855" s="178"/>
      <c r="C855" s="178"/>
      <c r="D855" s="179"/>
      <c r="E855" s="79"/>
    </row>
    <row r="856" spans="1:5" ht="31.5" customHeight="1" thickBot="1">
      <c r="A856" s="90"/>
      <c r="B856" s="149"/>
      <c r="C856" s="149"/>
      <c r="D856" s="158"/>
      <c r="E856" s="79"/>
    </row>
    <row r="857" spans="1:5" ht="31.5" customHeight="1" thickBot="1">
      <c r="A857" s="90"/>
      <c r="B857" s="149"/>
      <c r="C857" s="149"/>
      <c r="D857" s="158"/>
      <c r="E857" s="79"/>
    </row>
    <row r="858" spans="1:5" ht="31.5" customHeight="1" thickBot="1">
      <c r="A858" s="90"/>
      <c r="B858" s="149"/>
      <c r="C858" s="149"/>
      <c r="D858" s="158"/>
      <c r="E858" s="79"/>
    </row>
    <row r="859" spans="1:5" ht="31.5" customHeight="1" thickBot="1">
      <c r="A859" s="90"/>
      <c r="B859" s="149"/>
      <c r="C859" s="149"/>
      <c r="D859" s="158"/>
      <c r="E859" s="79"/>
    </row>
    <row r="860" spans="1:5" ht="31.5" customHeight="1" thickBot="1">
      <c r="A860" s="90"/>
      <c r="B860" s="149"/>
      <c r="C860" s="149"/>
      <c r="D860" s="158"/>
      <c r="E860" s="79"/>
    </row>
    <row r="861" spans="1:5" ht="31.5" customHeight="1" thickBot="1">
      <c r="A861" s="90"/>
      <c r="B861" s="149"/>
      <c r="C861" s="149"/>
      <c r="D861" s="158"/>
      <c r="E861" s="79"/>
    </row>
    <row r="862" spans="1:5" ht="31.5" customHeight="1" thickBot="1">
      <c r="A862" s="253" t="s">
        <v>419</v>
      </c>
      <c r="B862" s="178"/>
      <c r="C862" s="178"/>
      <c r="D862" s="179"/>
      <c r="E862" s="100">
        <f>SUM(E853:E861)</f>
        <v>0</v>
      </c>
    </row>
    <row r="863" ht="31.5" customHeight="1"/>
    <row r="864" ht="31.5" customHeight="1" thickBot="1"/>
    <row r="865" spans="1:5" ht="31.5" customHeight="1" thickBot="1">
      <c r="A865" s="253" t="s">
        <v>412</v>
      </c>
      <c r="B865" s="178"/>
      <c r="C865" s="178"/>
      <c r="D865" s="178"/>
      <c r="E865" s="179"/>
    </row>
    <row r="866" spans="1:5" ht="31.5" customHeight="1" thickBot="1">
      <c r="A866" s="89"/>
      <c r="B866" s="178" t="s">
        <v>318</v>
      </c>
      <c r="C866" s="178"/>
      <c r="D866" s="179"/>
      <c r="E866" s="99" t="s">
        <v>430</v>
      </c>
    </row>
    <row r="867" spans="1:5" ht="31.5" customHeight="1" thickBot="1">
      <c r="A867" s="89"/>
      <c r="B867" s="178"/>
      <c r="C867" s="178"/>
      <c r="D867" s="179"/>
      <c r="E867" s="79">
        <v>0</v>
      </c>
    </row>
    <row r="868" spans="1:5" ht="31.5" customHeight="1" thickBot="1">
      <c r="A868" s="89"/>
      <c r="B868" s="178"/>
      <c r="C868" s="178"/>
      <c r="D868" s="179"/>
      <c r="E868" s="79"/>
    </row>
    <row r="869" spans="1:5" ht="31.5" customHeight="1" thickBot="1">
      <c r="A869" s="89"/>
      <c r="B869" s="178"/>
      <c r="C869" s="178"/>
      <c r="D869" s="179"/>
      <c r="E869" s="79"/>
    </row>
    <row r="870" spans="1:5" ht="31.5" customHeight="1" thickBot="1">
      <c r="A870" s="90"/>
      <c r="B870" s="149"/>
      <c r="C870" s="149"/>
      <c r="D870" s="158"/>
      <c r="E870" s="79"/>
    </row>
    <row r="871" spans="1:5" ht="31.5" customHeight="1" thickBot="1">
      <c r="A871" s="90"/>
      <c r="B871" s="149"/>
      <c r="C871" s="149"/>
      <c r="D871" s="158"/>
      <c r="E871" s="79"/>
    </row>
    <row r="872" spans="1:5" ht="31.5" customHeight="1" thickBot="1">
      <c r="A872" s="90"/>
      <c r="B872" s="149"/>
      <c r="C872" s="149"/>
      <c r="D872" s="158"/>
      <c r="E872" s="79"/>
    </row>
    <row r="873" spans="1:5" ht="31.5" customHeight="1" thickBot="1">
      <c r="A873" s="90"/>
      <c r="B873" s="149"/>
      <c r="C873" s="149"/>
      <c r="D873" s="158"/>
      <c r="E873" s="79"/>
    </row>
    <row r="874" spans="1:5" ht="31.5" customHeight="1" thickBot="1">
      <c r="A874" s="90"/>
      <c r="B874" s="149"/>
      <c r="C874" s="149"/>
      <c r="D874" s="158"/>
      <c r="E874" s="79"/>
    </row>
    <row r="875" spans="1:5" ht="31.5" customHeight="1" thickBot="1">
      <c r="A875" s="90"/>
      <c r="B875" s="149"/>
      <c r="C875" s="149"/>
      <c r="D875" s="158"/>
      <c r="E875" s="79"/>
    </row>
    <row r="876" spans="1:5" ht="31.5" customHeight="1" thickBot="1">
      <c r="A876" s="253" t="s">
        <v>420</v>
      </c>
      <c r="B876" s="178"/>
      <c r="C876" s="178"/>
      <c r="D876" s="179"/>
      <c r="E876" s="100">
        <f>SUM(E867:E875)</f>
        <v>0</v>
      </c>
    </row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</sheetData>
  <mergeCells count="505">
    <mergeCell ref="B873:D873"/>
    <mergeCell ref="B874:D874"/>
    <mergeCell ref="B875:D875"/>
    <mergeCell ref="A876:D876"/>
    <mergeCell ref="B869:D869"/>
    <mergeCell ref="B870:D870"/>
    <mergeCell ref="B871:D871"/>
    <mergeCell ref="B872:D872"/>
    <mergeCell ref="A865:E865"/>
    <mergeCell ref="B866:D866"/>
    <mergeCell ref="B867:D867"/>
    <mergeCell ref="B868:D868"/>
    <mergeCell ref="B658:D658"/>
    <mergeCell ref="A659:D659"/>
    <mergeCell ref="A646:E646"/>
    <mergeCell ref="A675:E675"/>
    <mergeCell ref="B670:D670"/>
    <mergeCell ref="B671:D671"/>
    <mergeCell ref="B672:D672"/>
    <mergeCell ref="A673:D673"/>
    <mergeCell ref="B666:D666"/>
    <mergeCell ref="B667:D667"/>
    <mergeCell ref="B512:D512"/>
    <mergeCell ref="B513:D513"/>
    <mergeCell ref="A514:D514"/>
    <mergeCell ref="A648:E648"/>
    <mergeCell ref="B642:D642"/>
    <mergeCell ref="B643:D643"/>
    <mergeCell ref="A644:D644"/>
    <mergeCell ref="B629:D629"/>
    <mergeCell ref="A630:D630"/>
    <mergeCell ref="A633:E633"/>
    <mergeCell ref="B504:D504"/>
    <mergeCell ref="A499:D499"/>
    <mergeCell ref="B495:D495"/>
    <mergeCell ref="B496:D496"/>
    <mergeCell ref="B497:D497"/>
    <mergeCell ref="B498:D498"/>
    <mergeCell ref="A503:E503"/>
    <mergeCell ref="B483:D483"/>
    <mergeCell ref="B484:D484"/>
    <mergeCell ref="A485:D485"/>
    <mergeCell ref="A501:E501"/>
    <mergeCell ref="B491:D491"/>
    <mergeCell ref="B492:D492"/>
    <mergeCell ref="B493:D493"/>
    <mergeCell ref="B494:D494"/>
    <mergeCell ref="B860:D860"/>
    <mergeCell ref="B861:D861"/>
    <mergeCell ref="A862:D862"/>
    <mergeCell ref="B856:D856"/>
    <mergeCell ref="B857:D857"/>
    <mergeCell ref="B858:D858"/>
    <mergeCell ref="B859:D859"/>
    <mergeCell ref="B852:D852"/>
    <mergeCell ref="B853:D853"/>
    <mergeCell ref="B854:D854"/>
    <mergeCell ref="B855:D855"/>
    <mergeCell ref="B845:D845"/>
    <mergeCell ref="B846:D846"/>
    <mergeCell ref="A847:D847"/>
    <mergeCell ref="A851:E851"/>
    <mergeCell ref="A849:E849"/>
    <mergeCell ref="B841:D841"/>
    <mergeCell ref="B842:D842"/>
    <mergeCell ref="B843:D843"/>
    <mergeCell ref="B844:D844"/>
    <mergeCell ref="B837:D837"/>
    <mergeCell ref="B838:D838"/>
    <mergeCell ref="B839:D839"/>
    <mergeCell ref="B840:D840"/>
    <mergeCell ref="B832:D832"/>
    <mergeCell ref="A833:D833"/>
    <mergeCell ref="A820:E820"/>
    <mergeCell ref="A836:E836"/>
    <mergeCell ref="B828:D828"/>
    <mergeCell ref="B829:D829"/>
    <mergeCell ref="B830:D830"/>
    <mergeCell ref="B831:D831"/>
    <mergeCell ref="B824:D824"/>
    <mergeCell ref="B825:D825"/>
    <mergeCell ref="B826:D826"/>
    <mergeCell ref="B827:D827"/>
    <mergeCell ref="B817:D817"/>
    <mergeCell ref="A818:D818"/>
    <mergeCell ref="A822:E822"/>
    <mergeCell ref="B823:D823"/>
    <mergeCell ref="B813:D813"/>
    <mergeCell ref="B814:D814"/>
    <mergeCell ref="B815:D815"/>
    <mergeCell ref="B816:D816"/>
    <mergeCell ref="B809:D809"/>
    <mergeCell ref="B810:D810"/>
    <mergeCell ref="B811:D811"/>
    <mergeCell ref="B812:D812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798:D798"/>
    <mergeCell ref="B799:D799"/>
    <mergeCell ref="B786:D786"/>
    <mergeCell ref="B787:D787"/>
    <mergeCell ref="B788:D788"/>
    <mergeCell ref="A789:D789"/>
    <mergeCell ref="B782:D782"/>
    <mergeCell ref="B783:D783"/>
    <mergeCell ref="B784:D784"/>
    <mergeCell ref="B785:D785"/>
    <mergeCell ref="A778:E778"/>
    <mergeCell ref="B779:D779"/>
    <mergeCell ref="B780:D780"/>
    <mergeCell ref="B781:D781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B759:D759"/>
    <mergeCell ref="A760:D760"/>
    <mergeCell ref="A764:E764"/>
    <mergeCell ref="B765:D765"/>
    <mergeCell ref="B755:D755"/>
    <mergeCell ref="B756:D756"/>
    <mergeCell ref="B757:D757"/>
    <mergeCell ref="B758:D758"/>
    <mergeCell ref="B751:D751"/>
    <mergeCell ref="B752:D752"/>
    <mergeCell ref="B753:D753"/>
    <mergeCell ref="B754:D754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40:D740"/>
    <mergeCell ref="B741:D741"/>
    <mergeCell ref="B728:D728"/>
    <mergeCell ref="B729:D729"/>
    <mergeCell ref="B730:D730"/>
    <mergeCell ref="A731:D731"/>
    <mergeCell ref="B724:D724"/>
    <mergeCell ref="B725:D725"/>
    <mergeCell ref="B726:D726"/>
    <mergeCell ref="B727:D727"/>
    <mergeCell ref="A720:E720"/>
    <mergeCell ref="B721:D721"/>
    <mergeCell ref="B722:D722"/>
    <mergeCell ref="B723:D723"/>
    <mergeCell ref="B715:D715"/>
    <mergeCell ref="B716:D716"/>
    <mergeCell ref="A717:D717"/>
    <mergeCell ref="A704:E704"/>
    <mergeCell ref="B711:D711"/>
    <mergeCell ref="B712:D712"/>
    <mergeCell ref="B713:D713"/>
    <mergeCell ref="B714:D714"/>
    <mergeCell ref="B701:D701"/>
    <mergeCell ref="A702:D702"/>
    <mergeCell ref="A706:E706"/>
    <mergeCell ref="B707:D707"/>
    <mergeCell ref="B697:D697"/>
    <mergeCell ref="B698:D698"/>
    <mergeCell ref="B699:D699"/>
    <mergeCell ref="B700:D700"/>
    <mergeCell ref="B693:D693"/>
    <mergeCell ref="B694:D694"/>
    <mergeCell ref="B695:D695"/>
    <mergeCell ref="B696:D696"/>
    <mergeCell ref="A688:D688"/>
    <mergeCell ref="A691:E691"/>
    <mergeCell ref="B692:D692"/>
    <mergeCell ref="B684:D684"/>
    <mergeCell ref="B685:D685"/>
    <mergeCell ref="B686:D686"/>
    <mergeCell ref="B687:D687"/>
    <mergeCell ref="A677:E677"/>
    <mergeCell ref="B678:D678"/>
    <mergeCell ref="B682:D682"/>
    <mergeCell ref="B683:D683"/>
    <mergeCell ref="B668:D668"/>
    <mergeCell ref="B669:D669"/>
    <mergeCell ref="A662:E662"/>
    <mergeCell ref="B663:D663"/>
    <mergeCell ref="B664:D664"/>
    <mergeCell ref="B665:D665"/>
    <mergeCell ref="B656:D656"/>
    <mergeCell ref="B657:D657"/>
    <mergeCell ref="B638:D638"/>
    <mergeCell ref="B639:D639"/>
    <mergeCell ref="B640:D640"/>
    <mergeCell ref="B641:D641"/>
    <mergeCell ref="B649:D649"/>
    <mergeCell ref="B653:D653"/>
    <mergeCell ref="B654:D654"/>
    <mergeCell ref="B655:D655"/>
    <mergeCell ref="B634:D634"/>
    <mergeCell ref="B625:D625"/>
    <mergeCell ref="B626:D626"/>
    <mergeCell ref="B627:D627"/>
    <mergeCell ref="B628:D628"/>
    <mergeCell ref="B621:D621"/>
    <mergeCell ref="B622:D622"/>
    <mergeCell ref="B623:D623"/>
    <mergeCell ref="B624:D624"/>
    <mergeCell ref="A615:D615"/>
    <mergeCell ref="A617:E617"/>
    <mergeCell ref="A619:E619"/>
    <mergeCell ref="B620:D620"/>
    <mergeCell ref="B611:D611"/>
    <mergeCell ref="B612:D612"/>
    <mergeCell ref="B613:D613"/>
    <mergeCell ref="B614:D614"/>
    <mergeCell ref="A604:E604"/>
    <mergeCell ref="B605:D605"/>
    <mergeCell ref="B609:D609"/>
    <mergeCell ref="B610:D610"/>
    <mergeCell ref="B599:D599"/>
    <mergeCell ref="B600:D600"/>
    <mergeCell ref="A601:D601"/>
    <mergeCell ref="A602:E602"/>
    <mergeCell ref="B595:D595"/>
    <mergeCell ref="B596:D596"/>
    <mergeCell ref="B597:D597"/>
    <mergeCell ref="B598:D598"/>
    <mergeCell ref="B591:D591"/>
    <mergeCell ref="B592:D592"/>
    <mergeCell ref="B593:D593"/>
    <mergeCell ref="B594:D594"/>
    <mergeCell ref="B585:D585"/>
    <mergeCell ref="A586:D586"/>
    <mergeCell ref="A588:E588"/>
    <mergeCell ref="A590:E590"/>
    <mergeCell ref="B581:D581"/>
    <mergeCell ref="B582:D582"/>
    <mergeCell ref="B583:D583"/>
    <mergeCell ref="B584:D584"/>
    <mergeCell ref="A572:D572"/>
    <mergeCell ref="A575:E575"/>
    <mergeCell ref="B576:D576"/>
    <mergeCell ref="B580:D580"/>
    <mergeCell ref="B568:D568"/>
    <mergeCell ref="B569:D569"/>
    <mergeCell ref="B570:D570"/>
    <mergeCell ref="B571:D571"/>
    <mergeCell ref="B564:D564"/>
    <mergeCell ref="B565:D565"/>
    <mergeCell ref="B566:D566"/>
    <mergeCell ref="B567:D567"/>
    <mergeCell ref="A559:E559"/>
    <mergeCell ref="A561:E561"/>
    <mergeCell ref="B562:D562"/>
    <mergeCell ref="B563:D563"/>
    <mergeCell ref="B554:D554"/>
    <mergeCell ref="B555:D555"/>
    <mergeCell ref="B556:D556"/>
    <mergeCell ref="A557:D557"/>
    <mergeCell ref="B547:D547"/>
    <mergeCell ref="B551:D551"/>
    <mergeCell ref="B552:D552"/>
    <mergeCell ref="B553:D553"/>
    <mergeCell ref="B541:D541"/>
    <mergeCell ref="B542:D542"/>
    <mergeCell ref="A543:D543"/>
    <mergeCell ref="A546:E546"/>
    <mergeCell ref="B537:D537"/>
    <mergeCell ref="B538:D538"/>
    <mergeCell ref="B539:D539"/>
    <mergeCell ref="B540:D540"/>
    <mergeCell ref="B533:D533"/>
    <mergeCell ref="B534:D534"/>
    <mergeCell ref="B535:D535"/>
    <mergeCell ref="B536:D536"/>
    <mergeCell ref="B527:D527"/>
    <mergeCell ref="A528:D528"/>
    <mergeCell ref="A530:E530"/>
    <mergeCell ref="A532:E532"/>
    <mergeCell ref="B523:D523"/>
    <mergeCell ref="B524:D524"/>
    <mergeCell ref="B525:D525"/>
    <mergeCell ref="B526:D526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A472:E472"/>
    <mergeCell ref="A488:E488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B467:D467"/>
    <mergeCell ref="B468:D468"/>
    <mergeCell ref="B469:D469"/>
    <mergeCell ref="A470:D470"/>
    <mergeCell ref="B460:D460"/>
    <mergeCell ref="B464:D464"/>
    <mergeCell ref="B465:D465"/>
    <mergeCell ref="B466:D466"/>
    <mergeCell ref="B454:D454"/>
    <mergeCell ref="B455:D455"/>
    <mergeCell ref="A456:D456"/>
    <mergeCell ref="A459:E459"/>
    <mergeCell ref="B450:D450"/>
    <mergeCell ref="B451:D451"/>
    <mergeCell ref="B452:D452"/>
    <mergeCell ref="B453:D453"/>
    <mergeCell ref="B446:D446"/>
    <mergeCell ref="B447:D447"/>
    <mergeCell ref="B448:D448"/>
    <mergeCell ref="B449:D449"/>
    <mergeCell ref="B440:D440"/>
    <mergeCell ref="A441:D441"/>
    <mergeCell ref="A443:E443"/>
    <mergeCell ref="A445:E445"/>
    <mergeCell ref="B436:D436"/>
    <mergeCell ref="B437:D437"/>
    <mergeCell ref="B438:D438"/>
    <mergeCell ref="B439:D439"/>
    <mergeCell ref="A427:D427"/>
    <mergeCell ref="A430:E430"/>
    <mergeCell ref="B431:D431"/>
    <mergeCell ref="B435:D435"/>
    <mergeCell ref="B423:D423"/>
    <mergeCell ref="B424:D424"/>
    <mergeCell ref="B425:D425"/>
    <mergeCell ref="B426:D426"/>
    <mergeCell ref="B419:D419"/>
    <mergeCell ref="B420:D420"/>
    <mergeCell ref="B421:D421"/>
    <mergeCell ref="B422:D422"/>
    <mergeCell ref="A414:E414"/>
    <mergeCell ref="A416:E416"/>
    <mergeCell ref="B417:D417"/>
    <mergeCell ref="B418:D418"/>
    <mergeCell ref="B409:D409"/>
    <mergeCell ref="B410:D410"/>
    <mergeCell ref="B411:D411"/>
    <mergeCell ref="A412:D412"/>
    <mergeCell ref="B402:D402"/>
    <mergeCell ref="B406:D406"/>
    <mergeCell ref="B407:D407"/>
    <mergeCell ref="B408:D408"/>
    <mergeCell ref="B396:D396"/>
    <mergeCell ref="B397:D397"/>
    <mergeCell ref="A398:D398"/>
    <mergeCell ref="A401:E401"/>
    <mergeCell ref="B392:D392"/>
    <mergeCell ref="B393:D393"/>
    <mergeCell ref="B394:D394"/>
    <mergeCell ref="B395:D395"/>
    <mergeCell ref="B388:D388"/>
    <mergeCell ref="B389:D389"/>
    <mergeCell ref="B390:D390"/>
    <mergeCell ref="B391:D391"/>
    <mergeCell ref="B382:D382"/>
    <mergeCell ref="A383:D383"/>
    <mergeCell ref="A385:E385"/>
    <mergeCell ref="A387:E387"/>
    <mergeCell ref="B378:D378"/>
    <mergeCell ref="B379:D379"/>
    <mergeCell ref="B380:D380"/>
    <mergeCell ref="B381:D381"/>
    <mergeCell ref="A369:D369"/>
    <mergeCell ref="A372:E372"/>
    <mergeCell ref="B373:D373"/>
    <mergeCell ref="B377:D377"/>
    <mergeCell ref="B365:D365"/>
    <mergeCell ref="B366:D366"/>
    <mergeCell ref="B367:D367"/>
    <mergeCell ref="B368:D368"/>
    <mergeCell ref="B361:D361"/>
    <mergeCell ref="B362:D362"/>
    <mergeCell ref="B363:D363"/>
    <mergeCell ref="B364:D364"/>
    <mergeCell ref="A356:E356"/>
    <mergeCell ref="A358:E358"/>
    <mergeCell ref="B359:D359"/>
    <mergeCell ref="B360:D360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B305:D305"/>
    <mergeCell ref="B306:D306"/>
    <mergeCell ref="A308:E310"/>
    <mergeCell ref="A311:D312"/>
    <mergeCell ref="B304:D304"/>
    <mergeCell ref="B295:D295"/>
    <mergeCell ref="B296:D296"/>
    <mergeCell ref="B298:D298"/>
    <mergeCell ref="B299:D299"/>
    <mergeCell ref="B297:D297"/>
    <mergeCell ref="B300:D300"/>
    <mergeCell ref="B301:D301"/>
    <mergeCell ref="B302:D302"/>
    <mergeCell ref="B303:D303"/>
    <mergeCell ref="B290:D290"/>
    <mergeCell ref="B291:D291"/>
    <mergeCell ref="B293:D293"/>
    <mergeCell ref="B294:D294"/>
    <mergeCell ref="B292:D292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A333:A334"/>
    <mergeCell ref="A325:A326"/>
    <mergeCell ref="E333:E334"/>
    <mergeCell ref="A323:A324"/>
    <mergeCell ref="A327:A328"/>
    <mergeCell ref="C327:D328"/>
    <mergeCell ref="E327:E328"/>
    <mergeCell ref="E331:E332"/>
    <mergeCell ref="C323:D324"/>
    <mergeCell ref="E323:E324"/>
    <mergeCell ref="A319:A320"/>
    <mergeCell ref="C319:D320"/>
    <mergeCell ref="E319:E320"/>
    <mergeCell ref="A321:A322"/>
    <mergeCell ref="C321:D322"/>
    <mergeCell ref="E274:E275"/>
    <mergeCell ref="E335:E336"/>
    <mergeCell ref="B284:D284"/>
    <mergeCell ref="B286:D286"/>
    <mergeCell ref="B288:D288"/>
    <mergeCell ref="B289:D289"/>
    <mergeCell ref="B285:D285"/>
    <mergeCell ref="B287:D287"/>
    <mergeCell ref="C317:D318"/>
    <mergeCell ref="E317:E318"/>
    <mergeCell ref="B282:D282"/>
    <mergeCell ref="B283:D283"/>
    <mergeCell ref="A241:E241"/>
    <mergeCell ref="A270:E270"/>
    <mergeCell ref="A274:A275"/>
    <mergeCell ref="C274:C275"/>
    <mergeCell ref="A276:E278"/>
    <mergeCell ref="B279:D279"/>
    <mergeCell ref="B280:D280"/>
    <mergeCell ref="B281:D281"/>
    <mergeCell ref="A3:B3"/>
    <mergeCell ref="C4:C5"/>
    <mergeCell ref="A6:E6"/>
    <mergeCell ref="C7:E7"/>
    <mergeCell ref="C20:E20"/>
    <mergeCell ref="A57:B57"/>
    <mergeCell ref="C58:C59"/>
    <mergeCell ref="A234:E234"/>
    <mergeCell ref="A231:B231"/>
    <mergeCell ref="C232:C233"/>
    <mergeCell ref="D1:E1"/>
    <mergeCell ref="A2:E2"/>
    <mergeCell ref="E321:E322"/>
    <mergeCell ref="A60:E60"/>
    <mergeCell ref="A114:B114"/>
    <mergeCell ref="C115:C116"/>
    <mergeCell ref="A117:E117"/>
    <mergeCell ref="A172:B172"/>
    <mergeCell ref="C173:C174"/>
    <mergeCell ref="A175:E175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THE DISABLED
2006-2007 NEW SCHOOL BUDGET</oddHeader>
    <oddFooter>&amp;C&amp;"Times New Roman CE,Regular"&amp;18- &amp;P -&amp;R&amp;8&amp;F</oddFooter>
  </headerFooter>
  <rowBreaks count="5" manualBreakCount="5">
    <brk id="56" max="4" man="1"/>
    <brk id="113" max="4" man="1"/>
    <brk id="275" max="4" man="1"/>
    <brk id="307" max="4" man="1"/>
    <brk id="3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jverner</cp:lastModifiedBy>
  <cp:lastPrinted>2006-06-21T18:34:37Z</cp:lastPrinted>
  <dcterms:created xsi:type="dcterms:W3CDTF">2002-08-22T14:30:25Z</dcterms:created>
  <dcterms:modified xsi:type="dcterms:W3CDTF">2006-06-21T18:39:27Z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1704352464</vt:i4>
  </property>
  <property fmtid="{D5CDD505-2E9C-101B-9397-08002B2CF9AE}" pid="4" name="_EmailSubje">
    <vt:lpwstr>Please Post to Finance Website on June 26, 2006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