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O:\Innovation_Choice-NPS\Nonpublic Ombudsman\CRSSA EANS Funds\EANS provider matching\"/>
    </mc:Choice>
  </mc:AlternateContent>
  <xr:revisionPtr revIDLastSave="0" documentId="13_ncr:1_{7F752FAA-38E7-47A0-8BA8-A8BBE5F8CCAD}" xr6:coauthVersionLast="40" xr6:coauthVersionMax="40" xr10:uidLastSave="{00000000-0000-0000-0000-000000000000}"/>
  <bookViews>
    <workbookView xWindow="-120" yWindow="-120" windowWidth="29040" windowHeight="15840" xr2:uid="{94627FDD-BDC6-4132-8392-9C53EA6E3F8F}"/>
  </bookViews>
  <sheets>
    <sheet name="Revised Total Allocation" sheetId="2" r:id="rId1"/>
  </sheets>
  <externalReferences>
    <externalReference r:id="rId2"/>
  </externalReferences>
  <definedNames>
    <definedName name="_xlnm._FilterDatabase" localSheetId="0" hidden="1">'Revised Total Allocation'!$A$13:$F$302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2" l="1"/>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14" i="2"/>
  <c r="D301" i="2"/>
  <c r="D300" i="2"/>
  <c r="D299" i="2"/>
  <c r="D298" i="2"/>
  <c r="D297" i="2"/>
  <c r="D296" i="2"/>
  <c r="D295" i="2"/>
  <c r="D294" i="2"/>
  <c r="D293" i="2"/>
  <c r="D292" i="2"/>
  <c r="D291" i="2"/>
  <c r="D290" i="2"/>
  <c r="D289" i="2"/>
  <c r="D288" i="2"/>
  <c r="D287" i="2"/>
  <c r="D286" i="2"/>
  <c r="D285" i="2"/>
  <c r="D284" i="2"/>
  <c r="D283" i="2"/>
  <c r="D282" i="2"/>
  <c r="D281" i="2"/>
  <c r="D280" i="2"/>
  <c r="D279" i="2"/>
  <c r="D278" i="2"/>
  <c r="D277" i="2"/>
  <c r="D276" i="2"/>
  <c r="D275" i="2"/>
  <c r="D274" i="2"/>
  <c r="D273" i="2"/>
  <c r="D272" i="2"/>
  <c r="D271" i="2"/>
  <c r="D270" i="2"/>
  <c r="D269" i="2"/>
  <c r="D268" i="2"/>
  <c r="D267" i="2"/>
  <c r="D266" i="2"/>
  <c r="D265" i="2"/>
  <c r="D264" i="2"/>
  <c r="D263" i="2"/>
  <c r="D262" i="2"/>
  <c r="D261" i="2"/>
  <c r="D260" i="2"/>
  <c r="D259" i="2"/>
  <c r="D258" i="2"/>
  <c r="D257" i="2"/>
  <c r="D256" i="2"/>
  <c r="D255" i="2"/>
  <c r="D254" i="2"/>
  <c r="D253" i="2"/>
  <c r="D252" i="2"/>
  <c r="D251" i="2"/>
  <c r="D250" i="2"/>
  <c r="D249" i="2"/>
  <c r="D248" i="2"/>
  <c r="D247" i="2"/>
  <c r="D246" i="2"/>
  <c r="D245" i="2"/>
  <c r="D244" i="2"/>
  <c r="D243" i="2"/>
  <c r="D242" i="2"/>
  <c r="D241" i="2"/>
  <c r="D240" i="2"/>
  <c r="D239" i="2"/>
  <c r="D238" i="2"/>
  <c r="D237" i="2"/>
  <c r="D236" i="2"/>
  <c r="D235" i="2"/>
  <c r="D234" i="2"/>
  <c r="D233" i="2"/>
  <c r="D232" i="2"/>
  <c r="D231" i="2"/>
  <c r="D230" i="2"/>
  <c r="D229" i="2"/>
  <c r="D228" i="2"/>
  <c r="D227" i="2"/>
  <c r="D226" i="2"/>
  <c r="D225" i="2"/>
  <c r="D224" i="2"/>
  <c r="D223" i="2"/>
  <c r="D222" i="2"/>
  <c r="D221" i="2"/>
  <c r="D220" i="2"/>
  <c r="D219" i="2"/>
  <c r="D218" i="2"/>
  <c r="D217" i="2"/>
  <c r="D216" i="2"/>
  <c r="D215" i="2"/>
  <c r="D214" i="2"/>
  <c r="D213" i="2"/>
  <c r="D212" i="2"/>
  <c r="D211" i="2"/>
  <c r="D210" i="2"/>
  <c r="D209" i="2"/>
  <c r="D208" i="2"/>
  <c r="D207" i="2"/>
  <c r="D206"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alcChain>
</file>

<file path=xl/sharedStrings.xml><?xml version="1.0" encoding="utf-8"?>
<sst xmlns="http://schemas.openxmlformats.org/spreadsheetml/2006/main" count="870" uniqueCount="589">
  <si>
    <t>County</t>
  </si>
  <si>
    <t>School Code</t>
  </si>
  <si>
    <t>School Name</t>
  </si>
  <si>
    <t>ATLANTIC</t>
  </si>
  <si>
    <t>0004</t>
  </si>
  <si>
    <t>Saint Augustine Prep</t>
  </si>
  <si>
    <t>0007</t>
  </si>
  <si>
    <t>Saint Marys Regional</t>
  </si>
  <si>
    <t>0014</t>
  </si>
  <si>
    <t>Pilgrim Academy</t>
  </si>
  <si>
    <t>0018</t>
  </si>
  <si>
    <t>Saint Vincent Depaul School</t>
  </si>
  <si>
    <t>0021</t>
  </si>
  <si>
    <t>Saint Joseph Academy</t>
  </si>
  <si>
    <t>0024</t>
  </si>
  <si>
    <t>Saint Joseph Regional School</t>
  </si>
  <si>
    <t>BERGEN</t>
  </si>
  <si>
    <t>0049</t>
  </si>
  <si>
    <t>Academy  Of Our Lady Of Grace</t>
  </si>
  <si>
    <t>0051</t>
  </si>
  <si>
    <t>Christ The Teacher School</t>
  </si>
  <si>
    <t>0087</t>
  </si>
  <si>
    <t>Saint Joseph School</t>
  </si>
  <si>
    <t>0102</t>
  </si>
  <si>
    <t>0103</t>
  </si>
  <si>
    <t>Notre Dame Academy</t>
  </si>
  <si>
    <t>0114</t>
  </si>
  <si>
    <t>Visitation Academy</t>
  </si>
  <si>
    <t>0117</t>
  </si>
  <si>
    <t>Yavneh Academy</t>
  </si>
  <si>
    <t>0136</t>
  </si>
  <si>
    <t>Yeshiva Of North Jersey</t>
  </si>
  <si>
    <t>0161</t>
  </si>
  <si>
    <t>Village School , Inc., The</t>
  </si>
  <si>
    <t>0032</t>
  </si>
  <si>
    <t>Academy Of Holy Angels</t>
  </si>
  <si>
    <t>0035</t>
  </si>
  <si>
    <t>Assumption Early Childhood Center</t>
  </si>
  <si>
    <t>0037</t>
  </si>
  <si>
    <t>Dwight-Englewood School</t>
  </si>
  <si>
    <t>0041</t>
  </si>
  <si>
    <t>First Presbyterian Preschool &amp; Kindergarten</t>
  </si>
  <si>
    <t>0042</t>
  </si>
  <si>
    <t>Moriah School</t>
  </si>
  <si>
    <t>0053</t>
  </si>
  <si>
    <t>Academy Of The Most Blessed Sacrament</t>
  </si>
  <si>
    <t>0058</t>
  </si>
  <si>
    <t>Academy Of Our Lady</t>
  </si>
  <si>
    <t>0065</t>
  </si>
  <si>
    <t>Corpus Christi</t>
  </si>
  <si>
    <t>0067</t>
  </si>
  <si>
    <t>Saint John's Academy</t>
  </si>
  <si>
    <t>0072</t>
  </si>
  <si>
    <t>Immaculate Conception H S</t>
  </si>
  <si>
    <t>0074</t>
  </si>
  <si>
    <t>Sacred Heart School</t>
  </si>
  <si>
    <t>0079</t>
  </si>
  <si>
    <t>Eastern Christian Elem</t>
  </si>
  <si>
    <t>0083</t>
  </si>
  <si>
    <t>Saint Joseph Regional</t>
  </si>
  <si>
    <t>0089</t>
  </si>
  <si>
    <t>Solomon Schechter Day School Of Bergen Co</t>
  </si>
  <si>
    <t>0092</t>
  </si>
  <si>
    <t>Queen Of Peace Elementary</t>
  </si>
  <si>
    <t>0101</t>
  </si>
  <si>
    <t>Bergen Catholic High School</t>
  </si>
  <si>
    <t>0105</t>
  </si>
  <si>
    <t>Frisch School, The</t>
  </si>
  <si>
    <t>0107</t>
  </si>
  <si>
    <t>Paramus Catholic High School</t>
  </si>
  <si>
    <t>0121</t>
  </si>
  <si>
    <t>Yeshivat Noam School</t>
  </si>
  <si>
    <t>0122</t>
  </si>
  <si>
    <t>Our Lady Of Mercy Academy</t>
  </si>
  <si>
    <t>0123</t>
  </si>
  <si>
    <t>Don Bosco High School</t>
  </si>
  <si>
    <t>0124</t>
  </si>
  <si>
    <t>Academy Of Saint Paul</t>
  </si>
  <si>
    <t>0135</t>
  </si>
  <si>
    <t>Saint Peter Academy</t>
  </si>
  <si>
    <t>0138</t>
  </si>
  <si>
    <t>Saint Mary High School</t>
  </si>
  <si>
    <t>0146</t>
  </si>
  <si>
    <t>Saddle River Day</t>
  </si>
  <si>
    <t>0148</t>
  </si>
  <si>
    <t>Torah Academy</t>
  </si>
  <si>
    <t>0149</t>
  </si>
  <si>
    <t>Ma'Ayanot Yeshiva High School</t>
  </si>
  <si>
    <t>0155</t>
  </si>
  <si>
    <t>Wilbert Mays Seventh Day Advent School</t>
  </si>
  <si>
    <t>0158</t>
  </si>
  <si>
    <t>Academy Of Our Lady Of Mount Carmel</t>
  </si>
  <si>
    <t>0162</t>
  </si>
  <si>
    <t>Waldwick Seventh Day Adventist</t>
  </si>
  <si>
    <t>0164</t>
  </si>
  <si>
    <t>Immaculate Heart Academy</t>
  </si>
  <si>
    <t>0167</t>
  </si>
  <si>
    <t>Eastern Christian Middle School</t>
  </si>
  <si>
    <t>1349</t>
  </si>
  <si>
    <t>Yeshivat He'Atid</t>
  </si>
  <si>
    <t>1756</t>
  </si>
  <si>
    <t>Heichal Hatorah</t>
  </si>
  <si>
    <t>BURLINGTON</t>
  </si>
  <si>
    <t>0186</t>
  </si>
  <si>
    <t>Saint Joan Of Arc School</t>
  </si>
  <si>
    <t>0196</t>
  </si>
  <si>
    <t>Moorestown Friends School</t>
  </si>
  <si>
    <t>0197</t>
  </si>
  <si>
    <t>Our Lady Of Good Counsel</t>
  </si>
  <si>
    <t>0171</t>
  </si>
  <si>
    <t>Doane Academy</t>
  </si>
  <si>
    <t>0173</t>
  </si>
  <si>
    <t>Saint Paul School</t>
  </si>
  <si>
    <t>0175</t>
  </si>
  <si>
    <t>Meadow View Junior Academy</t>
  </si>
  <si>
    <t>0177</t>
  </si>
  <si>
    <t>Westfield Friends School</t>
  </si>
  <si>
    <t>0201</t>
  </si>
  <si>
    <t>0211</t>
  </si>
  <si>
    <t>Orchard Friends School</t>
  </si>
  <si>
    <t>0212</t>
  </si>
  <si>
    <t>Islamic Academy Of Burlington County, Inc.</t>
  </si>
  <si>
    <t>1814</t>
  </si>
  <si>
    <t>Montessori Seeds Of Education</t>
  </si>
  <si>
    <t>CAMDEN</t>
  </si>
  <si>
    <t>0218</t>
  </si>
  <si>
    <t>Our Lady Of Mt Carmel</t>
  </si>
  <si>
    <t>0219</t>
  </si>
  <si>
    <t>Camden Forward School, The</t>
  </si>
  <si>
    <t>0227</t>
  </si>
  <si>
    <t>Camden Catholic</t>
  </si>
  <si>
    <t>0229</t>
  </si>
  <si>
    <t>Jewish Community Center</t>
  </si>
  <si>
    <t>0232</t>
  </si>
  <si>
    <t>Kings Christian School, The</t>
  </si>
  <si>
    <t>0238</t>
  </si>
  <si>
    <t>Resurrection Regional School</t>
  </si>
  <si>
    <t>0255</t>
  </si>
  <si>
    <t>Saint Rose Of Lima School</t>
  </si>
  <si>
    <t>0256</t>
  </si>
  <si>
    <t>Paul Vi High School</t>
  </si>
  <si>
    <t>0257</t>
  </si>
  <si>
    <t>Christ The King Regional School</t>
  </si>
  <si>
    <t>0262</t>
  </si>
  <si>
    <t>Saint Peter School</t>
  </si>
  <si>
    <t>0264</t>
  </si>
  <si>
    <t>Bishop Eustace Preparatory School</t>
  </si>
  <si>
    <t>0265</t>
  </si>
  <si>
    <t>Jdt Christian Academy</t>
  </si>
  <si>
    <t>0271</t>
  </si>
  <si>
    <t>Urban Promise Academy</t>
  </si>
  <si>
    <t>0272</t>
  </si>
  <si>
    <t>Saint Teresa Regional School</t>
  </si>
  <si>
    <t>0284</t>
  </si>
  <si>
    <t>South Jersey Christian Academy</t>
  </si>
  <si>
    <t>CUMBERLAND</t>
  </si>
  <si>
    <t>0296</t>
  </si>
  <si>
    <t>Bridgeton Christian School</t>
  </si>
  <si>
    <t>0308</t>
  </si>
  <si>
    <t>Bishop Schad Regional School</t>
  </si>
  <si>
    <t>0309</t>
  </si>
  <si>
    <t>Vine Haven Adventist School</t>
  </si>
  <si>
    <t>ESSEX</t>
  </si>
  <si>
    <t>0354</t>
  </si>
  <si>
    <t>Far Brook School</t>
  </si>
  <si>
    <t>0321</t>
  </si>
  <si>
    <t>Rainbow Montessori School Bloomfield</t>
  </si>
  <si>
    <t>0327</t>
  </si>
  <si>
    <t>Saint Catherine Of Siena School</t>
  </si>
  <si>
    <t>0361</t>
  </si>
  <si>
    <t>Montclair Kimberley Academy</t>
  </si>
  <si>
    <t>0391</t>
  </si>
  <si>
    <t>Saint Michael School</t>
  </si>
  <si>
    <t>0312</t>
  </si>
  <si>
    <t>0322</t>
  </si>
  <si>
    <t>Saint Thomas Apostle</t>
  </si>
  <si>
    <t>0335</t>
  </si>
  <si>
    <t>0346</t>
  </si>
  <si>
    <t>Newark Academy</t>
  </si>
  <si>
    <t>0348</t>
  </si>
  <si>
    <t>Joseph Kushner Hebrew Academy, Inc</t>
  </si>
  <si>
    <t>0352</t>
  </si>
  <si>
    <t>Aquinas Academy</t>
  </si>
  <si>
    <t>0356</t>
  </si>
  <si>
    <t>Saint Rose Of Lima Academy</t>
  </si>
  <si>
    <t>0364</t>
  </si>
  <si>
    <t>Saint Cassian School</t>
  </si>
  <si>
    <t>0371</t>
  </si>
  <si>
    <t>Alif Muhammad'S Nia School</t>
  </si>
  <si>
    <t>0384</t>
  </si>
  <si>
    <t>Perpetual Help Day Nursery</t>
  </si>
  <si>
    <t>0396</t>
  </si>
  <si>
    <t>Good Shepherd Academy</t>
  </si>
  <si>
    <t>0397</t>
  </si>
  <si>
    <t>Abundant Life Academy</t>
  </si>
  <si>
    <t>0403</t>
  </si>
  <si>
    <t>Our Lady Of Sorrows School</t>
  </si>
  <si>
    <t>0406</t>
  </si>
  <si>
    <t>Our Lady Of The Lake</t>
  </si>
  <si>
    <t>0413</t>
  </si>
  <si>
    <t>Golda Och Academy-Upper School</t>
  </si>
  <si>
    <t>0414</t>
  </si>
  <si>
    <t>Golda Och Academy - Lower School</t>
  </si>
  <si>
    <t>GLOUCESTER</t>
  </si>
  <si>
    <t>0006</t>
  </si>
  <si>
    <t>Edgarton Christian Academy</t>
  </si>
  <si>
    <t>0416</t>
  </si>
  <si>
    <t>Saint Michael The Archangel Regional</t>
  </si>
  <si>
    <t>0421</t>
  </si>
  <si>
    <t>0422</t>
  </si>
  <si>
    <t>Ambassador Christian Academy</t>
  </si>
  <si>
    <t>0427</t>
  </si>
  <si>
    <t>Saint Mary School</t>
  </si>
  <si>
    <t>HUDSON</t>
  </si>
  <si>
    <t>0452</t>
  </si>
  <si>
    <t>Hudson School, The</t>
  </si>
  <si>
    <t>0449</t>
  </si>
  <si>
    <t>All Saints Catholic Academy</t>
  </si>
  <si>
    <t>0447</t>
  </si>
  <si>
    <t>Yeshiva Gedolah Of Bayonne</t>
  </si>
  <si>
    <t>0453</t>
  </si>
  <si>
    <t>All Saints Episcopal Day School</t>
  </si>
  <si>
    <t>0454</t>
  </si>
  <si>
    <t>Hoboken Catholic Academy</t>
  </si>
  <si>
    <t>0459</t>
  </si>
  <si>
    <t>Hudson Catholic Regional H S</t>
  </si>
  <si>
    <t>0465</t>
  </si>
  <si>
    <t>Saint Peters Prep</t>
  </si>
  <si>
    <t>0469</t>
  </si>
  <si>
    <t>Our Lady Of Czestochowa</t>
  </si>
  <si>
    <t>0472</t>
  </si>
  <si>
    <t>0473</t>
  </si>
  <si>
    <t>Saint Aloysius Elementary Academy</t>
  </si>
  <si>
    <t>0478</t>
  </si>
  <si>
    <t>0479</t>
  </si>
  <si>
    <t>Saint Nicholas School</t>
  </si>
  <si>
    <t>0485</t>
  </si>
  <si>
    <t>Kearny Christian Academy</t>
  </si>
  <si>
    <t>0491</t>
  </si>
  <si>
    <t>Miftaahul Uloom School</t>
  </si>
  <si>
    <t>0494</t>
  </si>
  <si>
    <t>Saint Francis Academy</t>
  </si>
  <si>
    <t>0496</t>
  </si>
  <si>
    <t>Academy Of St. Joseph Of The Palisades</t>
  </si>
  <si>
    <t>HUNTERDON</t>
  </si>
  <si>
    <t>0499</t>
  </si>
  <si>
    <t>Immaculate Conception School</t>
  </si>
  <si>
    <t>MERCER</t>
  </si>
  <si>
    <t>0553</t>
  </si>
  <si>
    <t>Princeton Day School</t>
  </si>
  <si>
    <t>0559</t>
  </si>
  <si>
    <t>French American School Of Princeton</t>
  </si>
  <si>
    <t>0569</t>
  </si>
  <si>
    <t>Islamic School Of Trenton</t>
  </si>
  <si>
    <t>1935</t>
  </si>
  <si>
    <t>Sprout U School Of The Arts</t>
  </si>
  <si>
    <t>0528</t>
  </si>
  <si>
    <t>Faith Christian Academy</t>
  </si>
  <si>
    <t>0532</t>
  </si>
  <si>
    <t>Saint Gregory The Great Academy</t>
  </si>
  <si>
    <t>0534</t>
  </si>
  <si>
    <t>Saint Raphael School</t>
  </si>
  <si>
    <t>0537</t>
  </si>
  <si>
    <t>Pennington School, The</t>
  </si>
  <si>
    <t>0547</t>
  </si>
  <si>
    <t>Notre Dame High School</t>
  </si>
  <si>
    <t>0556</t>
  </si>
  <si>
    <t>Hun School Of Princeton, The</t>
  </si>
  <si>
    <t>0566</t>
  </si>
  <si>
    <t>Saint Paul Catholic School</t>
  </si>
  <si>
    <t>MIDDLESEX</t>
  </si>
  <si>
    <t>0591</t>
  </si>
  <si>
    <t>Saint Bartholomew School</t>
  </si>
  <si>
    <t>0657</t>
  </si>
  <si>
    <t>Timothy Christian School</t>
  </si>
  <si>
    <t>0596</t>
  </si>
  <si>
    <t>Saint Thomas Aquinas High School</t>
  </si>
  <si>
    <t>0597</t>
  </si>
  <si>
    <t>Wardlaw - Hartridge School, The</t>
  </si>
  <si>
    <t>0615</t>
  </si>
  <si>
    <t>Saint Helena School</t>
  </si>
  <si>
    <t>0621</t>
  </si>
  <si>
    <t>Reenas Bais Yaakov</t>
  </si>
  <si>
    <t>0647</t>
  </si>
  <si>
    <t>Saint Thomas The Apostle</t>
  </si>
  <si>
    <t>0652</t>
  </si>
  <si>
    <t>Assumption Catholic School</t>
  </si>
  <si>
    <t>0656</t>
  </si>
  <si>
    <t>Lake Nelson Adventist Academy</t>
  </si>
  <si>
    <t>0662</t>
  </si>
  <si>
    <t>Yeshiva Shaarei Tzion Girls Div</t>
  </si>
  <si>
    <t>0663</t>
  </si>
  <si>
    <t>Yeshiva Shaarei Tzion Boys Div</t>
  </si>
  <si>
    <t>0666</t>
  </si>
  <si>
    <t>Our Lady Of Victories</t>
  </si>
  <si>
    <t>0672</t>
  </si>
  <si>
    <t>Noor-Ul-Iman School</t>
  </si>
  <si>
    <t>0673</t>
  </si>
  <si>
    <t>Saint Augustine School</t>
  </si>
  <si>
    <t>0693</t>
  </si>
  <si>
    <t>Saint John Vianney School</t>
  </si>
  <si>
    <t>1854</t>
  </si>
  <si>
    <t>Pillars Preparatory Academy</t>
  </si>
  <si>
    <t>1994</t>
  </si>
  <si>
    <t>Yeshiva Gedolah Of Carteret, Inc.</t>
  </si>
  <si>
    <t>MONMOUTH</t>
  </si>
  <si>
    <t>0769</t>
  </si>
  <si>
    <t>Christian Brothers Academy</t>
  </si>
  <si>
    <t>0701</t>
  </si>
  <si>
    <t>St. Rose High School</t>
  </si>
  <si>
    <t>0702</t>
  </si>
  <si>
    <t>Saint Rose Grammar School</t>
  </si>
  <si>
    <t>0713</t>
  </si>
  <si>
    <t>0722</t>
  </si>
  <si>
    <t>Saint John Vianney High School</t>
  </si>
  <si>
    <t>0724</t>
  </si>
  <si>
    <t>Saint Benedict School</t>
  </si>
  <si>
    <t>0733</t>
  </si>
  <si>
    <t>Mother Seton Academy</t>
  </si>
  <si>
    <t>0775</t>
  </si>
  <si>
    <t>Oak Hill Academy</t>
  </si>
  <si>
    <t>0781</t>
  </si>
  <si>
    <t>0796</t>
  </si>
  <si>
    <t>Red Bank Catholic High School</t>
  </si>
  <si>
    <t>0798</t>
  </si>
  <si>
    <t>Saint James Grammar School</t>
  </si>
  <si>
    <t>0805</t>
  </si>
  <si>
    <t>Saint Catharine School</t>
  </si>
  <si>
    <t>0811</t>
  </si>
  <si>
    <t>Ranney School</t>
  </si>
  <si>
    <t>0831</t>
  </si>
  <si>
    <t>Saint Jerome School</t>
  </si>
  <si>
    <t>MORRIS</t>
  </si>
  <si>
    <t>0867</t>
  </si>
  <si>
    <t>Saint Vincent Martyr School</t>
  </si>
  <si>
    <t>0832</t>
  </si>
  <si>
    <t>0837</t>
  </si>
  <si>
    <t>Chatham Day School</t>
  </si>
  <si>
    <t>0841</t>
  </si>
  <si>
    <t>Saint Patrick School</t>
  </si>
  <si>
    <t>0843</t>
  </si>
  <si>
    <t>Gillst Bernards School</t>
  </si>
  <si>
    <t>0848</t>
  </si>
  <si>
    <t>Morris Catholic High School</t>
  </si>
  <si>
    <t>0854</t>
  </si>
  <si>
    <t>Magic Kingdom Day Nursery And Kindergarten</t>
  </si>
  <si>
    <t>0863</t>
  </si>
  <si>
    <t>Craig High School, The</t>
  </si>
  <si>
    <t>0873</t>
  </si>
  <si>
    <t>Trinity Christian School</t>
  </si>
  <si>
    <t>0874</t>
  </si>
  <si>
    <t>Academy Of Saint Elizabeth</t>
  </si>
  <si>
    <t>0875</t>
  </si>
  <si>
    <t>Delbarton School</t>
  </si>
  <si>
    <t>0877</t>
  </si>
  <si>
    <t>Morristown Beard School</t>
  </si>
  <si>
    <t>0882</t>
  </si>
  <si>
    <t>Assumption School</t>
  </si>
  <si>
    <t>0884</t>
  </si>
  <si>
    <t>Red Oaks School, The</t>
  </si>
  <si>
    <t>0886</t>
  </si>
  <si>
    <t>Peck School, The</t>
  </si>
  <si>
    <t>0888</t>
  </si>
  <si>
    <t>Craig School</t>
  </si>
  <si>
    <t>0904</t>
  </si>
  <si>
    <t>Netherlands Reformed Christian</t>
  </si>
  <si>
    <t>0914</t>
  </si>
  <si>
    <t>American Christian School</t>
  </si>
  <si>
    <t>0919</t>
  </si>
  <si>
    <t>Saint Therese School</t>
  </si>
  <si>
    <t>1712</t>
  </si>
  <si>
    <t>Red Oaks Middle School, The</t>
  </si>
  <si>
    <t>OCEAN</t>
  </si>
  <si>
    <t>0938</t>
  </si>
  <si>
    <t>Tehilas Chaya Sara</t>
  </si>
  <si>
    <t>0946</t>
  </si>
  <si>
    <t>Bais Kaila Torah Prep Hs</t>
  </si>
  <si>
    <t>0952</t>
  </si>
  <si>
    <t>Bnos Yaakov Elementary</t>
  </si>
  <si>
    <t>0953</t>
  </si>
  <si>
    <t>Bnos Orchos Chaim</t>
  </si>
  <si>
    <t>0959</t>
  </si>
  <si>
    <t>Chinuch L'Banos T/A Tiferes Chaya</t>
  </si>
  <si>
    <t>0971</t>
  </si>
  <si>
    <t>Tiferes Bais Yaakov</t>
  </si>
  <si>
    <t>0984</t>
  </si>
  <si>
    <t>Yeshiva Shaarei Orah</t>
  </si>
  <si>
    <t>1015</t>
  </si>
  <si>
    <t>Zecher Yochanan</t>
  </si>
  <si>
    <t>1022</t>
  </si>
  <si>
    <t>Donovan Catholic</t>
  </si>
  <si>
    <t>1025</t>
  </si>
  <si>
    <t>1726</t>
  </si>
  <si>
    <t>Yeshivat Yagdil Torah</t>
  </si>
  <si>
    <t>1777</t>
  </si>
  <si>
    <t>Chein Bais Yaakov/Yeshiva Phillip Hirth Academy</t>
  </si>
  <si>
    <t>1852</t>
  </si>
  <si>
    <t>Yeshiva Bais Hachinuch</t>
  </si>
  <si>
    <t>1899</t>
  </si>
  <si>
    <t>Yeshivas Ohr Olam</t>
  </si>
  <si>
    <t>1963</t>
  </si>
  <si>
    <t>Ohr Avrohom Chaim</t>
  </si>
  <si>
    <t>0933</t>
  </si>
  <si>
    <t>Bnos Melech</t>
  </si>
  <si>
    <t>0937</t>
  </si>
  <si>
    <t>Bais Yaakov H S Of Lakewood</t>
  </si>
  <si>
    <t>0942</t>
  </si>
  <si>
    <t>Calvary Academy</t>
  </si>
  <si>
    <t>0948</t>
  </si>
  <si>
    <t>Bnos Devorah</t>
  </si>
  <si>
    <t>0949</t>
  </si>
  <si>
    <t>Bais Tova Inc.</t>
  </si>
  <si>
    <t>0951</t>
  </si>
  <si>
    <t>Oros Bais Yakov</t>
  </si>
  <si>
    <t>0955</t>
  </si>
  <si>
    <t>Bais Faiga School For Girls</t>
  </si>
  <si>
    <t>0957</t>
  </si>
  <si>
    <t>Bais Reuven Kamenitz</t>
  </si>
  <si>
    <t>0961</t>
  </si>
  <si>
    <t>Cheder Bnei Torah</t>
  </si>
  <si>
    <t>0965</t>
  </si>
  <si>
    <t>Lakewood Cheder School</t>
  </si>
  <si>
    <t>0972</t>
  </si>
  <si>
    <t>Yeshiva Tifereth Torah</t>
  </si>
  <si>
    <t>0974</t>
  </si>
  <si>
    <t>Talmud Torah Bais Avrohom</t>
  </si>
  <si>
    <t>0976</t>
  </si>
  <si>
    <t>Yeshiva K'Tana</t>
  </si>
  <si>
    <t>0981</t>
  </si>
  <si>
    <t>United Talmudical Academy</t>
  </si>
  <si>
    <t>0991</t>
  </si>
  <si>
    <t>Yeshiva Yesodei Hatorah/Cheder Bais Yisroel</t>
  </si>
  <si>
    <t>0999</t>
  </si>
  <si>
    <t>Bnos Bracha</t>
  </si>
  <si>
    <t>1004</t>
  </si>
  <si>
    <t>Yeshivas Ohr Hatorah</t>
  </si>
  <si>
    <t>1019</t>
  </si>
  <si>
    <t>Lighthouse Christian Academy</t>
  </si>
  <si>
    <t>1021</t>
  </si>
  <si>
    <t>Saint Mary Academy</t>
  </si>
  <si>
    <t>1307</t>
  </si>
  <si>
    <t>Talmud Torah Darchei Avoseinu</t>
  </si>
  <si>
    <t>1308</t>
  </si>
  <si>
    <t>Yeshiva Ohr Yehuda</t>
  </si>
  <si>
    <t>1311</t>
  </si>
  <si>
    <t>Shiras Devorah</t>
  </si>
  <si>
    <t>1364</t>
  </si>
  <si>
    <t>Bnos Esther Malka</t>
  </si>
  <si>
    <t>1392</t>
  </si>
  <si>
    <t>Cheder Tiferes Yisroel</t>
  </si>
  <si>
    <t>1395</t>
  </si>
  <si>
    <t>Mesivta Shaar Hatorah</t>
  </si>
  <si>
    <t>1721</t>
  </si>
  <si>
    <t>Talmud Torah Toldos Yakov Yosef</t>
  </si>
  <si>
    <t>1734</t>
  </si>
  <si>
    <t>Yeshivat Or Hachaim Of Lakewood</t>
  </si>
  <si>
    <t>1821</t>
  </si>
  <si>
    <t>Meoros Bais Yaakov/Meoros Rochel Leah</t>
  </si>
  <si>
    <t>1829</t>
  </si>
  <si>
    <t>Mesivta Of Lakewood</t>
  </si>
  <si>
    <t>1838</t>
  </si>
  <si>
    <t>Bnos Tzippa</t>
  </si>
  <si>
    <t>1846</t>
  </si>
  <si>
    <t>Mesivta Ahavas Hatorah D'Lakewood</t>
  </si>
  <si>
    <t>1851</t>
  </si>
  <si>
    <t>Yeshiva Stolin Karlin</t>
  </si>
  <si>
    <t>1855</t>
  </si>
  <si>
    <t>Yeshiva Mesoras Hatorah</t>
  </si>
  <si>
    <t>1909</t>
  </si>
  <si>
    <t>Cheder Eitz Chaim</t>
  </si>
  <si>
    <t>1983</t>
  </si>
  <si>
    <t>Shalva High School</t>
  </si>
  <si>
    <t>1988</t>
  </si>
  <si>
    <t>Talmud Torah Yesodei Hatorah, Inc.</t>
  </si>
  <si>
    <t>2016</t>
  </si>
  <si>
    <t>Tiferes Shmuel</t>
  </si>
  <si>
    <t>2018</t>
  </si>
  <si>
    <t>Talmud Torah Toras Yisroel</t>
  </si>
  <si>
    <t>2023</t>
  </si>
  <si>
    <t>Bet Yaakov Oz Vehadar</t>
  </si>
  <si>
    <t>2044</t>
  </si>
  <si>
    <t>Nachlas Bais Yaakov Inc</t>
  </si>
  <si>
    <t>2049</t>
  </si>
  <si>
    <t>Chedvas Bais Yaakov High School</t>
  </si>
  <si>
    <t>2051</t>
  </si>
  <si>
    <t>Bais Hachinuch L'Banos</t>
  </si>
  <si>
    <t>2059</t>
  </si>
  <si>
    <t>Yeshivas Ohr Hachinuch</t>
  </si>
  <si>
    <t>2069</t>
  </si>
  <si>
    <t>Neemas Bais Yaakov</t>
  </si>
  <si>
    <t>2082</t>
  </si>
  <si>
    <t>Yeshiva Ohl Hatorah</t>
  </si>
  <si>
    <t>PASSAIC</t>
  </si>
  <si>
    <t>1036</t>
  </si>
  <si>
    <t>Rainbow Montessori School Clifton</t>
  </si>
  <si>
    <t>1083</t>
  </si>
  <si>
    <t>Academy Of St. James</t>
  </si>
  <si>
    <t>1085</t>
  </si>
  <si>
    <t>De Paul Catholic High School</t>
  </si>
  <si>
    <t>0147</t>
  </si>
  <si>
    <t>Ief-Al-Ghazaly Jr/Sr High School</t>
  </si>
  <si>
    <t>1045</t>
  </si>
  <si>
    <t>Saint Philip Preparatory School</t>
  </si>
  <si>
    <t>1052</t>
  </si>
  <si>
    <t>Eastern Christian High School</t>
  </si>
  <si>
    <t>1054</t>
  </si>
  <si>
    <t>Bais Yaakov H S For Girls</t>
  </si>
  <si>
    <t>1058</t>
  </si>
  <si>
    <t>Ybh Of Passaic Hillel</t>
  </si>
  <si>
    <t>1062</t>
  </si>
  <si>
    <t>Saint Nicholas Ukrainian School</t>
  </si>
  <si>
    <t>1063</t>
  </si>
  <si>
    <t>Yeshiva Ktanagirls</t>
  </si>
  <si>
    <t>1064</t>
  </si>
  <si>
    <t>Yeshiva Ktana Of Passaic Boys</t>
  </si>
  <si>
    <t>1077</t>
  </si>
  <si>
    <t>Alhikmah Elementary (I.E.F)</t>
  </si>
  <si>
    <t>1803</t>
  </si>
  <si>
    <t>Bais Yaakov Machon Ora</t>
  </si>
  <si>
    <t>SOMERSET</t>
  </si>
  <si>
    <t>1175</t>
  </si>
  <si>
    <t>Yeshiva Tiferes Boruch</t>
  </si>
  <si>
    <t>1112</t>
  </si>
  <si>
    <t>Albrook School, The</t>
  </si>
  <si>
    <t>1131</t>
  </si>
  <si>
    <t>Children'S Corner Of Bumc</t>
  </si>
  <si>
    <t>1142</t>
  </si>
  <si>
    <t>Little Friends Of Jesus Nursery School</t>
  </si>
  <si>
    <t>1146</t>
  </si>
  <si>
    <t>Rutgers Preparatory</t>
  </si>
  <si>
    <t>1155</t>
  </si>
  <si>
    <t>Saint Matthias School</t>
  </si>
  <si>
    <t>1179</t>
  </si>
  <si>
    <t>Far Hills Country Day School</t>
  </si>
  <si>
    <t>1182</t>
  </si>
  <si>
    <t>School Of Saint Elizabeth</t>
  </si>
  <si>
    <t>1189</t>
  </si>
  <si>
    <t>Mount Saint Mary Academy</t>
  </si>
  <si>
    <t>8217</t>
  </si>
  <si>
    <t>Center School</t>
  </si>
  <si>
    <t>SUSSEX</t>
  </si>
  <si>
    <t>1201</t>
  </si>
  <si>
    <t>Pope John Xxiii Middle School</t>
  </si>
  <si>
    <t>1206</t>
  </si>
  <si>
    <t>Rev George A. Brown Memorial</t>
  </si>
  <si>
    <t>1211</t>
  </si>
  <si>
    <t>Sussex Christian School</t>
  </si>
  <si>
    <t>UNION</t>
  </si>
  <si>
    <t>1218</t>
  </si>
  <si>
    <t>Saint John The Apostle School</t>
  </si>
  <si>
    <t>1262</t>
  </si>
  <si>
    <t>Saint Bartholomew Academy</t>
  </si>
  <si>
    <t>1273</t>
  </si>
  <si>
    <t>Saint Teresa Early Childhood Center</t>
  </si>
  <si>
    <t>1215</t>
  </si>
  <si>
    <t>Mother Seton Regional H S</t>
  </si>
  <si>
    <t>1225</t>
  </si>
  <si>
    <t>Jewish Education Center</t>
  </si>
  <si>
    <t>1237</t>
  </si>
  <si>
    <t>Saint Theresa School</t>
  </si>
  <si>
    <t>1242</t>
  </si>
  <si>
    <t>Academy Of Our Lady Of Peace, The</t>
  </si>
  <si>
    <t>1244</t>
  </si>
  <si>
    <t>Koinonia Academy, The</t>
  </si>
  <si>
    <t>1254</t>
  </si>
  <si>
    <t>Roselle Catholic High School</t>
  </si>
  <si>
    <t>1258</t>
  </si>
  <si>
    <t>Saint Joseph The Carpenter Sch</t>
  </si>
  <si>
    <t>1268</t>
  </si>
  <si>
    <t>Kent Place School</t>
  </si>
  <si>
    <t>1269</t>
  </si>
  <si>
    <t>Oak Knoll School Of The Holy Child</t>
  </si>
  <si>
    <t>1271</t>
  </si>
  <si>
    <t>Oratory Catholic Prep</t>
  </si>
  <si>
    <t>1278</t>
  </si>
  <si>
    <t>1282</t>
  </si>
  <si>
    <t>Holy Trinity</t>
  </si>
  <si>
    <t>1892</t>
  </si>
  <si>
    <t>Wesley Hall School For Early Childhood Kindergarten</t>
  </si>
  <si>
    <t>1929</t>
  </si>
  <si>
    <t>Compass School House</t>
  </si>
  <si>
    <t>WARREN</t>
  </si>
  <si>
    <t>2091</t>
  </si>
  <si>
    <t>Warren County Christian Academy</t>
  </si>
  <si>
    <t>8305</t>
  </si>
  <si>
    <t>Stepping Stone School</t>
  </si>
  <si>
    <t>Initial Allocations</t>
  </si>
  <si>
    <t>Revised Total Allocation</t>
  </si>
  <si>
    <t>Supplemental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</si>
</sst>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
    <xf numFmtId="0" fontId="0" fillId="0" borderId="0" xfId="0"/>
    <xf numFmtId="0" fontId="0" fillId="0" borderId="1" xfId="0" applyBorder="1"/>
    <xf numFmtId="164" fontId="0" fillId="0" borderId="1" xfId="1" applyNumberFormat="1" applyFont="1" applyBorder="1"/>
    <xf numFmtId="0" fontId="2" fillId="0" borderId="1" xfId="0" applyFont="1" applyBorder="1"/>
    <xf numFmtId="0" fontId="0" fillId="0" borderId="1" xfId="0" applyNumberFormat="1" applyBorder="1" applyAlignment="1">
      <alignment horizontal="left"/>
    </xf>
    <xf numFmtId="164" fontId="2" fillId="0" borderId="1" xfId="1" applyNumberFormat="1" applyFont="1" applyBorder="1"/>
    <xf numFmtId="0" fontId="2" fillId="0" borderId="1" xfId="0" applyNumberFormat="1" applyFont="1" applyBorder="1" applyAlignment="1">
      <alignment horizontal="left"/>
    </xf>
    <xf numFmtId="0" fontId="2" fillId="2" borderId="1" xfId="0" applyFont="1" applyFill="1" applyBorder="1" applyAlignment="1">
      <alignment horizontal="center"/>
    </xf>
    <xf numFmtId="0" fontId="2" fillId="2" borderId="1" xfId="0" applyNumberFormat="1" applyFont="1" applyFill="1" applyBorder="1" applyAlignment="1">
      <alignment horizontal="center"/>
    </xf>
    <xf numFmtId="164" fontId="2" fillId="2" borderId="1" xfId="1" applyNumberFormat="1" applyFont="1" applyFill="1" applyBorder="1" applyAlignment="1">
      <alignment horizontal="center"/>
    </xf>
    <xf numFmtId="164" fontId="2" fillId="2" borderId="1" xfId="1" applyNumberFormat="1" applyFont="1" applyFill="1" applyBorder="1" applyAlignment="1">
      <alignment horizontal="center" wrapText="1"/>
    </xf>
    <xf numFmtId="9" fontId="2" fillId="0" borderId="1" xfId="2" applyFont="1" applyBorder="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99060</xdr:colOff>
      <xdr:row>0</xdr:row>
      <xdr:rowOff>106680</xdr:rowOff>
    </xdr:from>
    <xdr:to>
      <xdr:col>8</xdr:col>
      <xdr:colOff>579120</xdr:colOff>
      <xdr:row>11</xdr:row>
      <xdr:rowOff>142240</xdr:rowOff>
    </xdr:to>
    <xdr:sp macro="" textlink="">
      <xdr:nvSpPr>
        <xdr:cNvPr id="2" name="TextBox 1">
          <a:extLst>
            <a:ext uri="{FF2B5EF4-FFF2-40B4-BE49-F238E27FC236}">
              <a16:creationId xmlns:a16="http://schemas.microsoft.com/office/drawing/2014/main" id="{24F805E2-D071-4BAE-9446-749DE51D3272}"/>
            </a:ext>
          </a:extLst>
        </xdr:cNvPr>
        <xdr:cNvSpPr txBox="1"/>
      </xdr:nvSpPr>
      <xdr:spPr>
        <a:xfrm>
          <a:off x="99060" y="106680"/>
          <a:ext cx="9745980" cy="20472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Emergency Assistance for Nonpublic Schools (EANS) in New Jersey -- Final Allocations for Approved Schools</a:t>
          </a:r>
          <a:endParaRPr lang="en-US" sz="1100">
            <a:latin typeface="Arial" panose="020B0604020202020204" pitchFamily="34" charset="0"/>
            <a:cs typeface="Arial" panose="020B0604020202020204" pitchFamily="34" charset="0"/>
          </a:endParaRPr>
        </a:p>
        <a:p>
          <a:endParaRPr lang="en-US" sz="1100">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following allocations reflect the total amount of services and support that will be made available to approved applicant nonpublic schools through the EANS Program. The initial allocation</a:t>
          </a:r>
          <a:r>
            <a:rPr lang="en-US" sz="1100" baseline="0">
              <a:solidFill>
                <a:schemeClr val="dk1"/>
              </a:solidFill>
              <a:effectLst/>
              <a:latin typeface="Arial" panose="020B0604020202020204" pitchFamily="34" charset="0"/>
              <a:ea typeface="+mn-ea"/>
              <a:cs typeface="Arial" panose="020B0604020202020204" pitchFamily="34" charset="0"/>
            </a:rPr>
            <a:t> is based </a:t>
          </a:r>
          <a:r>
            <a:rPr lang="en-US" sz="1100">
              <a:solidFill>
                <a:schemeClr val="dk1"/>
              </a:solidFill>
              <a:effectLst/>
              <a:latin typeface="Arial" panose="020B0604020202020204" pitchFamily="34" charset="0"/>
              <a:ea typeface="+mn-ea"/>
              <a:cs typeface="Arial" panose="020B0604020202020204" pitchFamily="34" charset="0"/>
            </a:rPr>
            <a:t>on the total enrollment of your school as reported in the FY19/20 Nonpublic Enrollment Report, total number of low-income students, and COVID impact, as indicated in the application schools submitted by May 26, 2021, to the New Jersey Department of Education. Your school has now been provided a supplemental EANS allocation to be used for any additional needs that your school may have to address COVID related impact. Should you have additional needs beyond those submitted in your original EANS application, use these supplemental funds to address these needs.</a:t>
          </a:r>
        </a:p>
        <a:p>
          <a:endParaRPr lang="en-US" sz="1100" b="1" baseline="0">
            <a:solidFill>
              <a:schemeClr val="dk1"/>
            </a:solidFill>
            <a:effectLst/>
            <a:latin typeface="Arial" panose="020B0604020202020204" pitchFamily="34" charset="0"/>
            <a:ea typeface="+mn-ea"/>
            <a:cs typeface="Arial" panose="020B0604020202020204" pitchFamily="34" charset="0"/>
          </a:endParaRPr>
        </a:p>
        <a:p>
          <a:r>
            <a:rPr lang="en-US" sz="1100" b="1" baseline="0">
              <a:solidFill>
                <a:schemeClr val="dk1"/>
              </a:solidFill>
              <a:effectLst/>
              <a:latin typeface="Arial" panose="020B0604020202020204" pitchFamily="34" charset="0"/>
              <a:ea typeface="+mn-ea"/>
              <a:cs typeface="Arial" panose="020B0604020202020204" pitchFamily="34" charset="0"/>
            </a:rPr>
            <a:t>Instructions: </a:t>
          </a:r>
          <a:r>
            <a:rPr lang="en-US" sz="1100" b="0" baseline="0">
              <a:solidFill>
                <a:schemeClr val="dk1"/>
              </a:solidFill>
              <a:effectLst/>
              <a:latin typeface="Arial" panose="020B0604020202020204" pitchFamily="34" charset="0"/>
              <a:ea typeface="+mn-ea"/>
              <a:cs typeface="Arial" panose="020B0604020202020204" pitchFamily="34" charset="0"/>
            </a:rPr>
            <a:t>I</a:t>
          </a:r>
          <a:r>
            <a:rPr lang="en-US" sz="1100" baseline="0">
              <a:solidFill>
                <a:schemeClr val="dk1"/>
              </a:solidFill>
              <a:effectLst/>
              <a:latin typeface="Arial" panose="020B0604020202020204" pitchFamily="34" charset="0"/>
              <a:ea typeface="+mn-ea"/>
              <a:cs typeface="Arial" panose="020B0604020202020204" pitchFamily="34" charset="0"/>
            </a:rPr>
            <a:t>n the </a:t>
          </a:r>
          <a:r>
            <a:rPr lang="en-US" sz="1100" u="sng" baseline="0">
              <a:solidFill>
                <a:srgbClr val="0070C0"/>
              </a:solidFill>
              <a:effectLst/>
              <a:latin typeface="Arial" panose="020B0604020202020204" pitchFamily="34" charset="0"/>
              <a:ea typeface="+mn-ea"/>
              <a:cs typeface="Arial" panose="020B0604020202020204" pitchFamily="34" charset="0"/>
            </a:rPr>
            <a:t>EANS Provider Selection Survey</a:t>
          </a:r>
          <a:r>
            <a:rPr lang="en-US" sz="1100" u="sng" baseline="0">
              <a:solidFill>
                <a:schemeClr val="dk1"/>
              </a:solidFill>
              <a:effectLst/>
              <a:latin typeface="Arial" panose="020B0604020202020204" pitchFamily="34" charset="0"/>
              <a:ea typeface="+mn-ea"/>
              <a:cs typeface="Arial" panose="020B0604020202020204" pitchFamily="34" charset="0"/>
            </a:rPr>
            <a:t>,</a:t>
          </a:r>
          <a:r>
            <a:rPr lang="en-US" sz="1100" baseline="0">
              <a:solidFill>
                <a:schemeClr val="dk1"/>
              </a:solidFill>
              <a:effectLst/>
              <a:latin typeface="Arial" panose="020B0604020202020204" pitchFamily="34" charset="0"/>
              <a:ea typeface="+mn-ea"/>
              <a:cs typeface="Arial" panose="020B0604020202020204" pitchFamily="34" charset="0"/>
            </a:rPr>
            <a:t> use no more than the revised total allocation listed below to allocate funds for each of the EANS services selected, according to your needs. The allocated amounts you enter in the survey cannot be increased and will be used to develop contracts with providers.</a:t>
          </a:r>
          <a:endParaRPr lang="en-US" sz="11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gordon\AppData\Local\Microsoft\Windows\INetCache\Content.Outlook\XJDKAFT9\Approved%20EANS%20grant%20amou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 data set"/>
      <sheetName val="clean table"/>
      <sheetName val="clean"/>
      <sheetName val="ineligible"/>
      <sheetName val="orig approved grant amt"/>
      <sheetName val="Sheet2"/>
      <sheetName val="vlookup"/>
      <sheetName val="approved grant amt2"/>
    </sheetNames>
    <sheetDataSet>
      <sheetData sheetId="0" refreshError="1"/>
      <sheetData sheetId="1" refreshError="1"/>
      <sheetData sheetId="2" refreshError="1"/>
      <sheetData sheetId="3" refreshError="1"/>
      <sheetData sheetId="4" refreshError="1"/>
      <sheetData sheetId="5">
        <row r="1">
          <cell r="A1" t="str">
            <v>School Code</v>
          </cell>
          <cell r="B1" t="str">
            <v>Co</v>
          </cell>
          <cell r="C1" t="str">
            <v>County</v>
          </cell>
          <cell r="D1" t="str">
            <v>School Name</v>
          </cell>
          <cell r="E1" t="str">
            <v>PS District</v>
          </cell>
          <cell r="F1" t="str">
            <v>Total Enrollment</v>
          </cell>
          <cell r="G1" t="str">
            <v>Total Enrollment Grant Amount</v>
          </cell>
          <cell r="H1" t="str">
            <v>Low Income Enrollment</v>
          </cell>
          <cell r="I1" t="str">
            <v>Low Income Grant Amount</v>
          </cell>
          <cell r="J1" t="str">
            <v>COVID Impact</v>
          </cell>
          <cell r="K1" t="str">
            <v>COVID Impact Grant Amount</v>
          </cell>
          <cell r="L1" t="str">
            <v>Total Grant Amount</v>
          </cell>
          <cell r="M1" t="str">
            <v>Approved Grant Amount</v>
          </cell>
          <cell r="N1" t="str">
            <v>Approved Grant Amount</v>
          </cell>
        </row>
        <row r="2">
          <cell r="A2" t="str">
            <v>0001</v>
          </cell>
          <cell r="B2" t="str">
            <v>02</v>
          </cell>
          <cell r="C2" t="str">
            <v>Atlantic</v>
          </cell>
          <cell r="D2" t="str">
            <v>Holy Spirit High School</v>
          </cell>
          <cell r="E2" t="str">
            <v>Absecon City</v>
          </cell>
          <cell r="F2">
            <v>354</v>
          </cell>
          <cell r="G2">
            <v>119652</v>
          </cell>
          <cell r="H2">
            <v>0</v>
          </cell>
          <cell r="I2">
            <v>0</v>
          </cell>
          <cell r="J2">
            <v>1</v>
          </cell>
          <cell r="K2">
            <v>42480</v>
          </cell>
          <cell r="L2">
            <v>162132</v>
          </cell>
          <cell r="M2">
            <v>162132</v>
          </cell>
          <cell r="N2">
            <v>162132</v>
          </cell>
        </row>
        <row r="3">
          <cell r="A3" t="str">
            <v>0003</v>
          </cell>
          <cell r="B3" t="str">
            <v>02</v>
          </cell>
          <cell r="C3" t="str">
            <v>Atlantic</v>
          </cell>
          <cell r="D3" t="str">
            <v>Our Lady Star Of The Sea</v>
          </cell>
          <cell r="E3" t="str">
            <v>Atlantic City</v>
          </cell>
          <cell r="F3">
            <v>112</v>
          </cell>
          <cell r="G3">
            <v>37856</v>
          </cell>
          <cell r="H3">
            <v>68</v>
          </cell>
          <cell r="I3">
            <v>7412</v>
          </cell>
          <cell r="J3">
            <v>1</v>
          </cell>
          <cell r="K3">
            <v>13440</v>
          </cell>
          <cell r="L3">
            <v>58708</v>
          </cell>
          <cell r="M3">
            <v>58708</v>
          </cell>
          <cell r="N3">
            <v>58708</v>
          </cell>
        </row>
        <row r="4">
          <cell r="A4" t="str">
            <v>0004</v>
          </cell>
          <cell r="B4" t="str">
            <v>02</v>
          </cell>
          <cell r="C4" t="str">
            <v>Atlantic</v>
          </cell>
          <cell r="D4" t="str">
            <v>Saint Augustine Prep</v>
          </cell>
          <cell r="E4" t="str">
            <v>Buena Regional</v>
          </cell>
          <cell r="F4">
            <v>621</v>
          </cell>
          <cell r="G4">
            <v>209898</v>
          </cell>
          <cell r="H4">
            <v>26</v>
          </cell>
          <cell r="I4">
            <v>2834</v>
          </cell>
          <cell r="J4">
            <v>1</v>
          </cell>
          <cell r="K4">
            <v>74520</v>
          </cell>
          <cell r="L4">
            <v>287252</v>
          </cell>
          <cell r="M4">
            <v>287252</v>
          </cell>
          <cell r="N4">
            <v>287252</v>
          </cell>
        </row>
        <row r="5">
          <cell r="A5" t="str">
            <v>0007</v>
          </cell>
          <cell r="B5" t="str">
            <v>02</v>
          </cell>
          <cell r="C5" t="str">
            <v>Atlantic</v>
          </cell>
          <cell r="D5" t="str">
            <v>Saint Marys Regional</v>
          </cell>
          <cell r="E5" t="str">
            <v>Buena Regional</v>
          </cell>
          <cell r="F5">
            <v>228</v>
          </cell>
          <cell r="G5">
            <v>77064</v>
          </cell>
          <cell r="H5">
            <v>14</v>
          </cell>
          <cell r="I5">
            <v>1526</v>
          </cell>
          <cell r="J5">
            <v>1</v>
          </cell>
          <cell r="K5">
            <v>27360</v>
          </cell>
          <cell r="L5">
            <v>105950</v>
          </cell>
          <cell r="M5">
            <v>105950</v>
          </cell>
          <cell r="N5">
            <v>105950</v>
          </cell>
        </row>
        <row r="6">
          <cell r="A6" t="str">
            <v>0008</v>
          </cell>
          <cell r="B6" t="str">
            <v>02</v>
          </cell>
          <cell r="C6" t="str">
            <v>Atlantic</v>
          </cell>
          <cell r="D6" t="str">
            <v>Atlantic Christian School</v>
          </cell>
          <cell r="E6" t="str">
            <v>Egg Harbor Twp</v>
          </cell>
          <cell r="F6">
            <v>378</v>
          </cell>
          <cell r="G6">
            <v>127764</v>
          </cell>
          <cell r="H6">
            <v>38</v>
          </cell>
          <cell r="I6">
            <v>4142</v>
          </cell>
          <cell r="J6">
            <v>1</v>
          </cell>
          <cell r="K6">
            <v>45360</v>
          </cell>
          <cell r="L6">
            <v>177266</v>
          </cell>
          <cell r="M6">
            <v>177266</v>
          </cell>
          <cell r="N6">
            <v>177266</v>
          </cell>
        </row>
        <row r="7">
          <cell r="A7" t="str">
            <v>0014</v>
          </cell>
          <cell r="B7" t="str">
            <v>02</v>
          </cell>
          <cell r="C7" t="str">
            <v>Atlantic</v>
          </cell>
          <cell r="D7" t="str">
            <v>Pilgrim Academy</v>
          </cell>
          <cell r="E7" t="str">
            <v>Galloway Twp</v>
          </cell>
          <cell r="F7">
            <v>279</v>
          </cell>
          <cell r="G7">
            <v>94302</v>
          </cell>
          <cell r="H7">
            <v>0</v>
          </cell>
          <cell r="I7">
            <v>0</v>
          </cell>
          <cell r="J7">
            <v>1</v>
          </cell>
          <cell r="K7">
            <v>33480</v>
          </cell>
          <cell r="L7">
            <v>127782</v>
          </cell>
          <cell r="M7">
            <v>127782</v>
          </cell>
          <cell r="N7">
            <v>127782</v>
          </cell>
        </row>
        <row r="8">
          <cell r="A8" t="str">
            <v>0015</v>
          </cell>
          <cell r="B8" t="str">
            <v>02</v>
          </cell>
          <cell r="C8" t="str">
            <v>Atlantic</v>
          </cell>
          <cell r="D8" t="str">
            <v>Assumption Regional Catholic School</v>
          </cell>
          <cell r="E8" t="str">
            <v>Galloway Twp</v>
          </cell>
          <cell r="F8">
            <v>332</v>
          </cell>
          <cell r="G8">
            <v>112216</v>
          </cell>
          <cell r="H8">
            <v>21</v>
          </cell>
          <cell r="I8">
            <v>2289</v>
          </cell>
          <cell r="J8">
            <v>1</v>
          </cell>
          <cell r="K8">
            <v>39840</v>
          </cell>
          <cell r="L8">
            <v>154345</v>
          </cell>
          <cell r="M8">
            <v>154345</v>
          </cell>
          <cell r="N8">
            <v>154345</v>
          </cell>
        </row>
        <row r="9">
          <cell r="A9" t="str">
            <v>0016</v>
          </cell>
          <cell r="B9" t="str">
            <v>02</v>
          </cell>
          <cell r="C9" t="str">
            <v>Atlantic</v>
          </cell>
          <cell r="D9" t="str">
            <v>Highland Academy</v>
          </cell>
          <cell r="E9" t="str">
            <v>Absecon City</v>
          </cell>
          <cell r="F9">
            <v>42</v>
          </cell>
          <cell r="G9">
            <v>14196</v>
          </cell>
          <cell r="H9">
            <v>0</v>
          </cell>
          <cell r="I9">
            <v>0</v>
          </cell>
          <cell r="J9">
            <v>1</v>
          </cell>
          <cell r="K9">
            <v>5040</v>
          </cell>
          <cell r="L9">
            <v>19236</v>
          </cell>
          <cell r="M9">
            <v>19236</v>
          </cell>
          <cell r="N9">
            <v>19236</v>
          </cell>
        </row>
        <row r="10">
          <cell r="A10" t="str">
            <v>0017</v>
          </cell>
          <cell r="B10" t="str">
            <v>02</v>
          </cell>
          <cell r="C10" t="str">
            <v>Atlantic</v>
          </cell>
          <cell r="D10" t="str">
            <v>Champion Baptist Academy</v>
          </cell>
          <cell r="E10" t="str">
            <v>Galloway Twp</v>
          </cell>
          <cell r="F10">
            <v>39</v>
          </cell>
          <cell r="G10">
            <v>13182</v>
          </cell>
          <cell r="H10">
            <v>0</v>
          </cell>
          <cell r="I10">
            <v>0</v>
          </cell>
          <cell r="J10">
            <v>1</v>
          </cell>
          <cell r="K10">
            <v>4680</v>
          </cell>
          <cell r="L10">
            <v>17862</v>
          </cell>
          <cell r="M10">
            <v>17862</v>
          </cell>
          <cell r="N10">
            <v>17862</v>
          </cell>
        </row>
        <row r="11">
          <cell r="A11" t="str">
            <v>0018</v>
          </cell>
          <cell r="B11" t="str">
            <v>02</v>
          </cell>
          <cell r="C11" t="str">
            <v>Atlantic</v>
          </cell>
          <cell r="D11" t="str">
            <v>Saint Vincent Depaul School</v>
          </cell>
          <cell r="E11" t="str">
            <v>Hamilton Twp</v>
          </cell>
          <cell r="F11">
            <v>141</v>
          </cell>
          <cell r="G11">
            <v>47658</v>
          </cell>
          <cell r="H11">
            <v>8</v>
          </cell>
          <cell r="I11">
            <v>872</v>
          </cell>
          <cell r="J11">
            <v>1</v>
          </cell>
          <cell r="K11">
            <v>16920</v>
          </cell>
          <cell r="L11">
            <v>65450</v>
          </cell>
          <cell r="M11">
            <v>65450</v>
          </cell>
          <cell r="N11">
            <v>65450</v>
          </cell>
        </row>
        <row r="12">
          <cell r="A12" t="str">
            <v>0021</v>
          </cell>
          <cell r="B12" t="str">
            <v>02</v>
          </cell>
          <cell r="C12" t="str">
            <v>Atlantic</v>
          </cell>
          <cell r="D12" t="str">
            <v>Saint Joseph Academy</v>
          </cell>
          <cell r="E12" t="str">
            <v>Hammonton Town</v>
          </cell>
          <cell r="F12">
            <v>203</v>
          </cell>
          <cell r="G12">
            <v>68614</v>
          </cell>
          <cell r="H12">
            <v>0</v>
          </cell>
          <cell r="I12">
            <v>0</v>
          </cell>
          <cell r="J12">
            <v>1</v>
          </cell>
          <cell r="K12">
            <v>24360</v>
          </cell>
          <cell r="L12">
            <v>92974</v>
          </cell>
          <cell r="M12">
            <v>92974</v>
          </cell>
          <cell r="N12">
            <v>92974</v>
          </cell>
        </row>
        <row r="13">
          <cell r="A13" t="str">
            <v>0022</v>
          </cell>
          <cell r="B13" t="str">
            <v>02</v>
          </cell>
          <cell r="C13" t="str">
            <v>Atlantic</v>
          </cell>
          <cell r="D13" t="str">
            <v>Life Mission Training Center</v>
          </cell>
          <cell r="E13" t="str">
            <v>Hammonton Town</v>
          </cell>
          <cell r="F13">
            <v>6</v>
          </cell>
          <cell r="G13">
            <v>2028</v>
          </cell>
          <cell r="H13">
            <v>0</v>
          </cell>
          <cell r="I13">
            <v>0</v>
          </cell>
          <cell r="J13">
            <v>1</v>
          </cell>
          <cell r="K13">
            <v>720</v>
          </cell>
          <cell r="L13">
            <v>2748</v>
          </cell>
          <cell r="M13">
            <v>2748</v>
          </cell>
          <cell r="N13">
            <v>2748</v>
          </cell>
        </row>
        <row r="14">
          <cell r="A14" t="str">
            <v>0024</v>
          </cell>
          <cell r="B14" t="str">
            <v>02</v>
          </cell>
          <cell r="C14" t="str">
            <v>Atlantic</v>
          </cell>
          <cell r="D14" t="str">
            <v>Saint Joseph Regional School</v>
          </cell>
          <cell r="E14" t="str">
            <v>Somers Point City</v>
          </cell>
          <cell r="F14">
            <v>344</v>
          </cell>
          <cell r="G14">
            <v>116272</v>
          </cell>
          <cell r="H14">
            <v>0</v>
          </cell>
          <cell r="I14">
            <v>0</v>
          </cell>
          <cell r="J14">
            <v>1</v>
          </cell>
          <cell r="K14">
            <v>41280</v>
          </cell>
          <cell r="L14">
            <v>157552</v>
          </cell>
          <cell r="M14">
            <v>157552</v>
          </cell>
          <cell r="N14">
            <v>157552</v>
          </cell>
        </row>
        <row r="15">
          <cell r="A15" t="str">
            <v>1804</v>
          </cell>
          <cell r="B15" t="str">
            <v>02</v>
          </cell>
          <cell r="C15" t="str">
            <v>Atlantic</v>
          </cell>
          <cell r="D15" t="str">
            <v>Islamic Academy Of South Jersey</v>
          </cell>
          <cell r="E15" t="str">
            <v>Egg Harbor Twp</v>
          </cell>
          <cell r="F15">
            <v>44</v>
          </cell>
          <cell r="G15">
            <v>14872</v>
          </cell>
          <cell r="H15">
            <v>0</v>
          </cell>
          <cell r="I15">
            <v>0</v>
          </cell>
          <cell r="J15">
            <v>1</v>
          </cell>
          <cell r="K15">
            <v>5280</v>
          </cell>
          <cell r="L15">
            <v>20152</v>
          </cell>
          <cell r="M15">
            <v>20152</v>
          </cell>
          <cell r="N15">
            <v>20152</v>
          </cell>
        </row>
        <row r="16">
          <cell r="A16" t="str">
            <v>2035</v>
          </cell>
          <cell r="B16" t="str">
            <v>02</v>
          </cell>
          <cell r="C16" t="str">
            <v>Atlantic</v>
          </cell>
          <cell r="D16" t="str">
            <v>Life Point Academy</v>
          </cell>
          <cell r="E16" t="str">
            <v>Galloway Twp</v>
          </cell>
          <cell r="F16">
            <v>10</v>
          </cell>
          <cell r="G16">
            <v>3380</v>
          </cell>
          <cell r="H16">
            <v>0</v>
          </cell>
          <cell r="I16">
            <v>0</v>
          </cell>
          <cell r="J16">
            <v>1</v>
          </cell>
          <cell r="K16">
            <v>1200</v>
          </cell>
          <cell r="L16">
            <v>4580</v>
          </cell>
          <cell r="M16">
            <v>4580</v>
          </cell>
          <cell r="N16">
            <v>4580</v>
          </cell>
        </row>
        <row r="17">
          <cell r="A17" t="str">
            <v>0032</v>
          </cell>
          <cell r="B17" t="str">
            <v>04</v>
          </cell>
          <cell r="C17" t="str">
            <v>Bergen</v>
          </cell>
          <cell r="D17" t="str">
            <v>Academy Of Holy Angels</v>
          </cell>
          <cell r="E17" t="str">
            <v>Demarest Boro</v>
          </cell>
          <cell r="F17">
            <v>493</v>
          </cell>
          <cell r="G17">
            <v>166634</v>
          </cell>
          <cell r="H17">
            <v>0</v>
          </cell>
          <cell r="I17">
            <v>0</v>
          </cell>
          <cell r="J17">
            <v>1</v>
          </cell>
          <cell r="K17">
            <v>59160</v>
          </cell>
          <cell r="L17">
            <v>225794</v>
          </cell>
          <cell r="M17">
            <v>225794</v>
          </cell>
          <cell r="N17">
            <v>225794</v>
          </cell>
        </row>
        <row r="18">
          <cell r="A18" t="str">
            <v>0033</v>
          </cell>
          <cell r="B18" t="str">
            <v>04</v>
          </cell>
          <cell r="C18" t="str">
            <v>Bergen</v>
          </cell>
          <cell r="D18" t="str">
            <v>Apple Montessori School Of Edgewater</v>
          </cell>
          <cell r="E18" t="str">
            <v>Edgewater Boro</v>
          </cell>
          <cell r="F18">
            <v>24</v>
          </cell>
          <cell r="G18">
            <v>8112</v>
          </cell>
          <cell r="H18">
            <v>0</v>
          </cell>
          <cell r="I18">
            <v>0</v>
          </cell>
          <cell r="J18">
            <v>1</v>
          </cell>
          <cell r="K18">
            <v>2880</v>
          </cell>
          <cell r="L18">
            <v>10992</v>
          </cell>
          <cell r="M18">
            <v>10992</v>
          </cell>
          <cell r="N18">
            <v>10992</v>
          </cell>
        </row>
        <row r="19">
          <cell r="A19" t="str">
            <v>0034</v>
          </cell>
          <cell r="B19" t="str">
            <v>04</v>
          </cell>
          <cell r="C19" t="str">
            <v>Bergen</v>
          </cell>
          <cell r="D19" t="str">
            <v>Saint Leo School</v>
          </cell>
          <cell r="E19" t="str">
            <v>Elmwood Park</v>
          </cell>
          <cell r="F19">
            <v>172</v>
          </cell>
          <cell r="G19">
            <v>58136</v>
          </cell>
          <cell r="H19">
            <v>0</v>
          </cell>
          <cell r="I19">
            <v>0</v>
          </cell>
          <cell r="J19">
            <v>1</v>
          </cell>
          <cell r="K19">
            <v>20640</v>
          </cell>
          <cell r="L19">
            <v>78776</v>
          </cell>
          <cell r="M19">
            <v>78776</v>
          </cell>
          <cell r="N19">
            <v>78776</v>
          </cell>
        </row>
        <row r="20">
          <cell r="A20" t="str">
            <v>0035</v>
          </cell>
          <cell r="B20" t="str">
            <v>04</v>
          </cell>
          <cell r="C20" t="str">
            <v>Bergen</v>
          </cell>
          <cell r="D20" t="str">
            <v>Assumption Early Childhood Center</v>
          </cell>
          <cell r="E20" t="str">
            <v>Emerson Boro</v>
          </cell>
          <cell r="F20">
            <v>2</v>
          </cell>
          <cell r="G20">
            <v>676</v>
          </cell>
          <cell r="H20">
            <v>0</v>
          </cell>
          <cell r="I20">
            <v>0</v>
          </cell>
          <cell r="J20">
            <v>1</v>
          </cell>
          <cell r="K20">
            <v>240</v>
          </cell>
          <cell r="L20">
            <v>916</v>
          </cell>
          <cell r="M20">
            <v>916</v>
          </cell>
          <cell r="N20">
            <v>916</v>
          </cell>
        </row>
        <row r="21">
          <cell r="A21" t="str">
            <v>0036</v>
          </cell>
          <cell r="B21" t="str">
            <v>04</v>
          </cell>
          <cell r="C21" t="str">
            <v>Bergen</v>
          </cell>
          <cell r="D21" t="str">
            <v>Yeshiva Ohr Simcha Englewood</v>
          </cell>
          <cell r="E21" t="str">
            <v>Englewood City</v>
          </cell>
          <cell r="F21">
            <v>41</v>
          </cell>
          <cell r="G21">
            <v>13858</v>
          </cell>
          <cell r="H21">
            <v>0</v>
          </cell>
          <cell r="I21">
            <v>0</v>
          </cell>
          <cell r="J21">
            <v>1</v>
          </cell>
          <cell r="K21">
            <v>4920</v>
          </cell>
          <cell r="L21">
            <v>18778</v>
          </cell>
          <cell r="M21">
            <v>18778</v>
          </cell>
          <cell r="N21">
            <v>18778</v>
          </cell>
        </row>
        <row r="22">
          <cell r="A22" t="str">
            <v>0037</v>
          </cell>
          <cell r="B22" t="str">
            <v>04</v>
          </cell>
          <cell r="C22" t="str">
            <v>Bergen</v>
          </cell>
          <cell r="D22" t="str">
            <v>Dwight-Englewood School</v>
          </cell>
          <cell r="E22" t="str">
            <v>Englewood City</v>
          </cell>
          <cell r="F22">
            <v>985</v>
          </cell>
          <cell r="G22">
            <v>332930</v>
          </cell>
          <cell r="H22">
            <v>0</v>
          </cell>
          <cell r="I22">
            <v>0</v>
          </cell>
          <cell r="J22">
            <v>1</v>
          </cell>
          <cell r="K22">
            <v>118200</v>
          </cell>
          <cell r="L22">
            <v>451130</v>
          </cell>
          <cell r="M22">
            <v>451130</v>
          </cell>
          <cell r="N22">
            <v>451130</v>
          </cell>
        </row>
        <row r="23">
          <cell r="A23" t="str">
            <v>0038</v>
          </cell>
          <cell r="B23" t="str">
            <v>04</v>
          </cell>
          <cell r="C23" t="str">
            <v>Bergen</v>
          </cell>
          <cell r="D23" t="str">
            <v>Ability School Inc</v>
          </cell>
          <cell r="E23" t="str">
            <v>Englewood City</v>
          </cell>
          <cell r="F23">
            <v>32</v>
          </cell>
          <cell r="G23">
            <v>10816</v>
          </cell>
          <cell r="H23">
            <v>0</v>
          </cell>
          <cell r="I23">
            <v>0</v>
          </cell>
          <cell r="J23">
            <v>1</v>
          </cell>
          <cell r="K23">
            <v>3840</v>
          </cell>
          <cell r="L23">
            <v>14656</v>
          </cell>
          <cell r="M23">
            <v>14656</v>
          </cell>
          <cell r="N23">
            <v>14656</v>
          </cell>
        </row>
        <row r="24">
          <cell r="A24" t="str">
            <v>0039</v>
          </cell>
          <cell r="B24" t="str">
            <v>04</v>
          </cell>
          <cell r="C24" t="str">
            <v>Bergen</v>
          </cell>
          <cell r="D24" t="str">
            <v>Elisabeth Morrow School, The</v>
          </cell>
          <cell r="E24" t="str">
            <v>Englewood City</v>
          </cell>
          <cell r="F24">
            <v>396</v>
          </cell>
          <cell r="G24">
            <v>133848</v>
          </cell>
          <cell r="H24">
            <v>0</v>
          </cell>
          <cell r="I24">
            <v>0</v>
          </cell>
          <cell r="J24">
            <v>1</v>
          </cell>
          <cell r="K24">
            <v>47520</v>
          </cell>
          <cell r="L24">
            <v>181368</v>
          </cell>
          <cell r="M24">
            <v>181368</v>
          </cell>
          <cell r="N24">
            <v>181368</v>
          </cell>
        </row>
        <row r="25">
          <cell r="A25" t="str">
            <v>0041</v>
          </cell>
          <cell r="B25" t="str">
            <v>04</v>
          </cell>
          <cell r="C25" t="str">
            <v>Bergen</v>
          </cell>
          <cell r="D25" t="str">
            <v>First Presbyterian Preschool &amp; Kindergarten</v>
          </cell>
          <cell r="E25" t="str">
            <v>Englewood City</v>
          </cell>
          <cell r="F25">
            <v>12</v>
          </cell>
          <cell r="G25">
            <v>4056</v>
          </cell>
          <cell r="H25">
            <v>0</v>
          </cell>
          <cell r="I25">
            <v>0</v>
          </cell>
          <cell r="J25">
            <v>1</v>
          </cell>
          <cell r="K25">
            <v>1440</v>
          </cell>
          <cell r="L25">
            <v>5496</v>
          </cell>
          <cell r="M25">
            <v>5496</v>
          </cell>
          <cell r="N25">
            <v>5496</v>
          </cell>
        </row>
        <row r="26">
          <cell r="A26" t="str">
            <v>0042</v>
          </cell>
          <cell r="B26" t="str">
            <v>04</v>
          </cell>
          <cell r="C26" t="str">
            <v>Bergen</v>
          </cell>
          <cell r="D26" t="str">
            <v>Moriah School</v>
          </cell>
          <cell r="E26" t="str">
            <v>Englewood City</v>
          </cell>
          <cell r="F26">
            <v>496</v>
          </cell>
          <cell r="G26">
            <v>167648</v>
          </cell>
          <cell r="H26">
            <v>0</v>
          </cell>
          <cell r="I26">
            <v>0</v>
          </cell>
          <cell r="J26">
            <v>1</v>
          </cell>
          <cell r="K26">
            <v>59520</v>
          </cell>
          <cell r="L26">
            <v>227168</v>
          </cell>
          <cell r="M26">
            <v>227168</v>
          </cell>
          <cell r="N26">
            <v>227168</v>
          </cell>
        </row>
        <row r="27">
          <cell r="A27" t="str">
            <v>0043</v>
          </cell>
          <cell r="B27" t="str">
            <v>04</v>
          </cell>
          <cell r="C27" t="str">
            <v>Bergen</v>
          </cell>
          <cell r="D27" t="str">
            <v>Japanese Children'S Society</v>
          </cell>
          <cell r="E27" t="str">
            <v>Englewood Cliffs Boro</v>
          </cell>
          <cell r="F27">
            <v>124</v>
          </cell>
          <cell r="G27">
            <v>41912</v>
          </cell>
          <cell r="H27">
            <v>0</v>
          </cell>
          <cell r="I27">
            <v>0</v>
          </cell>
          <cell r="J27">
            <v>1</v>
          </cell>
          <cell r="K27">
            <v>14880</v>
          </cell>
          <cell r="L27">
            <v>56792</v>
          </cell>
          <cell r="M27">
            <v>56792</v>
          </cell>
          <cell r="N27">
            <v>56792</v>
          </cell>
        </row>
        <row r="28">
          <cell r="A28" t="str">
            <v>0049</v>
          </cell>
          <cell r="B28" t="str">
            <v>04</v>
          </cell>
          <cell r="C28" t="str">
            <v>Bergen</v>
          </cell>
          <cell r="D28" t="str">
            <v>Academy  Of Our Lady Of Grace</v>
          </cell>
          <cell r="E28" t="str">
            <v>Fairview Boro</v>
          </cell>
          <cell r="F28">
            <v>334</v>
          </cell>
          <cell r="G28">
            <v>112892</v>
          </cell>
          <cell r="H28">
            <v>0</v>
          </cell>
          <cell r="I28">
            <v>0</v>
          </cell>
          <cell r="J28">
            <v>1</v>
          </cell>
          <cell r="K28">
            <v>40080</v>
          </cell>
          <cell r="L28">
            <v>152972</v>
          </cell>
          <cell r="M28">
            <v>152972</v>
          </cell>
          <cell r="N28">
            <v>152972</v>
          </cell>
        </row>
        <row r="29">
          <cell r="A29" t="str">
            <v>0051</v>
          </cell>
          <cell r="B29" t="str">
            <v>04</v>
          </cell>
          <cell r="C29" t="str">
            <v>Bergen</v>
          </cell>
          <cell r="D29" t="str">
            <v>Christ The Teacher School</v>
          </cell>
          <cell r="E29" t="str">
            <v>Fort Lee Boro</v>
          </cell>
          <cell r="F29">
            <v>173</v>
          </cell>
          <cell r="G29">
            <v>58474</v>
          </cell>
          <cell r="H29">
            <v>0</v>
          </cell>
          <cell r="I29">
            <v>0</v>
          </cell>
          <cell r="J29">
            <v>1</v>
          </cell>
          <cell r="K29">
            <v>20760</v>
          </cell>
          <cell r="L29">
            <v>79234</v>
          </cell>
          <cell r="M29">
            <v>79234</v>
          </cell>
          <cell r="N29">
            <v>79234</v>
          </cell>
        </row>
        <row r="30">
          <cell r="A30" t="str">
            <v>0053</v>
          </cell>
          <cell r="B30" t="str">
            <v>04</v>
          </cell>
          <cell r="C30" t="str">
            <v>Bergen</v>
          </cell>
          <cell r="D30" t="str">
            <v>Academy Of The Most Blessed Sacrament</v>
          </cell>
          <cell r="E30" t="str">
            <v>Franklin Lakes Boro</v>
          </cell>
          <cell r="F30">
            <v>85</v>
          </cell>
          <cell r="G30">
            <v>28730</v>
          </cell>
          <cell r="H30">
            <v>0</v>
          </cell>
          <cell r="I30">
            <v>0</v>
          </cell>
          <cell r="J30">
            <v>1</v>
          </cell>
          <cell r="K30">
            <v>10200</v>
          </cell>
          <cell r="L30">
            <v>38930</v>
          </cell>
          <cell r="M30">
            <v>38930</v>
          </cell>
          <cell r="N30">
            <v>38930</v>
          </cell>
        </row>
        <row r="31">
          <cell r="A31" t="str">
            <v>0058</v>
          </cell>
          <cell r="B31" t="str">
            <v>04</v>
          </cell>
          <cell r="C31" t="str">
            <v>Bergen</v>
          </cell>
          <cell r="D31" t="str">
            <v>Academy Of Our Lady</v>
          </cell>
          <cell r="E31" t="str">
            <v>Glen Rock Boro</v>
          </cell>
          <cell r="F31">
            <v>226</v>
          </cell>
          <cell r="G31">
            <v>76388</v>
          </cell>
          <cell r="H31">
            <v>0</v>
          </cell>
          <cell r="I31">
            <v>0</v>
          </cell>
          <cell r="J31">
            <v>1</v>
          </cell>
          <cell r="K31">
            <v>27120</v>
          </cell>
          <cell r="L31">
            <v>103508</v>
          </cell>
          <cell r="M31">
            <v>103508</v>
          </cell>
          <cell r="N31">
            <v>103508</v>
          </cell>
        </row>
        <row r="32">
          <cell r="A32" t="str">
            <v>0061</v>
          </cell>
          <cell r="B32" t="str">
            <v>04</v>
          </cell>
          <cell r="C32" t="str">
            <v>Bergen</v>
          </cell>
          <cell r="D32" t="str">
            <v>Bergen County Christian Academy</v>
          </cell>
          <cell r="E32" t="str">
            <v>Hackensack City</v>
          </cell>
          <cell r="F32">
            <v>103</v>
          </cell>
          <cell r="G32">
            <v>34814</v>
          </cell>
          <cell r="H32">
            <v>0</v>
          </cell>
          <cell r="I32">
            <v>0</v>
          </cell>
          <cell r="J32">
            <v>1</v>
          </cell>
          <cell r="K32">
            <v>12360</v>
          </cell>
          <cell r="L32">
            <v>47174</v>
          </cell>
          <cell r="M32">
            <v>47174</v>
          </cell>
          <cell r="N32">
            <v>47174</v>
          </cell>
        </row>
        <row r="33">
          <cell r="A33" t="str">
            <v>0065</v>
          </cell>
          <cell r="B33" t="str">
            <v>04</v>
          </cell>
          <cell r="C33" t="str">
            <v>Bergen</v>
          </cell>
          <cell r="D33" t="str">
            <v>Corpus Christi</v>
          </cell>
          <cell r="E33" t="str">
            <v>Hasbrouck Heights Boro</v>
          </cell>
          <cell r="F33">
            <v>283</v>
          </cell>
          <cell r="G33">
            <v>95654</v>
          </cell>
          <cell r="H33">
            <v>0</v>
          </cell>
          <cell r="I33">
            <v>0</v>
          </cell>
          <cell r="J33">
            <v>1</v>
          </cell>
          <cell r="K33">
            <v>33960</v>
          </cell>
          <cell r="L33">
            <v>129614</v>
          </cell>
          <cell r="M33">
            <v>129614</v>
          </cell>
          <cell r="N33">
            <v>129614</v>
          </cell>
        </row>
        <row r="34">
          <cell r="A34" t="str">
            <v>0067</v>
          </cell>
          <cell r="B34" t="str">
            <v>04</v>
          </cell>
          <cell r="C34" t="str">
            <v>Bergen</v>
          </cell>
          <cell r="D34" t="str">
            <v>Saint John's Academy</v>
          </cell>
          <cell r="E34" t="str">
            <v>Hillsdale Boro</v>
          </cell>
          <cell r="F34">
            <v>196</v>
          </cell>
          <cell r="G34">
            <v>66248</v>
          </cell>
          <cell r="H34">
            <v>0</v>
          </cell>
          <cell r="I34">
            <v>0</v>
          </cell>
          <cell r="J34">
            <v>1</v>
          </cell>
          <cell r="K34">
            <v>23520</v>
          </cell>
          <cell r="L34">
            <v>89768</v>
          </cell>
          <cell r="M34">
            <v>89768</v>
          </cell>
          <cell r="N34">
            <v>89768</v>
          </cell>
        </row>
        <row r="35">
          <cell r="A35" t="str">
            <v>0072</v>
          </cell>
          <cell r="B35" t="str">
            <v>04</v>
          </cell>
          <cell r="C35" t="str">
            <v>Bergen</v>
          </cell>
          <cell r="D35" t="str">
            <v>Immaculate Conception H S</v>
          </cell>
          <cell r="E35" t="str">
            <v>Lodi Borough</v>
          </cell>
          <cell r="F35">
            <v>146</v>
          </cell>
          <cell r="G35">
            <v>49348</v>
          </cell>
          <cell r="H35">
            <v>0</v>
          </cell>
          <cell r="I35">
            <v>0</v>
          </cell>
          <cell r="J35">
            <v>1</v>
          </cell>
          <cell r="K35">
            <v>17520</v>
          </cell>
          <cell r="L35">
            <v>66868</v>
          </cell>
          <cell r="M35">
            <v>66868</v>
          </cell>
          <cell r="N35">
            <v>66868</v>
          </cell>
        </row>
        <row r="36">
          <cell r="A36" t="str">
            <v>0074</v>
          </cell>
          <cell r="B36" t="str">
            <v>04</v>
          </cell>
          <cell r="C36" t="str">
            <v>Bergen</v>
          </cell>
          <cell r="D36" t="str">
            <v>Sacred Heart School</v>
          </cell>
          <cell r="E36" t="str">
            <v>Lyndhurst Twp</v>
          </cell>
          <cell r="F36">
            <v>275</v>
          </cell>
          <cell r="G36">
            <v>92950</v>
          </cell>
          <cell r="H36">
            <v>0</v>
          </cell>
          <cell r="I36">
            <v>0</v>
          </cell>
          <cell r="J36">
            <v>1</v>
          </cell>
          <cell r="K36">
            <v>33000</v>
          </cell>
          <cell r="L36">
            <v>125950</v>
          </cell>
          <cell r="M36">
            <v>125950</v>
          </cell>
          <cell r="N36">
            <v>125950</v>
          </cell>
        </row>
        <row r="37">
          <cell r="A37" t="str">
            <v>0078</v>
          </cell>
          <cell r="B37" t="str">
            <v>04</v>
          </cell>
          <cell r="C37" t="str">
            <v>Bergen</v>
          </cell>
          <cell r="D37" t="str">
            <v>Young World Day School</v>
          </cell>
          <cell r="E37" t="str">
            <v>Mahwah Twp</v>
          </cell>
          <cell r="F37">
            <v>20</v>
          </cell>
          <cell r="G37">
            <v>6760</v>
          </cell>
          <cell r="H37">
            <v>0</v>
          </cell>
          <cell r="I37">
            <v>0</v>
          </cell>
          <cell r="J37">
            <v>1</v>
          </cell>
          <cell r="K37">
            <v>2400</v>
          </cell>
          <cell r="L37">
            <v>9160</v>
          </cell>
          <cell r="M37">
            <v>9160</v>
          </cell>
          <cell r="N37">
            <v>9160</v>
          </cell>
        </row>
        <row r="38">
          <cell r="A38" t="str">
            <v>0079</v>
          </cell>
          <cell r="B38" t="str">
            <v>04</v>
          </cell>
          <cell r="C38" t="str">
            <v>Bergen</v>
          </cell>
          <cell r="D38" t="str">
            <v>Eastern Christian Elem</v>
          </cell>
          <cell r="E38" t="str">
            <v>Midland Park Boro</v>
          </cell>
          <cell r="F38">
            <v>175</v>
          </cell>
          <cell r="G38">
            <v>59150</v>
          </cell>
          <cell r="H38">
            <v>0</v>
          </cell>
          <cell r="I38">
            <v>0</v>
          </cell>
          <cell r="J38">
            <v>1</v>
          </cell>
          <cell r="K38">
            <v>21000</v>
          </cell>
          <cell r="L38">
            <v>80150</v>
          </cell>
          <cell r="M38">
            <v>80150</v>
          </cell>
          <cell r="N38">
            <v>80150</v>
          </cell>
        </row>
        <row r="39">
          <cell r="A39" t="str">
            <v>0083</v>
          </cell>
          <cell r="B39" t="str">
            <v>04</v>
          </cell>
          <cell r="C39" t="str">
            <v>Bergen</v>
          </cell>
          <cell r="D39" t="str">
            <v>Saint Joseph Regional</v>
          </cell>
          <cell r="E39" t="str">
            <v>Pascack Valley Regional</v>
          </cell>
          <cell r="F39">
            <v>508</v>
          </cell>
          <cell r="G39">
            <v>171704</v>
          </cell>
          <cell r="H39">
            <v>0</v>
          </cell>
          <cell r="I39">
            <v>0</v>
          </cell>
          <cell r="J39">
            <v>1</v>
          </cell>
          <cell r="K39">
            <v>60960</v>
          </cell>
          <cell r="L39">
            <v>232664</v>
          </cell>
          <cell r="M39">
            <v>232664</v>
          </cell>
          <cell r="N39">
            <v>232664</v>
          </cell>
        </row>
        <row r="40">
          <cell r="A40" t="str">
            <v>0084</v>
          </cell>
          <cell r="B40" t="str">
            <v>04</v>
          </cell>
          <cell r="C40" t="str">
            <v>Bergen</v>
          </cell>
          <cell r="D40" t="str">
            <v>French American Academy</v>
          </cell>
          <cell r="E40" t="str">
            <v>New Milford Boro</v>
          </cell>
          <cell r="F40">
            <v>61</v>
          </cell>
          <cell r="G40">
            <v>20618</v>
          </cell>
          <cell r="H40">
            <v>0</v>
          </cell>
          <cell r="I40">
            <v>0</v>
          </cell>
          <cell r="J40">
            <v>1</v>
          </cell>
          <cell r="K40">
            <v>7320</v>
          </cell>
          <cell r="L40">
            <v>27938</v>
          </cell>
          <cell r="M40">
            <v>27938</v>
          </cell>
          <cell r="N40">
            <v>27938</v>
          </cell>
        </row>
        <row r="41">
          <cell r="A41" t="str">
            <v>0085</v>
          </cell>
          <cell r="B41" t="str">
            <v>04</v>
          </cell>
          <cell r="C41" t="str">
            <v>Bergen</v>
          </cell>
          <cell r="D41" t="str">
            <v>Hovnanian School</v>
          </cell>
          <cell r="E41" t="str">
            <v>New Milford Boro</v>
          </cell>
          <cell r="F41">
            <v>93</v>
          </cell>
          <cell r="G41">
            <v>31434</v>
          </cell>
          <cell r="H41">
            <v>0</v>
          </cell>
          <cell r="I41">
            <v>0</v>
          </cell>
          <cell r="J41">
            <v>1</v>
          </cell>
          <cell r="K41">
            <v>11160</v>
          </cell>
          <cell r="L41">
            <v>42594</v>
          </cell>
          <cell r="M41">
            <v>42594</v>
          </cell>
          <cell r="N41">
            <v>42594</v>
          </cell>
        </row>
        <row r="42">
          <cell r="A42" t="str">
            <v>0087</v>
          </cell>
          <cell r="B42" t="str">
            <v>04</v>
          </cell>
          <cell r="C42" t="str">
            <v>Bergen</v>
          </cell>
          <cell r="D42" t="str">
            <v>Saint Joseph School</v>
          </cell>
          <cell r="E42" t="str">
            <v>New Milford Boro</v>
          </cell>
          <cell r="F42">
            <v>83</v>
          </cell>
          <cell r="G42">
            <v>28054</v>
          </cell>
          <cell r="H42">
            <v>0</v>
          </cell>
          <cell r="I42">
            <v>0</v>
          </cell>
          <cell r="J42">
            <v>1</v>
          </cell>
          <cell r="K42">
            <v>9960</v>
          </cell>
          <cell r="L42">
            <v>38014</v>
          </cell>
          <cell r="M42">
            <v>38014</v>
          </cell>
          <cell r="N42">
            <v>38014</v>
          </cell>
        </row>
        <row r="43">
          <cell r="A43" t="str">
            <v>0089</v>
          </cell>
          <cell r="B43" t="str">
            <v>04</v>
          </cell>
          <cell r="C43" t="str">
            <v>Bergen</v>
          </cell>
          <cell r="D43" t="str">
            <v>Solomon Schechter Day School Of Bergen Co</v>
          </cell>
          <cell r="E43" t="str">
            <v>New Milford Boro</v>
          </cell>
          <cell r="F43">
            <v>363</v>
          </cell>
          <cell r="G43">
            <v>122694</v>
          </cell>
          <cell r="H43">
            <v>0</v>
          </cell>
          <cell r="I43">
            <v>0</v>
          </cell>
          <cell r="J43">
            <v>1</v>
          </cell>
          <cell r="K43">
            <v>43560</v>
          </cell>
          <cell r="L43">
            <v>166254</v>
          </cell>
          <cell r="M43">
            <v>166254</v>
          </cell>
          <cell r="N43">
            <v>166254</v>
          </cell>
        </row>
        <row r="44">
          <cell r="A44" t="str">
            <v>0092</v>
          </cell>
          <cell r="B44" t="str">
            <v>04</v>
          </cell>
          <cell r="C44" t="str">
            <v>Bergen</v>
          </cell>
          <cell r="D44" t="str">
            <v>Queen Of Peace Elementary</v>
          </cell>
          <cell r="E44" t="str">
            <v>North Arlington Boro</v>
          </cell>
          <cell r="F44">
            <v>165</v>
          </cell>
          <cell r="G44">
            <v>55770</v>
          </cell>
          <cell r="H44">
            <v>22</v>
          </cell>
          <cell r="I44">
            <v>2398</v>
          </cell>
          <cell r="J44">
            <v>1</v>
          </cell>
          <cell r="K44">
            <v>19800</v>
          </cell>
          <cell r="L44">
            <v>77968</v>
          </cell>
          <cell r="M44">
            <v>77968</v>
          </cell>
          <cell r="N44">
            <v>77968</v>
          </cell>
        </row>
        <row r="45">
          <cell r="A45" t="str">
            <v>0095</v>
          </cell>
          <cell r="B45" t="str">
            <v>04</v>
          </cell>
          <cell r="C45" t="str">
            <v>Bergen</v>
          </cell>
          <cell r="D45" t="str">
            <v>Kradle 2 Kindergarten</v>
          </cell>
          <cell r="E45" t="str">
            <v>Oakland Boro</v>
          </cell>
          <cell r="F45">
            <v>13</v>
          </cell>
          <cell r="G45">
            <v>4394</v>
          </cell>
          <cell r="H45">
            <v>0</v>
          </cell>
          <cell r="I45">
            <v>0</v>
          </cell>
          <cell r="J45">
            <v>1</v>
          </cell>
          <cell r="K45">
            <v>1560</v>
          </cell>
          <cell r="L45">
            <v>5954</v>
          </cell>
          <cell r="M45">
            <v>5954</v>
          </cell>
          <cell r="N45">
            <v>5954</v>
          </cell>
        </row>
        <row r="46">
          <cell r="A46" t="str">
            <v>0096</v>
          </cell>
          <cell r="B46" t="str">
            <v>04</v>
          </cell>
          <cell r="C46" t="str">
            <v>Bergen</v>
          </cell>
          <cell r="D46" t="str">
            <v>New Jersey Japanese School, The</v>
          </cell>
          <cell r="E46" t="str">
            <v>Oakland Boro</v>
          </cell>
          <cell r="F46">
            <v>53</v>
          </cell>
          <cell r="G46">
            <v>17914</v>
          </cell>
          <cell r="H46">
            <v>0</v>
          </cell>
          <cell r="I46">
            <v>0</v>
          </cell>
          <cell r="J46">
            <v>1</v>
          </cell>
          <cell r="K46">
            <v>6360</v>
          </cell>
          <cell r="L46">
            <v>24274</v>
          </cell>
          <cell r="M46">
            <v>24274</v>
          </cell>
          <cell r="N46">
            <v>24274</v>
          </cell>
        </row>
        <row r="47">
          <cell r="A47" t="str">
            <v>0098</v>
          </cell>
          <cell r="B47" t="str">
            <v>04</v>
          </cell>
          <cell r="C47" t="str">
            <v>Bergen</v>
          </cell>
          <cell r="D47" t="str">
            <v>Gerrard Berman Day School Solomon Schechter Of No J</v>
          </cell>
          <cell r="E47" t="str">
            <v>Oakland Boro</v>
          </cell>
          <cell r="F47">
            <v>92</v>
          </cell>
          <cell r="G47">
            <v>31096</v>
          </cell>
          <cell r="H47">
            <v>0</v>
          </cell>
          <cell r="I47">
            <v>0</v>
          </cell>
          <cell r="J47">
            <v>1</v>
          </cell>
          <cell r="K47">
            <v>11040</v>
          </cell>
          <cell r="L47">
            <v>42136</v>
          </cell>
          <cell r="M47">
            <v>42136</v>
          </cell>
          <cell r="N47">
            <v>42136</v>
          </cell>
        </row>
        <row r="48">
          <cell r="A48" t="str">
            <v>0101</v>
          </cell>
          <cell r="B48" t="str">
            <v>04</v>
          </cell>
          <cell r="C48" t="str">
            <v>Bergen</v>
          </cell>
          <cell r="D48" t="str">
            <v>Bergen Catholic High School</v>
          </cell>
          <cell r="E48" t="str">
            <v>River Dell Regional</v>
          </cell>
          <cell r="F48">
            <v>663</v>
          </cell>
          <cell r="G48">
            <v>224094</v>
          </cell>
          <cell r="H48">
            <v>0</v>
          </cell>
          <cell r="I48">
            <v>0</v>
          </cell>
          <cell r="J48">
            <v>1</v>
          </cell>
          <cell r="K48">
            <v>79560</v>
          </cell>
          <cell r="L48">
            <v>303654</v>
          </cell>
          <cell r="M48">
            <v>303654</v>
          </cell>
          <cell r="N48">
            <v>303654</v>
          </cell>
        </row>
        <row r="49">
          <cell r="A49" t="str">
            <v>0102</v>
          </cell>
          <cell r="B49" t="str">
            <v>04</v>
          </cell>
          <cell r="C49" t="str">
            <v>Bergen</v>
          </cell>
          <cell r="D49" t="str">
            <v>Saint Joseph School</v>
          </cell>
          <cell r="E49" t="str">
            <v>Oradell Boro</v>
          </cell>
          <cell r="F49">
            <v>56</v>
          </cell>
          <cell r="G49">
            <v>18928</v>
          </cell>
          <cell r="H49">
            <v>0</v>
          </cell>
          <cell r="I49">
            <v>0</v>
          </cell>
          <cell r="J49">
            <v>1</v>
          </cell>
          <cell r="K49">
            <v>6720</v>
          </cell>
          <cell r="L49">
            <v>25648</v>
          </cell>
          <cell r="M49">
            <v>25648</v>
          </cell>
          <cell r="N49">
            <v>25648</v>
          </cell>
        </row>
        <row r="50">
          <cell r="A50" t="str">
            <v>0103</v>
          </cell>
          <cell r="B50" t="str">
            <v>04</v>
          </cell>
          <cell r="C50" t="str">
            <v>Bergen</v>
          </cell>
          <cell r="D50" t="str">
            <v>Notre Dame Academy</v>
          </cell>
          <cell r="E50" t="str">
            <v>Palisades Park</v>
          </cell>
          <cell r="F50">
            <v>327</v>
          </cell>
          <cell r="G50">
            <v>110526</v>
          </cell>
          <cell r="H50">
            <v>0</v>
          </cell>
          <cell r="I50">
            <v>0</v>
          </cell>
          <cell r="J50">
            <v>1</v>
          </cell>
          <cell r="K50">
            <v>39240</v>
          </cell>
          <cell r="L50">
            <v>149766</v>
          </cell>
          <cell r="M50">
            <v>149766</v>
          </cell>
          <cell r="N50">
            <v>149766</v>
          </cell>
        </row>
        <row r="51">
          <cell r="A51" t="str">
            <v>0105</v>
          </cell>
          <cell r="B51" t="str">
            <v>04</v>
          </cell>
          <cell r="C51" t="str">
            <v>Bergen</v>
          </cell>
          <cell r="D51" t="str">
            <v>Frisch School, The</v>
          </cell>
          <cell r="E51" t="str">
            <v>Paramus Boro</v>
          </cell>
          <cell r="F51">
            <v>860</v>
          </cell>
          <cell r="G51">
            <v>290680</v>
          </cell>
          <cell r="H51">
            <v>36</v>
          </cell>
          <cell r="I51">
            <v>3924</v>
          </cell>
          <cell r="J51">
            <v>1</v>
          </cell>
          <cell r="K51">
            <v>103200</v>
          </cell>
          <cell r="L51">
            <v>397804</v>
          </cell>
          <cell r="M51">
            <v>397804</v>
          </cell>
          <cell r="N51">
            <v>397804</v>
          </cell>
        </row>
        <row r="52">
          <cell r="A52" t="str">
            <v>0107</v>
          </cell>
          <cell r="B52" t="str">
            <v>04</v>
          </cell>
          <cell r="C52" t="str">
            <v>Bergen</v>
          </cell>
          <cell r="D52" t="str">
            <v>Paramus Catholic High School</v>
          </cell>
          <cell r="E52" t="str">
            <v>Paramus Boro</v>
          </cell>
          <cell r="F52">
            <v>1155</v>
          </cell>
          <cell r="G52">
            <v>390390</v>
          </cell>
          <cell r="H52">
            <v>254</v>
          </cell>
          <cell r="I52">
            <v>27686</v>
          </cell>
          <cell r="J52">
            <v>1</v>
          </cell>
          <cell r="K52">
            <v>138600</v>
          </cell>
          <cell r="L52">
            <v>556676</v>
          </cell>
          <cell r="M52">
            <v>556676</v>
          </cell>
          <cell r="N52">
            <v>556676</v>
          </cell>
        </row>
        <row r="53">
          <cell r="A53" t="str">
            <v>0114</v>
          </cell>
          <cell r="B53" t="str">
            <v>04</v>
          </cell>
          <cell r="C53" t="str">
            <v>Bergen</v>
          </cell>
          <cell r="D53" t="str">
            <v>Visitation Academy</v>
          </cell>
          <cell r="E53" t="str">
            <v>Paramus Boro</v>
          </cell>
          <cell r="F53">
            <v>195</v>
          </cell>
          <cell r="G53">
            <v>65910</v>
          </cell>
          <cell r="H53">
            <v>0</v>
          </cell>
          <cell r="I53">
            <v>0</v>
          </cell>
          <cell r="J53">
            <v>1</v>
          </cell>
          <cell r="K53">
            <v>23400</v>
          </cell>
          <cell r="L53">
            <v>89310</v>
          </cell>
          <cell r="M53">
            <v>89310</v>
          </cell>
          <cell r="N53">
            <v>89310</v>
          </cell>
        </row>
        <row r="54">
          <cell r="A54" t="str">
            <v>0117</v>
          </cell>
          <cell r="B54" t="str">
            <v>04</v>
          </cell>
          <cell r="C54" t="str">
            <v>Bergen</v>
          </cell>
          <cell r="D54" t="str">
            <v>Yavneh Academy</v>
          </cell>
          <cell r="E54" t="str">
            <v>Paramus Boro</v>
          </cell>
          <cell r="F54">
            <v>750</v>
          </cell>
          <cell r="G54">
            <v>253500</v>
          </cell>
          <cell r="H54">
            <v>0</v>
          </cell>
          <cell r="I54">
            <v>0</v>
          </cell>
          <cell r="J54">
            <v>1</v>
          </cell>
          <cell r="K54">
            <v>90000</v>
          </cell>
          <cell r="L54">
            <v>343500</v>
          </cell>
          <cell r="M54">
            <v>343500</v>
          </cell>
          <cell r="N54">
            <v>343500</v>
          </cell>
        </row>
        <row r="55">
          <cell r="A55" t="str">
            <v>0119</v>
          </cell>
          <cell r="B55" t="str">
            <v>04</v>
          </cell>
          <cell r="C55" t="str">
            <v>Bergen</v>
          </cell>
          <cell r="D55" t="str">
            <v>Ben Porat Yosef</v>
          </cell>
          <cell r="E55" t="str">
            <v>Paramus Boro</v>
          </cell>
          <cell r="F55">
            <v>370</v>
          </cell>
          <cell r="G55">
            <v>125060</v>
          </cell>
          <cell r="H55">
            <v>24</v>
          </cell>
          <cell r="I55">
            <v>2616</v>
          </cell>
          <cell r="J55">
            <v>1</v>
          </cell>
          <cell r="K55">
            <v>44400</v>
          </cell>
          <cell r="L55">
            <v>172076</v>
          </cell>
          <cell r="M55">
            <v>172076</v>
          </cell>
          <cell r="N55">
            <v>172076</v>
          </cell>
        </row>
        <row r="56">
          <cell r="A56" t="str">
            <v>0121</v>
          </cell>
          <cell r="B56" t="str">
            <v>04</v>
          </cell>
          <cell r="C56" t="str">
            <v>Bergen</v>
          </cell>
          <cell r="D56" t="str">
            <v>Yeshivat Noam School</v>
          </cell>
          <cell r="E56" t="str">
            <v>Paramus Boro</v>
          </cell>
          <cell r="F56">
            <v>746</v>
          </cell>
          <cell r="G56">
            <v>252148</v>
          </cell>
          <cell r="H56">
            <v>0</v>
          </cell>
          <cell r="I56">
            <v>0</v>
          </cell>
          <cell r="J56">
            <v>1</v>
          </cell>
          <cell r="K56">
            <v>89520</v>
          </cell>
          <cell r="L56">
            <v>341668</v>
          </cell>
          <cell r="M56">
            <v>341668</v>
          </cell>
          <cell r="N56">
            <v>341668</v>
          </cell>
        </row>
        <row r="57">
          <cell r="A57" t="str">
            <v>0122</v>
          </cell>
          <cell r="B57" t="str">
            <v>04</v>
          </cell>
          <cell r="C57" t="str">
            <v>Bergen</v>
          </cell>
          <cell r="D57" t="str">
            <v>Our Lady Of Mercy Academy</v>
          </cell>
          <cell r="E57" t="str">
            <v>Park Ridge Boro</v>
          </cell>
          <cell r="F57">
            <v>197</v>
          </cell>
          <cell r="G57">
            <v>66586</v>
          </cell>
          <cell r="H57">
            <v>0</v>
          </cell>
          <cell r="I57">
            <v>0</v>
          </cell>
          <cell r="J57">
            <v>1</v>
          </cell>
          <cell r="K57">
            <v>23640</v>
          </cell>
          <cell r="L57">
            <v>90226</v>
          </cell>
          <cell r="M57">
            <v>90226</v>
          </cell>
          <cell r="N57">
            <v>90226</v>
          </cell>
        </row>
        <row r="58">
          <cell r="A58" t="str">
            <v>0123</v>
          </cell>
          <cell r="B58" t="str">
            <v>04</v>
          </cell>
          <cell r="C58" t="str">
            <v>Bergen</v>
          </cell>
          <cell r="D58" t="str">
            <v>Don Bosco High School</v>
          </cell>
          <cell r="E58" t="str">
            <v>Ramsey Boro</v>
          </cell>
          <cell r="F58">
            <v>784</v>
          </cell>
          <cell r="G58">
            <v>264992</v>
          </cell>
          <cell r="H58">
            <v>0</v>
          </cell>
          <cell r="I58">
            <v>0</v>
          </cell>
          <cell r="J58">
            <v>1</v>
          </cell>
          <cell r="K58">
            <v>94080</v>
          </cell>
          <cell r="L58">
            <v>359072</v>
          </cell>
          <cell r="M58">
            <v>359072</v>
          </cell>
          <cell r="N58">
            <v>359072</v>
          </cell>
        </row>
        <row r="59">
          <cell r="A59" t="str">
            <v>0124</v>
          </cell>
          <cell r="B59" t="str">
            <v>04</v>
          </cell>
          <cell r="C59" t="str">
            <v>Bergen</v>
          </cell>
          <cell r="D59" t="str">
            <v>Academy Of Saint Paul</v>
          </cell>
          <cell r="E59" t="str">
            <v>Ramsey Boro</v>
          </cell>
          <cell r="F59">
            <v>213</v>
          </cell>
          <cell r="G59">
            <v>71994</v>
          </cell>
          <cell r="H59">
            <v>0</v>
          </cell>
          <cell r="I59">
            <v>0</v>
          </cell>
          <cell r="J59">
            <v>1</v>
          </cell>
          <cell r="K59">
            <v>25560</v>
          </cell>
          <cell r="L59">
            <v>97554</v>
          </cell>
          <cell r="M59">
            <v>97554</v>
          </cell>
          <cell r="N59">
            <v>97554</v>
          </cell>
        </row>
        <row r="60">
          <cell r="A60" t="str">
            <v>0135</v>
          </cell>
          <cell r="B60" t="str">
            <v>04</v>
          </cell>
          <cell r="C60" t="str">
            <v>Bergen</v>
          </cell>
          <cell r="D60" t="str">
            <v>Saint Peter Academy</v>
          </cell>
          <cell r="E60" t="str">
            <v>River Edge Boro</v>
          </cell>
          <cell r="F60">
            <v>141</v>
          </cell>
          <cell r="G60">
            <v>47658</v>
          </cell>
          <cell r="H60">
            <v>0</v>
          </cell>
          <cell r="I60">
            <v>0</v>
          </cell>
          <cell r="J60">
            <v>1</v>
          </cell>
          <cell r="K60">
            <v>16920</v>
          </cell>
          <cell r="L60">
            <v>64578</v>
          </cell>
          <cell r="M60">
            <v>64578</v>
          </cell>
          <cell r="N60">
            <v>64578</v>
          </cell>
        </row>
        <row r="61">
          <cell r="A61" t="str">
            <v>0136</v>
          </cell>
          <cell r="B61" t="str">
            <v>04</v>
          </cell>
          <cell r="C61" t="str">
            <v>Bergen</v>
          </cell>
          <cell r="D61" t="str">
            <v>Yeshiva Of North Jersey</v>
          </cell>
          <cell r="E61" t="str">
            <v>River Edge Boro</v>
          </cell>
          <cell r="F61">
            <v>956</v>
          </cell>
          <cell r="G61">
            <v>323128</v>
          </cell>
          <cell r="H61">
            <v>25</v>
          </cell>
          <cell r="I61">
            <v>2725</v>
          </cell>
          <cell r="J61">
            <v>1</v>
          </cell>
          <cell r="K61">
            <v>114720</v>
          </cell>
          <cell r="L61">
            <v>440573</v>
          </cell>
          <cell r="M61">
            <v>440573</v>
          </cell>
          <cell r="N61">
            <v>440573</v>
          </cell>
        </row>
        <row r="62">
          <cell r="A62" t="str">
            <v>0138</v>
          </cell>
          <cell r="B62" t="str">
            <v>04</v>
          </cell>
          <cell r="C62" t="str">
            <v>Bergen</v>
          </cell>
          <cell r="D62" t="str">
            <v>Saint Mary High School</v>
          </cell>
          <cell r="E62" t="str">
            <v>Rutherford Boro</v>
          </cell>
          <cell r="F62">
            <v>205</v>
          </cell>
          <cell r="G62">
            <v>69290</v>
          </cell>
          <cell r="H62">
            <v>0</v>
          </cell>
          <cell r="I62">
            <v>0</v>
          </cell>
          <cell r="J62">
            <v>1</v>
          </cell>
          <cell r="K62">
            <v>24600</v>
          </cell>
          <cell r="L62">
            <v>93890</v>
          </cell>
          <cell r="M62">
            <v>93890</v>
          </cell>
          <cell r="N62">
            <v>93890</v>
          </cell>
        </row>
        <row r="63">
          <cell r="A63" t="str">
            <v>0141</v>
          </cell>
          <cell r="B63" t="str">
            <v>04</v>
          </cell>
          <cell r="C63" t="str">
            <v>Bergen</v>
          </cell>
          <cell r="D63" t="str">
            <v>Academy At Saint Mary, The</v>
          </cell>
          <cell r="E63" t="str">
            <v>Rutherford Boro</v>
          </cell>
          <cell r="F63">
            <v>130</v>
          </cell>
          <cell r="G63">
            <v>43940</v>
          </cell>
          <cell r="H63">
            <v>0</v>
          </cell>
          <cell r="I63">
            <v>0</v>
          </cell>
          <cell r="J63">
            <v>1</v>
          </cell>
          <cell r="K63">
            <v>15600</v>
          </cell>
          <cell r="L63">
            <v>59540</v>
          </cell>
          <cell r="M63">
            <v>59540</v>
          </cell>
          <cell r="N63">
            <v>59540</v>
          </cell>
        </row>
        <row r="64">
          <cell r="A64" t="str">
            <v>0146</v>
          </cell>
          <cell r="B64" t="str">
            <v>04</v>
          </cell>
          <cell r="C64" t="str">
            <v>Bergen</v>
          </cell>
          <cell r="D64" t="str">
            <v>Saddle River Day</v>
          </cell>
          <cell r="E64" t="str">
            <v>Saddle River Boro</v>
          </cell>
          <cell r="F64">
            <v>303</v>
          </cell>
          <cell r="G64">
            <v>102414</v>
          </cell>
          <cell r="H64">
            <v>0</v>
          </cell>
          <cell r="I64">
            <v>0</v>
          </cell>
          <cell r="J64">
            <v>1</v>
          </cell>
          <cell r="K64">
            <v>36360</v>
          </cell>
          <cell r="L64">
            <v>138774</v>
          </cell>
          <cell r="M64">
            <v>138774</v>
          </cell>
          <cell r="N64">
            <v>138774</v>
          </cell>
        </row>
        <row r="65">
          <cell r="A65" t="str">
            <v>0148</v>
          </cell>
          <cell r="B65" t="str">
            <v>04</v>
          </cell>
          <cell r="C65" t="str">
            <v>Bergen</v>
          </cell>
          <cell r="D65" t="str">
            <v>Torah Academy</v>
          </cell>
          <cell r="E65" t="str">
            <v>Teaneck Twp</v>
          </cell>
          <cell r="F65">
            <v>327</v>
          </cell>
          <cell r="G65">
            <v>110526</v>
          </cell>
          <cell r="H65">
            <v>0</v>
          </cell>
          <cell r="I65">
            <v>0</v>
          </cell>
          <cell r="J65">
            <v>1</v>
          </cell>
          <cell r="K65">
            <v>39240</v>
          </cell>
          <cell r="L65">
            <v>149766</v>
          </cell>
          <cell r="M65">
            <v>149766</v>
          </cell>
          <cell r="N65">
            <v>149766</v>
          </cell>
        </row>
        <row r="66">
          <cell r="A66" t="str">
            <v>0149</v>
          </cell>
          <cell r="B66" t="str">
            <v>04</v>
          </cell>
          <cell r="C66" t="str">
            <v>Bergen</v>
          </cell>
          <cell r="D66" t="str">
            <v>Ma'Ayanot Yeshiva High School</v>
          </cell>
          <cell r="E66" t="str">
            <v>Teaneck Twp</v>
          </cell>
          <cell r="F66">
            <v>343</v>
          </cell>
          <cell r="G66">
            <v>115934</v>
          </cell>
          <cell r="H66">
            <v>0</v>
          </cell>
          <cell r="I66">
            <v>0</v>
          </cell>
          <cell r="J66">
            <v>1</v>
          </cell>
          <cell r="K66">
            <v>41160</v>
          </cell>
          <cell r="L66">
            <v>157094</v>
          </cell>
          <cell r="M66">
            <v>157094</v>
          </cell>
          <cell r="N66">
            <v>157094</v>
          </cell>
        </row>
        <row r="67">
          <cell r="A67" t="str">
            <v>0155</v>
          </cell>
          <cell r="B67" t="str">
            <v>04</v>
          </cell>
          <cell r="C67" t="str">
            <v>Bergen</v>
          </cell>
          <cell r="D67" t="str">
            <v>Wilbert Mays Seventh Day Advent School</v>
          </cell>
          <cell r="E67" t="str">
            <v>Teaneck Twp</v>
          </cell>
          <cell r="F67">
            <v>28</v>
          </cell>
          <cell r="G67">
            <v>9464</v>
          </cell>
          <cell r="H67">
            <v>0</v>
          </cell>
          <cell r="I67">
            <v>0</v>
          </cell>
          <cell r="J67">
            <v>1</v>
          </cell>
          <cell r="K67">
            <v>3360</v>
          </cell>
          <cell r="L67">
            <v>12824</v>
          </cell>
          <cell r="M67">
            <v>12824</v>
          </cell>
          <cell r="N67">
            <v>12824</v>
          </cell>
        </row>
        <row r="68">
          <cell r="A68" t="str">
            <v>0156</v>
          </cell>
          <cell r="B68" t="str">
            <v>04</v>
          </cell>
          <cell r="C68" t="str">
            <v>Bergen</v>
          </cell>
          <cell r="D68" t="str">
            <v>Lubavitch On The Palisades</v>
          </cell>
          <cell r="E68" t="str">
            <v>Tenafly Boro</v>
          </cell>
          <cell r="F68">
            <v>159</v>
          </cell>
          <cell r="G68">
            <v>53742</v>
          </cell>
          <cell r="H68">
            <v>0</v>
          </cell>
          <cell r="I68">
            <v>0</v>
          </cell>
          <cell r="J68">
            <v>1</v>
          </cell>
          <cell r="K68">
            <v>19080</v>
          </cell>
          <cell r="L68">
            <v>72822</v>
          </cell>
          <cell r="M68">
            <v>72822</v>
          </cell>
          <cell r="N68">
            <v>72822</v>
          </cell>
        </row>
        <row r="69">
          <cell r="A69" t="str">
            <v>0158</v>
          </cell>
          <cell r="B69" t="str">
            <v>04</v>
          </cell>
          <cell r="C69" t="str">
            <v>Bergen</v>
          </cell>
          <cell r="D69" t="str">
            <v>Academy Of Our Lady Of Mount Carmel</v>
          </cell>
          <cell r="E69" t="str">
            <v>Tenafly Boro</v>
          </cell>
          <cell r="F69">
            <v>206</v>
          </cell>
          <cell r="G69">
            <v>69628</v>
          </cell>
          <cell r="H69">
            <v>0</v>
          </cell>
          <cell r="I69">
            <v>0</v>
          </cell>
          <cell r="J69">
            <v>1</v>
          </cell>
          <cell r="K69">
            <v>24720</v>
          </cell>
          <cell r="L69">
            <v>94348</v>
          </cell>
          <cell r="M69">
            <v>94348</v>
          </cell>
          <cell r="N69">
            <v>94348</v>
          </cell>
        </row>
        <row r="70">
          <cell r="A70" t="str">
            <v>0161</v>
          </cell>
          <cell r="B70" t="str">
            <v>04</v>
          </cell>
          <cell r="C70" t="str">
            <v>Bergen</v>
          </cell>
          <cell r="D70" t="str">
            <v>Village School , Inc., The</v>
          </cell>
          <cell r="E70" t="str">
            <v>Waldwick Boro</v>
          </cell>
          <cell r="F70">
            <v>161</v>
          </cell>
          <cell r="G70">
            <v>54418</v>
          </cell>
          <cell r="H70">
            <v>0</v>
          </cell>
          <cell r="I70">
            <v>0</v>
          </cell>
          <cell r="J70">
            <v>1</v>
          </cell>
          <cell r="K70">
            <v>19320</v>
          </cell>
          <cell r="L70">
            <v>73738</v>
          </cell>
          <cell r="M70">
            <v>73738</v>
          </cell>
          <cell r="N70">
            <v>73738</v>
          </cell>
        </row>
        <row r="71">
          <cell r="A71" t="str">
            <v>0162</v>
          </cell>
          <cell r="B71" t="str">
            <v>04</v>
          </cell>
          <cell r="C71" t="str">
            <v>Bergen</v>
          </cell>
          <cell r="D71" t="str">
            <v>Waldwick Seventh Day Adventist</v>
          </cell>
          <cell r="E71" t="str">
            <v>Waldwick Boro</v>
          </cell>
          <cell r="F71">
            <v>94</v>
          </cell>
          <cell r="G71">
            <v>31772</v>
          </cell>
          <cell r="H71">
            <v>48</v>
          </cell>
          <cell r="I71">
            <v>5232</v>
          </cell>
          <cell r="J71">
            <v>1</v>
          </cell>
          <cell r="K71">
            <v>11280</v>
          </cell>
          <cell r="L71">
            <v>48284</v>
          </cell>
          <cell r="M71">
            <v>48284</v>
          </cell>
          <cell r="N71">
            <v>48284</v>
          </cell>
        </row>
        <row r="72">
          <cell r="A72" t="str">
            <v>0164</v>
          </cell>
          <cell r="B72" t="str">
            <v>04</v>
          </cell>
          <cell r="C72" t="str">
            <v>Bergen</v>
          </cell>
          <cell r="D72" t="str">
            <v>Immaculate Heart Academy</v>
          </cell>
          <cell r="E72" t="str">
            <v>Westwood Regional</v>
          </cell>
          <cell r="F72">
            <v>682</v>
          </cell>
          <cell r="G72">
            <v>230516</v>
          </cell>
          <cell r="H72">
            <v>10</v>
          </cell>
          <cell r="I72">
            <v>1090</v>
          </cell>
          <cell r="J72">
            <v>1</v>
          </cell>
          <cell r="K72">
            <v>81840</v>
          </cell>
          <cell r="L72">
            <v>313446</v>
          </cell>
          <cell r="M72">
            <v>313446</v>
          </cell>
          <cell r="N72">
            <v>313446</v>
          </cell>
        </row>
        <row r="73">
          <cell r="A73" t="str">
            <v>0166</v>
          </cell>
          <cell r="B73" t="str">
            <v>04</v>
          </cell>
          <cell r="C73" t="str">
            <v>Bergen</v>
          </cell>
          <cell r="D73" t="str">
            <v>Saint Elizabeth School</v>
          </cell>
          <cell r="E73" t="str">
            <v>Wyckoff Twp</v>
          </cell>
          <cell r="F73">
            <v>173</v>
          </cell>
          <cell r="G73">
            <v>58474</v>
          </cell>
          <cell r="H73">
            <v>0</v>
          </cell>
          <cell r="I73">
            <v>0</v>
          </cell>
          <cell r="J73">
            <v>1</v>
          </cell>
          <cell r="K73">
            <v>20760</v>
          </cell>
          <cell r="L73">
            <v>79234</v>
          </cell>
          <cell r="M73">
            <v>79234</v>
          </cell>
          <cell r="N73">
            <v>79234</v>
          </cell>
        </row>
        <row r="74">
          <cell r="A74" t="str">
            <v>0167</v>
          </cell>
          <cell r="B74" t="str">
            <v>04</v>
          </cell>
          <cell r="C74" t="str">
            <v>Bergen</v>
          </cell>
          <cell r="D74" t="str">
            <v>Eastern Christian Middle School</v>
          </cell>
          <cell r="E74" t="str">
            <v>Wyckoff Twp</v>
          </cell>
          <cell r="F74">
            <v>239</v>
          </cell>
          <cell r="G74">
            <v>80782</v>
          </cell>
          <cell r="H74">
            <v>0</v>
          </cell>
          <cell r="I74">
            <v>0</v>
          </cell>
          <cell r="J74">
            <v>1</v>
          </cell>
          <cell r="K74">
            <v>28680</v>
          </cell>
          <cell r="L74">
            <v>109462</v>
          </cell>
          <cell r="M74">
            <v>109462</v>
          </cell>
          <cell r="N74">
            <v>109462</v>
          </cell>
        </row>
        <row r="75">
          <cell r="A75" t="str">
            <v>1349</v>
          </cell>
          <cell r="B75" t="str">
            <v>04</v>
          </cell>
          <cell r="C75" t="str">
            <v>Bergen</v>
          </cell>
          <cell r="D75" t="str">
            <v>Yeshivat He'Atid</v>
          </cell>
          <cell r="E75" t="str">
            <v>Teaneck Twp</v>
          </cell>
          <cell r="F75">
            <v>470</v>
          </cell>
          <cell r="G75">
            <v>158860</v>
          </cell>
          <cell r="H75">
            <v>0</v>
          </cell>
          <cell r="I75">
            <v>0</v>
          </cell>
          <cell r="J75">
            <v>1</v>
          </cell>
          <cell r="K75">
            <v>56400</v>
          </cell>
          <cell r="L75">
            <v>215260</v>
          </cell>
          <cell r="M75">
            <v>215260</v>
          </cell>
          <cell r="N75">
            <v>215260</v>
          </cell>
        </row>
        <row r="76">
          <cell r="A76" t="str">
            <v>1351</v>
          </cell>
          <cell r="B76" t="str">
            <v>04</v>
          </cell>
          <cell r="C76" t="str">
            <v>Bergen</v>
          </cell>
          <cell r="D76" t="str">
            <v>New World Montessori School</v>
          </cell>
          <cell r="E76" t="str">
            <v>Hasbrouck Heights Boro</v>
          </cell>
          <cell r="F76">
            <v>6</v>
          </cell>
          <cell r="G76">
            <v>2028</v>
          </cell>
          <cell r="H76">
            <v>0</v>
          </cell>
          <cell r="I76">
            <v>0</v>
          </cell>
          <cell r="J76">
            <v>1</v>
          </cell>
          <cell r="K76">
            <v>720</v>
          </cell>
          <cell r="L76">
            <v>2748</v>
          </cell>
          <cell r="M76">
            <v>2748</v>
          </cell>
          <cell r="N76">
            <v>2748</v>
          </cell>
        </row>
        <row r="77">
          <cell r="A77" t="str">
            <v>1381</v>
          </cell>
          <cell r="B77" t="str">
            <v>04</v>
          </cell>
          <cell r="C77" t="str">
            <v>Bergen</v>
          </cell>
          <cell r="D77" t="str">
            <v>Naaleh High School for Girls</v>
          </cell>
          <cell r="E77" t="str">
            <v>Fair Lawn</v>
          </cell>
          <cell r="F77">
            <v>74</v>
          </cell>
          <cell r="G77">
            <v>25012</v>
          </cell>
          <cell r="H77">
            <v>0</v>
          </cell>
          <cell r="I77">
            <v>0</v>
          </cell>
          <cell r="J77">
            <v>1</v>
          </cell>
          <cell r="K77">
            <v>8880</v>
          </cell>
          <cell r="L77">
            <v>33892</v>
          </cell>
          <cell r="M77">
            <v>33892</v>
          </cell>
          <cell r="N77">
            <v>33892</v>
          </cell>
        </row>
        <row r="78">
          <cell r="A78" t="str">
            <v>1391</v>
          </cell>
          <cell r="B78" t="str">
            <v>04</v>
          </cell>
          <cell r="C78" t="str">
            <v>Bergen</v>
          </cell>
          <cell r="D78" t="str">
            <v>Apple Montessori School of Cliffside Park</v>
          </cell>
          <cell r="E78" t="str">
            <v>Cliffside Park</v>
          </cell>
          <cell r="F78">
            <v>5</v>
          </cell>
          <cell r="G78">
            <v>1690</v>
          </cell>
          <cell r="H78">
            <v>0</v>
          </cell>
          <cell r="I78">
            <v>0</v>
          </cell>
          <cell r="J78">
            <v>1</v>
          </cell>
          <cell r="K78">
            <v>600</v>
          </cell>
          <cell r="L78">
            <v>2290</v>
          </cell>
          <cell r="M78">
            <v>2290</v>
          </cell>
          <cell r="N78">
            <v>2290</v>
          </cell>
        </row>
        <row r="79">
          <cell r="A79" t="str">
            <v>1711</v>
          </cell>
          <cell r="B79" t="str">
            <v>04</v>
          </cell>
          <cell r="C79" t="str">
            <v>Bergen</v>
          </cell>
          <cell r="D79" t="str">
            <v>Academy Of Saut Ul Furqan</v>
          </cell>
          <cell r="E79" t="str">
            <v>Teaneck Twp</v>
          </cell>
          <cell r="F79">
            <v>38</v>
          </cell>
          <cell r="G79">
            <v>12844</v>
          </cell>
          <cell r="H79">
            <v>0</v>
          </cell>
          <cell r="I79">
            <v>0</v>
          </cell>
          <cell r="J79">
            <v>1</v>
          </cell>
          <cell r="K79">
            <v>4560</v>
          </cell>
          <cell r="L79">
            <v>17404</v>
          </cell>
          <cell r="M79">
            <v>17404</v>
          </cell>
          <cell r="N79">
            <v>17404</v>
          </cell>
        </row>
        <row r="80">
          <cell r="A80" t="str">
            <v>1756</v>
          </cell>
          <cell r="B80" t="str">
            <v>04</v>
          </cell>
          <cell r="C80" t="str">
            <v>Bergen</v>
          </cell>
          <cell r="D80" t="str">
            <v>Heichal Hatorah</v>
          </cell>
          <cell r="E80" t="str">
            <v>Teaneck Twp</v>
          </cell>
          <cell r="F80">
            <v>150</v>
          </cell>
          <cell r="G80">
            <v>50700</v>
          </cell>
          <cell r="H80">
            <v>0</v>
          </cell>
          <cell r="I80">
            <v>0</v>
          </cell>
          <cell r="J80">
            <v>1</v>
          </cell>
          <cell r="K80">
            <v>18000</v>
          </cell>
          <cell r="L80">
            <v>68700</v>
          </cell>
          <cell r="M80">
            <v>68700</v>
          </cell>
          <cell r="N80">
            <v>68700</v>
          </cell>
        </row>
        <row r="81">
          <cell r="A81" t="str">
            <v>1766</v>
          </cell>
          <cell r="B81" t="str">
            <v>04</v>
          </cell>
          <cell r="C81" t="str">
            <v>Bergen</v>
          </cell>
          <cell r="D81" t="str">
            <v>Academy Of Greatness And Excellence</v>
          </cell>
          <cell r="E81" t="str">
            <v>Teaneck Twp</v>
          </cell>
          <cell r="F81">
            <v>172</v>
          </cell>
          <cell r="G81">
            <v>58136</v>
          </cell>
          <cell r="H81">
            <v>0</v>
          </cell>
          <cell r="I81">
            <v>0</v>
          </cell>
          <cell r="J81">
            <v>1</v>
          </cell>
          <cell r="K81">
            <v>20640</v>
          </cell>
          <cell r="L81">
            <v>78776</v>
          </cell>
          <cell r="M81">
            <v>78776</v>
          </cell>
          <cell r="N81">
            <v>78776</v>
          </cell>
        </row>
        <row r="82">
          <cell r="A82" t="str">
            <v>1769</v>
          </cell>
          <cell r="B82" t="str">
            <v>04</v>
          </cell>
          <cell r="C82" t="str">
            <v>Bergen</v>
          </cell>
          <cell r="D82" t="str">
            <v>Primoris Academy</v>
          </cell>
          <cell r="E82" t="str">
            <v>Westwood Regional</v>
          </cell>
          <cell r="F82">
            <v>93</v>
          </cell>
          <cell r="G82">
            <v>31434</v>
          </cell>
          <cell r="H82">
            <v>0</v>
          </cell>
          <cell r="I82">
            <v>0</v>
          </cell>
          <cell r="J82">
            <v>1</v>
          </cell>
          <cell r="K82">
            <v>11160</v>
          </cell>
          <cell r="L82">
            <v>42594</v>
          </cell>
          <cell r="M82">
            <v>42594</v>
          </cell>
          <cell r="N82">
            <v>42594</v>
          </cell>
        </row>
        <row r="83">
          <cell r="A83" t="str">
            <v>1944</v>
          </cell>
          <cell r="B83" t="str">
            <v>04</v>
          </cell>
          <cell r="C83" t="str">
            <v>Bergen</v>
          </cell>
          <cell r="D83" t="str">
            <v>New Beginnings At Grace Lutheran</v>
          </cell>
          <cell r="E83" t="str">
            <v>River Edge Boro</v>
          </cell>
          <cell r="F83">
            <v>1</v>
          </cell>
          <cell r="G83">
            <v>338</v>
          </cell>
          <cell r="H83">
            <v>0</v>
          </cell>
          <cell r="I83">
            <v>0</v>
          </cell>
          <cell r="J83">
            <v>1</v>
          </cell>
          <cell r="K83">
            <v>120</v>
          </cell>
          <cell r="L83">
            <v>458</v>
          </cell>
          <cell r="M83">
            <v>458</v>
          </cell>
          <cell r="N83">
            <v>458</v>
          </cell>
        </row>
        <row r="84">
          <cell r="A84" t="str">
            <v>2001</v>
          </cell>
          <cell r="B84" t="str">
            <v>04</v>
          </cell>
          <cell r="C84" t="str">
            <v>Bergen</v>
          </cell>
          <cell r="D84" t="str">
            <v>Academy of Greatness &amp; Excellence</v>
          </cell>
          <cell r="E84" t="str">
            <v xml:space="preserve">Ridgefield Park </v>
          </cell>
          <cell r="F84">
            <v>248</v>
          </cell>
          <cell r="G84">
            <v>83824</v>
          </cell>
          <cell r="H84">
            <v>0</v>
          </cell>
          <cell r="I84">
            <v>0</v>
          </cell>
          <cell r="J84">
            <v>1</v>
          </cell>
          <cell r="K84">
            <v>29760</v>
          </cell>
          <cell r="L84">
            <v>113584</v>
          </cell>
          <cell r="M84">
            <v>113584</v>
          </cell>
          <cell r="N84">
            <v>113584</v>
          </cell>
        </row>
        <row r="85">
          <cell r="A85" t="str">
            <v>2003</v>
          </cell>
          <cell r="B85" t="str">
            <v>04</v>
          </cell>
          <cell r="C85" t="str">
            <v>Bergen</v>
          </cell>
          <cell r="D85" t="str">
            <v>IDEA School, The</v>
          </cell>
          <cell r="E85" t="str">
            <v>Tenafly Boro</v>
          </cell>
          <cell r="F85">
            <v>43</v>
          </cell>
          <cell r="G85">
            <v>14534</v>
          </cell>
          <cell r="H85">
            <v>0</v>
          </cell>
          <cell r="I85">
            <v>0</v>
          </cell>
          <cell r="J85">
            <v>1</v>
          </cell>
          <cell r="K85">
            <v>5160</v>
          </cell>
          <cell r="L85">
            <v>19694</v>
          </cell>
          <cell r="M85">
            <v>19694</v>
          </cell>
          <cell r="N85">
            <v>19694</v>
          </cell>
        </row>
        <row r="86">
          <cell r="A86" t="str">
            <v>2073</v>
          </cell>
          <cell r="B86" t="str">
            <v>04</v>
          </cell>
          <cell r="C86" t="str">
            <v>Bergen</v>
          </cell>
          <cell r="D86" t="str">
            <v>Acton Academy of Bergen County, Inc.</v>
          </cell>
          <cell r="E86" t="str">
            <v>Closter</v>
          </cell>
          <cell r="F86">
            <v>14</v>
          </cell>
          <cell r="G86">
            <v>4732</v>
          </cell>
          <cell r="H86">
            <v>0</v>
          </cell>
          <cell r="I86">
            <v>0</v>
          </cell>
          <cell r="J86">
            <v>1</v>
          </cell>
          <cell r="K86">
            <v>1680</v>
          </cell>
          <cell r="L86">
            <v>6412</v>
          </cell>
          <cell r="M86">
            <v>6412</v>
          </cell>
          <cell r="N86">
            <v>6412</v>
          </cell>
        </row>
        <row r="87">
          <cell r="A87" t="str">
            <v>8242</v>
          </cell>
          <cell r="B87" t="str">
            <v>04</v>
          </cell>
          <cell r="C87" t="str">
            <v>Bergen</v>
          </cell>
          <cell r="D87" t="str">
            <v>Educational Partnership For Instructing Children</v>
          </cell>
          <cell r="E87" t="str">
            <v>Paramus Boro</v>
          </cell>
          <cell r="F87">
            <v>1</v>
          </cell>
          <cell r="G87">
            <v>338</v>
          </cell>
          <cell r="H87">
            <v>0</v>
          </cell>
          <cell r="I87">
            <v>0</v>
          </cell>
          <cell r="J87">
            <v>1</v>
          </cell>
          <cell r="K87">
            <v>120</v>
          </cell>
          <cell r="L87">
            <v>458</v>
          </cell>
          <cell r="M87">
            <v>458</v>
          </cell>
          <cell r="N87">
            <v>458</v>
          </cell>
        </row>
        <row r="88">
          <cell r="A88" t="str">
            <v>8259</v>
          </cell>
          <cell r="B88" t="str">
            <v>04</v>
          </cell>
          <cell r="C88" t="str">
            <v>Bergen</v>
          </cell>
          <cell r="D88" t="str">
            <v>Institute For Educational Achievement</v>
          </cell>
          <cell r="E88" t="str">
            <v>New Milford Boro</v>
          </cell>
          <cell r="F88">
            <v>1</v>
          </cell>
          <cell r="G88">
            <v>338</v>
          </cell>
          <cell r="H88">
            <v>0</v>
          </cell>
          <cell r="I88">
            <v>0</v>
          </cell>
          <cell r="J88">
            <v>1</v>
          </cell>
          <cell r="K88">
            <v>120</v>
          </cell>
          <cell r="L88">
            <v>458</v>
          </cell>
          <cell r="M88">
            <v>458</v>
          </cell>
          <cell r="N88">
            <v>458</v>
          </cell>
        </row>
        <row r="89">
          <cell r="A89" t="str">
            <v>8311</v>
          </cell>
          <cell r="B89" t="str">
            <v>04</v>
          </cell>
          <cell r="C89" t="str">
            <v>Bergen</v>
          </cell>
          <cell r="D89" t="str">
            <v>Community High School</v>
          </cell>
          <cell r="E89" t="str">
            <v>Teaneck Twp</v>
          </cell>
          <cell r="F89">
            <v>4</v>
          </cell>
          <cell r="G89">
            <v>1352</v>
          </cell>
          <cell r="H89">
            <v>2</v>
          </cell>
          <cell r="I89">
            <v>218</v>
          </cell>
          <cell r="J89">
            <v>1</v>
          </cell>
          <cell r="K89">
            <v>480</v>
          </cell>
          <cell r="L89">
            <v>2050</v>
          </cell>
          <cell r="M89">
            <v>2050</v>
          </cell>
          <cell r="N89">
            <v>2050</v>
          </cell>
        </row>
        <row r="90">
          <cell r="A90" t="str">
            <v>8358</v>
          </cell>
          <cell r="B90" t="str">
            <v>04</v>
          </cell>
          <cell r="C90" t="str">
            <v>Bergen</v>
          </cell>
          <cell r="D90" t="str">
            <v>Community Elementary School</v>
          </cell>
          <cell r="E90" t="str">
            <v>Teaneck Twp</v>
          </cell>
          <cell r="F90">
            <v>12</v>
          </cell>
          <cell r="G90">
            <v>4056</v>
          </cell>
          <cell r="H90">
            <v>0</v>
          </cell>
          <cell r="I90">
            <v>0</v>
          </cell>
          <cell r="J90">
            <v>1</v>
          </cell>
          <cell r="K90">
            <v>1440</v>
          </cell>
          <cell r="L90">
            <v>5496</v>
          </cell>
          <cell r="M90">
            <v>5496</v>
          </cell>
          <cell r="N90">
            <v>5496</v>
          </cell>
        </row>
        <row r="91">
          <cell r="A91" t="str">
            <v>0171</v>
          </cell>
          <cell r="B91" t="str">
            <v>06</v>
          </cell>
          <cell r="C91" t="str">
            <v>Burlington</v>
          </cell>
          <cell r="D91" t="str">
            <v>Doane Academy</v>
          </cell>
          <cell r="E91" t="str">
            <v>Burlington City</v>
          </cell>
          <cell r="F91">
            <v>229</v>
          </cell>
          <cell r="G91">
            <v>77402</v>
          </cell>
          <cell r="H91">
            <v>0</v>
          </cell>
          <cell r="I91">
            <v>0</v>
          </cell>
          <cell r="J91">
            <v>1</v>
          </cell>
          <cell r="K91">
            <v>27480</v>
          </cell>
          <cell r="L91">
            <v>104882</v>
          </cell>
          <cell r="M91">
            <v>104882</v>
          </cell>
          <cell r="N91">
            <v>104882</v>
          </cell>
        </row>
        <row r="92">
          <cell r="A92" t="str">
            <v>0173</v>
          </cell>
          <cell r="B92" t="str">
            <v>06</v>
          </cell>
          <cell r="C92" t="str">
            <v>Burlington</v>
          </cell>
          <cell r="D92" t="str">
            <v>Saint Paul School</v>
          </cell>
          <cell r="E92" t="str">
            <v>Burlington City</v>
          </cell>
          <cell r="F92">
            <v>119</v>
          </cell>
          <cell r="G92">
            <v>40222</v>
          </cell>
          <cell r="H92">
            <v>0</v>
          </cell>
          <cell r="I92">
            <v>0</v>
          </cell>
          <cell r="J92">
            <v>1</v>
          </cell>
          <cell r="K92">
            <v>14280</v>
          </cell>
          <cell r="L92">
            <v>54502</v>
          </cell>
          <cell r="M92">
            <v>54502</v>
          </cell>
          <cell r="N92">
            <v>54502</v>
          </cell>
        </row>
        <row r="93">
          <cell r="A93" t="str">
            <v>0175</v>
          </cell>
          <cell r="B93" t="str">
            <v>06</v>
          </cell>
          <cell r="C93" t="str">
            <v>Burlington</v>
          </cell>
          <cell r="D93" t="str">
            <v>Meadow View Junior Academy</v>
          </cell>
          <cell r="E93" t="str">
            <v>Chesterfield Twp</v>
          </cell>
          <cell r="F93">
            <v>51</v>
          </cell>
          <cell r="G93">
            <v>17238</v>
          </cell>
          <cell r="H93">
            <v>0</v>
          </cell>
          <cell r="I93">
            <v>0</v>
          </cell>
          <cell r="J93">
            <v>1</v>
          </cell>
          <cell r="K93">
            <v>6120</v>
          </cell>
          <cell r="L93">
            <v>23358</v>
          </cell>
          <cell r="M93">
            <v>23358</v>
          </cell>
          <cell r="N93">
            <v>23358</v>
          </cell>
        </row>
        <row r="94">
          <cell r="A94" t="str">
            <v>0176</v>
          </cell>
          <cell r="B94" t="str">
            <v>06</v>
          </cell>
          <cell r="C94" t="str">
            <v>Burlington</v>
          </cell>
          <cell r="D94" t="str">
            <v>Saint Charles Borromeo</v>
          </cell>
          <cell r="E94" t="str">
            <v>Cinnaminson Twp</v>
          </cell>
          <cell r="F94">
            <v>148</v>
          </cell>
          <cell r="G94">
            <v>50024</v>
          </cell>
          <cell r="H94">
            <v>0</v>
          </cell>
          <cell r="I94">
            <v>0</v>
          </cell>
          <cell r="J94">
            <v>1</v>
          </cell>
          <cell r="K94">
            <v>17760</v>
          </cell>
          <cell r="L94">
            <v>67784</v>
          </cell>
          <cell r="M94">
            <v>67784</v>
          </cell>
          <cell r="N94">
            <v>67784</v>
          </cell>
        </row>
        <row r="95">
          <cell r="A95" t="str">
            <v>0177</v>
          </cell>
          <cell r="B95" t="str">
            <v>06</v>
          </cell>
          <cell r="C95" t="str">
            <v>Burlington</v>
          </cell>
          <cell r="D95" t="str">
            <v>Westfield Friends School</v>
          </cell>
          <cell r="E95" t="str">
            <v>Cinnaminson Twp</v>
          </cell>
          <cell r="F95">
            <v>99</v>
          </cell>
          <cell r="G95">
            <v>33462</v>
          </cell>
          <cell r="H95">
            <v>0</v>
          </cell>
          <cell r="I95">
            <v>0</v>
          </cell>
          <cell r="J95">
            <v>1</v>
          </cell>
          <cell r="K95">
            <v>11880</v>
          </cell>
          <cell r="L95">
            <v>45342</v>
          </cell>
          <cell r="M95">
            <v>45342</v>
          </cell>
          <cell r="N95">
            <v>45342</v>
          </cell>
        </row>
        <row r="96">
          <cell r="A96" t="str">
            <v>0178</v>
          </cell>
          <cell r="B96" t="str">
            <v>06</v>
          </cell>
          <cell r="C96" t="str">
            <v>Burlington</v>
          </cell>
          <cell r="D96" t="str">
            <v>Holy Cross Preparatory Academy</v>
          </cell>
          <cell r="E96" t="str">
            <v>Delran Twp</v>
          </cell>
          <cell r="F96">
            <v>246</v>
          </cell>
          <cell r="G96">
            <v>83148</v>
          </cell>
          <cell r="H96">
            <v>0</v>
          </cell>
          <cell r="I96">
            <v>0</v>
          </cell>
          <cell r="J96">
            <v>1</v>
          </cell>
          <cell r="K96">
            <v>29520</v>
          </cell>
          <cell r="L96">
            <v>112668</v>
          </cell>
          <cell r="M96">
            <v>112668</v>
          </cell>
          <cell r="N96">
            <v>112668</v>
          </cell>
        </row>
        <row r="97">
          <cell r="A97" t="str">
            <v>0179</v>
          </cell>
          <cell r="B97" t="str">
            <v>06</v>
          </cell>
          <cell r="C97" t="str">
            <v>Burlington</v>
          </cell>
          <cell r="D97" t="str">
            <v>Montessori Academy Delran</v>
          </cell>
          <cell r="E97" t="str">
            <v>Delran Twp</v>
          </cell>
          <cell r="F97">
            <v>49</v>
          </cell>
          <cell r="G97">
            <v>16562</v>
          </cell>
          <cell r="H97">
            <v>0</v>
          </cell>
          <cell r="I97">
            <v>0</v>
          </cell>
          <cell r="J97">
            <v>1</v>
          </cell>
          <cell r="K97">
            <v>5880</v>
          </cell>
          <cell r="L97">
            <v>22442</v>
          </cell>
          <cell r="M97">
            <v>22442</v>
          </cell>
          <cell r="N97">
            <v>22442</v>
          </cell>
        </row>
        <row r="98">
          <cell r="A98" t="str">
            <v>0181</v>
          </cell>
          <cell r="B98" t="str">
            <v>06</v>
          </cell>
          <cell r="C98" t="str">
            <v>Burlington</v>
          </cell>
          <cell r="D98" t="str">
            <v>Timothy Christian Academy</v>
          </cell>
          <cell r="E98" t="str">
            <v>Eastampton Twp</v>
          </cell>
          <cell r="F98">
            <v>92</v>
          </cell>
          <cell r="G98">
            <v>31096</v>
          </cell>
          <cell r="H98">
            <v>0</v>
          </cell>
          <cell r="I98">
            <v>0</v>
          </cell>
          <cell r="J98">
            <v>1</v>
          </cell>
          <cell r="K98">
            <v>11040</v>
          </cell>
          <cell r="L98">
            <v>42136</v>
          </cell>
          <cell r="M98">
            <v>42136</v>
          </cell>
          <cell r="N98">
            <v>42136</v>
          </cell>
        </row>
        <row r="99">
          <cell r="A99" t="str">
            <v>0186</v>
          </cell>
          <cell r="B99" t="str">
            <v>06</v>
          </cell>
          <cell r="C99" t="str">
            <v>Burlington</v>
          </cell>
          <cell r="D99" t="str">
            <v>Saint Joan Of Arc School</v>
          </cell>
          <cell r="E99" t="str">
            <v>Evesham Twp</v>
          </cell>
          <cell r="F99">
            <v>408</v>
          </cell>
          <cell r="G99">
            <v>137904</v>
          </cell>
          <cell r="H99">
            <v>0</v>
          </cell>
          <cell r="I99">
            <v>0</v>
          </cell>
          <cell r="J99">
            <v>1</v>
          </cell>
          <cell r="K99">
            <v>48960</v>
          </cell>
          <cell r="L99">
            <v>186864</v>
          </cell>
          <cell r="M99">
            <v>186864</v>
          </cell>
          <cell r="N99">
            <v>186864</v>
          </cell>
        </row>
        <row r="100">
          <cell r="A100" t="str">
            <v>0187</v>
          </cell>
          <cell r="B100" t="str">
            <v>06</v>
          </cell>
          <cell r="C100" t="str">
            <v>Burlington</v>
          </cell>
          <cell r="D100" t="str">
            <v>Marlton Christian Academy Elementary</v>
          </cell>
          <cell r="E100" t="str">
            <v>Evesham Twp</v>
          </cell>
          <cell r="F100">
            <v>79</v>
          </cell>
          <cell r="G100">
            <v>26702</v>
          </cell>
          <cell r="H100">
            <v>0</v>
          </cell>
          <cell r="I100">
            <v>0</v>
          </cell>
          <cell r="J100">
            <v>1</v>
          </cell>
          <cell r="K100">
            <v>9480</v>
          </cell>
          <cell r="L100">
            <v>36182</v>
          </cell>
          <cell r="M100">
            <v>36182</v>
          </cell>
          <cell r="N100">
            <v>36182</v>
          </cell>
        </row>
        <row r="101">
          <cell r="A101" t="str">
            <v>0189</v>
          </cell>
          <cell r="B101" t="str">
            <v>06</v>
          </cell>
          <cell r="C101" t="str">
            <v>Burlington</v>
          </cell>
          <cell r="D101" t="str">
            <v>Life Center Academy</v>
          </cell>
          <cell r="E101" t="str">
            <v>Florence Twp</v>
          </cell>
          <cell r="F101">
            <v>203</v>
          </cell>
          <cell r="G101">
            <v>68614</v>
          </cell>
          <cell r="H101">
            <v>0</v>
          </cell>
          <cell r="I101">
            <v>0</v>
          </cell>
          <cell r="J101">
            <v>1</v>
          </cell>
          <cell r="K101">
            <v>24360</v>
          </cell>
          <cell r="L101">
            <v>92974</v>
          </cell>
          <cell r="M101">
            <v>92974</v>
          </cell>
          <cell r="N101">
            <v>92974</v>
          </cell>
        </row>
        <row r="102">
          <cell r="A102" t="str">
            <v>0195</v>
          </cell>
          <cell r="B102" t="str">
            <v>06</v>
          </cell>
          <cell r="C102" t="str">
            <v>Burlington</v>
          </cell>
          <cell r="D102" t="str">
            <v>Saint Mary Of The Lakes</v>
          </cell>
          <cell r="E102" t="str">
            <v>Medford Twp</v>
          </cell>
          <cell r="F102">
            <v>219</v>
          </cell>
          <cell r="G102">
            <v>74022</v>
          </cell>
          <cell r="H102">
            <v>0</v>
          </cell>
          <cell r="I102">
            <v>0</v>
          </cell>
          <cell r="J102">
            <v>1</v>
          </cell>
          <cell r="K102">
            <v>26280</v>
          </cell>
          <cell r="L102">
            <v>100302</v>
          </cell>
          <cell r="M102">
            <v>100302</v>
          </cell>
          <cell r="N102">
            <v>100302</v>
          </cell>
        </row>
        <row r="103">
          <cell r="A103" t="str">
            <v>0196</v>
          </cell>
          <cell r="B103" t="str">
            <v>06</v>
          </cell>
          <cell r="C103" t="str">
            <v>Burlington</v>
          </cell>
          <cell r="D103" t="str">
            <v>Moorestown Friends School</v>
          </cell>
          <cell r="E103" t="str">
            <v>Moorestown Twp</v>
          </cell>
          <cell r="F103">
            <v>653</v>
          </cell>
          <cell r="G103">
            <v>220714</v>
          </cell>
          <cell r="H103">
            <v>28</v>
          </cell>
          <cell r="I103">
            <v>3052</v>
          </cell>
          <cell r="J103">
            <v>1</v>
          </cell>
          <cell r="K103">
            <v>78360</v>
          </cell>
          <cell r="L103">
            <v>302126</v>
          </cell>
          <cell r="M103">
            <v>302126</v>
          </cell>
          <cell r="N103">
            <v>302126</v>
          </cell>
        </row>
        <row r="104">
          <cell r="A104" t="str">
            <v>0197</v>
          </cell>
          <cell r="B104" t="str">
            <v>06</v>
          </cell>
          <cell r="C104" t="str">
            <v>Burlington</v>
          </cell>
          <cell r="D104" t="str">
            <v>Our Lady Of Good Counsel</v>
          </cell>
          <cell r="E104" t="str">
            <v>Moorestown Twp</v>
          </cell>
          <cell r="F104">
            <v>241</v>
          </cell>
          <cell r="G104">
            <v>81458</v>
          </cell>
          <cell r="H104">
            <v>0</v>
          </cell>
          <cell r="I104">
            <v>0</v>
          </cell>
          <cell r="J104">
            <v>1</v>
          </cell>
          <cell r="K104">
            <v>28920</v>
          </cell>
          <cell r="L104">
            <v>110378</v>
          </cell>
          <cell r="M104">
            <v>110378</v>
          </cell>
          <cell r="N104">
            <v>110378</v>
          </cell>
        </row>
        <row r="105">
          <cell r="A105" t="str">
            <v>0201</v>
          </cell>
          <cell r="B105" t="str">
            <v>06</v>
          </cell>
          <cell r="C105" t="str">
            <v>Burlington</v>
          </cell>
          <cell r="D105" t="str">
            <v>Sacred Heart School</v>
          </cell>
          <cell r="E105" t="str">
            <v>Mount Holly Twp</v>
          </cell>
          <cell r="F105">
            <v>127</v>
          </cell>
          <cell r="G105">
            <v>42926</v>
          </cell>
          <cell r="H105">
            <v>0</v>
          </cell>
          <cell r="I105">
            <v>0</v>
          </cell>
          <cell r="J105">
            <v>1</v>
          </cell>
          <cell r="K105">
            <v>15240</v>
          </cell>
          <cell r="L105">
            <v>58166</v>
          </cell>
          <cell r="M105">
            <v>58166</v>
          </cell>
          <cell r="N105">
            <v>58166</v>
          </cell>
        </row>
        <row r="106">
          <cell r="A106" t="str">
            <v>0207</v>
          </cell>
          <cell r="B106" t="str">
            <v>06</v>
          </cell>
          <cell r="C106" t="str">
            <v>Burlington</v>
          </cell>
          <cell r="D106" t="str">
            <v>Goddard School Of Mt. Laurel, The</v>
          </cell>
          <cell r="E106" t="str">
            <v>Mount Laurel Twp</v>
          </cell>
          <cell r="F106">
            <v>8</v>
          </cell>
          <cell r="G106">
            <v>2704</v>
          </cell>
          <cell r="H106">
            <v>0</v>
          </cell>
          <cell r="I106">
            <v>0</v>
          </cell>
          <cell r="J106">
            <v>1</v>
          </cell>
          <cell r="K106">
            <v>960</v>
          </cell>
          <cell r="L106">
            <v>3664</v>
          </cell>
          <cell r="M106">
            <v>3664</v>
          </cell>
          <cell r="N106">
            <v>3664</v>
          </cell>
        </row>
        <row r="107">
          <cell r="A107" t="str">
            <v>0211</v>
          </cell>
          <cell r="B107" t="str">
            <v>06</v>
          </cell>
          <cell r="C107" t="str">
            <v>Burlington</v>
          </cell>
          <cell r="D107" t="str">
            <v>Orchard Friends School</v>
          </cell>
          <cell r="E107" t="str">
            <v>Riverton</v>
          </cell>
          <cell r="F107">
            <v>17</v>
          </cell>
          <cell r="G107">
            <v>5746</v>
          </cell>
          <cell r="H107">
            <v>0</v>
          </cell>
          <cell r="I107">
            <v>0</v>
          </cell>
          <cell r="J107">
            <v>1</v>
          </cell>
          <cell r="K107">
            <v>2040</v>
          </cell>
          <cell r="L107">
            <v>7786</v>
          </cell>
          <cell r="M107">
            <v>7786</v>
          </cell>
          <cell r="N107">
            <v>7786</v>
          </cell>
        </row>
        <row r="108">
          <cell r="A108" t="str">
            <v>0212</v>
          </cell>
          <cell r="B108" t="str">
            <v>06</v>
          </cell>
          <cell r="C108" t="str">
            <v>Burlington</v>
          </cell>
          <cell r="D108" t="str">
            <v>Islamic Academy Of Burlington County, Inc.</v>
          </cell>
          <cell r="E108" t="str">
            <v>Burlington Twp</v>
          </cell>
          <cell r="F108">
            <v>119</v>
          </cell>
          <cell r="G108">
            <v>40222</v>
          </cell>
          <cell r="H108">
            <v>0</v>
          </cell>
          <cell r="I108">
            <v>0</v>
          </cell>
          <cell r="J108">
            <v>1</v>
          </cell>
          <cell r="K108">
            <v>14280</v>
          </cell>
          <cell r="L108">
            <v>54502</v>
          </cell>
          <cell r="M108">
            <v>54502</v>
          </cell>
          <cell r="N108">
            <v>54502</v>
          </cell>
        </row>
        <row r="109">
          <cell r="A109" t="str">
            <v>0214</v>
          </cell>
          <cell r="B109" t="str">
            <v>06</v>
          </cell>
          <cell r="C109" t="str">
            <v>Burlington</v>
          </cell>
          <cell r="D109" t="str">
            <v>Cathedral Of Love Christian Academy</v>
          </cell>
          <cell r="E109" t="str">
            <v>Willingboro Twp</v>
          </cell>
          <cell r="F109">
            <v>13</v>
          </cell>
          <cell r="G109">
            <v>4394</v>
          </cell>
          <cell r="H109">
            <v>11</v>
          </cell>
          <cell r="I109">
            <v>1199</v>
          </cell>
          <cell r="J109">
            <v>1</v>
          </cell>
          <cell r="K109">
            <v>1560</v>
          </cell>
          <cell r="L109">
            <v>7153</v>
          </cell>
          <cell r="M109">
            <v>7153</v>
          </cell>
          <cell r="N109">
            <v>7153</v>
          </cell>
        </row>
        <row r="110">
          <cell r="A110" t="str">
            <v>1814</v>
          </cell>
          <cell r="B110" t="str">
            <v>06</v>
          </cell>
          <cell r="C110" t="str">
            <v>Burlington</v>
          </cell>
          <cell r="D110" t="str">
            <v>Montessori Seeds Of Education</v>
          </cell>
          <cell r="E110" t="str">
            <v>Moorestown Twp</v>
          </cell>
          <cell r="F110">
            <v>31</v>
          </cell>
          <cell r="G110">
            <v>10478</v>
          </cell>
          <cell r="H110">
            <v>0</v>
          </cell>
          <cell r="I110">
            <v>0</v>
          </cell>
          <cell r="J110">
            <v>1</v>
          </cell>
          <cell r="K110">
            <v>3720</v>
          </cell>
          <cell r="L110">
            <v>14198</v>
          </cell>
          <cell r="M110">
            <v>14198</v>
          </cell>
          <cell r="N110">
            <v>14198</v>
          </cell>
        </row>
        <row r="111">
          <cell r="A111" t="str">
            <v>1861</v>
          </cell>
          <cell r="B111" t="str">
            <v>06</v>
          </cell>
          <cell r="C111" t="str">
            <v>Burlington</v>
          </cell>
          <cell r="D111" t="str">
            <v>South Jersey Sudbury School</v>
          </cell>
          <cell r="E111" t="str">
            <v>Medford Twp</v>
          </cell>
          <cell r="F111">
            <v>25</v>
          </cell>
          <cell r="G111">
            <v>8450</v>
          </cell>
          <cell r="H111">
            <v>0</v>
          </cell>
          <cell r="I111">
            <v>0</v>
          </cell>
          <cell r="J111">
            <v>1</v>
          </cell>
          <cell r="K111">
            <v>3000</v>
          </cell>
          <cell r="L111">
            <v>11450</v>
          </cell>
          <cell r="M111">
            <v>11450</v>
          </cell>
          <cell r="N111">
            <v>11450</v>
          </cell>
        </row>
        <row r="112">
          <cell r="A112" t="str">
            <v>1934</v>
          </cell>
          <cell r="B112" t="str">
            <v>06</v>
          </cell>
          <cell r="C112" t="str">
            <v>Burlington</v>
          </cell>
          <cell r="D112" t="str">
            <v>Joyful Noise Christian School</v>
          </cell>
          <cell r="E112" t="str">
            <v>Evesham Twp</v>
          </cell>
          <cell r="F112">
            <v>10</v>
          </cell>
          <cell r="G112">
            <v>3380</v>
          </cell>
          <cell r="H112">
            <v>0</v>
          </cell>
          <cell r="I112">
            <v>0</v>
          </cell>
          <cell r="J112">
            <v>1</v>
          </cell>
          <cell r="K112">
            <v>1200</v>
          </cell>
          <cell r="L112">
            <v>4580</v>
          </cell>
          <cell r="M112">
            <v>4580</v>
          </cell>
          <cell r="N112">
            <v>4580</v>
          </cell>
        </row>
        <row r="113">
          <cell r="A113" t="str">
            <v>0218</v>
          </cell>
          <cell r="B113" t="str">
            <v>08</v>
          </cell>
          <cell r="C113" t="str">
            <v>Camden</v>
          </cell>
          <cell r="D113" t="str">
            <v>Our Lady Of Mt Carmel</v>
          </cell>
          <cell r="E113" t="str">
            <v>Berlin Boro</v>
          </cell>
          <cell r="F113">
            <v>136</v>
          </cell>
          <cell r="G113">
            <v>45968</v>
          </cell>
          <cell r="H113">
            <v>0</v>
          </cell>
          <cell r="I113">
            <v>0</v>
          </cell>
          <cell r="J113">
            <v>1</v>
          </cell>
          <cell r="K113">
            <v>16320</v>
          </cell>
          <cell r="L113">
            <v>62288</v>
          </cell>
          <cell r="M113">
            <v>62288</v>
          </cell>
          <cell r="N113">
            <v>62288</v>
          </cell>
        </row>
        <row r="114">
          <cell r="A114" t="str">
            <v>0219</v>
          </cell>
          <cell r="B114" t="str">
            <v>08</v>
          </cell>
          <cell r="C114" t="str">
            <v>Camden</v>
          </cell>
          <cell r="D114" t="str">
            <v>Camden Forward School, The</v>
          </cell>
          <cell r="E114" t="str">
            <v>Camden City</v>
          </cell>
          <cell r="F114">
            <v>109</v>
          </cell>
          <cell r="G114">
            <v>36842</v>
          </cell>
          <cell r="H114">
            <v>100</v>
          </cell>
          <cell r="I114">
            <v>10900</v>
          </cell>
          <cell r="J114">
            <v>1</v>
          </cell>
          <cell r="K114">
            <v>13080</v>
          </cell>
          <cell r="L114">
            <v>60822</v>
          </cell>
          <cell r="M114">
            <v>60822</v>
          </cell>
          <cell r="N114">
            <v>60822</v>
          </cell>
        </row>
        <row r="115">
          <cell r="A115" t="str">
            <v>0221</v>
          </cell>
          <cell r="B115" t="str">
            <v>08</v>
          </cell>
          <cell r="C115" t="str">
            <v>Camden</v>
          </cell>
          <cell r="D115" t="str">
            <v>Holy Name School</v>
          </cell>
          <cell r="E115" t="str">
            <v>Camden City</v>
          </cell>
          <cell r="F115">
            <v>168</v>
          </cell>
          <cell r="G115">
            <v>56784</v>
          </cell>
          <cell r="H115">
            <v>155</v>
          </cell>
          <cell r="I115">
            <v>16895</v>
          </cell>
          <cell r="J115">
            <v>1</v>
          </cell>
          <cell r="K115">
            <v>20160</v>
          </cell>
          <cell r="L115">
            <v>93839</v>
          </cell>
          <cell r="M115">
            <v>93839</v>
          </cell>
          <cell r="N115">
            <v>93839</v>
          </cell>
        </row>
        <row r="116">
          <cell r="A116" t="str">
            <v>0222</v>
          </cell>
          <cell r="B116" t="str">
            <v>08</v>
          </cell>
          <cell r="C116" t="str">
            <v>Camden</v>
          </cell>
          <cell r="D116" t="str">
            <v>Sacred Heart School</v>
          </cell>
          <cell r="E116" t="str">
            <v>Camden City</v>
          </cell>
          <cell r="F116">
            <v>168</v>
          </cell>
          <cell r="G116">
            <v>56784</v>
          </cell>
          <cell r="H116">
            <v>140</v>
          </cell>
          <cell r="I116">
            <v>15260</v>
          </cell>
          <cell r="J116">
            <v>1</v>
          </cell>
          <cell r="K116">
            <v>20160</v>
          </cell>
          <cell r="L116">
            <v>92204</v>
          </cell>
          <cell r="M116">
            <v>92204</v>
          </cell>
          <cell r="N116">
            <v>92204</v>
          </cell>
        </row>
        <row r="117">
          <cell r="A117" t="str">
            <v>0224</v>
          </cell>
          <cell r="B117" t="str">
            <v>08</v>
          </cell>
          <cell r="C117" t="str">
            <v>Camden</v>
          </cell>
          <cell r="D117" t="str">
            <v>Saint Joseph (Procathedral)</v>
          </cell>
          <cell r="E117" t="str">
            <v>Camden City</v>
          </cell>
          <cell r="F117">
            <v>389</v>
          </cell>
          <cell r="G117">
            <v>131482</v>
          </cell>
          <cell r="H117">
            <v>369</v>
          </cell>
          <cell r="I117">
            <v>40221</v>
          </cell>
          <cell r="J117">
            <v>1</v>
          </cell>
          <cell r="K117">
            <v>46680</v>
          </cell>
          <cell r="L117">
            <v>218383</v>
          </cell>
          <cell r="M117">
            <v>218383</v>
          </cell>
          <cell r="N117">
            <v>218383</v>
          </cell>
        </row>
        <row r="118">
          <cell r="A118" t="str">
            <v>0227</v>
          </cell>
          <cell r="B118" t="str">
            <v>08</v>
          </cell>
          <cell r="C118" t="str">
            <v>Camden</v>
          </cell>
          <cell r="D118" t="str">
            <v>Camden Catholic</v>
          </cell>
          <cell r="E118" t="str">
            <v>Cherry Hill Twp</v>
          </cell>
          <cell r="F118">
            <v>696</v>
          </cell>
          <cell r="G118">
            <v>235248</v>
          </cell>
          <cell r="H118">
            <v>0</v>
          </cell>
          <cell r="I118">
            <v>0</v>
          </cell>
          <cell r="J118">
            <v>1</v>
          </cell>
          <cell r="K118">
            <v>83520</v>
          </cell>
          <cell r="L118">
            <v>318768</v>
          </cell>
          <cell r="M118">
            <v>318768</v>
          </cell>
          <cell r="N118">
            <v>318768</v>
          </cell>
        </row>
        <row r="119">
          <cell r="A119" t="str">
            <v>0229</v>
          </cell>
          <cell r="B119" t="str">
            <v>08</v>
          </cell>
          <cell r="C119" t="str">
            <v>Camden</v>
          </cell>
          <cell r="D119" t="str">
            <v>Jewish Community Center</v>
          </cell>
          <cell r="E119" t="str">
            <v>Cherry Hill Twp</v>
          </cell>
          <cell r="F119">
            <v>31</v>
          </cell>
          <cell r="G119">
            <v>10478</v>
          </cell>
          <cell r="H119">
            <v>0</v>
          </cell>
          <cell r="I119">
            <v>0</v>
          </cell>
          <cell r="J119">
            <v>1</v>
          </cell>
          <cell r="K119">
            <v>3720</v>
          </cell>
          <cell r="L119">
            <v>14198</v>
          </cell>
          <cell r="M119">
            <v>14198</v>
          </cell>
          <cell r="N119">
            <v>14198</v>
          </cell>
        </row>
        <row r="120">
          <cell r="A120" t="str">
            <v>0231</v>
          </cell>
          <cell r="B120" t="str">
            <v>08</v>
          </cell>
          <cell r="C120" t="str">
            <v>Camden</v>
          </cell>
          <cell r="D120" t="str">
            <v>Politz Day School</v>
          </cell>
          <cell r="E120" t="str">
            <v>Cherry Hill Twp</v>
          </cell>
          <cell r="F120">
            <v>143</v>
          </cell>
          <cell r="G120">
            <v>48334</v>
          </cell>
          <cell r="H120">
            <v>0</v>
          </cell>
          <cell r="I120">
            <v>0</v>
          </cell>
          <cell r="J120">
            <v>1</v>
          </cell>
          <cell r="K120">
            <v>17160</v>
          </cell>
          <cell r="L120">
            <v>65494</v>
          </cell>
          <cell r="M120">
            <v>65494</v>
          </cell>
          <cell r="N120">
            <v>65494</v>
          </cell>
        </row>
        <row r="121">
          <cell r="A121" t="str">
            <v>0232</v>
          </cell>
          <cell r="B121" t="str">
            <v>08</v>
          </cell>
          <cell r="C121" t="str">
            <v>Camden</v>
          </cell>
          <cell r="D121" t="str">
            <v>Kings Christian School, The</v>
          </cell>
          <cell r="E121" t="str">
            <v>Cherry Hill Twp</v>
          </cell>
          <cell r="F121">
            <v>277</v>
          </cell>
          <cell r="G121">
            <v>93626</v>
          </cell>
          <cell r="H121">
            <v>0</v>
          </cell>
          <cell r="I121">
            <v>0</v>
          </cell>
          <cell r="J121">
            <v>1</v>
          </cell>
          <cell r="K121">
            <v>33240</v>
          </cell>
          <cell r="L121">
            <v>126866</v>
          </cell>
          <cell r="M121">
            <v>126866</v>
          </cell>
          <cell r="N121">
            <v>126866</v>
          </cell>
        </row>
        <row r="122">
          <cell r="A122" t="str">
            <v>0233</v>
          </cell>
          <cell r="B122" t="str">
            <v>08</v>
          </cell>
          <cell r="C122" t="str">
            <v>Camden</v>
          </cell>
          <cell r="D122" t="str">
            <v>Congregation M'Kor Shalom</v>
          </cell>
          <cell r="E122" t="str">
            <v>Cherry Hill Twp</v>
          </cell>
          <cell r="F122">
            <v>12</v>
          </cell>
          <cell r="G122">
            <v>4056</v>
          </cell>
          <cell r="H122">
            <v>0</v>
          </cell>
          <cell r="I122">
            <v>0</v>
          </cell>
          <cell r="J122">
            <v>1</v>
          </cell>
          <cell r="K122">
            <v>1440</v>
          </cell>
          <cell r="L122">
            <v>5496</v>
          </cell>
          <cell r="M122">
            <v>5496</v>
          </cell>
          <cell r="N122">
            <v>5496</v>
          </cell>
        </row>
        <row r="123">
          <cell r="A123" t="str">
            <v>0236</v>
          </cell>
          <cell r="B123" t="str">
            <v>08</v>
          </cell>
          <cell r="C123" t="str">
            <v>Camden</v>
          </cell>
          <cell r="D123" t="str">
            <v>Foxman Torah Institute</v>
          </cell>
          <cell r="E123" t="str">
            <v>Cherry Hill Twp</v>
          </cell>
          <cell r="F123">
            <v>65</v>
          </cell>
          <cell r="G123">
            <v>21970</v>
          </cell>
          <cell r="H123">
            <v>0</v>
          </cell>
          <cell r="I123">
            <v>0</v>
          </cell>
          <cell r="J123">
            <v>1</v>
          </cell>
          <cell r="K123">
            <v>7800</v>
          </cell>
          <cell r="L123">
            <v>29770</v>
          </cell>
          <cell r="M123">
            <v>29770</v>
          </cell>
          <cell r="N123">
            <v>29770</v>
          </cell>
        </row>
        <row r="124">
          <cell r="A124" t="str">
            <v>0237</v>
          </cell>
          <cell r="B124" t="str">
            <v>08</v>
          </cell>
          <cell r="C124" t="str">
            <v>Camden</v>
          </cell>
          <cell r="D124" t="str">
            <v>St. Andrew'S Nursery School &amp; Kindergarten</v>
          </cell>
          <cell r="E124" t="str">
            <v>Cherry Hill Twp</v>
          </cell>
          <cell r="F124">
            <v>12</v>
          </cell>
          <cell r="G124">
            <v>4056</v>
          </cell>
          <cell r="H124">
            <v>0</v>
          </cell>
          <cell r="I124">
            <v>0</v>
          </cell>
          <cell r="J124">
            <v>1</v>
          </cell>
          <cell r="K124">
            <v>1440</v>
          </cell>
          <cell r="L124">
            <v>5496</v>
          </cell>
          <cell r="M124">
            <v>5496</v>
          </cell>
          <cell r="N124">
            <v>5496</v>
          </cell>
        </row>
        <row r="125">
          <cell r="A125" t="str">
            <v>0238</v>
          </cell>
          <cell r="B125" t="str">
            <v>08</v>
          </cell>
          <cell r="C125" t="str">
            <v>Camden</v>
          </cell>
          <cell r="D125" t="str">
            <v>Resurrection Regional School</v>
          </cell>
          <cell r="E125" t="str">
            <v>Cherry Hill Twp</v>
          </cell>
          <cell r="F125">
            <v>275</v>
          </cell>
          <cell r="G125">
            <v>92950</v>
          </cell>
          <cell r="H125">
            <v>0</v>
          </cell>
          <cell r="I125">
            <v>0</v>
          </cell>
          <cell r="J125">
            <v>1</v>
          </cell>
          <cell r="K125">
            <v>33000</v>
          </cell>
          <cell r="L125">
            <v>125950</v>
          </cell>
          <cell r="M125">
            <v>125950</v>
          </cell>
          <cell r="N125">
            <v>125950</v>
          </cell>
        </row>
        <row r="126">
          <cell r="A126" t="str">
            <v>0244</v>
          </cell>
          <cell r="B126" t="str">
            <v>08</v>
          </cell>
          <cell r="C126" t="str">
            <v>Camden</v>
          </cell>
          <cell r="D126" t="str">
            <v>Cherrywood Academy And Private Preschool</v>
          </cell>
          <cell r="E126" t="str">
            <v>Gloucester Twp</v>
          </cell>
          <cell r="F126">
            <v>4</v>
          </cell>
          <cell r="G126">
            <v>1352</v>
          </cell>
          <cell r="H126">
            <v>0</v>
          </cell>
          <cell r="I126">
            <v>0</v>
          </cell>
          <cell r="J126">
            <v>1</v>
          </cell>
          <cell r="K126">
            <v>480</v>
          </cell>
          <cell r="L126">
            <v>1832</v>
          </cell>
          <cell r="M126">
            <v>1832</v>
          </cell>
          <cell r="N126">
            <v>1832</v>
          </cell>
        </row>
        <row r="127">
          <cell r="A127" t="str">
            <v>0247</v>
          </cell>
          <cell r="B127" t="str">
            <v>08</v>
          </cell>
          <cell r="C127" t="str">
            <v>Camden</v>
          </cell>
          <cell r="D127" t="str">
            <v>Gloucester Catholic High School</v>
          </cell>
          <cell r="E127" t="str">
            <v>Gloucester City</v>
          </cell>
          <cell r="F127">
            <v>425</v>
          </cell>
          <cell r="G127">
            <v>143650</v>
          </cell>
          <cell r="H127">
            <v>54</v>
          </cell>
          <cell r="I127">
            <v>5886</v>
          </cell>
          <cell r="J127">
            <v>1</v>
          </cell>
          <cell r="K127">
            <v>51000</v>
          </cell>
          <cell r="L127">
            <v>200536</v>
          </cell>
          <cell r="M127">
            <v>200536</v>
          </cell>
          <cell r="N127">
            <v>200536</v>
          </cell>
        </row>
        <row r="128">
          <cell r="A128" t="str">
            <v>0249</v>
          </cell>
          <cell r="B128" t="str">
            <v>08</v>
          </cell>
          <cell r="C128" t="str">
            <v>Camden</v>
          </cell>
          <cell r="D128" t="str">
            <v>Erial Community Church Christian School</v>
          </cell>
          <cell r="E128" t="str">
            <v>Gloucester Twp</v>
          </cell>
          <cell r="F128">
            <v>76</v>
          </cell>
          <cell r="G128">
            <v>25688</v>
          </cell>
          <cell r="H128">
            <v>0</v>
          </cell>
          <cell r="I128">
            <v>0</v>
          </cell>
          <cell r="J128">
            <v>1</v>
          </cell>
          <cell r="K128">
            <v>9120</v>
          </cell>
          <cell r="L128">
            <v>34808</v>
          </cell>
          <cell r="M128">
            <v>34808</v>
          </cell>
          <cell r="N128">
            <v>34808</v>
          </cell>
        </row>
        <row r="129">
          <cell r="A129" t="str">
            <v>0253</v>
          </cell>
          <cell r="B129" t="str">
            <v>08</v>
          </cell>
          <cell r="C129" t="str">
            <v>Camden</v>
          </cell>
          <cell r="D129" t="str">
            <v>Our Lady Of Hope Regional School</v>
          </cell>
          <cell r="E129" t="str">
            <v>Gloucester Twp</v>
          </cell>
          <cell r="F129">
            <v>359</v>
          </cell>
          <cell r="G129">
            <v>121342</v>
          </cell>
          <cell r="H129">
            <v>11</v>
          </cell>
          <cell r="I129">
            <v>1199</v>
          </cell>
          <cell r="J129">
            <v>1</v>
          </cell>
          <cell r="K129">
            <v>43080</v>
          </cell>
          <cell r="L129">
            <v>165621</v>
          </cell>
          <cell r="M129">
            <v>165621</v>
          </cell>
          <cell r="N129">
            <v>165621</v>
          </cell>
        </row>
        <row r="130">
          <cell r="A130" t="str">
            <v>0255</v>
          </cell>
          <cell r="B130" t="str">
            <v>08</v>
          </cell>
          <cell r="C130" t="str">
            <v>Camden</v>
          </cell>
          <cell r="D130" t="str">
            <v>Saint Rose Of Lima School</v>
          </cell>
          <cell r="E130" t="str">
            <v>Haddon Heights Boro</v>
          </cell>
          <cell r="F130">
            <v>294</v>
          </cell>
          <cell r="G130">
            <v>99372</v>
          </cell>
          <cell r="H130">
            <v>16</v>
          </cell>
          <cell r="I130">
            <v>1744</v>
          </cell>
          <cell r="J130">
            <v>1</v>
          </cell>
          <cell r="K130">
            <v>35280</v>
          </cell>
          <cell r="L130">
            <v>136396</v>
          </cell>
          <cell r="M130">
            <v>136396</v>
          </cell>
          <cell r="N130">
            <v>136396</v>
          </cell>
        </row>
        <row r="131">
          <cell r="A131" t="str">
            <v>0256</v>
          </cell>
          <cell r="B131" t="str">
            <v>08</v>
          </cell>
          <cell r="C131" t="str">
            <v>Camden</v>
          </cell>
          <cell r="D131" t="str">
            <v>Paul Vi High School</v>
          </cell>
          <cell r="E131" t="str">
            <v>Haddon Twp</v>
          </cell>
          <cell r="F131">
            <v>1006</v>
          </cell>
          <cell r="G131">
            <v>340028</v>
          </cell>
          <cell r="H131">
            <v>0</v>
          </cell>
          <cell r="I131">
            <v>0</v>
          </cell>
          <cell r="J131">
            <v>1</v>
          </cell>
          <cell r="K131">
            <v>120720</v>
          </cell>
          <cell r="L131">
            <v>460748</v>
          </cell>
          <cell r="M131">
            <v>460748</v>
          </cell>
          <cell r="N131">
            <v>460748</v>
          </cell>
        </row>
        <row r="132">
          <cell r="A132" t="str">
            <v>0257</v>
          </cell>
          <cell r="B132" t="str">
            <v>08</v>
          </cell>
          <cell r="C132" t="str">
            <v>Camden</v>
          </cell>
          <cell r="D132" t="str">
            <v>Christ The King Regional School</v>
          </cell>
          <cell r="E132" t="str">
            <v>Haddonfield</v>
          </cell>
          <cell r="F132">
            <v>318</v>
          </cell>
          <cell r="G132">
            <v>107484</v>
          </cell>
          <cell r="H132">
            <v>3</v>
          </cell>
          <cell r="I132">
            <v>327</v>
          </cell>
          <cell r="J132">
            <v>1</v>
          </cell>
          <cell r="K132">
            <v>38160</v>
          </cell>
          <cell r="L132">
            <v>145971</v>
          </cell>
          <cell r="M132">
            <v>145971</v>
          </cell>
          <cell r="N132">
            <v>145971</v>
          </cell>
        </row>
        <row r="133">
          <cell r="A133" t="str">
            <v>0258</v>
          </cell>
          <cell r="B133" t="str">
            <v>08</v>
          </cell>
          <cell r="C133" t="str">
            <v>Camden</v>
          </cell>
          <cell r="D133" t="str">
            <v>Haddonfield Friends School</v>
          </cell>
          <cell r="E133" t="str">
            <v>Haddonfield</v>
          </cell>
          <cell r="F133">
            <v>117</v>
          </cell>
          <cell r="G133">
            <v>39546</v>
          </cell>
          <cell r="H133">
            <v>0</v>
          </cell>
          <cell r="I133">
            <v>0</v>
          </cell>
          <cell r="J133">
            <v>1</v>
          </cell>
          <cell r="K133">
            <v>14040</v>
          </cell>
          <cell r="L133">
            <v>53586</v>
          </cell>
          <cell r="M133">
            <v>53586</v>
          </cell>
          <cell r="N133">
            <v>53586</v>
          </cell>
        </row>
        <row r="134">
          <cell r="A134" t="str">
            <v>0262</v>
          </cell>
          <cell r="B134" t="str">
            <v>08</v>
          </cell>
          <cell r="C134" t="str">
            <v>Camden</v>
          </cell>
          <cell r="D134" t="str">
            <v>Saint Peter School</v>
          </cell>
          <cell r="E134" t="str">
            <v>Merchantville Boro</v>
          </cell>
          <cell r="F134">
            <v>217</v>
          </cell>
          <cell r="G134">
            <v>73346</v>
          </cell>
          <cell r="H134">
            <v>72</v>
          </cell>
          <cell r="I134">
            <v>7848</v>
          </cell>
          <cell r="J134">
            <v>1</v>
          </cell>
          <cell r="K134">
            <v>26040</v>
          </cell>
          <cell r="L134">
            <v>107234</v>
          </cell>
          <cell r="M134">
            <v>107234</v>
          </cell>
          <cell r="N134">
            <v>107234</v>
          </cell>
        </row>
        <row r="135">
          <cell r="A135" t="str">
            <v>0264</v>
          </cell>
          <cell r="B135" t="str">
            <v>08</v>
          </cell>
          <cell r="C135" t="str">
            <v>Camden</v>
          </cell>
          <cell r="D135" t="str">
            <v>Bishop Eustace Preparatory School</v>
          </cell>
          <cell r="E135" t="str">
            <v>Pennsauken Twp</v>
          </cell>
          <cell r="F135">
            <v>455</v>
          </cell>
          <cell r="G135">
            <v>153790</v>
          </cell>
          <cell r="H135">
            <v>0</v>
          </cell>
          <cell r="I135">
            <v>0</v>
          </cell>
          <cell r="J135">
            <v>1</v>
          </cell>
          <cell r="K135">
            <v>54600</v>
          </cell>
          <cell r="L135">
            <v>208390</v>
          </cell>
          <cell r="M135">
            <v>208390</v>
          </cell>
          <cell r="N135">
            <v>208390</v>
          </cell>
        </row>
        <row r="136">
          <cell r="A136" t="str">
            <v>0265</v>
          </cell>
          <cell r="B136" t="str">
            <v>08</v>
          </cell>
          <cell r="C136" t="str">
            <v>Camden</v>
          </cell>
          <cell r="D136" t="str">
            <v>Jdt Christian Academy</v>
          </cell>
          <cell r="E136" t="str">
            <v>Pennsauken Twp</v>
          </cell>
          <cell r="F136">
            <v>8</v>
          </cell>
          <cell r="G136">
            <v>2704</v>
          </cell>
          <cell r="H136">
            <v>0</v>
          </cell>
          <cell r="I136">
            <v>0</v>
          </cell>
          <cell r="J136">
            <v>1</v>
          </cell>
          <cell r="K136">
            <v>960</v>
          </cell>
          <cell r="L136">
            <v>3664</v>
          </cell>
          <cell r="M136">
            <v>3664</v>
          </cell>
          <cell r="N136">
            <v>3664</v>
          </cell>
        </row>
        <row r="137">
          <cell r="A137" t="str">
            <v>0268</v>
          </cell>
          <cell r="B137" t="str">
            <v>08</v>
          </cell>
          <cell r="C137" t="str">
            <v>Camden</v>
          </cell>
          <cell r="D137" t="str">
            <v>Saint Cecilia School</v>
          </cell>
          <cell r="E137" t="str">
            <v>Pennsauken Twp</v>
          </cell>
          <cell r="F137">
            <v>199</v>
          </cell>
          <cell r="G137">
            <v>67262</v>
          </cell>
          <cell r="H137">
            <v>166</v>
          </cell>
          <cell r="I137">
            <v>18094</v>
          </cell>
          <cell r="J137">
            <v>1</v>
          </cell>
          <cell r="K137">
            <v>23880</v>
          </cell>
          <cell r="L137">
            <v>109236</v>
          </cell>
          <cell r="M137">
            <v>109236</v>
          </cell>
          <cell r="N137">
            <v>109236</v>
          </cell>
        </row>
        <row r="138">
          <cell r="A138" t="str">
            <v>0271</v>
          </cell>
          <cell r="B138" t="str">
            <v>08</v>
          </cell>
          <cell r="C138" t="str">
            <v>Camden</v>
          </cell>
          <cell r="D138" t="str">
            <v>Urban Promise Academy</v>
          </cell>
          <cell r="E138" t="str">
            <v>Camden City</v>
          </cell>
          <cell r="F138">
            <v>51</v>
          </cell>
          <cell r="G138">
            <v>17238</v>
          </cell>
          <cell r="H138">
            <v>40</v>
          </cell>
          <cell r="I138">
            <v>4360</v>
          </cell>
          <cell r="J138">
            <v>1</v>
          </cell>
          <cell r="K138">
            <v>6120</v>
          </cell>
          <cell r="L138">
            <v>27718</v>
          </cell>
          <cell r="M138">
            <v>27718</v>
          </cell>
          <cell r="N138">
            <v>27718</v>
          </cell>
        </row>
        <row r="139">
          <cell r="A139" t="str">
            <v>0272</v>
          </cell>
          <cell r="B139" t="str">
            <v>08</v>
          </cell>
          <cell r="C139" t="str">
            <v>Camden</v>
          </cell>
          <cell r="D139" t="str">
            <v>Saint Teresa Regional School</v>
          </cell>
          <cell r="E139" t="str">
            <v>Runnemede Boro</v>
          </cell>
          <cell r="F139">
            <v>141</v>
          </cell>
          <cell r="G139">
            <v>47658</v>
          </cell>
          <cell r="H139">
            <v>12</v>
          </cell>
          <cell r="I139">
            <v>1308</v>
          </cell>
          <cell r="J139">
            <v>1</v>
          </cell>
          <cell r="K139">
            <v>16920</v>
          </cell>
          <cell r="L139">
            <v>65886</v>
          </cell>
          <cell r="M139">
            <v>65886</v>
          </cell>
          <cell r="N139">
            <v>65886</v>
          </cell>
        </row>
        <row r="140">
          <cell r="A140" t="str">
            <v>0273</v>
          </cell>
          <cell r="B140" t="str">
            <v>08</v>
          </cell>
          <cell r="C140" t="str">
            <v>Camden</v>
          </cell>
          <cell r="D140" t="str">
            <v>John Paul II Regional</v>
          </cell>
          <cell r="E140" t="str">
            <v>Stratford Boro</v>
          </cell>
          <cell r="F140">
            <v>262</v>
          </cell>
          <cell r="G140">
            <v>88556</v>
          </cell>
          <cell r="H140">
            <v>90</v>
          </cell>
          <cell r="I140">
            <v>9810</v>
          </cell>
          <cell r="J140">
            <v>1</v>
          </cell>
          <cell r="K140">
            <v>31440</v>
          </cell>
          <cell r="L140">
            <v>129806</v>
          </cell>
          <cell r="M140">
            <v>129806</v>
          </cell>
          <cell r="N140">
            <v>129806</v>
          </cell>
        </row>
        <row r="141">
          <cell r="A141" t="str">
            <v>0276</v>
          </cell>
          <cell r="B141" t="str">
            <v>08</v>
          </cell>
          <cell r="C141" t="str">
            <v>Camden</v>
          </cell>
          <cell r="D141" t="str">
            <v>Beth El Early Childhood Center</v>
          </cell>
          <cell r="E141" t="str">
            <v>Voorhees Twp</v>
          </cell>
          <cell r="F141">
            <v>70</v>
          </cell>
          <cell r="G141">
            <v>23660</v>
          </cell>
          <cell r="H141">
            <v>0</v>
          </cell>
          <cell r="I141">
            <v>0</v>
          </cell>
          <cell r="J141">
            <v>1</v>
          </cell>
          <cell r="K141">
            <v>8400</v>
          </cell>
          <cell r="L141">
            <v>32060</v>
          </cell>
          <cell r="M141">
            <v>32060</v>
          </cell>
          <cell r="N141">
            <v>32060</v>
          </cell>
        </row>
        <row r="142">
          <cell r="A142" t="str">
            <v>0277</v>
          </cell>
          <cell r="B142" t="str">
            <v>08</v>
          </cell>
          <cell r="C142" t="str">
            <v>Camden</v>
          </cell>
          <cell r="D142" t="str">
            <v>Naudain Academy</v>
          </cell>
          <cell r="E142" t="str">
            <v>Voorhees Twp</v>
          </cell>
          <cell r="F142">
            <v>12</v>
          </cell>
          <cell r="G142">
            <v>4056</v>
          </cell>
          <cell r="H142">
            <v>0</v>
          </cell>
          <cell r="I142">
            <v>0</v>
          </cell>
          <cell r="J142">
            <v>1</v>
          </cell>
          <cell r="K142">
            <v>1440</v>
          </cell>
          <cell r="L142">
            <v>5496</v>
          </cell>
          <cell r="M142">
            <v>5496</v>
          </cell>
          <cell r="N142">
            <v>5496</v>
          </cell>
        </row>
        <row r="143">
          <cell r="A143" t="str">
            <v>0278</v>
          </cell>
          <cell r="B143" t="str">
            <v>08</v>
          </cell>
          <cell r="C143" t="str">
            <v>Camden</v>
          </cell>
          <cell r="D143" t="str">
            <v>Kellman Brown Academy</v>
          </cell>
          <cell r="E143" t="str">
            <v>Voorhees Twp</v>
          </cell>
          <cell r="F143">
            <v>94</v>
          </cell>
          <cell r="G143">
            <v>31772</v>
          </cell>
          <cell r="H143">
            <v>5</v>
          </cell>
          <cell r="I143">
            <v>545</v>
          </cell>
          <cell r="J143">
            <v>1</v>
          </cell>
          <cell r="K143">
            <v>11280</v>
          </cell>
          <cell r="L143">
            <v>43597</v>
          </cell>
          <cell r="M143">
            <v>43597</v>
          </cell>
          <cell r="N143">
            <v>43597</v>
          </cell>
        </row>
        <row r="144">
          <cell r="A144" t="str">
            <v>0279</v>
          </cell>
          <cell r="B144" t="str">
            <v>08</v>
          </cell>
          <cell r="C144" t="str">
            <v>Camden</v>
          </cell>
          <cell r="D144" t="str">
            <v>Virtua Child Develpment Center</v>
          </cell>
          <cell r="E144" t="str">
            <v>Voorhees Twp</v>
          </cell>
          <cell r="F144">
            <v>2</v>
          </cell>
          <cell r="G144">
            <v>676</v>
          </cell>
          <cell r="H144">
            <v>0</v>
          </cell>
          <cell r="I144">
            <v>0</v>
          </cell>
          <cell r="J144">
            <v>1</v>
          </cell>
          <cell r="K144">
            <v>240</v>
          </cell>
          <cell r="L144">
            <v>916</v>
          </cell>
          <cell r="M144">
            <v>916</v>
          </cell>
          <cell r="N144">
            <v>916</v>
          </cell>
        </row>
        <row r="145">
          <cell r="A145" t="str">
            <v>0281</v>
          </cell>
          <cell r="B145" t="str">
            <v>08</v>
          </cell>
          <cell r="C145" t="str">
            <v>Camden</v>
          </cell>
          <cell r="D145" t="str">
            <v>Tomorrows Hope</v>
          </cell>
          <cell r="E145" t="str">
            <v>Voorhees Twp</v>
          </cell>
          <cell r="F145">
            <v>10</v>
          </cell>
          <cell r="G145">
            <v>3380</v>
          </cell>
          <cell r="H145">
            <v>0</v>
          </cell>
          <cell r="I145">
            <v>0</v>
          </cell>
          <cell r="J145">
            <v>1</v>
          </cell>
          <cell r="K145">
            <v>1200</v>
          </cell>
          <cell r="L145">
            <v>4580</v>
          </cell>
          <cell r="M145">
            <v>4580</v>
          </cell>
          <cell r="N145">
            <v>4580</v>
          </cell>
        </row>
        <row r="146">
          <cell r="A146" t="str">
            <v>0284</v>
          </cell>
          <cell r="B146" t="str">
            <v>08</v>
          </cell>
          <cell r="C146" t="str">
            <v>Camden</v>
          </cell>
          <cell r="D146" t="str">
            <v>South Jersey Christian Academy</v>
          </cell>
          <cell r="E146" t="str">
            <v>Winslow Twp</v>
          </cell>
          <cell r="F146">
            <v>88</v>
          </cell>
          <cell r="G146">
            <v>29744</v>
          </cell>
          <cell r="H146">
            <v>0</v>
          </cell>
          <cell r="I146">
            <v>0</v>
          </cell>
          <cell r="J146">
            <v>1</v>
          </cell>
          <cell r="K146">
            <v>10560</v>
          </cell>
          <cell r="L146">
            <v>40304</v>
          </cell>
          <cell r="M146">
            <v>40304</v>
          </cell>
          <cell r="N146">
            <v>40304</v>
          </cell>
        </row>
        <row r="147">
          <cell r="A147" t="str">
            <v>1806</v>
          </cell>
          <cell r="B147" t="str">
            <v>08</v>
          </cell>
          <cell r="C147" t="str">
            <v>Camden</v>
          </cell>
          <cell r="D147" t="str">
            <v>Muhammad University Of Islam No 20</v>
          </cell>
          <cell r="E147" t="str">
            <v>Camden City</v>
          </cell>
          <cell r="F147">
            <v>15</v>
          </cell>
          <cell r="G147">
            <v>5070</v>
          </cell>
          <cell r="H147">
            <v>11</v>
          </cell>
          <cell r="I147">
            <v>1199</v>
          </cell>
          <cell r="J147">
            <v>1</v>
          </cell>
          <cell r="K147">
            <v>1800</v>
          </cell>
          <cell r="L147">
            <v>8069</v>
          </cell>
          <cell r="M147">
            <v>8069</v>
          </cell>
          <cell r="N147">
            <v>8069</v>
          </cell>
        </row>
        <row r="148">
          <cell r="A148" t="str">
            <v>1875</v>
          </cell>
          <cell r="B148" t="str">
            <v>08</v>
          </cell>
          <cell r="C148" t="str">
            <v>Camden</v>
          </cell>
          <cell r="D148" t="str">
            <v>Trinity Preparatory School, Inc.</v>
          </cell>
          <cell r="E148" t="str">
            <v>Laurel Springs</v>
          </cell>
          <cell r="F148">
            <v>78</v>
          </cell>
          <cell r="G148">
            <v>26364</v>
          </cell>
          <cell r="H148">
            <v>0</v>
          </cell>
          <cell r="I148">
            <v>0</v>
          </cell>
          <cell r="J148">
            <v>1</v>
          </cell>
          <cell r="K148">
            <v>9360</v>
          </cell>
          <cell r="L148">
            <v>35724</v>
          </cell>
          <cell r="M148">
            <v>35724</v>
          </cell>
          <cell r="N148">
            <v>35724</v>
          </cell>
        </row>
        <row r="149">
          <cell r="A149" t="str">
            <v>1961</v>
          </cell>
          <cell r="B149" t="str">
            <v>08</v>
          </cell>
          <cell r="C149" t="str">
            <v>Camden</v>
          </cell>
          <cell r="D149" t="str">
            <v>Eric B Jacobs Early Childhood Education Center</v>
          </cell>
          <cell r="E149" t="str">
            <v>Cherry Hill Twp</v>
          </cell>
          <cell r="F149">
            <v>8</v>
          </cell>
          <cell r="G149">
            <v>2704</v>
          </cell>
          <cell r="H149">
            <v>0</v>
          </cell>
          <cell r="I149">
            <v>0</v>
          </cell>
          <cell r="J149">
            <v>1</v>
          </cell>
          <cell r="K149">
            <v>960</v>
          </cell>
          <cell r="L149">
            <v>3664</v>
          </cell>
          <cell r="M149">
            <v>3664</v>
          </cell>
          <cell r="N149">
            <v>3664</v>
          </cell>
        </row>
        <row r="150">
          <cell r="A150" t="str">
            <v>0286</v>
          </cell>
          <cell r="B150" t="str">
            <v>10</v>
          </cell>
          <cell r="C150" t="str">
            <v>Cape May</v>
          </cell>
          <cell r="D150" t="str">
            <v>Bishop Mchugh Regional School</v>
          </cell>
          <cell r="E150" t="str">
            <v>Dennis Twp</v>
          </cell>
          <cell r="F150">
            <v>126</v>
          </cell>
          <cell r="G150">
            <v>42588</v>
          </cell>
          <cell r="H150">
            <v>39</v>
          </cell>
          <cell r="I150">
            <v>4251</v>
          </cell>
          <cell r="J150">
            <v>1</v>
          </cell>
          <cell r="K150">
            <v>15120</v>
          </cell>
          <cell r="L150">
            <v>61959</v>
          </cell>
          <cell r="M150">
            <v>61959</v>
          </cell>
          <cell r="N150">
            <v>61959</v>
          </cell>
        </row>
        <row r="151">
          <cell r="A151" t="str">
            <v>0287</v>
          </cell>
          <cell r="B151" t="str">
            <v>10</v>
          </cell>
          <cell r="C151" t="str">
            <v>Cape May</v>
          </cell>
          <cell r="D151" t="str">
            <v>Cape Christian Academy</v>
          </cell>
          <cell r="E151" t="str">
            <v>Middle Twp</v>
          </cell>
          <cell r="F151">
            <v>48</v>
          </cell>
          <cell r="G151">
            <v>16224</v>
          </cell>
          <cell r="H151">
            <v>0</v>
          </cell>
          <cell r="I151">
            <v>0</v>
          </cell>
          <cell r="J151">
            <v>1</v>
          </cell>
          <cell r="K151">
            <v>5760</v>
          </cell>
          <cell r="L151">
            <v>21984</v>
          </cell>
          <cell r="M151">
            <v>21984</v>
          </cell>
          <cell r="N151">
            <v>21984</v>
          </cell>
        </row>
        <row r="152">
          <cell r="A152" t="str">
            <v>0291</v>
          </cell>
          <cell r="B152" t="str">
            <v>10</v>
          </cell>
          <cell r="C152" t="str">
            <v>Cape May</v>
          </cell>
          <cell r="D152" t="str">
            <v>Wildwood Catholic Academy</v>
          </cell>
          <cell r="E152" t="str">
            <v>North Wildwood City</v>
          </cell>
          <cell r="F152">
            <v>338</v>
          </cell>
          <cell r="G152">
            <v>114244</v>
          </cell>
          <cell r="H152">
            <v>76</v>
          </cell>
          <cell r="I152">
            <v>8284</v>
          </cell>
          <cell r="J152">
            <v>1</v>
          </cell>
          <cell r="K152">
            <v>40560</v>
          </cell>
          <cell r="L152">
            <v>163088</v>
          </cell>
          <cell r="M152">
            <v>163088</v>
          </cell>
          <cell r="N152">
            <v>163088</v>
          </cell>
        </row>
        <row r="153">
          <cell r="A153" t="str">
            <v>0293</v>
          </cell>
          <cell r="B153" t="str">
            <v>10</v>
          </cell>
          <cell r="C153" t="str">
            <v>Cape May</v>
          </cell>
          <cell r="D153" t="str">
            <v>Westminster Christian Academy</v>
          </cell>
          <cell r="E153" t="str">
            <v>Ocean City</v>
          </cell>
          <cell r="F153">
            <v>97</v>
          </cell>
          <cell r="G153">
            <v>32786</v>
          </cell>
          <cell r="H153">
            <v>0</v>
          </cell>
          <cell r="I153">
            <v>0</v>
          </cell>
          <cell r="J153">
            <v>1</v>
          </cell>
          <cell r="K153">
            <v>11640</v>
          </cell>
          <cell r="L153">
            <v>44426</v>
          </cell>
          <cell r="M153">
            <v>44426</v>
          </cell>
          <cell r="N153">
            <v>44426</v>
          </cell>
        </row>
        <row r="154">
          <cell r="A154" t="str">
            <v>0296</v>
          </cell>
          <cell r="B154" t="str">
            <v>12</v>
          </cell>
          <cell r="C154" t="str">
            <v>Cumberland</v>
          </cell>
          <cell r="D154" t="str">
            <v>Bridgeton Christian School</v>
          </cell>
          <cell r="E154" t="str">
            <v>Bridgeton City</v>
          </cell>
          <cell r="F154">
            <v>29</v>
          </cell>
          <cell r="G154">
            <v>9802</v>
          </cell>
          <cell r="H154">
            <v>0</v>
          </cell>
          <cell r="I154">
            <v>0</v>
          </cell>
          <cell r="J154">
            <v>1</v>
          </cell>
          <cell r="K154">
            <v>3480</v>
          </cell>
          <cell r="L154">
            <v>13282</v>
          </cell>
          <cell r="M154">
            <v>13282</v>
          </cell>
          <cell r="N154">
            <v>13282</v>
          </cell>
        </row>
        <row r="155">
          <cell r="A155" t="str">
            <v>0299</v>
          </cell>
          <cell r="B155" t="str">
            <v>12</v>
          </cell>
          <cell r="C155" t="str">
            <v>Cumberland</v>
          </cell>
          <cell r="D155" t="str">
            <v>Woodland Country Day School</v>
          </cell>
          <cell r="E155" t="str">
            <v>Stow Creek Twp</v>
          </cell>
          <cell r="F155">
            <v>91</v>
          </cell>
          <cell r="G155">
            <v>30758</v>
          </cell>
          <cell r="H155">
            <v>0</v>
          </cell>
          <cell r="I155">
            <v>0</v>
          </cell>
          <cell r="J155">
            <v>1</v>
          </cell>
          <cell r="K155">
            <v>10920</v>
          </cell>
          <cell r="L155">
            <v>41678</v>
          </cell>
          <cell r="M155">
            <v>41678</v>
          </cell>
          <cell r="N155">
            <v>41678</v>
          </cell>
        </row>
        <row r="156">
          <cell r="A156" t="str">
            <v>0302</v>
          </cell>
          <cell r="B156" t="str">
            <v>12</v>
          </cell>
          <cell r="C156" t="str">
            <v>Cumberland</v>
          </cell>
          <cell r="D156" t="str">
            <v>Cumberland Christian School</v>
          </cell>
          <cell r="E156" t="str">
            <v>Vineland City</v>
          </cell>
          <cell r="F156">
            <v>203</v>
          </cell>
          <cell r="G156">
            <v>68614</v>
          </cell>
          <cell r="H156">
            <v>0</v>
          </cell>
          <cell r="I156">
            <v>0</v>
          </cell>
          <cell r="J156">
            <v>1</v>
          </cell>
          <cell r="K156">
            <v>24360</v>
          </cell>
          <cell r="L156">
            <v>92974</v>
          </cell>
          <cell r="M156">
            <v>92974</v>
          </cell>
          <cell r="N156">
            <v>92974</v>
          </cell>
        </row>
        <row r="157">
          <cell r="A157" t="str">
            <v>0308</v>
          </cell>
          <cell r="B157" t="str">
            <v>12</v>
          </cell>
          <cell r="C157" t="str">
            <v>Cumberland</v>
          </cell>
          <cell r="D157" t="str">
            <v>Bishop Schad Regional School</v>
          </cell>
          <cell r="E157" t="str">
            <v>Vineland City</v>
          </cell>
          <cell r="F157">
            <v>126</v>
          </cell>
          <cell r="G157">
            <v>42588</v>
          </cell>
          <cell r="H157">
            <v>112</v>
          </cell>
          <cell r="I157">
            <v>12208</v>
          </cell>
          <cell r="J157">
            <v>1</v>
          </cell>
          <cell r="K157">
            <v>15120</v>
          </cell>
          <cell r="L157">
            <v>69916</v>
          </cell>
          <cell r="M157">
            <v>69916</v>
          </cell>
          <cell r="N157">
            <v>69916</v>
          </cell>
        </row>
        <row r="158">
          <cell r="A158" t="str">
            <v>0309</v>
          </cell>
          <cell r="B158" t="str">
            <v>12</v>
          </cell>
          <cell r="C158" t="str">
            <v>Cumberland</v>
          </cell>
          <cell r="D158" t="str">
            <v>Vine Haven Adventist School</v>
          </cell>
          <cell r="E158" t="str">
            <v>Vineland City</v>
          </cell>
          <cell r="F158">
            <v>45</v>
          </cell>
          <cell r="G158">
            <v>15210</v>
          </cell>
          <cell r="H158">
            <v>24</v>
          </cell>
          <cell r="I158">
            <v>2616</v>
          </cell>
          <cell r="J158">
            <v>1</v>
          </cell>
          <cell r="K158">
            <v>5400</v>
          </cell>
          <cell r="L158">
            <v>23226</v>
          </cell>
          <cell r="M158">
            <v>23226</v>
          </cell>
          <cell r="N158">
            <v>23226</v>
          </cell>
        </row>
        <row r="159">
          <cell r="A159" t="str">
            <v>0312</v>
          </cell>
          <cell r="B159" t="str">
            <v>14</v>
          </cell>
          <cell r="C159" t="str">
            <v>Essex</v>
          </cell>
          <cell r="D159" t="str">
            <v>Saint Peter School</v>
          </cell>
          <cell r="E159" t="str">
            <v>Belleville Town</v>
          </cell>
          <cell r="F159">
            <v>124</v>
          </cell>
          <cell r="G159">
            <v>41912</v>
          </cell>
          <cell r="H159">
            <v>80</v>
          </cell>
          <cell r="I159">
            <v>8720</v>
          </cell>
          <cell r="J159">
            <v>1</v>
          </cell>
          <cell r="K159">
            <v>14880</v>
          </cell>
          <cell r="L159">
            <v>65512</v>
          </cell>
          <cell r="M159">
            <v>65512</v>
          </cell>
          <cell r="N159">
            <v>65512</v>
          </cell>
        </row>
        <row r="160">
          <cell r="A160" t="str">
            <v>0321</v>
          </cell>
          <cell r="B160" t="str">
            <v>14</v>
          </cell>
          <cell r="C160" t="str">
            <v>Essex</v>
          </cell>
          <cell r="D160" t="str">
            <v>Rainbow Montessori School Bloomfield</v>
          </cell>
          <cell r="E160" t="str">
            <v>Bloomfield Twp</v>
          </cell>
          <cell r="F160">
            <v>2</v>
          </cell>
          <cell r="G160">
            <v>676</v>
          </cell>
          <cell r="H160">
            <v>0</v>
          </cell>
          <cell r="I160">
            <v>0</v>
          </cell>
          <cell r="J160">
            <v>1</v>
          </cell>
          <cell r="K160">
            <v>240</v>
          </cell>
          <cell r="L160">
            <v>916</v>
          </cell>
          <cell r="M160">
            <v>916</v>
          </cell>
          <cell r="N160">
            <v>916</v>
          </cell>
        </row>
        <row r="161">
          <cell r="A161" t="str">
            <v>0322</v>
          </cell>
          <cell r="B161" t="str">
            <v>14</v>
          </cell>
          <cell r="C161" t="str">
            <v>Essex</v>
          </cell>
          <cell r="D161" t="str">
            <v>Saint Thomas Apostle</v>
          </cell>
          <cell r="E161" t="str">
            <v>Bloomfield Twp</v>
          </cell>
          <cell r="F161">
            <v>146</v>
          </cell>
          <cell r="G161">
            <v>49348</v>
          </cell>
          <cell r="H161">
            <v>0</v>
          </cell>
          <cell r="I161">
            <v>0</v>
          </cell>
          <cell r="J161">
            <v>1</v>
          </cell>
          <cell r="K161">
            <v>17520</v>
          </cell>
          <cell r="L161">
            <v>66868</v>
          </cell>
          <cell r="M161">
            <v>66868</v>
          </cell>
          <cell r="N161">
            <v>66868</v>
          </cell>
        </row>
        <row r="162">
          <cell r="A162" t="str">
            <v>0324</v>
          </cell>
          <cell r="B162" t="str">
            <v>14</v>
          </cell>
          <cell r="C162" t="str">
            <v>Essex</v>
          </cell>
          <cell r="D162" t="str">
            <v>Mt. St. Dominic Academy</v>
          </cell>
          <cell r="E162" t="str">
            <v>Caldwell-West Caldwell</v>
          </cell>
          <cell r="F162">
            <v>250</v>
          </cell>
          <cell r="G162">
            <v>84500</v>
          </cell>
          <cell r="H162">
            <v>0</v>
          </cell>
          <cell r="I162">
            <v>0</v>
          </cell>
          <cell r="J162">
            <v>1</v>
          </cell>
          <cell r="K162">
            <v>30000</v>
          </cell>
          <cell r="L162">
            <v>114500</v>
          </cell>
          <cell r="M162">
            <v>114500</v>
          </cell>
          <cell r="N162">
            <v>114500</v>
          </cell>
        </row>
        <row r="163">
          <cell r="A163" t="str">
            <v>0327</v>
          </cell>
          <cell r="B163" t="str">
            <v>14</v>
          </cell>
          <cell r="C163" t="str">
            <v>Essex</v>
          </cell>
          <cell r="D163" t="str">
            <v>Saint Catherine Of Siena School</v>
          </cell>
          <cell r="E163" t="str">
            <v>Cedar Grove Twp</v>
          </cell>
          <cell r="F163">
            <v>186</v>
          </cell>
          <cell r="G163">
            <v>62868</v>
          </cell>
          <cell r="H163">
            <v>4</v>
          </cell>
          <cell r="I163">
            <v>436</v>
          </cell>
          <cell r="J163">
            <v>1</v>
          </cell>
          <cell r="K163">
            <v>22320</v>
          </cell>
          <cell r="L163">
            <v>85624</v>
          </cell>
          <cell r="M163">
            <v>85624</v>
          </cell>
          <cell r="N163">
            <v>85624</v>
          </cell>
        </row>
        <row r="164">
          <cell r="A164" t="str">
            <v>0329</v>
          </cell>
          <cell r="B164" t="str">
            <v>14</v>
          </cell>
          <cell r="C164" t="str">
            <v>Essex</v>
          </cell>
          <cell r="D164" t="str">
            <v>Madrasatu Ahlis Sunnah</v>
          </cell>
          <cell r="E164" t="str">
            <v>East Orange</v>
          </cell>
          <cell r="F164">
            <v>169</v>
          </cell>
          <cell r="G164">
            <v>57122</v>
          </cell>
          <cell r="H164">
            <v>169</v>
          </cell>
          <cell r="I164">
            <v>18421</v>
          </cell>
          <cell r="J164">
            <v>1</v>
          </cell>
          <cell r="K164">
            <v>20280</v>
          </cell>
          <cell r="L164">
            <v>95823</v>
          </cell>
          <cell r="M164">
            <v>95823</v>
          </cell>
          <cell r="N164">
            <v>95823</v>
          </cell>
        </row>
        <row r="165">
          <cell r="A165" t="str">
            <v>0335</v>
          </cell>
          <cell r="B165" t="str">
            <v>14</v>
          </cell>
          <cell r="C165" t="str">
            <v>Essex</v>
          </cell>
          <cell r="D165" t="str">
            <v>Saint Joseph School</v>
          </cell>
          <cell r="E165" t="str">
            <v>East Orange</v>
          </cell>
          <cell r="F165">
            <v>206</v>
          </cell>
          <cell r="G165">
            <v>69628</v>
          </cell>
          <cell r="H165">
            <v>130</v>
          </cell>
          <cell r="I165">
            <v>14170</v>
          </cell>
          <cell r="J165">
            <v>1</v>
          </cell>
          <cell r="K165">
            <v>24720</v>
          </cell>
          <cell r="L165">
            <v>108518</v>
          </cell>
          <cell r="M165">
            <v>108518</v>
          </cell>
          <cell r="N165">
            <v>108518</v>
          </cell>
        </row>
        <row r="166">
          <cell r="A166" t="str">
            <v>0346</v>
          </cell>
          <cell r="B166" t="str">
            <v>14</v>
          </cell>
          <cell r="C166" t="str">
            <v>Essex</v>
          </cell>
          <cell r="D166" t="str">
            <v>Newark Academy</v>
          </cell>
          <cell r="E166" t="str">
            <v>Livingston Twp</v>
          </cell>
          <cell r="F166">
            <v>615</v>
          </cell>
          <cell r="G166">
            <v>207870</v>
          </cell>
          <cell r="H166">
            <v>0</v>
          </cell>
          <cell r="I166">
            <v>0</v>
          </cell>
          <cell r="J166">
            <v>1</v>
          </cell>
          <cell r="K166">
            <v>73800</v>
          </cell>
          <cell r="L166">
            <v>281670</v>
          </cell>
          <cell r="M166">
            <v>281670</v>
          </cell>
          <cell r="N166">
            <v>281670</v>
          </cell>
        </row>
        <row r="167">
          <cell r="A167" t="str">
            <v>0348</v>
          </cell>
          <cell r="B167" t="str">
            <v>14</v>
          </cell>
          <cell r="C167" t="str">
            <v>Essex</v>
          </cell>
          <cell r="D167" t="str">
            <v>Joseph Kushner Hebrew Academy, Inc</v>
          </cell>
          <cell r="E167" t="str">
            <v>Livingston Twp</v>
          </cell>
          <cell r="F167">
            <v>678</v>
          </cell>
          <cell r="G167">
            <v>229164</v>
          </cell>
          <cell r="H167">
            <v>0</v>
          </cell>
          <cell r="I167">
            <v>0</v>
          </cell>
          <cell r="J167">
            <v>1</v>
          </cell>
          <cell r="K167">
            <v>81360</v>
          </cell>
          <cell r="L167">
            <v>310524</v>
          </cell>
          <cell r="M167">
            <v>310524</v>
          </cell>
          <cell r="N167">
            <v>310524</v>
          </cell>
        </row>
        <row r="168">
          <cell r="A168" t="str">
            <v>0352</v>
          </cell>
          <cell r="B168" t="str">
            <v>14</v>
          </cell>
          <cell r="C168" t="str">
            <v>Essex</v>
          </cell>
          <cell r="D168" t="str">
            <v>Aquinas Academy</v>
          </cell>
          <cell r="E168" t="str">
            <v>Livingston Twp</v>
          </cell>
          <cell r="F168">
            <v>168</v>
          </cell>
          <cell r="G168">
            <v>56784</v>
          </cell>
          <cell r="H168">
            <v>0</v>
          </cell>
          <cell r="I168">
            <v>0</v>
          </cell>
          <cell r="J168">
            <v>1</v>
          </cell>
          <cell r="K168">
            <v>20160</v>
          </cell>
          <cell r="L168">
            <v>76944</v>
          </cell>
          <cell r="M168">
            <v>76944</v>
          </cell>
          <cell r="N168">
            <v>76944</v>
          </cell>
        </row>
        <row r="169">
          <cell r="A169" t="str">
            <v>0353</v>
          </cell>
          <cell r="B169" t="str">
            <v>14</v>
          </cell>
          <cell r="C169" t="str">
            <v>Essex</v>
          </cell>
          <cell r="D169" t="str">
            <v>B'Nai Jeshurun Early Childhood Cnt</v>
          </cell>
          <cell r="E169" t="str">
            <v>Millburn Twp</v>
          </cell>
          <cell r="F169">
            <v>16</v>
          </cell>
          <cell r="G169">
            <v>5408</v>
          </cell>
          <cell r="H169">
            <v>0</v>
          </cell>
          <cell r="I169">
            <v>0</v>
          </cell>
          <cell r="J169">
            <v>1</v>
          </cell>
          <cell r="K169">
            <v>1920</v>
          </cell>
          <cell r="L169">
            <v>7328</v>
          </cell>
          <cell r="M169">
            <v>7328</v>
          </cell>
          <cell r="N169">
            <v>7328</v>
          </cell>
        </row>
        <row r="170">
          <cell r="A170" t="str">
            <v>0354</v>
          </cell>
          <cell r="B170" t="str">
            <v>14</v>
          </cell>
          <cell r="C170" t="str">
            <v>Essex</v>
          </cell>
          <cell r="D170" t="str">
            <v>Far Brook School</v>
          </cell>
          <cell r="E170" t="str">
            <v>Millburn Twp</v>
          </cell>
          <cell r="F170">
            <v>187</v>
          </cell>
          <cell r="G170">
            <v>63206</v>
          </cell>
          <cell r="H170">
            <v>0</v>
          </cell>
          <cell r="I170">
            <v>0</v>
          </cell>
          <cell r="J170">
            <v>0</v>
          </cell>
          <cell r="K170">
            <v>22440</v>
          </cell>
          <cell r="L170">
            <v>85646</v>
          </cell>
          <cell r="M170">
            <v>63206</v>
          </cell>
          <cell r="N170">
            <v>63206</v>
          </cell>
        </row>
        <row r="171">
          <cell r="A171" t="str">
            <v>0356</v>
          </cell>
          <cell r="B171" t="str">
            <v>14</v>
          </cell>
          <cell r="C171" t="str">
            <v>Essex</v>
          </cell>
          <cell r="D171" t="str">
            <v>Saint Rose Of Lima Academy</v>
          </cell>
          <cell r="E171" t="str">
            <v>Millburn Twp</v>
          </cell>
          <cell r="F171">
            <v>132</v>
          </cell>
          <cell r="G171">
            <v>44616</v>
          </cell>
          <cell r="H171">
            <v>0</v>
          </cell>
          <cell r="I171">
            <v>0</v>
          </cell>
          <cell r="J171">
            <v>1</v>
          </cell>
          <cell r="K171">
            <v>15840</v>
          </cell>
          <cell r="L171">
            <v>60456</v>
          </cell>
          <cell r="M171">
            <v>60456</v>
          </cell>
          <cell r="N171">
            <v>60456</v>
          </cell>
        </row>
        <row r="172">
          <cell r="A172" t="str">
            <v>0357</v>
          </cell>
          <cell r="B172" t="str">
            <v>14</v>
          </cell>
          <cell r="C172" t="str">
            <v>Essex</v>
          </cell>
          <cell r="D172" t="str">
            <v>Saint Stephen'S Preschool</v>
          </cell>
          <cell r="E172" t="str">
            <v>Millburn Twp</v>
          </cell>
          <cell r="F172">
            <v>1</v>
          </cell>
          <cell r="G172">
            <v>338</v>
          </cell>
          <cell r="H172">
            <v>0</v>
          </cell>
          <cell r="I172">
            <v>0</v>
          </cell>
          <cell r="J172">
            <v>1</v>
          </cell>
          <cell r="K172">
            <v>120</v>
          </cell>
          <cell r="L172">
            <v>458</v>
          </cell>
          <cell r="M172">
            <v>458</v>
          </cell>
          <cell r="N172">
            <v>458</v>
          </cell>
        </row>
        <row r="173">
          <cell r="A173" t="str">
            <v>0358</v>
          </cell>
          <cell r="B173" t="str">
            <v>14</v>
          </cell>
          <cell r="C173" t="str">
            <v>Essex</v>
          </cell>
          <cell r="D173" t="str">
            <v>Winston School, The</v>
          </cell>
          <cell r="E173" t="str">
            <v>Millburn Twp</v>
          </cell>
          <cell r="F173">
            <v>104</v>
          </cell>
          <cell r="G173">
            <v>35152</v>
          </cell>
          <cell r="H173">
            <v>0</v>
          </cell>
          <cell r="I173">
            <v>0</v>
          </cell>
          <cell r="J173">
            <v>1</v>
          </cell>
          <cell r="K173">
            <v>12480</v>
          </cell>
          <cell r="L173">
            <v>47632</v>
          </cell>
          <cell r="M173">
            <v>47632</v>
          </cell>
          <cell r="N173">
            <v>47632</v>
          </cell>
        </row>
        <row r="174">
          <cell r="A174" t="str">
            <v>0359</v>
          </cell>
          <cell r="B174" t="str">
            <v>14</v>
          </cell>
          <cell r="C174" t="str">
            <v>Essex</v>
          </cell>
          <cell r="D174" t="str">
            <v>Immaculate Conception High School</v>
          </cell>
          <cell r="E174" t="str">
            <v>Montclair Town</v>
          </cell>
          <cell r="F174">
            <v>235</v>
          </cell>
          <cell r="G174">
            <v>79430</v>
          </cell>
          <cell r="H174">
            <v>142</v>
          </cell>
          <cell r="I174">
            <v>15478</v>
          </cell>
          <cell r="J174">
            <v>1</v>
          </cell>
          <cell r="K174">
            <v>28200</v>
          </cell>
          <cell r="L174">
            <v>123108</v>
          </cell>
          <cell r="M174">
            <v>123108</v>
          </cell>
          <cell r="N174">
            <v>123108</v>
          </cell>
        </row>
        <row r="175">
          <cell r="A175" t="str">
            <v>0360</v>
          </cell>
          <cell r="B175" t="str">
            <v>14</v>
          </cell>
          <cell r="C175" t="str">
            <v>Essex</v>
          </cell>
          <cell r="D175" t="str">
            <v>Lacordaire Academy</v>
          </cell>
          <cell r="E175" t="str">
            <v>Montclair Town</v>
          </cell>
          <cell r="F175">
            <v>225</v>
          </cell>
          <cell r="G175">
            <v>76050</v>
          </cell>
          <cell r="H175">
            <v>0</v>
          </cell>
          <cell r="I175">
            <v>0</v>
          </cell>
          <cell r="J175">
            <v>1</v>
          </cell>
          <cell r="K175">
            <v>27000</v>
          </cell>
          <cell r="L175">
            <v>103050</v>
          </cell>
          <cell r="M175">
            <v>103050</v>
          </cell>
          <cell r="N175">
            <v>103050</v>
          </cell>
        </row>
        <row r="176">
          <cell r="A176" t="str">
            <v>0361</v>
          </cell>
          <cell r="B176" t="str">
            <v>14</v>
          </cell>
          <cell r="C176" t="str">
            <v>Essex</v>
          </cell>
          <cell r="D176" t="str">
            <v>Montclair Kimberley Academy</v>
          </cell>
          <cell r="E176" t="str">
            <v>Montclair Town</v>
          </cell>
          <cell r="F176">
            <v>1013</v>
          </cell>
          <cell r="G176">
            <v>342394</v>
          </cell>
          <cell r="H176">
            <v>0</v>
          </cell>
          <cell r="I176">
            <v>0</v>
          </cell>
          <cell r="J176">
            <v>1</v>
          </cell>
          <cell r="K176">
            <v>121560</v>
          </cell>
          <cell r="L176">
            <v>463954</v>
          </cell>
          <cell r="M176">
            <v>463954</v>
          </cell>
          <cell r="N176">
            <v>463954</v>
          </cell>
        </row>
        <row r="177">
          <cell r="A177" t="str">
            <v>0363</v>
          </cell>
          <cell r="B177" t="str">
            <v>14</v>
          </cell>
          <cell r="C177" t="str">
            <v>Essex</v>
          </cell>
          <cell r="D177" t="str">
            <v>Montclair Cooperative School</v>
          </cell>
          <cell r="E177" t="str">
            <v>Montclair Town</v>
          </cell>
          <cell r="F177">
            <v>121</v>
          </cell>
          <cell r="G177">
            <v>40898</v>
          </cell>
          <cell r="H177">
            <v>0</v>
          </cell>
          <cell r="I177">
            <v>0</v>
          </cell>
          <cell r="J177">
            <v>1</v>
          </cell>
          <cell r="K177">
            <v>14520</v>
          </cell>
          <cell r="L177">
            <v>55418</v>
          </cell>
          <cell r="M177">
            <v>55418</v>
          </cell>
          <cell r="N177">
            <v>55418</v>
          </cell>
        </row>
        <row r="178">
          <cell r="A178" t="str">
            <v>0364</v>
          </cell>
          <cell r="B178" t="str">
            <v>14</v>
          </cell>
          <cell r="C178" t="str">
            <v>Essex</v>
          </cell>
          <cell r="D178" t="str">
            <v>Saint Cassian School</v>
          </cell>
          <cell r="E178" t="str">
            <v>Montclair Town</v>
          </cell>
          <cell r="F178">
            <v>223</v>
          </cell>
          <cell r="G178">
            <v>75374</v>
          </cell>
          <cell r="H178">
            <v>0</v>
          </cell>
          <cell r="I178">
            <v>0</v>
          </cell>
          <cell r="J178">
            <v>1</v>
          </cell>
          <cell r="K178">
            <v>26760</v>
          </cell>
          <cell r="L178">
            <v>102134</v>
          </cell>
          <cell r="M178">
            <v>102134</v>
          </cell>
          <cell r="N178">
            <v>102134</v>
          </cell>
        </row>
        <row r="179">
          <cell r="A179" t="str">
            <v>0366</v>
          </cell>
          <cell r="B179" t="str">
            <v>14</v>
          </cell>
          <cell r="C179" t="str">
            <v>Essex</v>
          </cell>
          <cell r="D179" t="str">
            <v>Saint Benedict Preparatory School</v>
          </cell>
          <cell r="E179" t="str">
            <v>Newark City</v>
          </cell>
          <cell r="F179">
            <v>800</v>
          </cell>
          <cell r="G179">
            <v>270400</v>
          </cell>
          <cell r="H179">
            <v>441</v>
          </cell>
          <cell r="I179">
            <v>48069</v>
          </cell>
          <cell r="J179">
            <v>1</v>
          </cell>
          <cell r="K179">
            <v>96000</v>
          </cell>
          <cell r="L179">
            <v>414469</v>
          </cell>
          <cell r="M179">
            <v>414469</v>
          </cell>
          <cell r="N179">
            <v>414469</v>
          </cell>
        </row>
        <row r="180">
          <cell r="A180" t="str">
            <v>0369</v>
          </cell>
          <cell r="B180" t="str">
            <v>14</v>
          </cell>
          <cell r="C180" t="str">
            <v>Essex</v>
          </cell>
          <cell r="D180" t="str">
            <v>Saint Vincent Academy</v>
          </cell>
          <cell r="E180" t="str">
            <v>Newark City</v>
          </cell>
          <cell r="F180">
            <v>249</v>
          </cell>
          <cell r="G180">
            <v>84162</v>
          </cell>
          <cell r="H180">
            <v>179</v>
          </cell>
          <cell r="I180">
            <v>19511</v>
          </cell>
          <cell r="J180">
            <v>1</v>
          </cell>
          <cell r="K180">
            <v>29880</v>
          </cell>
          <cell r="L180">
            <v>133553</v>
          </cell>
          <cell r="M180">
            <v>133553</v>
          </cell>
          <cell r="N180">
            <v>133553</v>
          </cell>
        </row>
        <row r="181">
          <cell r="A181" t="str">
            <v>0371</v>
          </cell>
          <cell r="B181" t="str">
            <v>14</v>
          </cell>
          <cell r="C181" t="str">
            <v>Essex</v>
          </cell>
          <cell r="D181" t="str">
            <v>Alif Muhammad'S Nia School</v>
          </cell>
          <cell r="E181" t="str">
            <v>Newark City</v>
          </cell>
          <cell r="F181">
            <v>117</v>
          </cell>
          <cell r="G181">
            <v>39546</v>
          </cell>
          <cell r="H181">
            <v>0</v>
          </cell>
          <cell r="I181">
            <v>0</v>
          </cell>
          <cell r="J181">
            <v>1</v>
          </cell>
          <cell r="K181">
            <v>14040</v>
          </cell>
          <cell r="L181">
            <v>53586</v>
          </cell>
          <cell r="M181">
            <v>53586</v>
          </cell>
          <cell r="N181">
            <v>53586</v>
          </cell>
        </row>
        <row r="182">
          <cell r="A182" t="str">
            <v>0381</v>
          </cell>
          <cell r="B182" t="str">
            <v>14</v>
          </cell>
          <cell r="C182" t="str">
            <v>Essex</v>
          </cell>
          <cell r="D182" t="str">
            <v>Newark Boys Chorus School</v>
          </cell>
          <cell r="E182" t="str">
            <v>Newark City</v>
          </cell>
          <cell r="F182">
            <v>50</v>
          </cell>
          <cell r="G182">
            <v>16900</v>
          </cell>
          <cell r="H182">
            <v>47</v>
          </cell>
          <cell r="I182">
            <v>5123</v>
          </cell>
          <cell r="J182">
            <v>1</v>
          </cell>
          <cell r="K182">
            <v>6000</v>
          </cell>
          <cell r="L182">
            <v>28023</v>
          </cell>
          <cell r="M182">
            <v>28023</v>
          </cell>
          <cell r="N182">
            <v>28023</v>
          </cell>
        </row>
        <row r="183">
          <cell r="A183" t="str">
            <v>0384</v>
          </cell>
          <cell r="B183" t="str">
            <v>14</v>
          </cell>
          <cell r="C183" t="str">
            <v>Essex</v>
          </cell>
          <cell r="D183" t="str">
            <v>Perpetual Help Day Nursery</v>
          </cell>
          <cell r="E183" t="str">
            <v>Newark City</v>
          </cell>
          <cell r="F183">
            <v>20</v>
          </cell>
          <cell r="G183">
            <v>6760</v>
          </cell>
          <cell r="H183">
            <v>0</v>
          </cell>
          <cell r="I183">
            <v>0</v>
          </cell>
          <cell r="J183">
            <v>1</v>
          </cell>
          <cell r="K183">
            <v>2400</v>
          </cell>
          <cell r="L183">
            <v>9160</v>
          </cell>
          <cell r="M183">
            <v>9160</v>
          </cell>
          <cell r="N183">
            <v>9160</v>
          </cell>
        </row>
        <row r="184">
          <cell r="A184" t="str">
            <v>0391</v>
          </cell>
          <cell r="B184" t="str">
            <v>14</v>
          </cell>
          <cell r="C184" t="str">
            <v>Essex</v>
          </cell>
          <cell r="D184" t="str">
            <v>Saint Michael School</v>
          </cell>
          <cell r="E184" t="str">
            <v>Newark City</v>
          </cell>
          <cell r="F184">
            <v>275</v>
          </cell>
          <cell r="G184">
            <v>92950</v>
          </cell>
          <cell r="H184">
            <v>195</v>
          </cell>
          <cell r="I184">
            <v>21255</v>
          </cell>
          <cell r="J184">
            <v>1</v>
          </cell>
          <cell r="K184">
            <v>33000</v>
          </cell>
          <cell r="L184">
            <v>147205</v>
          </cell>
          <cell r="M184">
            <v>147205</v>
          </cell>
          <cell r="N184">
            <v>147205</v>
          </cell>
        </row>
        <row r="185">
          <cell r="A185" t="str">
            <v>0396</v>
          </cell>
          <cell r="B185" t="str">
            <v>14</v>
          </cell>
          <cell r="C185" t="str">
            <v>Essex</v>
          </cell>
          <cell r="D185" t="str">
            <v>Good Shepherd Academy</v>
          </cell>
          <cell r="E185" t="str">
            <v>Nutley Town</v>
          </cell>
          <cell r="F185">
            <v>228</v>
          </cell>
          <cell r="G185">
            <v>77064</v>
          </cell>
          <cell r="H185">
            <v>34</v>
          </cell>
          <cell r="I185">
            <v>3706</v>
          </cell>
          <cell r="J185">
            <v>1</v>
          </cell>
          <cell r="K185">
            <v>27360</v>
          </cell>
          <cell r="L185">
            <v>108130</v>
          </cell>
          <cell r="M185">
            <v>108130</v>
          </cell>
          <cell r="N185">
            <v>108130</v>
          </cell>
        </row>
        <row r="186">
          <cell r="A186" t="str">
            <v>0397</v>
          </cell>
          <cell r="B186" t="str">
            <v>14</v>
          </cell>
          <cell r="C186" t="str">
            <v>Essex</v>
          </cell>
          <cell r="D186" t="str">
            <v>Abundant Life Academy</v>
          </cell>
          <cell r="E186" t="str">
            <v>Nutley Town</v>
          </cell>
          <cell r="F186">
            <v>391</v>
          </cell>
          <cell r="G186">
            <v>132158</v>
          </cell>
          <cell r="H186">
            <v>0</v>
          </cell>
          <cell r="I186">
            <v>0</v>
          </cell>
          <cell r="J186">
            <v>1</v>
          </cell>
          <cell r="K186">
            <v>46920</v>
          </cell>
          <cell r="L186">
            <v>179078</v>
          </cell>
          <cell r="M186">
            <v>179078</v>
          </cell>
          <cell r="N186">
            <v>179078</v>
          </cell>
        </row>
        <row r="187">
          <cell r="A187" t="str">
            <v>0403</v>
          </cell>
          <cell r="B187" t="str">
            <v>14</v>
          </cell>
          <cell r="C187" t="str">
            <v>Essex</v>
          </cell>
          <cell r="D187" t="str">
            <v>Our Lady Of Sorrows School</v>
          </cell>
          <cell r="E187" t="str">
            <v>South Orange-Maplewood</v>
          </cell>
          <cell r="F187">
            <v>142</v>
          </cell>
          <cell r="G187">
            <v>47996</v>
          </cell>
          <cell r="H187">
            <v>19</v>
          </cell>
          <cell r="I187">
            <v>2071</v>
          </cell>
          <cell r="J187">
            <v>1</v>
          </cell>
          <cell r="K187">
            <v>17040</v>
          </cell>
          <cell r="L187">
            <v>67107</v>
          </cell>
          <cell r="M187">
            <v>67107</v>
          </cell>
          <cell r="N187">
            <v>67107</v>
          </cell>
        </row>
        <row r="188">
          <cell r="A188" t="str">
            <v>0406</v>
          </cell>
          <cell r="B188" t="str">
            <v>14</v>
          </cell>
          <cell r="C188" t="str">
            <v>Essex</v>
          </cell>
          <cell r="D188" t="str">
            <v>Our Lady Of The Lake</v>
          </cell>
          <cell r="E188" t="str">
            <v>Verona Boro</v>
          </cell>
          <cell r="F188">
            <v>160</v>
          </cell>
          <cell r="G188">
            <v>54080</v>
          </cell>
          <cell r="H188">
            <v>0</v>
          </cell>
          <cell r="I188">
            <v>0</v>
          </cell>
          <cell r="J188">
            <v>1</v>
          </cell>
          <cell r="K188">
            <v>19200</v>
          </cell>
          <cell r="L188">
            <v>73280</v>
          </cell>
          <cell r="M188">
            <v>73280</v>
          </cell>
          <cell r="N188">
            <v>73280</v>
          </cell>
        </row>
        <row r="189">
          <cell r="A189" t="str">
            <v>0407</v>
          </cell>
          <cell r="B189" t="str">
            <v>14</v>
          </cell>
          <cell r="C189" t="str">
            <v>Essex</v>
          </cell>
          <cell r="D189" t="str">
            <v>Seton Hall Prep</v>
          </cell>
          <cell r="E189" t="str">
            <v>West Orange Town</v>
          </cell>
          <cell r="F189">
            <v>964</v>
          </cell>
          <cell r="G189">
            <v>325832</v>
          </cell>
          <cell r="H189">
            <v>4</v>
          </cell>
          <cell r="I189">
            <v>436</v>
          </cell>
          <cell r="J189">
            <v>1</v>
          </cell>
          <cell r="K189">
            <v>115680</v>
          </cell>
          <cell r="L189">
            <v>441948</v>
          </cell>
          <cell r="M189">
            <v>441948</v>
          </cell>
          <cell r="N189">
            <v>441948</v>
          </cell>
        </row>
        <row r="190">
          <cell r="A190" t="str">
            <v>0409</v>
          </cell>
          <cell r="B190" t="str">
            <v>14</v>
          </cell>
          <cell r="C190" t="str">
            <v>Essex</v>
          </cell>
          <cell r="D190" t="str">
            <v>Playhouse</v>
          </cell>
          <cell r="E190" t="str">
            <v>West Orange Town</v>
          </cell>
          <cell r="F190">
            <v>6</v>
          </cell>
          <cell r="G190">
            <v>2028</v>
          </cell>
          <cell r="H190">
            <v>0</v>
          </cell>
          <cell r="I190">
            <v>0</v>
          </cell>
          <cell r="J190">
            <v>1</v>
          </cell>
          <cell r="K190">
            <v>720</v>
          </cell>
          <cell r="L190">
            <v>2748</v>
          </cell>
          <cell r="M190">
            <v>2748</v>
          </cell>
          <cell r="N190">
            <v>2748</v>
          </cell>
        </row>
        <row r="191">
          <cell r="A191" t="str">
            <v>0413</v>
          </cell>
          <cell r="B191" t="str">
            <v>14</v>
          </cell>
          <cell r="C191" t="str">
            <v>Essex</v>
          </cell>
          <cell r="D191" t="str">
            <v>Golda Och Academy-Upper School</v>
          </cell>
          <cell r="E191" t="str">
            <v>West Orange Town</v>
          </cell>
          <cell r="F191">
            <v>247</v>
          </cell>
          <cell r="G191">
            <v>83486</v>
          </cell>
          <cell r="H191">
            <v>0</v>
          </cell>
          <cell r="I191">
            <v>0</v>
          </cell>
          <cell r="J191">
            <v>1</v>
          </cell>
          <cell r="K191">
            <v>29640</v>
          </cell>
          <cell r="L191">
            <v>113126</v>
          </cell>
          <cell r="M191">
            <v>113126</v>
          </cell>
          <cell r="N191">
            <v>113126</v>
          </cell>
        </row>
        <row r="192">
          <cell r="A192" t="str">
            <v>0414</v>
          </cell>
          <cell r="B192" t="str">
            <v>14</v>
          </cell>
          <cell r="C192" t="str">
            <v>Essex</v>
          </cell>
          <cell r="D192" t="str">
            <v>Golda Och Academy - Lower School</v>
          </cell>
          <cell r="E192" t="str">
            <v>West Orange Town</v>
          </cell>
          <cell r="F192">
            <v>218</v>
          </cell>
          <cell r="G192">
            <v>73684</v>
          </cell>
          <cell r="H192">
            <v>0</v>
          </cell>
          <cell r="I192">
            <v>0</v>
          </cell>
          <cell r="J192">
            <v>1</v>
          </cell>
          <cell r="K192">
            <v>26160</v>
          </cell>
          <cell r="L192">
            <v>99844</v>
          </cell>
          <cell r="M192">
            <v>99844</v>
          </cell>
          <cell r="N192">
            <v>99844</v>
          </cell>
        </row>
        <row r="193">
          <cell r="A193" t="str">
            <v>2042</v>
          </cell>
          <cell r="B193" t="str">
            <v>14</v>
          </cell>
          <cell r="C193" t="str">
            <v>Essex</v>
          </cell>
          <cell r="D193" t="str">
            <v>Maarif School</v>
          </cell>
          <cell r="E193" t="str">
            <v>Bloomfield Twp</v>
          </cell>
          <cell r="F193">
            <v>134</v>
          </cell>
          <cell r="G193">
            <v>45292</v>
          </cell>
          <cell r="H193">
            <v>0</v>
          </cell>
          <cell r="I193">
            <v>0</v>
          </cell>
          <cell r="J193">
            <v>1</v>
          </cell>
          <cell r="K193">
            <v>16080</v>
          </cell>
          <cell r="L193">
            <v>61372</v>
          </cell>
          <cell r="M193">
            <v>61372</v>
          </cell>
          <cell r="N193">
            <v>61372</v>
          </cell>
        </row>
        <row r="194">
          <cell r="A194" t="str">
            <v>0006</v>
          </cell>
          <cell r="B194" t="str">
            <v>16</v>
          </cell>
          <cell r="C194" t="str">
            <v>Gloucester</v>
          </cell>
          <cell r="D194" t="str">
            <v>Edgarton Christian Academy</v>
          </cell>
          <cell r="E194" t="str">
            <v>Newfield</v>
          </cell>
          <cell r="F194">
            <v>215</v>
          </cell>
          <cell r="G194">
            <v>72670</v>
          </cell>
          <cell r="H194">
            <v>0</v>
          </cell>
          <cell r="I194">
            <v>0</v>
          </cell>
          <cell r="J194">
            <v>1</v>
          </cell>
          <cell r="K194">
            <v>25800</v>
          </cell>
          <cell r="L194">
            <v>98470</v>
          </cell>
          <cell r="M194">
            <v>98470</v>
          </cell>
          <cell r="N194">
            <v>98470</v>
          </cell>
        </row>
        <row r="195">
          <cell r="A195" t="str">
            <v>0416</v>
          </cell>
          <cell r="B195" t="str">
            <v>16</v>
          </cell>
          <cell r="C195" t="str">
            <v>Gloucester</v>
          </cell>
          <cell r="D195" t="str">
            <v>Saint Michael The Archangel Regional</v>
          </cell>
          <cell r="E195" t="str">
            <v>Clayton Boro</v>
          </cell>
          <cell r="F195">
            <v>155</v>
          </cell>
          <cell r="G195">
            <v>52390</v>
          </cell>
          <cell r="H195">
            <v>13</v>
          </cell>
          <cell r="I195">
            <v>1417</v>
          </cell>
          <cell r="J195">
            <v>1</v>
          </cell>
          <cell r="K195">
            <v>18600</v>
          </cell>
          <cell r="L195">
            <v>72407</v>
          </cell>
          <cell r="M195">
            <v>72407</v>
          </cell>
          <cell r="N195">
            <v>72407</v>
          </cell>
        </row>
        <row r="196">
          <cell r="A196" t="str">
            <v>0419</v>
          </cell>
          <cell r="B196" t="str">
            <v>16</v>
          </cell>
          <cell r="C196" t="str">
            <v>Gloucester</v>
          </cell>
          <cell r="D196" t="str">
            <v>Holy Angels Catholic School</v>
          </cell>
          <cell r="E196" t="str">
            <v>Woodbury City</v>
          </cell>
          <cell r="F196">
            <v>133</v>
          </cell>
          <cell r="G196">
            <v>44954</v>
          </cell>
          <cell r="H196">
            <v>0</v>
          </cell>
          <cell r="I196">
            <v>0</v>
          </cell>
          <cell r="J196">
            <v>1</v>
          </cell>
          <cell r="K196">
            <v>15960</v>
          </cell>
          <cell r="L196">
            <v>60914</v>
          </cell>
          <cell r="M196">
            <v>60914</v>
          </cell>
          <cell r="N196">
            <v>60914</v>
          </cell>
        </row>
        <row r="197">
          <cell r="A197" t="str">
            <v>0421</v>
          </cell>
          <cell r="B197" t="str">
            <v>16</v>
          </cell>
          <cell r="C197" t="str">
            <v>Gloucester</v>
          </cell>
          <cell r="D197" t="str">
            <v>Our Lady Of Mercy Academy</v>
          </cell>
          <cell r="E197" t="str">
            <v>Delsea Regional</v>
          </cell>
          <cell r="F197">
            <v>182</v>
          </cell>
          <cell r="G197">
            <v>61516</v>
          </cell>
          <cell r="H197">
            <v>0</v>
          </cell>
          <cell r="I197">
            <v>0</v>
          </cell>
          <cell r="J197">
            <v>1</v>
          </cell>
          <cell r="K197">
            <v>21840</v>
          </cell>
          <cell r="L197">
            <v>83356</v>
          </cell>
          <cell r="M197">
            <v>83356</v>
          </cell>
          <cell r="N197">
            <v>83356</v>
          </cell>
        </row>
        <row r="198">
          <cell r="A198" t="str">
            <v>0422</v>
          </cell>
          <cell r="B198" t="str">
            <v>16</v>
          </cell>
          <cell r="C198" t="str">
            <v>Gloucester</v>
          </cell>
          <cell r="D198" t="str">
            <v>Ambassador Christian Academy</v>
          </cell>
          <cell r="E198" t="str">
            <v>Mantua Twp</v>
          </cell>
          <cell r="F198">
            <v>63</v>
          </cell>
          <cell r="G198">
            <v>21294</v>
          </cell>
          <cell r="H198">
            <v>0</v>
          </cell>
          <cell r="I198">
            <v>0</v>
          </cell>
          <cell r="J198">
            <v>1</v>
          </cell>
          <cell r="K198">
            <v>7560</v>
          </cell>
          <cell r="L198">
            <v>28854</v>
          </cell>
          <cell r="M198">
            <v>28854</v>
          </cell>
          <cell r="N198">
            <v>28854</v>
          </cell>
        </row>
        <row r="199">
          <cell r="A199" t="str">
            <v>0423</v>
          </cell>
          <cell r="B199" t="str">
            <v>16</v>
          </cell>
          <cell r="C199" t="str">
            <v>Gloucester</v>
          </cell>
          <cell r="D199" t="str">
            <v>Guardian Angels Regional School</v>
          </cell>
          <cell r="E199" t="str">
            <v>Greenwich Twp</v>
          </cell>
          <cell r="F199">
            <v>61</v>
          </cell>
          <cell r="G199">
            <v>20618</v>
          </cell>
          <cell r="H199">
            <v>18</v>
          </cell>
          <cell r="I199">
            <v>1962</v>
          </cell>
          <cell r="J199">
            <v>1</v>
          </cell>
          <cell r="K199">
            <v>7320</v>
          </cell>
          <cell r="L199">
            <v>29900</v>
          </cell>
          <cell r="M199">
            <v>29900</v>
          </cell>
          <cell r="N199">
            <v>29900</v>
          </cell>
        </row>
        <row r="200">
          <cell r="A200" t="str">
            <v>0424</v>
          </cell>
          <cell r="B200" t="str">
            <v>16</v>
          </cell>
          <cell r="C200" t="str">
            <v>Gloucester</v>
          </cell>
          <cell r="D200" t="str">
            <v>Friends School</v>
          </cell>
          <cell r="E200" t="str">
            <v>Harrison Twp</v>
          </cell>
          <cell r="F200">
            <v>119</v>
          </cell>
          <cell r="G200">
            <v>40222</v>
          </cell>
          <cell r="H200">
            <v>0</v>
          </cell>
          <cell r="I200">
            <v>0</v>
          </cell>
          <cell r="J200">
            <v>1</v>
          </cell>
          <cell r="K200">
            <v>14280</v>
          </cell>
          <cell r="L200">
            <v>54502</v>
          </cell>
          <cell r="M200">
            <v>54502</v>
          </cell>
          <cell r="N200">
            <v>54502</v>
          </cell>
        </row>
        <row r="201">
          <cell r="A201" t="str">
            <v>0425</v>
          </cell>
          <cell r="B201" t="str">
            <v>16</v>
          </cell>
          <cell r="C201" t="str">
            <v>Gloucester</v>
          </cell>
          <cell r="D201" t="str">
            <v>Gloucester Co Christian School</v>
          </cell>
          <cell r="E201" t="str">
            <v>Mantua Twp</v>
          </cell>
          <cell r="F201">
            <v>285</v>
          </cell>
          <cell r="G201">
            <v>96330</v>
          </cell>
          <cell r="H201">
            <v>0</v>
          </cell>
          <cell r="I201">
            <v>0</v>
          </cell>
          <cell r="J201">
            <v>1</v>
          </cell>
          <cell r="K201">
            <v>34200</v>
          </cell>
          <cell r="L201">
            <v>130530</v>
          </cell>
          <cell r="M201">
            <v>130530</v>
          </cell>
          <cell r="N201">
            <v>130530</v>
          </cell>
        </row>
        <row r="202">
          <cell r="A202" t="str">
            <v>0427</v>
          </cell>
          <cell r="B202" t="str">
            <v>16</v>
          </cell>
          <cell r="C202" t="str">
            <v>Gloucester</v>
          </cell>
          <cell r="D202" t="str">
            <v>Saint Mary School</v>
          </cell>
          <cell r="E202" t="str">
            <v>Monroe Twp</v>
          </cell>
          <cell r="F202">
            <v>418</v>
          </cell>
          <cell r="G202">
            <v>141284</v>
          </cell>
          <cell r="H202">
            <v>28</v>
          </cell>
          <cell r="I202">
            <v>3052</v>
          </cell>
          <cell r="J202">
            <v>1</v>
          </cell>
          <cell r="K202">
            <v>50160</v>
          </cell>
          <cell r="L202">
            <v>194496</v>
          </cell>
          <cell r="M202">
            <v>194496</v>
          </cell>
          <cell r="N202">
            <v>194496</v>
          </cell>
        </row>
        <row r="203">
          <cell r="A203" t="str">
            <v>0429</v>
          </cell>
          <cell r="B203" t="str">
            <v>16</v>
          </cell>
          <cell r="C203" t="str">
            <v>Gloucester</v>
          </cell>
          <cell r="D203" t="str">
            <v>Guardian Angels Regional School</v>
          </cell>
          <cell r="E203" t="str">
            <v>Paulsboro Boro</v>
          </cell>
          <cell r="F203">
            <v>116</v>
          </cell>
          <cell r="G203">
            <v>39208</v>
          </cell>
          <cell r="H203">
            <v>22</v>
          </cell>
          <cell r="I203">
            <v>2398</v>
          </cell>
          <cell r="J203">
            <v>1</v>
          </cell>
          <cell r="K203">
            <v>13920</v>
          </cell>
          <cell r="L203">
            <v>55526</v>
          </cell>
          <cell r="M203">
            <v>55526</v>
          </cell>
          <cell r="N203">
            <v>55526</v>
          </cell>
        </row>
        <row r="204">
          <cell r="A204" t="str">
            <v>0444</v>
          </cell>
          <cell r="B204" t="str">
            <v>16</v>
          </cell>
          <cell r="C204" t="str">
            <v>Gloucester</v>
          </cell>
          <cell r="D204" t="str">
            <v>Saint Margaret School</v>
          </cell>
          <cell r="E204" t="str">
            <v>Woodbury Heights Boro</v>
          </cell>
          <cell r="F204">
            <v>408</v>
          </cell>
          <cell r="G204">
            <v>137904</v>
          </cell>
          <cell r="H204">
            <v>0</v>
          </cell>
          <cell r="I204">
            <v>0</v>
          </cell>
          <cell r="J204">
            <v>1</v>
          </cell>
          <cell r="K204">
            <v>48960</v>
          </cell>
          <cell r="L204">
            <v>186864</v>
          </cell>
          <cell r="M204">
            <v>186864</v>
          </cell>
          <cell r="N204">
            <v>186864</v>
          </cell>
        </row>
        <row r="205">
          <cell r="A205" t="str">
            <v>0447</v>
          </cell>
          <cell r="B205" t="str">
            <v>18</v>
          </cell>
          <cell r="C205" t="str">
            <v>Hudson</v>
          </cell>
          <cell r="D205" t="str">
            <v>Yeshiva Gedolah Of Bayonne</v>
          </cell>
          <cell r="E205" t="str">
            <v>Bayonne City</v>
          </cell>
          <cell r="F205">
            <v>34</v>
          </cell>
          <cell r="G205">
            <v>11492</v>
          </cell>
          <cell r="H205">
            <v>0</v>
          </cell>
          <cell r="I205">
            <v>0</v>
          </cell>
          <cell r="J205">
            <v>1</v>
          </cell>
          <cell r="K205">
            <v>4080</v>
          </cell>
          <cell r="L205">
            <v>15572</v>
          </cell>
          <cell r="M205">
            <v>15572</v>
          </cell>
          <cell r="N205">
            <v>15572</v>
          </cell>
        </row>
        <row r="206">
          <cell r="A206" t="str">
            <v>0448</v>
          </cell>
          <cell r="B206" t="str">
            <v>18</v>
          </cell>
          <cell r="C206" t="str">
            <v>Hudson</v>
          </cell>
          <cell r="D206" t="str">
            <v>Beacon Christian Academy</v>
          </cell>
          <cell r="E206" t="str">
            <v>Bayonne City</v>
          </cell>
          <cell r="F206">
            <v>96</v>
          </cell>
          <cell r="G206">
            <v>32448</v>
          </cell>
          <cell r="H206">
            <v>0</v>
          </cell>
          <cell r="I206">
            <v>0</v>
          </cell>
          <cell r="J206">
            <v>1</v>
          </cell>
          <cell r="K206">
            <v>11520</v>
          </cell>
          <cell r="L206">
            <v>43968</v>
          </cell>
          <cell r="M206">
            <v>43968</v>
          </cell>
          <cell r="N206">
            <v>43968</v>
          </cell>
        </row>
        <row r="207">
          <cell r="A207" t="str">
            <v>0449</v>
          </cell>
          <cell r="B207" t="str">
            <v>18</v>
          </cell>
          <cell r="C207" t="str">
            <v>Hudson</v>
          </cell>
          <cell r="D207" t="str">
            <v>All Saints Catholic Academy</v>
          </cell>
          <cell r="E207" t="str">
            <v>Bayonne City</v>
          </cell>
          <cell r="F207">
            <v>336</v>
          </cell>
          <cell r="G207">
            <v>113568</v>
          </cell>
          <cell r="H207">
            <v>24</v>
          </cell>
          <cell r="I207">
            <v>2616</v>
          </cell>
          <cell r="J207">
            <v>1</v>
          </cell>
          <cell r="K207">
            <v>40320</v>
          </cell>
          <cell r="L207">
            <v>156504</v>
          </cell>
          <cell r="M207">
            <v>156504</v>
          </cell>
          <cell r="N207">
            <v>156504</v>
          </cell>
        </row>
        <row r="208">
          <cell r="A208" t="str">
            <v>0452</v>
          </cell>
          <cell r="B208" t="str">
            <v>18</v>
          </cell>
          <cell r="C208" t="str">
            <v>Hudson</v>
          </cell>
          <cell r="D208" t="str">
            <v>Hudson School, The</v>
          </cell>
          <cell r="E208" t="str">
            <v>Hoboken City</v>
          </cell>
          <cell r="F208">
            <v>187</v>
          </cell>
          <cell r="G208">
            <v>63206</v>
          </cell>
          <cell r="H208">
            <v>26</v>
          </cell>
          <cell r="I208">
            <v>2834</v>
          </cell>
          <cell r="J208">
            <v>0</v>
          </cell>
          <cell r="K208">
            <v>22440</v>
          </cell>
          <cell r="L208">
            <v>88480</v>
          </cell>
          <cell r="M208">
            <v>66040</v>
          </cell>
          <cell r="N208">
            <v>66040</v>
          </cell>
        </row>
        <row r="209">
          <cell r="A209" t="str">
            <v>0453</v>
          </cell>
          <cell r="B209" t="str">
            <v>18</v>
          </cell>
          <cell r="C209" t="str">
            <v>Hudson</v>
          </cell>
          <cell r="D209" t="str">
            <v>All Saints Episcopal Day School</v>
          </cell>
          <cell r="E209" t="str">
            <v>Hoboken City</v>
          </cell>
          <cell r="F209">
            <v>188</v>
          </cell>
          <cell r="G209">
            <v>63544</v>
          </cell>
          <cell r="H209">
            <v>5</v>
          </cell>
          <cell r="I209">
            <v>545</v>
          </cell>
          <cell r="J209">
            <v>1</v>
          </cell>
          <cell r="K209">
            <v>22560</v>
          </cell>
          <cell r="L209">
            <v>86649</v>
          </cell>
          <cell r="M209">
            <v>86649</v>
          </cell>
          <cell r="N209">
            <v>86649</v>
          </cell>
        </row>
        <row r="210">
          <cell r="A210" t="str">
            <v>0454</v>
          </cell>
          <cell r="B210" t="str">
            <v>18</v>
          </cell>
          <cell r="C210" t="str">
            <v>Hudson</v>
          </cell>
          <cell r="D210" t="str">
            <v>Hoboken Catholic Academy</v>
          </cell>
          <cell r="E210" t="str">
            <v>Hoboken City</v>
          </cell>
          <cell r="F210">
            <v>272</v>
          </cell>
          <cell r="G210">
            <v>91936</v>
          </cell>
          <cell r="H210">
            <v>0</v>
          </cell>
          <cell r="I210">
            <v>0</v>
          </cell>
          <cell r="J210">
            <v>1</v>
          </cell>
          <cell r="K210">
            <v>32640</v>
          </cell>
          <cell r="L210">
            <v>124576</v>
          </cell>
          <cell r="M210">
            <v>124576</v>
          </cell>
          <cell r="N210">
            <v>124576</v>
          </cell>
        </row>
        <row r="211">
          <cell r="A211" t="str">
            <v>0455</v>
          </cell>
          <cell r="B211" t="str">
            <v>18</v>
          </cell>
          <cell r="C211" t="str">
            <v>Hudson</v>
          </cell>
          <cell r="D211" t="str">
            <v>Stevens Cooperative School</v>
          </cell>
          <cell r="E211" t="str">
            <v>Hoboken City</v>
          </cell>
          <cell r="F211">
            <v>185</v>
          </cell>
          <cell r="G211">
            <v>62530</v>
          </cell>
          <cell r="H211">
            <v>0</v>
          </cell>
          <cell r="I211">
            <v>0</v>
          </cell>
          <cell r="J211">
            <v>1</v>
          </cell>
          <cell r="K211">
            <v>22200</v>
          </cell>
          <cell r="L211">
            <v>84730</v>
          </cell>
          <cell r="M211">
            <v>84730</v>
          </cell>
          <cell r="N211">
            <v>84730</v>
          </cell>
        </row>
        <row r="212">
          <cell r="A212" t="str">
            <v>0456</v>
          </cell>
          <cell r="B212" t="str">
            <v>18</v>
          </cell>
          <cell r="C212" t="str">
            <v>Hudson</v>
          </cell>
          <cell r="D212" t="str">
            <v>Mustard Seed School</v>
          </cell>
          <cell r="E212" t="str">
            <v>Hoboken City</v>
          </cell>
          <cell r="F212">
            <v>216</v>
          </cell>
          <cell r="G212">
            <v>73008</v>
          </cell>
          <cell r="H212">
            <v>17</v>
          </cell>
          <cell r="I212">
            <v>1853</v>
          </cell>
          <cell r="J212">
            <v>1</v>
          </cell>
          <cell r="K212">
            <v>25920</v>
          </cell>
          <cell r="L212">
            <v>100781</v>
          </cell>
          <cell r="M212">
            <v>100781</v>
          </cell>
          <cell r="N212">
            <v>100781</v>
          </cell>
        </row>
        <row r="213">
          <cell r="A213" t="str">
            <v>0457</v>
          </cell>
          <cell r="B213" t="str">
            <v>18</v>
          </cell>
          <cell r="C213" t="str">
            <v>Hudson</v>
          </cell>
          <cell r="D213" t="str">
            <v>First Christian Pentecostal Acad</v>
          </cell>
          <cell r="E213" t="str">
            <v>Jersey City</v>
          </cell>
          <cell r="F213">
            <v>62</v>
          </cell>
          <cell r="G213">
            <v>20956</v>
          </cell>
          <cell r="H213">
            <v>0</v>
          </cell>
          <cell r="I213">
            <v>0</v>
          </cell>
          <cell r="J213">
            <v>1</v>
          </cell>
          <cell r="K213">
            <v>7440</v>
          </cell>
          <cell r="L213">
            <v>28396</v>
          </cell>
          <cell r="M213">
            <v>28396</v>
          </cell>
          <cell r="N213">
            <v>28396</v>
          </cell>
        </row>
        <row r="214">
          <cell r="A214" t="str">
            <v>0459</v>
          </cell>
          <cell r="B214" t="str">
            <v>18</v>
          </cell>
          <cell r="C214" t="str">
            <v>Hudson</v>
          </cell>
          <cell r="D214" t="str">
            <v>Hudson Catholic Regional H S</v>
          </cell>
          <cell r="E214" t="str">
            <v>Jersey City</v>
          </cell>
          <cell r="F214">
            <v>497</v>
          </cell>
          <cell r="G214">
            <v>167986</v>
          </cell>
          <cell r="H214">
            <v>239</v>
          </cell>
          <cell r="I214">
            <v>26051</v>
          </cell>
          <cell r="J214">
            <v>1</v>
          </cell>
          <cell r="K214">
            <v>59640</v>
          </cell>
          <cell r="L214">
            <v>253677</v>
          </cell>
          <cell r="M214">
            <v>253677</v>
          </cell>
          <cell r="N214">
            <v>253677</v>
          </cell>
        </row>
        <row r="215">
          <cell r="A215" t="str">
            <v>0463</v>
          </cell>
          <cell r="B215" t="str">
            <v>18</v>
          </cell>
          <cell r="C215" t="str">
            <v>Hudson</v>
          </cell>
          <cell r="D215" t="str">
            <v>Saint Dominic Academy</v>
          </cell>
          <cell r="E215" t="str">
            <v>Jersey City</v>
          </cell>
          <cell r="F215">
            <v>209</v>
          </cell>
          <cell r="G215">
            <v>70642</v>
          </cell>
          <cell r="H215">
            <v>0</v>
          </cell>
          <cell r="I215">
            <v>0</v>
          </cell>
          <cell r="J215">
            <v>1</v>
          </cell>
          <cell r="K215">
            <v>25080</v>
          </cell>
          <cell r="L215">
            <v>95722</v>
          </cell>
          <cell r="M215">
            <v>95722</v>
          </cell>
          <cell r="N215">
            <v>95722</v>
          </cell>
        </row>
        <row r="216">
          <cell r="A216" t="str">
            <v>0465</v>
          </cell>
          <cell r="B216" t="str">
            <v>18</v>
          </cell>
          <cell r="C216" t="str">
            <v>Hudson</v>
          </cell>
          <cell r="D216" t="str">
            <v>Saint Peters Prep</v>
          </cell>
          <cell r="E216" t="str">
            <v>Jersey City</v>
          </cell>
          <cell r="F216">
            <v>892</v>
          </cell>
          <cell r="G216">
            <v>301496</v>
          </cell>
          <cell r="H216">
            <v>0</v>
          </cell>
          <cell r="I216">
            <v>0</v>
          </cell>
          <cell r="J216">
            <v>1</v>
          </cell>
          <cell r="K216">
            <v>107040</v>
          </cell>
          <cell r="L216">
            <v>408536</v>
          </cell>
          <cell r="M216">
            <v>408536</v>
          </cell>
          <cell r="N216">
            <v>408536</v>
          </cell>
        </row>
        <row r="217">
          <cell r="A217" t="str">
            <v>0466</v>
          </cell>
          <cell r="B217" t="str">
            <v>18</v>
          </cell>
          <cell r="C217" t="str">
            <v>Hudson</v>
          </cell>
          <cell r="D217" t="str">
            <v>Al-Ghazaly School</v>
          </cell>
          <cell r="E217" t="str">
            <v>Jersey City</v>
          </cell>
          <cell r="F217">
            <v>14</v>
          </cell>
          <cell r="G217">
            <v>4732</v>
          </cell>
          <cell r="H217">
            <v>0</v>
          </cell>
          <cell r="I217">
            <v>0</v>
          </cell>
          <cell r="J217">
            <v>1</v>
          </cell>
          <cell r="K217">
            <v>1680</v>
          </cell>
          <cell r="L217">
            <v>6412</v>
          </cell>
          <cell r="M217">
            <v>6412</v>
          </cell>
          <cell r="N217">
            <v>6412</v>
          </cell>
        </row>
        <row r="218">
          <cell r="A218" t="str">
            <v>0468</v>
          </cell>
          <cell r="B218" t="str">
            <v>18</v>
          </cell>
          <cell r="C218" t="str">
            <v>Hudson</v>
          </cell>
          <cell r="D218" t="str">
            <v>Badr School</v>
          </cell>
          <cell r="E218" t="str">
            <v>Jersey City</v>
          </cell>
          <cell r="F218">
            <v>60</v>
          </cell>
          <cell r="G218">
            <v>20280</v>
          </cell>
          <cell r="H218">
            <v>53</v>
          </cell>
          <cell r="I218">
            <v>5777</v>
          </cell>
          <cell r="J218">
            <v>1</v>
          </cell>
          <cell r="K218">
            <v>7200</v>
          </cell>
          <cell r="L218">
            <v>33257</v>
          </cell>
          <cell r="M218">
            <v>33257</v>
          </cell>
          <cell r="N218">
            <v>33257</v>
          </cell>
        </row>
        <row r="219">
          <cell r="A219" t="str">
            <v>0469</v>
          </cell>
          <cell r="B219" t="str">
            <v>18</v>
          </cell>
          <cell r="C219" t="str">
            <v>Hudson</v>
          </cell>
          <cell r="D219" t="str">
            <v>Our Lady Of Czestochowa</v>
          </cell>
          <cell r="E219" t="str">
            <v>Jersey City</v>
          </cell>
          <cell r="F219">
            <v>390</v>
          </cell>
          <cell r="G219">
            <v>131820</v>
          </cell>
          <cell r="H219">
            <v>5</v>
          </cell>
          <cell r="I219">
            <v>545</v>
          </cell>
          <cell r="J219">
            <v>1</v>
          </cell>
          <cell r="K219">
            <v>46800</v>
          </cell>
          <cell r="L219">
            <v>179165</v>
          </cell>
          <cell r="M219">
            <v>179165</v>
          </cell>
          <cell r="N219">
            <v>179165</v>
          </cell>
        </row>
        <row r="220">
          <cell r="A220" t="str">
            <v>0472</v>
          </cell>
          <cell r="B220" t="str">
            <v>18</v>
          </cell>
          <cell r="C220" t="str">
            <v>Hudson</v>
          </cell>
          <cell r="D220" t="str">
            <v>Sacred Heart School</v>
          </cell>
          <cell r="E220" t="str">
            <v>Jersey City</v>
          </cell>
          <cell r="F220">
            <v>181</v>
          </cell>
          <cell r="G220">
            <v>61178</v>
          </cell>
          <cell r="H220">
            <v>156</v>
          </cell>
          <cell r="I220">
            <v>17004</v>
          </cell>
          <cell r="J220">
            <v>1</v>
          </cell>
          <cell r="K220">
            <v>21720</v>
          </cell>
          <cell r="L220">
            <v>99902</v>
          </cell>
          <cell r="M220">
            <v>99902</v>
          </cell>
          <cell r="N220">
            <v>99902</v>
          </cell>
        </row>
        <row r="221">
          <cell r="A221" t="str">
            <v>0473</v>
          </cell>
          <cell r="B221" t="str">
            <v>18</v>
          </cell>
          <cell r="C221" t="str">
            <v>Hudson</v>
          </cell>
          <cell r="D221" t="str">
            <v>Saint Aloysius Elementary Academy</v>
          </cell>
          <cell r="E221" t="str">
            <v>Jersey City</v>
          </cell>
          <cell r="F221">
            <v>201</v>
          </cell>
          <cell r="G221">
            <v>67938</v>
          </cell>
          <cell r="H221">
            <v>57</v>
          </cell>
          <cell r="I221">
            <v>6213</v>
          </cell>
          <cell r="J221">
            <v>1</v>
          </cell>
          <cell r="K221">
            <v>24120</v>
          </cell>
          <cell r="L221">
            <v>98271</v>
          </cell>
          <cell r="M221">
            <v>98271</v>
          </cell>
          <cell r="N221">
            <v>98271</v>
          </cell>
        </row>
        <row r="222">
          <cell r="A222" t="str">
            <v>0476</v>
          </cell>
          <cell r="B222" t="str">
            <v>18</v>
          </cell>
          <cell r="C222" t="str">
            <v>Hudson</v>
          </cell>
          <cell r="D222" t="str">
            <v>Saint Elizabeth'S School</v>
          </cell>
          <cell r="E222" t="str">
            <v>Jersey City</v>
          </cell>
          <cell r="F222">
            <v>17</v>
          </cell>
          <cell r="G222">
            <v>5746</v>
          </cell>
          <cell r="H222">
            <v>1</v>
          </cell>
          <cell r="I222">
            <v>109</v>
          </cell>
          <cell r="J222">
            <v>1</v>
          </cell>
          <cell r="K222">
            <v>2040</v>
          </cell>
          <cell r="L222">
            <v>7895</v>
          </cell>
          <cell r="M222">
            <v>7895</v>
          </cell>
          <cell r="N222">
            <v>7895</v>
          </cell>
        </row>
        <row r="223">
          <cell r="A223" t="str">
            <v>0477</v>
          </cell>
          <cell r="B223" t="str">
            <v>18</v>
          </cell>
          <cell r="C223" t="str">
            <v>Hudson</v>
          </cell>
          <cell r="D223" t="str">
            <v>Stevens Cooperative School</v>
          </cell>
          <cell r="E223" t="str">
            <v>Jersey City</v>
          </cell>
          <cell r="F223">
            <v>197</v>
          </cell>
          <cell r="G223">
            <v>66586</v>
          </cell>
          <cell r="H223">
            <v>0</v>
          </cell>
          <cell r="I223">
            <v>0</v>
          </cell>
          <cell r="J223">
            <v>1</v>
          </cell>
          <cell r="K223">
            <v>23640</v>
          </cell>
          <cell r="L223">
            <v>90226</v>
          </cell>
          <cell r="M223">
            <v>90226</v>
          </cell>
          <cell r="N223">
            <v>90226</v>
          </cell>
        </row>
        <row r="224">
          <cell r="A224" t="str">
            <v>0478</v>
          </cell>
          <cell r="B224" t="str">
            <v>18</v>
          </cell>
          <cell r="C224" t="str">
            <v>Hudson</v>
          </cell>
          <cell r="D224" t="str">
            <v>Saint Joseph School</v>
          </cell>
          <cell r="E224" t="str">
            <v>Jersey City</v>
          </cell>
          <cell r="F224">
            <v>172</v>
          </cell>
          <cell r="G224">
            <v>58136</v>
          </cell>
          <cell r="H224">
            <v>59</v>
          </cell>
          <cell r="I224">
            <v>6431</v>
          </cell>
          <cell r="J224">
            <v>1</v>
          </cell>
          <cell r="K224">
            <v>20640</v>
          </cell>
          <cell r="L224">
            <v>85207</v>
          </cell>
          <cell r="M224">
            <v>85207</v>
          </cell>
          <cell r="N224">
            <v>85207</v>
          </cell>
        </row>
        <row r="225">
          <cell r="A225" t="str">
            <v>0479</v>
          </cell>
          <cell r="B225" t="str">
            <v>18</v>
          </cell>
          <cell r="C225" t="str">
            <v>Hudson</v>
          </cell>
          <cell r="D225" t="str">
            <v>Saint Nicholas School</v>
          </cell>
          <cell r="E225" t="str">
            <v>Jersey City</v>
          </cell>
          <cell r="F225">
            <v>160</v>
          </cell>
          <cell r="G225">
            <v>54080</v>
          </cell>
          <cell r="H225">
            <v>32</v>
          </cell>
          <cell r="I225">
            <v>3488</v>
          </cell>
          <cell r="J225">
            <v>1</v>
          </cell>
          <cell r="K225">
            <v>19200</v>
          </cell>
          <cell r="L225">
            <v>76768</v>
          </cell>
          <cell r="M225">
            <v>76768</v>
          </cell>
          <cell r="N225">
            <v>76768</v>
          </cell>
        </row>
        <row r="226">
          <cell r="A226" t="str">
            <v>0485</v>
          </cell>
          <cell r="B226" t="str">
            <v>18</v>
          </cell>
          <cell r="C226" t="str">
            <v>Hudson</v>
          </cell>
          <cell r="D226" t="str">
            <v>Kearny Christian Academy</v>
          </cell>
          <cell r="E226" t="str">
            <v>Kearny Town</v>
          </cell>
          <cell r="F226">
            <v>147</v>
          </cell>
          <cell r="G226">
            <v>49686</v>
          </cell>
          <cell r="H226">
            <v>98</v>
          </cell>
          <cell r="I226">
            <v>10682</v>
          </cell>
          <cell r="J226">
            <v>1</v>
          </cell>
          <cell r="K226">
            <v>17640</v>
          </cell>
          <cell r="L226">
            <v>78008</v>
          </cell>
          <cell r="M226">
            <v>78008</v>
          </cell>
          <cell r="N226">
            <v>78008</v>
          </cell>
        </row>
        <row r="227">
          <cell r="A227" t="str">
            <v>0489</v>
          </cell>
          <cell r="B227" t="str">
            <v>18</v>
          </cell>
          <cell r="C227" t="str">
            <v>Hudson</v>
          </cell>
          <cell r="D227" t="str">
            <v>Learning Institute Of Union City, Inc.</v>
          </cell>
          <cell r="E227" t="str">
            <v>Union City</v>
          </cell>
          <cell r="F227">
            <v>149</v>
          </cell>
          <cell r="G227">
            <v>50362</v>
          </cell>
          <cell r="H227">
            <v>149</v>
          </cell>
          <cell r="I227">
            <v>16241</v>
          </cell>
          <cell r="J227">
            <v>1</v>
          </cell>
          <cell r="K227">
            <v>17880</v>
          </cell>
          <cell r="L227">
            <v>84483</v>
          </cell>
          <cell r="M227">
            <v>84483</v>
          </cell>
          <cell r="N227">
            <v>84483</v>
          </cell>
        </row>
        <row r="228">
          <cell r="A228" t="str">
            <v>0491</v>
          </cell>
          <cell r="B228" t="str">
            <v>18</v>
          </cell>
          <cell r="C228" t="str">
            <v>Hudson</v>
          </cell>
          <cell r="D228" t="str">
            <v>Miftaahul Uloom School</v>
          </cell>
          <cell r="E228" t="str">
            <v>Union City</v>
          </cell>
          <cell r="F228">
            <v>101</v>
          </cell>
          <cell r="G228">
            <v>34138</v>
          </cell>
          <cell r="H228">
            <v>71</v>
          </cell>
          <cell r="I228">
            <v>7739</v>
          </cell>
          <cell r="J228">
            <v>1</v>
          </cell>
          <cell r="K228">
            <v>12120</v>
          </cell>
          <cell r="L228">
            <v>53997</v>
          </cell>
          <cell r="M228">
            <v>53997</v>
          </cell>
          <cell r="N228">
            <v>53997</v>
          </cell>
        </row>
        <row r="229">
          <cell r="A229" t="str">
            <v>0492</v>
          </cell>
          <cell r="B229" t="str">
            <v>18</v>
          </cell>
          <cell r="C229" t="str">
            <v>Hudson</v>
          </cell>
          <cell r="D229" t="str">
            <v>Rising Star Academy</v>
          </cell>
          <cell r="E229" t="str">
            <v>Union City</v>
          </cell>
          <cell r="F229">
            <v>234</v>
          </cell>
          <cell r="G229">
            <v>79092</v>
          </cell>
          <cell r="H229">
            <v>181</v>
          </cell>
          <cell r="I229">
            <v>19729</v>
          </cell>
          <cell r="J229">
            <v>1</v>
          </cell>
          <cell r="K229">
            <v>28080</v>
          </cell>
          <cell r="L229">
            <v>126901</v>
          </cell>
          <cell r="M229">
            <v>126901</v>
          </cell>
          <cell r="N229">
            <v>126901</v>
          </cell>
        </row>
        <row r="230">
          <cell r="A230" t="str">
            <v>0494</v>
          </cell>
          <cell r="B230" t="str">
            <v>18</v>
          </cell>
          <cell r="C230" t="str">
            <v>Hudson</v>
          </cell>
          <cell r="D230" t="str">
            <v>Saint Francis Academy</v>
          </cell>
          <cell r="E230" t="str">
            <v>Union City</v>
          </cell>
          <cell r="F230">
            <v>253</v>
          </cell>
          <cell r="G230">
            <v>85514</v>
          </cell>
          <cell r="H230">
            <v>0</v>
          </cell>
          <cell r="I230">
            <v>0</v>
          </cell>
          <cell r="J230">
            <v>1</v>
          </cell>
          <cell r="K230">
            <v>30360</v>
          </cell>
          <cell r="L230">
            <v>115874</v>
          </cell>
          <cell r="M230">
            <v>115874</v>
          </cell>
          <cell r="N230">
            <v>115874</v>
          </cell>
        </row>
        <row r="231">
          <cell r="A231" t="str">
            <v>0496</v>
          </cell>
          <cell r="B231" t="str">
            <v>18</v>
          </cell>
          <cell r="C231" t="str">
            <v>Hudson</v>
          </cell>
          <cell r="D231" t="str">
            <v>Academy Of St. Joseph Of The Palisades</v>
          </cell>
          <cell r="E231" t="str">
            <v>West New York Town</v>
          </cell>
          <cell r="F231">
            <v>196</v>
          </cell>
          <cell r="G231">
            <v>66248</v>
          </cell>
          <cell r="H231">
            <v>53</v>
          </cell>
          <cell r="I231">
            <v>5777</v>
          </cell>
          <cell r="J231">
            <v>1</v>
          </cell>
          <cell r="K231">
            <v>23520</v>
          </cell>
          <cell r="L231">
            <v>95545</v>
          </cell>
          <cell r="M231">
            <v>95545</v>
          </cell>
          <cell r="N231">
            <v>95545</v>
          </cell>
        </row>
        <row r="232">
          <cell r="A232" t="str">
            <v>1843</v>
          </cell>
          <cell r="B232" t="str">
            <v>18</v>
          </cell>
          <cell r="C232" t="str">
            <v>Hudson</v>
          </cell>
          <cell r="D232" t="str">
            <v>The Full Will Of God Christian Academy</v>
          </cell>
          <cell r="E232" t="str">
            <v>Jersey City</v>
          </cell>
          <cell r="F232">
            <v>2</v>
          </cell>
          <cell r="G232">
            <v>676</v>
          </cell>
          <cell r="H232">
            <v>0</v>
          </cell>
          <cell r="I232">
            <v>0</v>
          </cell>
          <cell r="J232">
            <v>1</v>
          </cell>
          <cell r="K232">
            <v>240</v>
          </cell>
          <cell r="L232">
            <v>916</v>
          </cell>
          <cell r="M232">
            <v>916</v>
          </cell>
          <cell r="N232">
            <v>916</v>
          </cell>
        </row>
        <row r="233">
          <cell r="A233" t="str">
            <v>1898</v>
          </cell>
          <cell r="B233" t="str">
            <v>18</v>
          </cell>
          <cell r="C233" t="str">
            <v>Hudson</v>
          </cell>
          <cell r="D233" t="str">
            <v>Hamilton Park Montessori School</v>
          </cell>
          <cell r="E233" t="str">
            <v>Jersey City</v>
          </cell>
          <cell r="F233">
            <v>49</v>
          </cell>
          <cell r="G233">
            <v>16562</v>
          </cell>
          <cell r="H233">
            <v>0</v>
          </cell>
          <cell r="I233">
            <v>0</v>
          </cell>
          <cell r="J233">
            <v>1</v>
          </cell>
          <cell r="K233">
            <v>5880</v>
          </cell>
          <cell r="L233">
            <v>22442</v>
          </cell>
          <cell r="M233">
            <v>22442</v>
          </cell>
          <cell r="N233">
            <v>22442</v>
          </cell>
        </row>
        <row r="234">
          <cell r="A234" t="str">
            <v>1979</v>
          </cell>
          <cell r="B234" t="str">
            <v>18</v>
          </cell>
          <cell r="C234" t="str">
            <v>Hudson</v>
          </cell>
          <cell r="D234" t="str">
            <v>Marwah Academy</v>
          </cell>
          <cell r="E234" t="str">
            <v>Harrison Twp</v>
          </cell>
          <cell r="F234">
            <v>22</v>
          </cell>
          <cell r="G234">
            <v>7436</v>
          </cell>
          <cell r="H234">
            <v>0</v>
          </cell>
          <cell r="I234">
            <v>0</v>
          </cell>
          <cell r="J234">
            <v>1</v>
          </cell>
          <cell r="K234">
            <v>2640</v>
          </cell>
          <cell r="L234">
            <v>10076</v>
          </cell>
          <cell r="M234">
            <v>10076</v>
          </cell>
          <cell r="N234">
            <v>10076</v>
          </cell>
        </row>
        <row r="235">
          <cell r="A235" t="str">
            <v>1991</v>
          </cell>
          <cell r="B235" t="str">
            <v>18</v>
          </cell>
          <cell r="C235" t="str">
            <v>Hudson</v>
          </cell>
          <cell r="D235" t="str">
            <v>Mosdos Of Greenville</v>
          </cell>
          <cell r="E235" t="str">
            <v>Jersey City</v>
          </cell>
          <cell r="F235">
            <v>94</v>
          </cell>
          <cell r="G235">
            <v>31772</v>
          </cell>
          <cell r="H235">
            <v>94</v>
          </cell>
          <cell r="I235">
            <v>10246</v>
          </cell>
          <cell r="J235">
            <v>1</v>
          </cell>
          <cell r="K235">
            <v>11280</v>
          </cell>
          <cell r="L235">
            <v>53298</v>
          </cell>
          <cell r="M235">
            <v>53298</v>
          </cell>
          <cell r="N235">
            <v>53298</v>
          </cell>
        </row>
        <row r="236">
          <cell r="A236" t="str">
            <v>2053</v>
          </cell>
          <cell r="B236" t="str">
            <v>18</v>
          </cell>
          <cell r="C236" t="str">
            <v>Hudson</v>
          </cell>
          <cell r="D236" t="str">
            <v>Hamilton Park Montessori School</v>
          </cell>
          <cell r="E236" t="str">
            <v>Jersey City</v>
          </cell>
          <cell r="F236">
            <v>135</v>
          </cell>
          <cell r="G236">
            <v>45630</v>
          </cell>
          <cell r="H236">
            <v>0</v>
          </cell>
          <cell r="I236">
            <v>0</v>
          </cell>
          <cell r="J236">
            <v>1</v>
          </cell>
          <cell r="K236">
            <v>16200</v>
          </cell>
          <cell r="L236">
            <v>61830</v>
          </cell>
          <cell r="M236">
            <v>61830</v>
          </cell>
          <cell r="N236">
            <v>61830</v>
          </cell>
        </row>
        <row r="237">
          <cell r="A237" t="str">
            <v>2092</v>
          </cell>
          <cell r="B237" t="str">
            <v>18</v>
          </cell>
          <cell r="C237" t="str">
            <v>Hudson</v>
          </cell>
          <cell r="D237" t="str">
            <v>Mosdos of Greenville</v>
          </cell>
          <cell r="E237" t="str">
            <v>Jersey City</v>
          </cell>
          <cell r="F237">
            <v>64</v>
          </cell>
          <cell r="G237">
            <v>21632</v>
          </cell>
          <cell r="H237">
            <v>64</v>
          </cell>
          <cell r="I237">
            <v>6976</v>
          </cell>
          <cell r="J237">
            <v>1</v>
          </cell>
          <cell r="K237">
            <v>7680</v>
          </cell>
          <cell r="L237">
            <v>36288</v>
          </cell>
          <cell r="M237">
            <v>36288</v>
          </cell>
          <cell r="N237">
            <v>36288</v>
          </cell>
        </row>
        <row r="238">
          <cell r="A238" t="str">
            <v>0497</v>
          </cell>
          <cell r="B238" t="str">
            <v>20</v>
          </cell>
          <cell r="C238" t="str">
            <v>Hunterdon</v>
          </cell>
          <cell r="D238" t="str">
            <v>Acorn Montessori School</v>
          </cell>
          <cell r="E238" t="str">
            <v>Clinton Twp</v>
          </cell>
          <cell r="F238">
            <v>32</v>
          </cell>
          <cell r="G238">
            <v>10816</v>
          </cell>
          <cell r="H238">
            <v>0</v>
          </cell>
          <cell r="I238">
            <v>0</v>
          </cell>
          <cell r="J238">
            <v>1</v>
          </cell>
          <cell r="K238">
            <v>3840</v>
          </cell>
          <cell r="L238">
            <v>14656</v>
          </cell>
          <cell r="M238">
            <v>14656</v>
          </cell>
          <cell r="N238">
            <v>14656</v>
          </cell>
        </row>
        <row r="239">
          <cell r="A239" t="str">
            <v>0499</v>
          </cell>
          <cell r="B239" t="str">
            <v>20</v>
          </cell>
          <cell r="C239" t="str">
            <v>Hunterdon</v>
          </cell>
          <cell r="D239" t="str">
            <v>Immaculate Conception School</v>
          </cell>
          <cell r="E239" t="str">
            <v>Clinton Twp</v>
          </cell>
          <cell r="F239">
            <v>205</v>
          </cell>
          <cell r="G239">
            <v>69290</v>
          </cell>
          <cell r="H239">
            <v>0</v>
          </cell>
          <cell r="I239">
            <v>0</v>
          </cell>
          <cell r="J239">
            <v>1</v>
          </cell>
          <cell r="K239">
            <v>24600</v>
          </cell>
          <cell r="L239">
            <v>93890</v>
          </cell>
          <cell r="M239">
            <v>93890</v>
          </cell>
          <cell r="N239">
            <v>93890</v>
          </cell>
        </row>
        <row r="240">
          <cell r="A240" t="str">
            <v>0503</v>
          </cell>
          <cell r="B240" t="str">
            <v>20</v>
          </cell>
          <cell r="C240" t="str">
            <v>Hunterdon</v>
          </cell>
          <cell r="D240" t="str">
            <v>Hope Christian Academy</v>
          </cell>
          <cell r="E240" t="str">
            <v>Flemington-Raritan Reg</v>
          </cell>
          <cell r="F240">
            <v>1</v>
          </cell>
          <cell r="G240">
            <v>338</v>
          </cell>
          <cell r="H240">
            <v>0</v>
          </cell>
          <cell r="I240">
            <v>0</v>
          </cell>
          <cell r="J240">
            <v>1</v>
          </cell>
          <cell r="K240">
            <v>120</v>
          </cell>
          <cell r="L240">
            <v>458</v>
          </cell>
          <cell r="M240">
            <v>458</v>
          </cell>
          <cell r="N240">
            <v>458</v>
          </cell>
        </row>
        <row r="241">
          <cell r="A241" t="str">
            <v>1299</v>
          </cell>
          <cell r="B241" t="str">
            <v>20</v>
          </cell>
          <cell r="C241" t="str">
            <v>Hunterdon</v>
          </cell>
          <cell r="D241" t="str">
            <v>Secret Garden Montessori</v>
          </cell>
          <cell r="E241" t="str">
            <v>Frenchtown Boro</v>
          </cell>
          <cell r="F241">
            <v>3</v>
          </cell>
          <cell r="G241">
            <v>1014</v>
          </cell>
          <cell r="H241">
            <v>0</v>
          </cell>
          <cell r="I241">
            <v>0</v>
          </cell>
          <cell r="J241">
            <v>1</v>
          </cell>
          <cell r="K241">
            <v>360</v>
          </cell>
          <cell r="L241">
            <v>1374</v>
          </cell>
          <cell r="M241">
            <v>1374</v>
          </cell>
          <cell r="N241">
            <v>1374</v>
          </cell>
        </row>
        <row r="242">
          <cell r="A242" t="str">
            <v>0518</v>
          </cell>
          <cell r="B242" t="str">
            <v>22</v>
          </cell>
          <cell r="C242" t="str">
            <v>Mercer</v>
          </cell>
          <cell r="D242" t="str">
            <v>Peddie School</v>
          </cell>
          <cell r="E242" t="str">
            <v>East Windsor Regional</v>
          </cell>
          <cell r="F242">
            <v>544</v>
          </cell>
          <cell r="G242">
            <v>183872</v>
          </cell>
          <cell r="H242">
            <v>0</v>
          </cell>
          <cell r="I242">
            <v>0</v>
          </cell>
          <cell r="J242">
            <v>1</v>
          </cell>
          <cell r="K242">
            <v>65280</v>
          </cell>
          <cell r="L242">
            <v>249152</v>
          </cell>
          <cell r="M242">
            <v>249152</v>
          </cell>
          <cell r="N242">
            <v>249152</v>
          </cell>
        </row>
        <row r="243">
          <cell r="A243" t="str">
            <v>0523</v>
          </cell>
          <cell r="B243" t="str">
            <v>22</v>
          </cell>
          <cell r="C243" t="str">
            <v>Mercer</v>
          </cell>
          <cell r="D243" t="str">
            <v>Villa Victoria Academy</v>
          </cell>
          <cell r="E243" t="str">
            <v>Ewing Twp</v>
          </cell>
          <cell r="F243">
            <v>98</v>
          </cell>
          <cell r="G243">
            <v>33124</v>
          </cell>
          <cell r="H243">
            <v>0</v>
          </cell>
          <cell r="I243">
            <v>0</v>
          </cell>
          <cell r="J243">
            <v>1</v>
          </cell>
          <cell r="K243">
            <v>11760</v>
          </cell>
          <cell r="L243">
            <v>44884</v>
          </cell>
          <cell r="M243">
            <v>44884</v>
          </cell>
          <cell r="N243">
            <v>44884</v>
          </cell>
        </row>
        <row r="244">
          <cell r="A244" t="str">
            <v>0528</v>
          </cell>
          <cell r="B244" t="str">
            <v>22</v>
          </cell>
          <cell r="C244" t="str">
            <v>Mercer</v>
          </cell>
          <cell r="D244" t="str">
            <v>Faith Christian Academy</v>
          </cell>
          <cell r="E244" t="str">
            <v>Hamilton Twp</v>
          </cell>
          <cell r="F244">
            <v>165</v>
          </cell>
          <cell r="G244">
            <v>55770</v>
          </cell>
          <cell r="H244">
            <v>0</v>
          </cell>
          <cell r="I244">
            <v>0</v>
          </cell>
          <cell r="J244">
            <v>1</v>
          </cell>
          <cell r="K244">
            <v>19800</v>
          </cell>
          <cell r="L244">
            <v>75570</v>
          </cell>
          <cell r="M244">
            <v>75570</v>
          </cell>
          <cell r="N244">
            <v>75570</v>
          </cell>
        </row>
        <row r="245">
          <cell r="A245" t="str">
            <v>0531</v>
          </cell>
          <cell r="B245" t="str">
            <v>22</v>
          </cell>
          <cell r="C245" t="str">
            <v>Mercer</v>
          </cell>
          <cell r="D245" t="str">
            <v>Our Lady Of Sorrows School</v>
          </cell>
          <cell r="E245" t="str">
            <v>Hamilton Twp</v>
          </cell>
          <cell r="F245">
            <v>161</v>
          </cell>
          <cell r="G245">
            <v>54418</v>
          </cell>
          <cell r="H245">
            <v>0</v>
          </cell>
          <cell r="I245">
            <v>0</v>
          </cell>
          <cell r="J245">
            <v>1</v>
          </cell>
          <cell r="K245">
            <v>19320</v>
          </cell>
          <cell r="L245">
            <v>73738</v>
          </cell>
          <cell r="M245">
            <v>73738</v>
          </cell>
          <cell r="N245">
            <v>73738</v>
          </cell>
        </row>
        <row r="246">
          <cell r="A246" t="str">
            <v>0532</v>
          </cell>
          <cell r="B246" t="str">
            <v>22</v>
          </cell>
          <cell r="C246" t="str">
            <v>Mercer</v>
          </cell>
          <cell r="D246" t="str">
            <v>Saint Gregory The Great Academy</v>
          </cell>
          <cell r="E246" t="str">
            <v>Hamilton Twp</v>
          </cell>
          <cell r="F246">
            <v>404</v>
          </cell>
          <cell r="G246">
            <v>136552</v>
          </cell>
          <cell r="H246">
            <v>1</v>
          </cell>
          <cell r="I246">
            <v>109</v>
          </cell>
          <cell r="J246">
            <v>1</v>
          </cell>
          <cell r="K246">
            <v>48480</v>
          </cell>
          <cell r="L246">
            <v>185141</v>
          </cell>
          <cell r="M246">
            <v>185141</v>
          </cell>
          <cell r="N246">
            <v>185141</v>
          </cell>
        </row>
        <row r="247">
          <cell r="A247" t="str">
            <v>0533</v>
          </cell>
          <cell r="B247" t="str">
            <v>22</v>
          </cell>
          <cell r="C247" t="str">
            <v>Mercer</v>
          </cell>
          <cell r="D247" t="str">
            <v>Trenton Catholic Academy</v>
          </cell>
          <cell r="E247" t="str">
            <v>Hamilton Twp</v>
          </cell>
          <cell r="F247">
            <v>535</v>
          </cell>
          <cell r="G247">
            <v>180830</v>
          </cell>
          <cell r="H247">
            <v>275</v>
          </cell>
          <cell r="I247">
            <v>29975</v>
          </cell>
          <cell r="J247">
            <v>1</v>
          </cell>
          <cell r="K247">
            <v>64200</v>
          </cell>
          <cell r="L247">
            <v>275005</v>
          </cell>
          <cell r="M247">
            <v>275005</v>
          </cell>
          <cell r="N247">
            <v>275005</v>
          </cell>
        </row>
        <row r="248">
          <cell r="A248" t="str">
            <v>0534</v>
          </cell>
          <cell r="B248" t="str">
            <v>22</v>
          </cell>
          <cell r="C248" t="str">
            <v>Mercer</v>
          </cell>
          <cell r="D248" t="str">
            <v>Saint Raphael School</v>
          </cell>
          <cell r="E248" t="str">
            <v>Hamilton Twp</v>
          </cell>
          <cell r="F248">
            <v>160</v>
          </cell>
          <cell r="G248">
            <v>54080</v>
          </cell>
          <cell r="H248">
            <v>0</v>
          </cell>
          <cell r="I248">
            <v>0</v>
          </cell>
          <cell r="J248">
            <v>1</v>
          </cell>
          <cell r="K248">
            <v>19200</v>
          </cell>
          <cell r="L248">
            <v>73280</v>
          </cell>
          <cell r="M248">
            <v>73280</v>
          </cell>
          <cell r="N248">
            <v>73280</v>
          </cell>
        </row>
        <row r="249">
          <cell r="A249" t="str">
            <v>0537</v>
          </cell>
          <cell r="B249" t="str">
            <v>22</v>
          </cell>
          <cell r="C249" t="str">
            <v>Mercer</v>
          </cell>
          <cell r="D249" t="str">
            <v>Pennington School, The</v>
          </cell>
          <cell r="E249" t="str">
            <v>Hopewell Valley Regional</v>
          </cell>
          <cell r="F249">
            <v>534</v>
          </cell>
          <cell r="G249">
            <v>180492</v>
          </cell>
          <cell r="H249">
            <v>0</v>
          </cell>
          <cell r="I249">
            <v>0</v>
          </cell>
          <cell r="J249">
            <v>1</v>
          </cell>
          <cell r="K249">
            <v>64080</v>
          </cell>
          <cell r="L249">
            <v>244572</v>
          </cell>
          <cell r="M249">
            <v>244572</v>
          </cell>
          <cell r="N249">
            <v>244572</v>
          </cell>
        </row>
        <row r="250">
          <cell r="A250" t="str">
            <v>0542</v>
          </cell>
          <cell r="B250" t="str">
            <v>22</v>
          </cell>
          <cell r="C250" t="str">
            <v>Mercer</v>
          </cell>
          <cell r="D250" t="str">
            <v>Pennington Montessori School</v>
          </cell>
          <cell r="E250" t="str">
            <v>Hopewell Valley Regional</v>
          </cell>
          <cell r="F250">
            <v>8</v>
          </cell>
          <cell r="G250">
            <v>2704</v>
          </cell>
          <cell r="H250">
            <v>0</v>
          </cell>
          <cell r="I250">
            <v>0</v>
          </cell>
          <cell r="J250">
            <v>1</v>
          </cell>
          <cell r="K250">
            <v>960</v>
          </cell>
          <cell r="L250">
            <v>3664</v>
          </cell>
          <cell r="M250">
            <v>3664</v>
          </cell>
          <cell r="N250">
            <v>3664</v>
          </cell>
        </row>
        <row r="251">
          <cell r="A251" t="str">
            <v>0546</v>
          </cell>
          <cell r="B251" t="str">
            <v>22</v>
          </cell>
          <cell r="C251" t="str">
            <v>Mercer</v>
          </cell>
          <cell r="D251" t="str">
            <v>Lawrenceville School, The</v>
          </cell>
          <cell r="E251" t="str">
            <v>Lawrence Twp</v>
          </cell>
          <cell r="F251">
            <v>816</v>
          </cell>
          <cell r="G251">
            <v>275808</v>
          </cell>
          <cell r="H251">
            <v>0</v>
          </cell>
          <cell r="I251">
            <v>0</v>
          </cell>
          <cell r="J251">
            <v>1</v>
          </cell>
          <cell r="K251">
            <v>97920</v>
          </cell>
          <cell r="L251">
            <v>373728</v>
          </cell>
          <cell r="M251">
            <v>373728</v>
          </cell>
          <cell r="N251">
            <v>373728</v>
          </cell>
        </row>
        <row r="252">
          <cell r="A252" t="str">
            <v>0547</v>
          </cell>
          <cell r="B252" t="str">
            <v>22</v>
          </cell>
          <cell r="C252" t="str">
            <v>Mercer</v>
          </cell>
          <cell r="D252" t="str">
            <v>Notre Dame High School</v>
          </cell>
          <cell r="E252" t="str">
            <v>Lawrence Twp</v>
          </cell>
          <cell r="F252">
            <v>923</v>
          </cell>
          <cell r="G252">
            <v>311974</v>
          </cell>
          <cell r="H252">
            <v>0</v>
          </cell>
          <cell r="I252">
            <v>0</v>
          </cell>
          <cell r="J252">
            <v>1</v>
          </cell>
          <cell r="K252">
            <v>110760</v>
          </cell>
          <cell r="L252">
            <v>422734</v>
          </cell>
          <cell r="M252">
            <v>422734</v>
          </cell>
          <cell r="N252">
            <v>422734</v>
          </cell>
        </row>
        <row r="253">
          <cell r="A253" t="str">
            <v>0548</v>
          </cell>
          <cell r="B253" t="str">
            <v>22</v>
          </cell>
          <cell r="C253" t="str">
            <v>Mercer</v>
          </cell>
          <cell r="D253" t="str">
            <v>Chapin School</v>
          </cell>
          <cell r="E253" t="str">
            <v>Lawrence Twp</v>
          </cell>
          <cell r="F253">
            <v>215</v>
          </cell>
          <cell r="G253">
            <v>72670</v>
          </cell>
          <cell r="H253">
            <v>0</v>
          </cell>
          <cell r="I253">
            <v>0</v>
          </cell>
          <cell r="J253">
            <v>1</v>
          </cell>
          <cell r="K253">
            <v>25800</v>
          </cell>
          <cell r="L253">
            <v>98470</v>
          </cell>
          <cell r="M253">
            <v>98470</v>
          </cell>
          <cell r="N253">
            <v>98470</v>
          </cell>
        </row>
        <row r="254">
          <cell r="A254" t="str">
            <v>0552</v>
          </cell>
          <cell r="B254" t="str">
            <v>22</v>
          </cell>
          <cell r="C254" t="str">
            <v>Mercer</v>
          </cell>
          <cell r="D254" t="str">
            <v>Saint Ann School</v>
          </cell>
          <cell r="E254" t="str">
            <v>Lawrence Twp</v>
          </cell>
          <cell r="F254">
            <v>208</v>
          </cell>
          <cell r="G254">
            <v>70304</v>
          </cell>
          <cell r="H254">
            <v>0</v>
          </cell>
          <cell r="I254">
            <v>0</v>
          </cell>
          <cell r="J254">
            <v>1</v>
          </cell>
          <cell r="K254">
            <v>24960</v>
          </cell>
          <cell r="L254">
            <v>95264</v>
          </cell>
          <cell r="M254">
            <v>95264</v>
          </cell>
          <cell r="N254">
            <v>95264</v>
          </cell>
        </row>
        <row r="255">
          <cell r="A255" t="str">
            <v>0553</v>
          </cell>
          <cell r="B255" t="str">
            <v>22</v>
          </cell>
          <cell r="C255" t="str">
            <v>Mercer</v>
          </cell>
          <cell r="D255" t="str">
            <v>Princeton Day School</v>
          </cell>
          <cell r="E255" t="str">
            <v>Princeton Regional</v>
          </cell>
          <cell r="F255">
            <v>933</v>
          </cell>
          <cell r="G255">
            <v>315354</v>
          </cell>
          <cell r="H255">
            <v>34</v>
          </cell>
          <cell r="I255">
            <v>3706</v>
          </cell>
          <cell r="J255">
            <v>1</v>
          </cell>
          <cell r="K255">
            <v>111960</v>
          </cell>
          <cell r="L255">
            <v>431020</v>
          </cell>
          <cell r="M255">
            <v>431020</v>
          </cell>
          <cell r="N255">
            <v>431020</v>
          </cell>
        </row>
        <row r="256">
          <cell r="A256" t="str">
            <v>0554</v>
          </cell>
          <cell r="B256" t="str">
            <v>22</v>
          </cell>
          <cell r="C256" t="str">
            <v>Mercer</v>
          </cell>
          <cell r="D256" t="str">
            <v>Stuart Country Day School</v>
          </cell>
          <cell r="E256" t="str">
            <v>Princeton Regional</v>
          </cell>
          <cell r="F256">
            <v>360</v>
          </cell>
          <cell r="G256">
            <v>121680</v>
          </cell>
          <cell r="H256">
            <v>0</v>
          </cell>
          <cell r="I256">
            <v>0</v>
          </cell>
          <cell r="J256">
            <v>1</v>
          </cell>
          <cell r="K256">
            <v>43200</v>
          </cell>
          <cell r="L256">
            <v>164880</v>
          </cell>
          <cell r="M256">
            <v>164880</v>
          </cell>
          <cell r="N256">
            <v>164880</v>
          </cell>
        </row>
        <row r="257">
          <cell r="A257" t="str">
            <v>0556</v>
          </cell>
          <cell r="B257" t="str">
            <v>22</v>
          </cell>
          <cell r="C257" t="str">
            <v>Mercer</v>
          </cell>
          <cell r="D257" t="str">
            <v>Hun School Of Princeton, The</v>
          </cell>
          <cell r="E257" t="str">
            <v>Princeton Regional</v>
          </cell>
          <cell r="F257">
            <v>667</v>
          </cell>
          <cell r="G257">
            <v>225446</v>
          </cell>
          <cell r="H257">
            <v>0</v>
          </cell>
          <cell r="I257">
            <v>0</v>
          </cell>
          <cell r="J257">
            <v>1</v>
          </cell>
          <cell r="K257">
            <v>80040</v>
          </cell>
          <cell r="L257">
            <v>305486</v>
          </cell>
          <cell r="M257">
            <v>305486</v>
          </cell>
          <cell r="N257">
            <v>305486</v>
          </cell>
        </row>
        <row r="258">
          <cell r="A258" t="str">
            <v>0559</v>
          </cell>
          <cell r="B258" t="str">
            <v>22</v>
          </cell>
          <cell r="C258" t="str">
            <v>Mercer</v>
          </cell>
          <cell r="D258" t="str">
            <v>French American School Of Princeton</v>
          </cell>
          <cell r="E258" t="str">
            <v>W Windsor-Plainsboro Reg</v>
          </cell>
          <cell r="F258">
            <v>155</v>
          </cell>
          <cell r="G258">
            <v>52390</v>
          </cell>
          <cell r="H258">
            <v>0</v>
          </cell>
          <cell r="I258">
            <v>0</v>
          </cell>
          <cell r="J258">
            <v>1</v>
          </cell>
          <cell r="K258">
            <v>18600</v>
          </cell>
          <cell r="L258">
            <v>70990</v>
          </cell>
          <cell r="M258">
            <v>70990</v>
          </cell>
          <cell r="N258">
            <v>70990</v>
          </cell>
        </row>
        <row r="259">
          <cell r="A259" t="str">
            <v>0561</v>
          </cell>
          <cell r="B259" t="str">
            <v>22</v>
          </cell>
          <cell r="C259" t="str">
            <v>Mercer</v>
          </cell>
          <cell r="D259" t="str">
            <v>Lewis School</v>
          </cell>
          <cell r="E259" t="str">
            <v>Princeton Regional</v>
          </cell>
          <cell r="F259">
            <v>94</v>
          </cell>
          <cell r="G259">
            <v>31772</v>
          </cell>
          <cell r="H259">
            <v>0</v>
          </cell>
          <cell r="I259">
            <v>0</v>
          </cell>
          <cell r="J259">
            <v>1</v>
          </cell>
          <cell r="K259">
            <v>11280</v>
          </cell>
          <cell r="L259">
            <v>43052</v>
          </cell>
          <cell r="M259">
            <v>43052</v>
          </cell>
          <cell r="N259">
            <v>43052</v>
          </cell>
        </row>
        <row r="260">
          <cell r="A260" t="str">
            <v>0562</v>
          </cell>
          <cell r="B260" t="str">
            <v>22</v>
          </cell>
          <cell r="C260" t="str">
            <v>Mercer</v>
          </cell>
          <cell r="D260" t="str">
            <v>Princeton Academy Of The Sacred Heart</v>
          </cell>
          <cell r="E260" t="str">
            <v>Princeton Regional</v>
          </cell>
          <cell r="F260">
            <v>181</v>
          </cell>
          <cell r="G260">
            <v>61178</v>
          </cell>
          <cell r="H260">
            <v>0</v>
          </cell>
          <cell r="I260">
            <v>0</v>
          </cell>
          <cell r="J260">
            <v>1</v>
          </cell>
          <cell r="K260">
            <v>21720</v>
          </cell>
          <cell r="L260">
            <v>82898</v>
          </cell>
          <cell r="M260">
            <v>82898</v>
          </cell>
          <cell r="N260">
            <v>82898</v>
          </cell>
        </row>
        <row r="261">
          <cell r="A261" t="str">
            <v>0564</v>
          </cell>
          <cell r="B261" t="str">
            <v>22</v>
          </cell>
          <cell r="C261" t="str">
            <v>Mercer</v>
          </cell>
          <cell r="D261" t="str">
            <v>Princeton Jr School</v>
          </cell>
          <cell r="E261" t="str">
            <v>Lawrence Twp</v>
          </cell>
          <cell r="F261">
            <v>59</v>
          </cell>
          <cell r="G261">
            <v>19942</v>
          </cell>
          <cell r="H261">
            <v>0</v>
          </cell>
          <cell r="I261">
            <v>0</v>
          </cell>
          <cell r="J261">
            <v>1</v>
          </cell>
          <cell r="K261">
            <v>7080</v>
          </cell>
          <cell r="L261">
            <v>27022</v>
          </cell>
          <cell r="M261">
            <v>27022</v>
          </cell>
          <cell r="N261">
            <v>27022</v>
          </cell>
        </row>
        <row r="262">
          <cell r="A262" t="str">
            <v>0565</v>
          </cell>
          <cell r="B262" t="str">
            <v>22</v>
          </cell>
          <cell r="C262" t="str">
            <v>Mercer</v>
          </cell>
          <cell r="D262" t="str">
            <v>Princeton Friends School</v>
          </cell>
          <cell r="E262" t="str">
            <v>Princeton Regional</v>
          </cell>
          <cell r="F262">
            <v>101</v>
          </cell>
          <cell r="G262">
            <v>34138</v>
          </cell>
          <cell r="H262">
            <v>0</v>
          </cell>
          <cell r="I262">
            <v>0</v>
          </cell>
          <cell r="J262">
            <v>1</v>
          </cell>
          <cell r="K262">
            <v>12120</v>
          </cell>
          <cell r="L262">
            <v>46258</v>
          </cell>
          <cell r="M262">
            <v>46258</v>
          </cell>
          <cell r="N262">
            <v>46258</v>
          </cell>
        </row>
        <row r="263">
          <cell r="A263" t="str">
            <v>0566</v>
          </cell>
          <cell r="B263" t="str">
            <v>22</v>
          </cell>
          <cell r="C263" t="str">
            <v>Mercer</v>
          </cell>
          <cell r="D263" t="str">
            <v>Saint Paul Catholic School</v>
          </cell>
          <cell r="E263" t="str">
            <v>Princeton Regional</v>
          </cell>
          <cell r="F263">
            <v>263</v>
          </cell>
          <cell r="G263">
            <v>88894</v>
          </cell>
          <cell r="H263">
            <v>0</v>
          </cell>
          <cell r="I263">
            <v>0</v>
          </cell>
          <cell r="J263">
            <v>1</v>
          </cell>
          <cell r="K263">
            <v>31560</v>
          </cell>
          <cell r="L263">
            <v>120454</v>
          </cell>
          <cell r="M263">
            <v>120454</v>
          </cell>
          <cell r="N263">
            <v>120454</v>
          </cell>
        </row>
        <row r="264">
          <cell r="A264" t="str">
            <v>0569</v>
          </cell>
          <cell r="B264" t="str">
            <v>22</v>
          </cell>
          <cell r="C264" t="str">
            <v>Mercer</v>
          </cell>
          <cell r="D264" t="str">
            <v>Islamic School Of Trenton</v>
          </cell>
          <cell r="E264" t="str">
            <v>Trenton City</v>
          </cell>
          <cell r="F264">
            <v>29</v>
          </cell>
          <cell r="G264">
            <v>9802</v>
          </cell>
          <cell r="H264">
            <v>16</v>
          </cell>
          <cell r="I264">
            <v>1744</v>
          </cell>
          <cell r="J264">
            <v>1</v>
          </cell>
          <cell r="K264">
            <v>3480</v>
          </cell>
          <cell r="L264">
            <v>15026</v>
          </cell>
          <cell r="M264">
            <v>15026</v>
          </cell>
          <cell r="N264">
            <v>15026</v>
          </cell>
        </row>
        <row r="265">
          <cell r="A265" t="str">
            <v>0571</v>
          </cell>
          <cell r="B265" t="str">
            <v>22</v>
          </cell>
          <cell r="C265" t="str">
            <v>Mercer</v>
          </cell>
          <cell r="D265" t="str">
            <v>Wilberforce School, The</v>
          </cell>
          <cell r="E265" t="str">
            <v>W Windsor-Plainsboro Reg</v>
          </cell>
          <cell r="F265">
            <v>223</v>
          </cell>
          <cell r="G265">
            <v>75374</v>
          </cell>
          <cell r="H265">
            <v>0</v>
          </cell>
          <cell r="I265">
            <v>0</v>
          </cell>
          <cell r="J265">
            <v>1</v>
          </cell>
          <cell r="K265">
            <v>26760</v>
          </cell>
          <cell r="L265">
            <v>102134</v>
          </cell>
          <cell r="M265">
            <v>102134</v>
          </cell>
          <cell r="N265">
            <v>102134</v>
          </cell>
        </row>
        <row r="266">
          <cell r="A266" t="str">
            <v>1301</v>
          </cell>
          <cell r="B266" t="str">
            <v>22</v>
          </cell>
          <cell r="C266" t="str">
            <v>Mercer</v>
          </cell>
          <cell r="D266" t="str">
            <v>Laurel School Of Princeton, The</v>
          </cell>
          <cell r="E266" t="str">
            <v>Hopewell Twp</v>
          </cell>
          <cell r="F266">
            <v>41</v>
          </cell>
          <cell r="G266">
            <v>13858</v>
          </cell>
          <cell r="H266">
            <v>0</v>
          </cell>
          <cell r="I266">
            <v>0</v>
          </cell>
          <cell r="J266">
            <v>1</v>
          </cell>
          <cell r="K266">
            <v>4920</v>
          </cell>
          <cell r="L266">
            <v>18778</v>
          </cell>
          <cell r="M266">
            <v>18778</v>
          </cell>
          <cell r="N266">
            <v>18778</v>
          </cell>
        </row>
        <row r="267">
          <cell r="A267" t="str">
            <v>1746</v>
          </cell>
          <cell r="B267" t="str">
            <v>22</v>
          </cell>
          <cell r="C267" t="str">
            <v>Mercer</v>
          </cell>
          <cell r="D267" t="str">
            <v>Christina Seix Academy</v>
          </cell>
          <cell r="E267" t="str">
            <v>Trenton City</v>
          </cell>
          <cell r="F267">
            <v>167</v>
          </cell>
          <cell r="G267">
            <v>56446</v>
          </cell>
          <cell r="H267">
            <v>167</v>
          </cell>
          <cell r="I267">
            <v>18203</v>
          </cell>
          <cell r="J267">
            <v>1</v>
          </cell>
          <cell r="K267">
            <v>20040</v>
          </cell>
          <cell r="L267">
            <v>94689</v>
          </cell>
          <cell r="M267">
            <v>94689</v>
          </cell>
          <cell r="N267">
            <v>94689</v>
          </cell>
        </row>
        <row r="268">
          <cell r="A268" t="str">
            <v>1935</v>
          </cell>
          <cell r="B268" t="str">
            <v>22</v>
          </cell>
          <cell r="C268" t="str">
            <v>Mercer</v>
          </cell>
          <cell r="D268" t="str">
            <v>Sprout U School Of The Arts</v>
          </cell>
          <cell r="E268" t="str">
            <v>Trenton City</v>
          </cell>
          <cell r="F268">
            <v>64</v>
          </cell>
          <cell r="G268">
            <v>21632</v>
          </cell>
          <cell r="H268">
            <v>64</v>
          </cell>
          <cell r="I268">
            <v>6976</v>
          </cell>
          <cell r="J268">
            <v>1</v>
          </cell>
          <cell r="K268">
            <v>7680</v>
          </cell>
          <cell r="L268">
            <v>36288</v>
          </cell>
          <cell r="M268">
            <v>36288</v>
          </cell>
          <cell r="N268">
            <v>36288</v>
          </cell>
        </row>
        <row r="269">
          <cell r="A269" t="str">
            <v>1986</v>
          </cell>
          <cell r="B269" t="str">
            <v>22</v>
          </cell>
          <cell r="C269" t="str">
            <v>Mercer</v>
          </cell>
          <cell r="D269" t="str">
            <v>Omni World Academy</v>
          </cell>
          <cell r="E269" t="str">
            <v>Ewing Twp</v>
          </cell>
          <cell r="F269">
            <v>1</v>
          </cell>
          <cell r="G269">
            <v>338</v>
          </cell>
          <cell r="H269">
            <v>0</v>
          </cell>
          <cell r="I269">
            <v>0</v>
          </cell>
          <cell r="J269">
            <v>1</v>
          </cell>
          <cell r="K269">
            <v>120</v>
          </cell>
          <cell r="L269">
            <v>458</v>
          </cell>
          <cell r="M269">
            <v>458</v>
          </cell>
          <cell r="N269">
            <v>458</v>
          </cell>
        </row>
        <row r="270">
          <cell r="A270" t="str">
            <v>8281</v>
          </cell>
          <cell r="B270" t="str">
            <v>22</v>
          </cell>
          <cell r="C270" t="str">
            <v>Mercer</v>
          </cell>
          <cell r="D270" t="str">
            <v>Newgrange School</v>
          </cell>
          <cell r="E270" t="str">
            <v>Hopewell Twp Reg</v>
          </cell>
          <cell r="F270">
            <v>7</v>
          </cell>
          <cell r="G270">
            <v>2366</v>
          </cell>
          <cell r="H270">
            <v>0</v>
          </cell>
          <cell r="I270">
            <v>0</v>
          </cell>
          <cell r="J270">
            <v>1</v>
          </cell>
          <cell r="K270">
            <v>840</v>
          </cell>
          <cell r="L270">
            <v>3206</v>
          </cell>
          <cell r="M270">
            <v>3206</v>
          </cell>
          <cell r="N270">
            <v>3206</v>
          </cell>
        </row>
        <row r="271">
          <cell r="A271" t="str">
            <v>0581</v>
          </cell>
          <cell r="B271" t="str">
            <v>24</v>
          </cell>
          <cell r="C271" t="str">
            <v>Middlesex</v>
          </cell>
          <cell r="D271" t="str">
            <v>Saint Joseph School</v>
          </cell>
          <cell r="E271" t="str">
            <v>Carteret Boro</v>
          </cell>
          <cell r="F271">
            <v>124</v>
          </cell>
          <cell r="G271">
            <v>41912</v>
          </cell>
          <cell r="H271">
            <v>0</v>
          </cell>
          <cell r="I271">
            <v>0</v>
          </cell>
          <cell r="J271">
            <v>1</v>
          </cell>
          <cell r="K271">
            <v>14880</v>
          </cell>
          <cell r="L271">
            <v>56792</v>
          </cell>
          <cell r="M271">
            <v>56792</v>
          </cell>
          <cell r="N271">
            <v>56792</v>
          </cell>
        </row>
        <row r="272">
          <cell r="A272" t="str">
            <v>0591</v>
          </cell>
          <cell r="B272" t="str">
            <v>24</v>
          </cell>
          <cell r="C272" t="str">
            <v>Middlesex</v>
          </cell>
          <cell r="D272" t="str">
            <v>Saint Bartholomew School</v>
          </cell>
          <cell r="E272" t="str">
            <v>East Brunswick Twp</v>
          </cell>
          <cell r="F272">
            <v>310</v>
          </cell>
          <cell r="G272">
            <v>104780</v>
          </cell>
          <cell r="H272">
            <v>0</v>
          </cell>
          <cell r="I272">
            <v>0</v>
          </cell>
          <cell r="J272">
            <v>1</v>
          </cell>
          <cell r="K272">
            <v>37200</v>
          </cell>
          <cell r="L272">
            <v>141980</v>
          </cell>
          <cell r="M272">
            <v>141980</v>
          </cell>
          <cell r="N272">
            <v>141980</v>
          </cell>
        </row>
        <row r="273">
          <cell r="A273" t="str">
            <v>0594</v>
          </cell>
          <cell r="B273" t="str">
            <v>24</v>
          </cell>
          <cell r="C273" t="str">
            <v>Middlesex</v>
          </cell>
          <cell r="D273" t="str">
            <v>Unitarian Society Montessori</v>
          </cell>
          <cell r="E273" t="str">
            <v>East Brunswick Twp</v>
          </cell>
          <cell r="F273">
            <v>3</v>
          </cell>
          <cell r="G273">
            <v>1014</v>
          </cell>
          <cell r="H273">
            <v>0</v>
          </cell>
          <cell r="I273">
            <v>0</v>
          </cell>
          <cell r="J273">
            <v>1</v>
          </cell>
          <cell r="K273">
            <v>360</v>
          </cell>
          <cell r="L273">
            <v>1374</v>
          </cell>
          <cell r="M273">
            <v>1374</v>
          </cell>
          <cell r="N273">
            <v>1374</v>
          </cell>
        </row>
        <row r="274">
          <cell r="A274" t="str">
            <v>0595</v>
          </cell>
          <cell r="B274" t="str">
            <v>24</v>
          </cell>
          <cell r="C274" t="str">
            <v>Middlesex</v>
          </cell>
          <cell r="D274" t="str">
            <v>Rabbi Jacob Joseph School</v>
          </cell>
          <cell r="E274" t="str">
            <v>Edison Twp</v>
          </cell>
          <cell r="F274">
            <v>96</v>
          </cell>
          <cell r="G274">
            <v>32448</v>
          </cell>
          <cell r="H274">
            <v>10</v>
          </cell>
          <cell r="I274">
            <v>1090</v>
          </cell>
          <cell r="J274">
            <v>1</v>
          </cell>
          <cell r="K274">
            <v>11520</v>
          </cell>
          <cell r="L274">
            <v>45058</v>
          </cell>
          <cell r="M274">
            <v>45058</v>
          </cell>
          <cell r="N274">
            <v>45058</v>
          </cell>
        </row>
        <row r="275">
          <cell r="A275" t="str">
            <v>0596</v>
          </cell>
          <cell r="B275" t="str">
            <v>24</v>
          </cell>
          <cell r="C275" t="str">
            <v>Middlesex</v>
          </cell>
          <cell r="D275" t="str">
            <v>Saint Thomas Aquinas High School</v>
          </cell>
          <cell r="E275" t="str">
            <v>Edison Twp</v>
          </cell>
          <cell r="F275">
            <v>618</v>
          </cell>
          <cell r="G275">
            <v>208884</v>
          </cell>
          <cell r="H275">
            <v>110</v>
          </cell>
          <cell r="I275">
            <v>11990</v>
          </cell>
          <cell r="J275">
            <v>1</v>
          </cell>
          <cell r="K275">
            <v>74160</v>
          </cell>
          <cell r="L275">
            <v>295034</v>
          </cell>
          <cell r="M275">
            <v>295034</v>
          </cell>
          <cell r="N275">
            <v>295034</v>
          </cell>
        </row>
        <row r="276">
          <cell r="A276" t="str">
            <v>0597</v>
          </cell>
          <cell r="B276" t="str">
            <v>24</v>
          </cell>
          <cell r="C276" t="str">
            <v>Middlesex</v>
          </cell>
          <cell r="D276" t="str">
            <v>Wardlaw - Hartridge School, The</v>
          </cell>
          <cell r="E276" t="str">
            <v>Edison Twp</v>
          </cell>
          <cell r="F276">
            <v>455</v>
          </cell>
          <cell r="G276">
            <v>153790</v>
          </cell>
          <cell r="H276">
            <v>27</v>
          </cell>
          <cell r="I276">
            <v>2943</v>
          </cell>
          <cell r="J276">
            <v>1</v>
          </cell>
          <cell r="K276">
            <v>54600</v>
          </cell>
          <cell r="L276">
            <v>211333</v>
          </cell>
          <cell r="M276">
            <v>211333</v>
          </cell>
          <cell r="N276">
            <v>211333</v>
          </cell>
        </row>
        <row r="277">
          <cell r="A277" t="str">
            <v>0601</v>
          </cell>
          <cell r="B277" t="str">
            <v>24</v>
          </cell>
          <cell r="C277" t="str">
            <v>Middlesex</v>
          </cell>
          <cell r="D277" t="str">
            <v>Keith Wold Johnson Child Center</v>
          </cell>
          <cell r="E277" t="str">
            <v>Edison Twp</v>
          </cell>
          <cell r="F277">
            <v>10</v>
          </cell>
          <cell r="G277">
            <v>3380</v>
          </cell>
          <cell r="H277">
            <v>0</v>
          </cell>
          <cell r="I277">
            <v>0</v>
          </cell>
          <cell r="J277">
            <v>1</v>
          </cell>
          <cell r="K277">
            <v>1200</v>
          </cell>
          <cell r="L277">
            <v>4580</v>
          </cell>
          <cell r="M277">
            <v>4580</v>
          </cell>
          <cell r="N277">
            <v>4580</v>
          </cell>
        </row>
        <row r="278">
          <cell r="A278" t="str">
            <v>0604</v>
          </cell>
          <cell r="B278" t="str">
            <v>24</v>
          </cell>
          <cell r="C278" t="str">
            <v>Middlesex</v>
          </cell>
          <cell r="D278" t="str">
            <v>John Kenney Childcare Center</v>
          </cell>
          <cell r="E278" t="str">
            <v>Edison Twp</v>
          </cell>
          <cell r="F278">
            <v>14</v>
          </cell>
          <cell r="G278">
            <v>4732</v>
          </cell>
          <cell r="H278">
            <v>0</v>
          </cell>
          <cell r="I278">
            <v>0</v>
          </cell>
          <cell r="J278">
            <v>1</v>
          </cell>
          <cell r="K278">
            <v>1680</v>
          </cell>
          <cell r="L278">
            <v>6412</v>
          </cell>
          <cell r="M278">
            <v>6412</v>
          </cell>
          <cell r="N278">
            <v>6412</v>
          </cell>
        </row>
        <row r="279">
          <cell r="A279" t="str">
            <v>0607</v>
          </cell>
          <cell r="B279" t="str">
            <v>24</v>
          </cell>
          <cell r="C279" t="str">
            <v>Middlesex</v>
          </cell>
          <cell r="D279" t="str">
            <v>Rabbi Pesach Raymon Yeshiva</v>
          </cell>
          <cell r="E279" t="str">
            <v>Edison Twp</v>
          </cell>
          <cell r="F279">
            <v>235</v>
          </cell>
          <cell r="G279">
            <v>79430</v>
          </cell>
          <cell r="H279">
            <v>0</v>
          </cell>
          <cell r="I279">
            <v>0</v>
          </cell>
          <cell r="J279">
            <v>1</v>
          </cell>
          <cell r="K279">
            <v>28200</v>
          </cell>
          <cell r="L279">
            <v>107630</v>
          </cell>
          <cell r="M279">
            <v>107630</v>
          </cell>
          <cell r="N279">
            <v>107630</v>
          </cell>
        </row>
        <row r="280">
          <cell r="A280" t="str">
            <v>0608</v>
          </cell>
          <cell r="B280" t="str">
            <v>24</v>
          </cell>
          <cell r="C280" t="str">
            <v>Middlesex</v>
          </cell>
          <cell r="D280" t="str">
            <v>Yeshivat Netivot Montessori</v>
          </cell>
          <cell r="E280" t="str">
            <v>East Brunswick Twp</v>
          </cell>
          <cell r="F280">
            <v>87</v>
          </cell>
          <cell r="G280">
            <v>29406</v>
          </cell>
          <cell r="H280">
            <v>0</v>
          </cell>
          <cell r="I280">
            <v>0</v>
          </cell>
          <cell r="J280">
            <v>1</v>
          </cell>
          <cell r="K280">
            <v>10440</v>
          </cell>
          <cell r="L280">
            <v>39846</v>
          </cell>
          <cell r="M280">
            <v>39846</v>
          </cell>
          <cell r="N280">
            <v>39846</v>
          </cell>
        </row>
        <row r="281">
          <cell r="A281" t="str">
            <v>0612</v>
          </cell>
          <cell r="B281" t="str">
            <v>24</v>
          </cell>
          <cell r="C281" t="str">
            <v>Middlesex</v>
          </cell>
          <cell r="D281" t="str">
            <v>Saint Matthew School</v>
          </cell>
          <cell r="E281" t="str">
            <v>Edison Twp</v>
          </cell>
          <cell r="F281">
            <v>105</v>
          </cell>
          <cell r="G281">
            <v>35490</v>
          </cell>
          <cell r="H281">
            <v>0</v>
          </cell>
          <cell r="I281">
            <v>0</v>
          </cell>
          <cell r="J281">
            <v>1</v>
          </cell>
          <cell r="K281">
            <v>12600</v>
          </cell>
          <cell r="L281">
            <v>48090</v>
          </cell>
          <cell r="M281">
            <v>48090</v>
          </cell>
          <cell r="N281">
            <v>48090</v>
          </cell>
        </row>
        <row r="282">
          <cell r="A282" t="str">
            <v>0615</v>
          </cell>
          <cell r="B282" t="str">
            <v>24</v>
          </cell>
          <cell r="C282" t="str">
            <v>Middlesex</v>
          </cell>
          <cell r="D282" t="str">
            <v>Saint Helena School</v>
          </cell>
          <cell r="E282" t="str">
            <v>Edison Twp</v>
          </cell>
          <cell r="F282">
            <v>190</v>
          </cell>
          <cell r="G282">
            <v>64220</v>
          </cell>
          <cell r="H282">
            <v>0</v>
          </cell>
          <cell r="I282">
            <v>0</v>
          </cell>
          <cell r="J282">
            <v>1</v>
          </cell>
          <cell r="K282">
            <v>22800</v>
          </cell>
          <cell r="L282">
            <v>87020</v>
          </cell>
          <cell r="M282">
            <v>87020</v>
          </cell>
          <cell r="N282">
            <v>87020</v>
          </cell>
        </row>
        <row r="283">
          <cell r="A283" t="str">
            <v>0621</v>
          </cell>
          <cell r="B283" t="str">
            <v>24</v>
          </cell>
          <cell r="C283" t="str">
            <v>Middlesex</v>
          </cell>
          <cell r="D283" t="str">
            <v>Reenas Bais Yaakov</v>
          </cell>
          <cell r="E283" t="str">
            <v>Highland Park Boro</v>
          </cell>
          <cell r="F283">
            <v>105</v>
          </cell>
          <cell r="G283">
            <v>35490</v>
          </cell>
          <cell r="H283">
            <v>22</v>
          </cell>
          <cell r="I283">
            <v>2398</v>
          </cell>
          <cell r="J283">
            <v>1</v>
          </cell>
          <cell r="K283">
            <v>12600</v>
          </cell>
          <cell r="L283">
            <v>50488</v>
          </cell>
          <cell r="M283">
            <v>50488</v>
          </cell>
          <cell r="N283">
            <v>50488</v>
          </cell>
        </row>
        <row r="284">
          <cell r="A284" t="str">
            <v>0622</v>
          </cell>
          <cell r="B284" t="str">
            <v>24</v>
          </cell>
          <cell r="C284" t="str">
            <v>Middlesex</v>
          </cell>
          <cell r="D284" t="str">
            <v>Saint Joseph High School</v>
          </cell>
          <cell r="E284" t="str">
            <v>Metuchen Boro</v>
          </cell>
          <cell r="F284">
            <v>507</v>
          </cell>
          <cell r="G284">
            <v>171366</v>
          </cell>
          <cell r="H284">
            <v>0</v>
          </cell>
          <cell r="I284">
            <v>0</v>
          </cell>
          <cell r="J284">
            <v>1</v>
          </cell>
          <cell r="K284">
            <v>60840</v>
          </cell>
          <cell r="L284">
            <v>232206</v>
          </cell>
          <cell r="M284">
            <v>232206</v>
          </cell>
          <cell r="N284">
            <v>232206</v>
          </cell>
        </row>
        <row r="285">
          <cell r="A285" t="str">
            <v>0624</v>
          </cell>
          <cell r="B285" t="str">
            <v>24</v>
          </cell>
          <cell r="C285" t="str">
            <v>Middlesex</v>
          </cell>
          <cell r="D285" t="str">
            <v>Metuchen Christian Academy</v>
          </cell>
          <cell r="E285" t="str">
            <v>Metuchen Boro</v>
          </cell>
          <cell r="F285">
            <v>157</v>
          </cell>
          <cell r="G285">
            <v>53066</v>
          </cell>
          <cell r="H285">
            <v>0</v>
          </cell>
          <cell r="I285">
            <v>0</v>
          </cell>
          <cell r="J285">
            <v>1</v>
          </cell>
          <cell r="K285">
            <v>18840</v>
          </cell>
          <cell r="L285">
            <v>71906</v>
          </cell>
          <cell r="M285">
            <v>71906</v>
          </cell>
          <cell r="N285">
            <v>71906</v>
          </cell>
        </row>
        <row r="286">
          <cell r="A286" t="str">
            <v>0625</v>
          </cell>
          <cell r="B286" t="str">
            <v>24</v>
          </cell>
          <cell r="C286" t="str">
            <v>Middlesex</v>
          </cell>
          <cell r="D286" t="str">
            <v>Saint Francis Cathedral School</v>
          </cell>
          <cell r="E286" t="str">
            <v>Metuchen Boro</v>
          </cell>
          <cell r="F286">
            <v>411</v>
          </cell>
          <cell r="G286">
            <v>138918</v>
          </cell>
          <cell r="H286">
            <v>5</v>
          </cell>
          <cell r="I286">
            <v>545</v>
          </cell>
          <cell r="J286">
            <v>1</v>
          </cell>
          <cell r="K286">
            <v>49320</v>
          </cell>
          <cell r="L286">
            <v>188783</v>
          </cell>
          <cell r="M286">
            <v>188783</v>
          </cell>
          <cell r="N286">
            <v>188783</v>
          </cell>
        </row>
        <row r="287">
          <cell r="A287" t="str">
            <v>0637</v>
          </cell>
          <cell r="B287" t="str">
            <v>24</v>
          </cell>
          <cell r="C287" t="str">
            <v>Middlesex</v>
          </cell>
          <cell r="D287" t="str">
            <v>Cheder Menachem</v>
          </cell>
          <cell r="E287" t="str">
            <v>North Brunswick Twp</v>
          </cell>
          <cell r="F287">
            <v>41</v>
          </cell>
          <cell r="G287">
            <v>13858</v>
          </cell>
          <cell r="H287">
            <v>41</v>
          </cell>
          <cell r="I287">
            <v>4469</v>
          </cell>
          <cell r="J287">
            <v>1</v>
          </cell>
          <cell r="K287">
            <v>4920</v>
          </cell>
          <cell r="L287">
            <v>23247</v>
          </cell>
          <cell r="M287">
            <v>23247</v>
          </cell>
          <cell r="N287">
            <v>23247</v>
          </cell>
        </row>
        <row r="288">
          <cell r="A288" t="str">
            <v>0638</v>
          </cell>
          <cell r="B288" t="str">
            <v>24</v>
          </cell>
          <cell r="C288" t="str">
            <v>Middlesex</v>
          </cell>
          <cell r="D288" t="str">
            <v>Yeshiva Tiferes Naftoli Of Central Nj</v>
          </cell>
          <cell r="E288" t="str">
            <v>Old Bridge Twp</v>
          </cell>
          <cell r="F288">
            <v>22</v>
          </cell>
          <cell r="G288">
            <v>7436</v>
          </cell>
          <cell r="H288">
            <v>0</v>
          </cell>
          <cell r="I288">
            <v>0</v>
          </cell>
          <cell r="J288">
            <v>1</v>
          </cell>
          <cell r="K288">
            <v>2640</v>
          </cell>
          <cell r="L288">
            <v>10076</v>
          </cell>
          <cell r="M288">
            <v>10076</v>
          </cell>
          <cell r="N288">
            <v>10076</v>
          </cell>
        </row>
        <row r="289">
          <cell r="A289" t="str">
            <v>0639</v>
          </cell>
          <cell r="B289" t="str">
            <v>24</v>
          </cell>
          <cell r="C289" t="str">
            <v>Middlesex</v>
          </cell>
          <cell r="D289" t="str">
            <v>Baytul-Iman Academy</v>
          </cell>
          <cell r="E289" t="str">
            <v>Old Bridge Twp</v>
          </cell>
          <cell r="F289">
            <v>1</v>
          </cell>
          <cell r="G289">
            <v>338</v>
          </cell>
          <cell r="H289">
            <v>0</v>
          </cell>
          <cell r="I289">
            <v>0</v>
          </cell>
          <cell r="J289">
            <v>1</v>
          </cell>
          <cell r="K289">
            <v>120</v>
          </cell>
          <cell r="L289">
            <v>458</v>
          </cell>
          <cell r="M289">
            <v>458</v>
          </cell>
          <cell r="N289">
            <v>458</v>
          </cell>
        </row>
        <row r="290">
          <cell r="A290" t="str">
            <v>0641</v>
          </cell>
          <cell r="B290" t="str">
            <v>24</v>
          </cell>
          <cell r="C290" t="str">
            <v>Middlesex</v>
          </cell>
          <cell r="D290" t="str">
            <v>Calvary Christian School</v>
          </cell>
          <cell r="E290" t="str">
            <v>Old Bridge Twp</v>
          </cell>
          <cell r="F290">
            <v>284</v>
          </cell>
          <cell r="G290">
            <v>95992</v>
          </cell>
          <cell r="H290">
            <v>14</v>
          </cell>
          <cell r="I290">
            <v>1526</v>
          </cell>
          <cell r="J290">
            <v>1</v>
          </cell>
          <cell r="K290">
            <v>34080</v>
          </cell>
          <cell r="L290">
            <v>131598</v>
          </cell>
          <cell r="M290">
            <v>131598</v>
          </cell>
          <cell r="N290">
            <v>131598</v>
          </cell>
        </row>
        <row r="291">
          <cell r="A291" t="str">
            <v>0647</v>
          </cell>
          <cell r="B291" t="str">
            <v>24</v>
          </cell>
          <cell r="C291" t="str">
            <v>Middlesex</v>
          </cell>
          <cell r="D291" t="str">
            <v>Saint Thomas The Apostle</v>
          </cell>
          <cell r="E291" t="str">
            <v>Old Bridge Twp</v>
          </cell>
          <cell r="F291">
            <v>362</v>
          </cell>
          <cell r="G291">
            <v>122356</v>
          </cell>
          <cell r="H291">
            <v>0</v>
          </cell>
          <cell r="I291">
            <v>0</v>
          </cell>
          <cell r="J291">
            <v>1</v>
          </cell>
          <cell r="K291">
            <v>43440</v>
          </cell>
          <cell r="L291">
            <v>165796</v>
          </cell>
          <cell r="M291">
            <v>165796</v>
          </cell>
          <cell r="N291">
            <v>165796</v>
          </cell>
        </row>
        <row r="292">
          <cell r="A292" t="str">
            <v>0648</v>
          </cell>
          <cell r="B292" t="str">
            <v>24</v>
          </cell>
          <cell r="C292" t="str">
            <v>Middlesex</v>
          </cell>
          <cell r="D292" t="str">
            <v>Saint Ambrose School</v>
          </cell>
          <cell r="E292" t="str">
            <v>Old Bridge Twp</v>
          </cell>
          <cell r="F292">
            <v>127</v>
          </cell>
          <cell r="G292">
            <v>42926</v>
          </cell>
          <cell r="H292">
            <v>0</v>
          </cell>
          <cell r="I292">
            <v>0</v>
          </cell>
          <cell r="J292">
            <v>1</v>
          </cell>
          <cell r="K292">
            <v>15240</v>
          </cell>
          <cell r="L292">
            <v>58166</v>
          </cell>
          <cell r="M292">
            <v>58166</v>
          </cell>
          <cell r="N292">
            <v>58166</v>
          </cell>
        </row>
        <row r="293">
          <cell r="A293" t="str">
            <v>0651</v>
          </cell>
          <cell r="B293" t="str">
            <v>24</v>
          </cell>
          <cell r="C293" t="str">
            <v>Middlesex</v>
          </cell>
          <cell r="D293" t="str">
            <v>Perth Amboy Catholic School</v>
          </cell>
          <cell r="E293" t="str">
            <v>Perth Amboy City</v>
          </cell>
          <cell r="F293">
            <v>173</v>
          </cell>
          <cell r="G293">
            <v>58474</v>
          </cell>
          <cell r="H293">
            <v>121</v>
          </cell>
          <cell r="I293">
            <v>13189</v>
          </cell>
          <cell r="J293">
            <v>1</v>
          </cell>
          <cell r="K293">
            <v>20760</v>
          </cell>
          <cell r="L293">
            <v>92423</v>
          </cell>
          <cell r="M293">
            <v>92423</v>
          </cell>
          <cell r="N293">
            <v>92423</v>
          </cell>
        </row>
        <row r="294">
          <cell r="A294" t="str">
            <v>0652</v>
          </cell>
          <cell r="B294" t="str">
            <v>24</v>
          </cell>
          <cell r="C294" t="str">
            <v>Middlesex</v>
          </cell>
          <cell r="D294" t="str">
            <v>Assumption Catholic School</v>
          </cell>
          <cell r="E294" t="str">
            <v>Perth Amboy City</v>
          </cell>
          <cell r="F294">
            <v>99</v>
          </cell>
          <cell r="G294">
            <v>33462</v>
          </cell>
          <cell r="H294">
            <v>20</v>
          </cell>
          <cell r="I294">
            <v>2180</v>
          </cell>
          <cell r="J294">
            <v>1</v>
          </cell>
          <cell r="K294">
            <v>11880</v>
          </cell>
          <cell r="L294">
            <v>47522</v>
          </cell>
          <cell r="M294">
            <v>47522</v>
          </cell>
          <cell r="N294">
            <v>47522</v>
          </cell>
        </row>
        <row r="295">
          <cell r="A295" t="str">
            <v>0654</v>
          </cell>
          <cell r="B295" t="str">
            <v>24</v>
          </cell>
          <cell r="C295" t="str">
            <v>Middlesex</v>
          </cell>
          <cell r="D295" t="str">
            <v>Annoor Academy</v>
          </cell>
          <cell r="E295" t="str">
            <v>Piscataway Twp</v>
          </cell>
          <cell r="F295">
            <v>377</v>
          </cell>
          <cell r="G295">
            <v>127426</v>
          </cell>
          <cell r="H295">
            <v>48</v>
          </cell>
          <cell r="I295">
            <v>5232</v>
          </cell>
          <cell r="J295">
            <v>1</v>
          </cell>
          <cell r="K295">
            <v>45240</v>
          </cell>
          <cell r="L295">
            <v>177898</v>
          </cell>
          <cell r="M295">
            <v>177898</v>
          </cell>
          <cell r="N295">
            <v>177898</v>
          </cell>
        </row>
        <row r="296">
          <cell r="A296" t="str">
            <v>0656</v>
          </cell>
          <cell r="B296" t="str">
            <v>24</v>
          </cell>
          <cell r="C296" t="str">
            <v>Middlesex</v>
          </cell>
          <cell r="D296" t="str">
            <v>Lake Nelson Adventist Academy</v>
          </cell>
          <cell r="E296" t="str">
            <v>Piscataway Twp</v>
          </cell>
          <cell r="F296">
            <v>239</v>
          </cell>
          <cell r="G296">
            <v>80782</v>
          </cell>
          <cell r="H296">
            <v>155</v>
          </cell>
          <cell r="I296">
            <v>16895</v>
          </cell>
          <cell r="J296">
            <v>1</v>
          </cell>
          <cell r="K296">
            <v>28680</v>
          </cell>
          <cell r="L296">
            <v>126357</v>
          </cell>
          <cell r="M296">
            <v>126357</v>
          </cell>
          <cell r="N296">
            <v>126357</v>
          </cell>
        </row>
        <row r="297">
          <cell r="A297" t="str">
            <v>0657</v>
          </cell>
          <cell r="B297" t="str">
            <v>24</v>
          </cell>
          <cell r="C297" t="str">
            <v>Middlesex</v>
          </cell>
          <cell r="D297" t="str">
            <v>Timothy Christian School</v>
          </cell>
          <cell r="E297" t="str">
            <v>Piscataway Twp</v>
          </cell>
          <cell r="F297">
            <v>330</v>
          </cell>
          <cell r="G297">
            <v>111540</v>
          </cell>
          <cell r="H297">
            <v>0</v>
          </cell>
          <cell r="I297">
            <v>0</v>
          </cell>
          <cell r="J297">
            <v>1</v>
          </cell>
          <cell r="K297">
            <v>39600</v>
          </cell>
          <cell r="L297">
            <v>151140</v>
          </cell>
          <cell r="M297">
            <v>151140</v>
          </cell>
          <cell r="N297">
            <v>151140</v>
          </cell>
        </row>
        <row r="298">
          <cell r="A298" t="str">
            <v>0658</v>
          </cell>
          <cell r="B298" t="str">
            <v>24</v>
          </cell>
          <cell r="C298" t="str">
            <v>Middlesex</v>
          </cell>
          <cell r="D298" t="str">
            <v>Rutgers-Livingston Day Care Ctr Inc</v>
          </cell>
          <cell r="E298" t="str">
            <v>Piscataway Twp</v>
          </cell>
          <cell r="F298">
            <v>9</v>
          </cell>
          <cell r="G298">
            <v>3042</v>
          </cell>
          <cell r="H298">
            <v>6</v>
          </cell>
          <cell r="I298">
            <v>654</v>
          </cell>
          <cell r="J298">
            <v>1</v>
          </cell>
          <cell r="K298">
            <v>1080</v>
          </cell>
          <cell r="L298">
            <v>4776</v>
          </cell>
          <cell r="M298">
            <v>4776</v>
          </cell>
          <cell r="N298">
            <v>4776</v>
          </cell>
        </row>
        <row r="299">
          <cell r="A299" t="str">
            <v>0662</v>
          </cell>
          <cell r="B299" t="str">
            <v>24</v>
          </cell>
          <cell r="C299" t="str">
            <v>Middlesex</v>
          </cell>
          <cell r="D299" t="str">
            <v>Yeshiva Shaarei Tzion Girls Div</v>
          </cell>
          <cell r="E299" t="str">
            <v>Piscataway Twp</v>
          </cell>
          <cell r="F299">
            <v>232</v>
          </cell>
          <cell r="G299">
            <v>78416</v>
          </cell>
          <cell r="H299">
            <v>89</v>
          </cell>
          <cell r="I299">
            <v>9701</v>
          </cell>
          <cell r="J299">
            <v>1</v>
          </cell>
          <cell r="K299">
            <v>27840</v>
          </cell>
          <cell r="L299">
            <v>115957</v>
          </cell>
          <cell r="M299">
            <v>115957</v>
          </cell>
          <cell r="N299">
            <v>115957</v>
          </cell>
        </row>
        <row r="300">
          <cell r="A300" t="str">
            <v>0663</v>
          </cell>
          <cell r="B300" t="str">
            <v>24</v>
          </cell>
          <cell r="C300" t="str">
            <v>Middlesex</v>
          </cell>
          <cell r="D300" t="str">
            <v>Yeshiva Shaarei Tzion Boys Div</v>
          </cell>
          <cell r="E300" t="str">
            <v>Piscataway Twp</v>
          </cell>
          <cell r="F300">
            <v>185</v>
          </cell>
          <cell r="G300">
            <v>62530</v>
          </cell>
          <cell r="H300">
            <v>81</v>
          </cell>
          <cell r="I300">
            <v>8829</v>
          </cell>
          <cell r="J300">
            <v>1</v>
          </cell>
          <cell r="K300">
            <v>22200</v>
          </cell>
          <cell r="L300">
            <v>93559</v>
          </cell>
          <cell r="M300">
            <v>93559</v>
          </cell>
          <cell r="N300">
            <v>93559</v>
          </cell>
        </row>
        <row r="301">
          <cell r="A301" t="str">
            <v>0666</v>
          </cell>
          <cell r="B301" t="str">
            <v>24</v>
          </cell>
          <cell r="C301" t="str">
            <v>Middlesex</v>
          </cell>
          <cell r="D301" t="str">
            <v>Our Lady Of Victories</v>
          </cell>
          <cell r="E301" t="str">
            <v>Sayreville Boro</v>
          </cell>
          <cell r="F301">
            <v>105</v>
          </cell>
          <cell r="G301">
            <v>35490</v>
          </cell>
          <cell r="H301">
            <v>0</v>
          </cell>
          <cell r="I301">
            <v>0</v>
          </cell>
          <cell r="J301">
            <v>1</v>
          </cell>
          <cell r="K301">
            <v>12600</v>
          </cell>
          <cell r="L301">
            <v>48090</v>
          </cell>
          <cell r="M301">
            <v>48090</v>
          </cell>
          <cell r="N301">
            <v>48090</v>
          </cell>
        </row>
        <row r="302">
          <cell r="A302" t="str">
            <v>0667</v>
          </cell>
          <cell r="B302" t="str">
            <v>24</v>
          </cell>
          <cell r="C302" t="str">
            <v>Middlesex</v>
          </cell>
          <cell r="D302" t="str">
            <v>Saint Stanislaus Kostka</v>
          </cell>
          <cell r="E302" t="str">
            <v>Sayreville Boro</v>
          </cell>
          <cell r="F302">
            <v>132</v>
          </cell>
          <cell r="G302">
            <v>44616</v>
          </cell>
          <cell r="H302">
            <v>10</v>
          </cell>
          <cell r="I302">
            <v>1090</v>
          </cell>
          <cell r="J302">
            <v>1</v>
          </cell>
          <cell r="K302">
            <v>15840</v>
          </cell>
          <cell r="L302">
            <v>61546</v>
          </cell>
          <cell r="M302">
            <v>61546</v>
          </cell>
          <cell r="N302">
            <v>61546</v>
          </cell>
        </row>
        <row r="303">
          <cell r="A303" t="str">
            <v>0672</v>
          </cell>
          <cell r="B303" t="str">
            <v>24</v>
          </cell>
          <cell r="C303" t="str">
            <v>Middlesex</v>
          </cell>
          <cell r="D303" t="str">
            <v>Noor-Ul-Iman School</v>
          </cell>
          <cell r="E303" t="str">
            <v>South Brunswick Twp</v>
          </cell>
          <cell r="F303">
            <v>470</v>
          </cell>
          <cell r="G303">
            <v>158860</v>
          </cell>
          <cell r="H303">
            <v>16</v>
          </cell>
          <cell r="I303">
            <v>1744</v>
          </cell>
          <cell r="J303">
            <v>1</v>
          </cell>
          <cell r="K303">
            <v>56400</v>
          </cell>
          <cell r="L303">
            <v>217004</v>
          </cell>
          <cell r="M303">
            <v>217004</v>
          </cell>
          <cell r="N303">
            <v>217004</v>
          </cell>
        </row>
        <row r="304">
          <cell r="A304" t="str">
            <v>0673</v>
          </cell>
          <cell r="B304" t="str">
            <v>24</v>
          </cell>
          <cell r="C304" t="str">
            <v>Middlesex</v>
          </cell>
          <cell r="D304" t="str">
            <v>Saint Augustine School</v>
          </cell>
          <cell r="E304" t="str">
            <v>South Brunswick Twp</v>
          </cell>
          <cell r="F304">
            <v>332</v>
          </cell>
          <cell r="G304">
            <v>112216</v>
          </cell>
          <cell r="H304">
            <v>4</v>
          </cell>
          <cell r="I304">
            <v>436</v>
          </cell>
          <cell r="J304">
            <v>1</v>
          </cell>
          <cell r="K304">
            <v>39840</v>
          </cell>
          <cell r="L304">
            <v>152492</v>
          </cell>
          <cell r="M304">
            <v>152492</v>
          </cell>
          <cell r="N304">
            <v>152492</v>
          </cell>
        </row>
        <row r="305">
          <cell r="A305" t="str">
            <v>0675</v>
          </cell>
          <cell r="B305" t="str">
            <v>24</v>
          </cell>
          <cell r="C305" t="str">
            <v>Middlesex</v>
          </cell>
          <cell r="D305" t="str">
            <v>Holy Savior Academy</v>
          </cell>
          <cell r="E305" t="str">
            <v>South Plainfield Boro</v>
          </cell>
          <cell r="F305">
            <v>141</v>
          </cell>
          <cell r="G305">
            <v>47658</v>
          </cell>
          <cell r="H305">
            <v>0</v>
          </cell>
          <cell r="I305">
            <v>0</v>
          </cell>
          <cell r="J305">
            <v>1</v>
          </cell>
          <cell r="K305">
            <v>16920</v>
          </cell>
          <cell r="L305">
            <v>64578</v>
          </cell>
          <cell r="M305">
            <v>64578</v>
          </cell>
          <cell r="N305">
            <v>64578</v>
          </cell>
        </row>
        <row r="306">
          <cell r="A306" t="str">
            <v>0676</v>
          </cell>
          <cell r="B306" t="str">
            <v>24</v>
          </cell>
          <cell r="C306" t="str">
            <v>Middlesex</v>
          </cell>
          <cell r="D306" t="str">
            <v>Alminhaal Academy</v>
          </cell>
          <cell r="E306" t="str">
            <v>Plainfield City</v>
          </cell>
          <cell r="F306">
            <v>33</v>
          </cell>
          <cell r="G306">
            <v>11154</v>
          </cell>
          <cell r="H306">
            <v>0</v>
          </cell>
          <cell r="I306">
            <v>0</v>
          </cell>
          <cell r="J306">
            <v>1</v>
          </cell>
          <cell r="K306">
            <v>3960</v>
          </cell>
          <cell r="L306">
            <v>15114</v>
          </cell>
          <cell r="M306">
            <v>15114</v>
          </cell>
          <cell r="N306">
            <v>15114</v>
          </cell>
        </row>
        <row r="307">
          <cell r="A307" t="str">
            <v>0678</v>
          </cell>
          <cell r="B307" t="str">
            <v>24</v>
          </cell>
          <cell r="C307" t="str">
            <v>Middlesex</v>
          </cell>
          <cell r="D307" t="str">
            <v>Darul Arqam School</v>
          </cell>
          <cell r="E307" t="str">
            <v>South River Boro</v>
          </cell>
          <cell r="F307">
            <v>229</v>
          </cell>
          <cell r="G307">
            <v>77402</v>
          </cell>
          <cell r="H307">
            <v>175</v>
          </cell>
          <cell r="I307">
            <v>19075</v>
          </cell>
          <cell r="J307">
            <v>1</v>
          </cell>
          <cell r="K307">
            <v>27480</v>
          </cell>
          <cell r="L307">
            <v>123957</v>
          </cell>
          <cell r="M307">
            <v>123957</v>
          </cell>
          <cell r="N307">
            <v>123957</v>
          </cell>
        </row>
        <row r="308">
          <cell r="A308" t="str">
            <v>0681</v>
          </cell>
          <cell r="B308" t="str">
            <v>24</v>
          </cell>
          <cell r="C308" t="str">
            <v>Middlesex</v>
          </cell>
          <cell r="D308" t="str">
            <v>Immaculate Conception School</v>
          </cell>
          <cell r="E308" t="str">
            <v>Spotswood Boro</v>
          </cell>
          <cell r="F308">
            <v>132</v>
          </cell>
          <cell r="G308">
            <v>44616</v>
          </cell>
          <cell r="H308">
            <v>0</v>
          </cell>
          <cell r="I308">
            <v>0</v>
          </cell>
          <cell r="J308">
            <v>1</v>
          </cell>
          <cell r="K308">
            <v>15840</v>
          </cell>
          <cell r="L308">
            <v>60456</v>
          </cell>
          <cell r="M308">
            <v>60456</v>
          </cell>
          <cell r="N308">
            <v>60456</v>
          </cell>
        </row>
        <row r="309">
          <cell r="A309" t="str">
            <v>0692</v>
          </cell>
          <cell r="B309" t="str">
            <v>24</v>
          </cell>
          <cell r="C309" t="str">
            <v>Middlesex</v>
          </cell>
          <cell r="D309" t="str">
            <v>Saint James School</v>
          </cell>
          <cell r="E309" t="str">
            <v>Woodbridge Twp</v>
          </cell>
          <cell r="F309">
            <v>182</v>
          </cell>
          <cell r="G309">
            <v>61516</v>
          </cell>
          <cell r="H309">
            <v>8</v>
          </cell>
          <cell r="I309">
            <v>872</v>
          </cell>
          <cell r="J309">
            <v>1</v>
          </cell>
          <cell r="K309">
            <v>21840</v>
          </cell>
          <cell r="L309">
            <v>84228</v>
          </cell>
          <cell r="M309">
            <v>84228</v>
          </cell>
          <cell r="N309">
            <v>84228</v>
          </cell>
        </row>
        <row r="310">
          <cell r="A310" t="str">
            <v>0693</v>
          </cell>
          <cell r="B310" t="str">
            <v>24</v>
          </cell>
          <cell r="C310" t="str">
            <v>Middlesex</v>
          </cell>
          <cell r="D310" t="str">
            <v>Saint John Vianney School</v>
          </cell>
          <cell r="E310" t="str">
            <v>Woodbridge Twp</v>
          </cell>
          <cell r="F310">
            <v>269</v>
          </cell>
          <cell r="G310">
            <v>90922</v>
          </cell>
          <cell r="H310">
            <v>0</v>
          </cell>
          <cell r="I310">
            <v>0</v>
          </cell>
          <cell r="J310">
            <v>1</v>
          </cell>
          <cell r="K310">
            <v>32280</v>
          </cell>
          <cell r="L310">
            <v>123202</v>
          </cell>
          <cell r="M310">
            <v>123202</v>
          </cell>
          <cell r="N310">
            <v>123202</v>
          </cell>
        </row>
        <row r="311">
          <cell r="A311" t="str">
            <v>1372</v>
          </cell>
          <cell r="B311" t="str">
            <v>24</v>
          </cell>
          <cell r="C311" t="str">
            <v>Middlesex</v>
          </cell>
          <cell r="D311" t="str">
            <v>Edgar Early Learning Center</v>
          </cell>
          <cell r="E311" t="str">
            <v>Metuchen Boro</v>
          </cell>
          <cell r="F311">
            <v>11</v>
          </cell>
          <cell r="G311">
            <v>3718</v>
          </cell>
          <cell r="H311">
            <v>0</v>
          </cell>
          <cell r="I311">
            <v>0</v>
          </cell>
          <cell r="J311">
            <v>1</v>
          </cell>
          <cell r="K311">
            <v>1320</v>
          </cell>
          <cell r="L311">
            <v>5038</v>
          </cell>
          <cell r="M311">
            <v>5038</v>
          </cell>
          <cell r="N311">
            <v>5038</v>
          </cell>
        </row>
        <row r="312">
          <cell r="A312" t="str">
            <v>1717</v>
          </cell>
          <cell r="B312" t="str">
            <v>24</v>
          </cell>
          <cell r="C312" t="str">
            <v>Middlesex</v>
          </cell>
          <cell r="D312" t="str">
            <v>Busy Little Hands</v>
          </cell>
          <cell r="E312" t="str">
            <v>East Brunswick Twp</v>
          </cell>
          <cell r="F312">
            <v>4</v>
          </cell>
          <cell r="G312">
            <v>1352</v>
          </cell>
          <cell r="H312">
            <v>0</v>
          </cell>
          <cell r="I312">
            <v>0</v>
          </cell>
          <cell r="J312">
            <v>1</v>
          </cell>
          <cell r="K312">
            <v>480</v>
          </cell>
          <cell r="L312">
            <v>1832</v>
          </cell>
          <cell r="M312">
            <v>1832</v>
          </cell>
          <cell r="N312">
            <v>1832</v>
          </cell>
        </row>
        <row r="313">
          <cell r="A313" t="str">
            <v>1854</v>
          </cell>
          <cell r="B313" t="str">
            <v>24</v>
          </cell>
          <cell r="C313" t="str">
            <v>Middlesex</v>
          </cell>
          <cell r="D313" t="str">
            <v>Pillars Preparatory Academy</v>
          </cell>
          <cell r="E313" t="str">
            <v>South River Boro</v>
          </cell>
          <cell r="F313">
            <v>288</v>
          </cell>
          <cell r="G313">
            <v>97344</v>
          </cell>
          <cell r="H313">
            <v>0</v>
          </cell>
          <cell r="I313">
            <v>0</v>
          </cell>
          <cell r="J313">
            <v>1</v>
          </cell>
          <cell r="K313">
            <v>34560</v>
          </cell>
          <cell r="L313">
            <v>131904</v>
          </cell>
          <cell r="M313">
            <v>131904</v>
          </cell>
          <cell r="N313">
            <v>131904</v>
          </cell>
        </row>
        <row r="314">
          <cell r="A314" t="str">
            <v>1957</v>
          </cell>
          <cell r="B314" t="str">
            <v>24</v>
          </cell>
          <cell r="C314" t="str">
            <v>Middlesex</v>
          </cell>
          <cell r="D314" t="str">
            <v>Middlesex County College Child Care</v>
          </cell>
          <cell r="E314" t="str">
            <v>Edison Twp</v>
          </cell>
          <cell r="F314">
            <v>5</v>
          </cell>
          <cell r="G314">
            <v>1690</v>
          </cell>
          <cell r="H314">
            <v>4</v>
          </cell>
          <cell r="I314">
            <v>436</v>
          </cell>
          <cell r="J314">
            <v>1</v>
          </cell>
          <cell r="K314">
            <v>600</v>
          </cell>
          <cell r="L314">
            <v>2726</v>
          </cell>
          <cell r="M314">
            <v>2726</v>
          </cell>
          <cell r="N314">
            <v>2726</v>
          </cell>
        </row>
        <row r="315">
          <cell r="A315" t="str">
            <v>1994</v>
          </cell>
          <cell r="B315" t="str">
            <v>24</v>
          </cell>
          <cell r="C315" t="str">
            <v>Middlesex</v>
          </cell>
          <cell r="D315" t="str">
            <v>Yeshiva Gedolah Of Carteret, Inc.</v>
          </cell>
          <cell r="E315" t="str">
            <v>Carteret Boro</v>
          </cell>
          <cell r="F315">
            <v>39</v>
          </cell>
          <cell r="G315">
            <v>13182</v>
          </cell>
          <cell r="H315">
            <v>0</v>
          </cell>
          <cell r="I315">
            <v>0</v>
          </cell>
          <cell r="J315">
            <v>1</v>
          </cell>
          <cell r="K315">
            <v>4680</v>
          </cell>
          <cell r="L315">
            <v>17862</v>
          </cell>
          <cell r="M315">
            <v>17862</v>
          </cell>
          <cell r="N315">
            <v>17862</v>
          </cell>
        </row>
        <row r="316">
          <cell r="A316" t="str">
            <v>0694</v>
          </cell>
          <cell r="B316" t="str">
            <v>26</v>
          </cell>
          <cell r="C316" t="str">
            <v>Monmouth</v>
          </cell>
          <cell r="D316" t="str">
            <v>Our Lady Of Mount Carmel</v>
          </cell>
          <cell r="E316" t="str">
            <v>Asbury Park City</v>
          </cell>
          <cell r="F316">
            <v>184</v>
          </cell>
          <cell r="G316">
            <v>62192</v>
          </cell>
          <cell r="H316">
            <v>173</v>
          </cell>
          <cell r="I316">
            <v>18857</v>
          </cell>
          <cell r="J316">
            <v>1</v>
          </cell>
          <cell r="K316">
            <v>22080</v>
          </cell>
          <cell r="L316">
            <v>103129</v>
          </cell>
          <cell r="M316">
            <v>103129</v>
          </cell>
          <cell r="N316">
            <v>103129</v>
          </cell>
        </row>
        <row r="317">
          <cell r="A317" t="str">
            <v>0696</v>
          </cell>
          <cell r="B317" t="str">
            <v>26</v>
          </cell>
          <cell r="C317" t="str">
            <v>Monmouth</v>
          </cell>
          <cell r="D317" t="str">
            <v>Sisters Academy Of New Jersey</v>
          </cell>
          <cell r="E317" t="str">
            <v>Asbury Park City</v>
          </cell>
          <cell r="F317">
            <v>43</v>
          </cell>
          <cell r="G317">
            <v>14534</v>
          </cell>
          <cell r="H317">
            <v>0</v>
          </cell>
          <cell r="I317">
            <v>0</v>
          </cell>
          <cell r="J317">
            <v>1</v>
          </cell>
          <cell r="K317">
            <v>5160</v>
          </cell>
          <cell r="L317">
            <v>19694</v>
          </cell>
          <cell r="M317">
            <v>19694</v>
          </cell>
          <cell r="N317">
            <v>19694</v>
          </cell>
        </row>
        <row r="318">
          <cell r="A318" t="str">
            <v>0701</v>
          </cell>
          <cell r="B318" t="str">
            <v>26</v>
          </cell>
          <cell r="C318" t="str">
            <v>Monmouth</v>
          </cell>
          <cell r="D318" t="str">
            <v>St. Rose High School</v>
          </cell>
          <cell r="E318" t="str">
            <v>Belmar Boro</v>
          </cell>
          <cell r="F318">
            <v>411</v>
          </cell>
          <cell r="G318">
            <v>138918</v>
          </cell>
          <cell r="H318">
            <v>0</v>
          </cell>
          <cell r="I318">
            <v>0</v>
          </cell>
          <cell r="J318">
            <v>1</v>
          </cell>
          <cell r="K318">
            <v>49320</v>
          </cell>
          <cell r="L318">
            <v>188238</v>
          </cell>
          <cell r="M318">
            <v>188238</v>
          </cell>
          <cell r="N318">
            <v>188238</v>
          </cell>
        </row>
        <row r="319">
          <cell r="A319" t="str">
            <v>0702</v>
          </cell>
          <cell r="B319" t="str">
            <v>26</v>
          </cell>
          <cell r="C319" t="str">
            <v>Monmouth</v>
          </cell>
          <cell r="D319" t="str">
            <v>Saint Rose Grammar School</v>
          </cell>
          <cell r="E319" t="str">
            <v>Belmar Boro</v>
          </cell>
          <cell r="F319">
            <v>288</v>
          </cell>
          <cell r="G319">
            <v>97344</v>
          </cell>
          <cell r="H319">
            <v>0</v>
          </cell>
          <cell r="I319">
            <v>0</v>
          </cell>
          <cell r="J319">
            <v>1</v>
          </cell>
          <cell r="K319">
            <v>34560</v>
          </cell>
          <cell r="L319">
            <v>131904</v>
          </cell>
          <cell r="M319">
            <v>131904</v>
          </cell>
          <cell r="N319">
            <v>131904</v>
          </cell>
        </row>
        <row r="320">
          <cell r="A320" t="str">
            <v>0705</v>
          </cell>
          <cell r="B320" t="str">
            <v>26</v>
          </cell>
          <cell r="C320" t="str">
            <v>Monmouth</v>
          </cell>
          <cell r="D320" t="str">
            <v>Yeshiva Keter Torah</v>
          </cell>
          <cell r="E320" t="str">
            <v>Eatontown Boro</v>
          </cell>
          <cell r="F320">
            <v>172</v>
          </cell>
          <cell r="G320">
            <v>58136</v>
          </cell>
          <cell r="H320">
            <v>88</v>
          </cell>
          <cell r="I320">
            <v>9592</v>
          </cell>
          <cell r="J320">
            <v>1</v>
          </cell>
          <cell r="K320">
            <v>20640</v>
          </cell>
          <cell r="L320">
            <v>88368</v>
          </cell>
          <cell r="M320">
            <v>88368</v>
          </cell>
          <cell r="N320">
            <v>88368</v>
          </cell>
        </row>
        <row r="321">
          <cell r="A321" t="str">
            <v>0706</v>
          </cell>
          <cell r="B321" t="str">
            <v>26</v>
          </cell>
          <cell r="C321" t="str">
            <v>Monmouth</v>
          </cell>
          <cell r="D321" t="str">
            <v>Sead</v>
          </cell>
          <cell r="E321" t="str">
            <v>Eatontown Boro</v>
          </cell>
          <cell r="F321">
            <v>2</v>
          </cell>
          <cell r="G321">
            <v>676</v>
          </cell>
          <cell r="H321">
            <v>0</v>
          </cell>
          <cell r="I321">
            <v>0</v>
          </cell>
          <cell r="J321">
            <v>1</v>
          </cell>
          <cell r="K321">
            <v>240</v>
          </cell>
          <cell r="L321">
            <v>916</v>
          </cell>
          <cell r="M321">
            <v>916</v>
          </cell>
          <cell r="N321">
            <v>916</v>
          </cell>
        </row>
        <row r="322">
          <cell r="A322" t="str">
            <v>0713</v>
          </cell>
          <cell r="B322" t="str">
            <v>26</v>
          </cell>
          <cell r="C322" t="str">
            <v>Monmouth</v>
          </cell>
          <cell r="D322" t="str">
            <v>Saint Rose Of Lima School</v>
          </cell>
          <cell r="E322" t="str">
            <v>Freehold Boro</v>
          </cell>
          <cell r="F322">
            <v>201</v>
          </cell>
          <cell r="G322">
            <v>67938</v>
          </cell>
          <cell r="H322">
            <v>0</v>
          </cell>
          <cell r="I322">
            <v>0</v>
          </cell>
          <cell r="J322">
            <v>1</v>
          </cell>
          <cell r="K322">
            <v>24120</v>
          </cell>
          <cell r="L322">
            <v>92058</v>
          </cell>
          <cell r="M322">
            <v>92058</v>
          </cell>
          <cell r="N322">
            <v>92058</v>
          </cell>
        </row>
        <row r="323">
          <cell r="A323" t="str">
            <v>0718</v>
          </cell>
          <cell r="B323" t="str">
            <v>26</v>
          </cell>
          <cell r="C323" t="str">
            <v>Monmouth</v>
          </cell>
          <cell r="D323" t="str">
            <v>Am2Pm Childcare Learning Center</v>
          </cell>
          <cell r="E323" t="str">
            <v>Hazlet Twp</v>
          </cell>
          <cell r="F323">
            <v>18</v>
          </cell>
          <cell r="G323">
            <v>6084</v>
          </cell>
          <cell r="H323">
            <v>0</v>
          </cell>
          <cell r="I323">
            <v>0</v>
          </cell>
          <cell r="J323">
            <v>1</v>
          </cell>
          <cell r="K323">
            <v>2160</v>
          </cell>
          <cell r="L323">
            <v>8244</v>
          </cell>
          <cell r="M323">
            <v>8244</v>
          </cell>
          <cell r="N323">
            <v>8244</v>
          </cell>
        </row>
        <row r="324">
          <cell r="A324" t="str">
            <v>0722</v>
          </cell>
          <cell r="B324" t="str">
            <v>26</v>
          </cell>
          <cell r="C324" t="str">
            <v>Monmouth</v>
          </cell>
          <cell r="D324" t="str">
            <v>Saint John Vianney High School</v>
          </cell>
          <cell r="E324" t="str">
            <v>Holmdel Twp</v>
          </cell>
          <cell r="F324">
            <v>838</v>
          </cell>
          <cell r="G324">
            <v>283244</v>
          </cell>
          <cell r="H324">
            <v>9</v>
          </cell>
          <cell r="I324">
            <v>981</v>
          </cell>
          <cell r="J324">
            <v>1</v>
          </cell>
          <cell r="K324">
            <v>100560</v>
          </cell>
          <cell r="L324">
            <v>384785</v>
          </cell>
          <cell r="M324">
            <v>384785</v>
          </cell>
          <cell r="N324">
            <v>384785</v>
          </cell>
        </row>
        <row r="325">
          <cell r="A325" t="str">
            <v>0723</v>
          </cell>
          <cell r="B325" t="str">
            <v>26</v>
          </cell>
          <cell r="C325" t="str">
            <v>Monmouth</v>
          </cell>
          <cell r="D325" t="str">
            <v>New School Of Monmouth County</v>
          </cell>
          <cell r="E325" t="str">
            <v>Holmdel Twp</v>
          </cell>
          <cell r="F325">
            <v>33</v>
          </cell>
          <cell r="G325">
            <v>11154</v>
          </cell>
          <cell r="H325">
            <v>0</v>
          </cell>
          <cell r="I325">
            <v>0</v>
          </cell>
          <cell r="J325">
            <v>1</v>
          </cell>
          <cell r="K325">
            <v>3960</v>
          </cell>
          <cell r="L325">
            <v>15114</v>
          </cell>
          <cell r="M325">
            <v>15114</v>
          </cell>
          <cell r="N325">
            <v>15114</v>
          </cell>
        </row>
        <row r="326">
          <cell r="A326" t="str">
            <v>0724</v>
          </cell>
          <cell r="B326" t="str">
            <v>26</v>
          </cell>
          <cell r="C326" t="str">
            <v>Monmouth</v>
          </cell>
          <cell r="D326" t="str">
            <v>Saint Benedict School</v>
          </cell>
          <cell r="E326" t="str">
            <v>Holmdel Twp</v>
          </cell>
          <cell r="F326">
            <v>367</v>
          </cell>
          <cell r="G326">
            <v>124046</v>
          </cell>
          <cell r="H326">
            <v>3</v>
          </cell>
          <cell r="I326">
            <v>327</v>
          </cell>
          <cell r="J326">
            <v>1</v>
          </cell>
          <cell r="K326">
            <v>44040</v>
          </cell>
          <cell r="L326">
            <v>168413</v>
          </cell>
          <cell r="M326">
            <v>168413</v>
          </cell>
          <cell r="N326">
            <v>168413</v>
          </cell>
        </row>
        <row r="327">
          <cell r="A327" t="str">
            <v>0733</v>
          </cell>
          <cell r="B327" t="str">
            <v>26</v>
          </cell>
          <cell r="C327" t="str">
            <v>Monmouth</v>
          </cell>
          <cell r="D327" t="str">
            <v>Mother Seton Academy</v>
          </cell>
          <cell r="E327" t="str">
            <v>Howell Twp</v>
          </cell>
          <cell r="F327">
            <v>189</v>
          </cell>
          <cell r="G327">
            <v>63882</v>
          </cell>
          <cell r="H327">
            <v>0</v>
          </cell>
          <cell r="I327">
            <v>0</v>
          </cell>
          <cell r="J327">
            <v>1</v>
          </cell>
          <cell r="K327">
            <v>22680</v>
          </cell>
          <cell r="L327">
            <v>86562</v>
          </cell>
          <cell r="M327">
            <v>86562</v>
          </cell>
          <cell r="N327">
            <v>86562</v>
          </cell>
        </row>
        <row r="328">
          <cell r="A328" t="str">
            <v>0734</v>
          </cell>
          <cell r="B328" t="str">
            <v>26</v>
          </cell>
          <cell r="C328" t="str">
            <v>Monmouth</v>
          </cell>
          <cell r="D328" t="str">
            <v>Voyagers' Community School</v>
          </cell>
          <cell r="E328" t="str">
            <v>Eatontown Boro</v>
          </cell>
          <cell r="F328">
            <v>53</v>
          </cell>
          <cell r="G328">
            <v>17914</v>
          </cell>
          <cell r="H328">
            <v>7</v>
          </cell>
          <cell r="I328">
            <v>763</v>
          </cell>
          <cell r="J328">
            <v>1</v>
          </cell>
          <cell r="K328">
            <v>6360</v>
          </cell>
          <cell r="L328">
            <v>25037</v>
          </cell>
          <cell r="M328">
            <v>25037</v>
          </cell>
          <cell r="N328">
            <v>25037</v>
          </cell>
        </row>
        <row r="329">
          <cell r="A329" t="str">
            <v>0735</v>
          </cell>
          <cell r="B329" t="str">
            <v>26</v>
          </cell>
          <cell r="C329" t="str">
            <v>Monmouth</v>
          </cell>
          <cell r="D329" t="str">
            <v>Yeshivas Emek Hatorah</v>
          </cell>
          <cell r="E329" t="str">
            <v>Freehold Regional</v>
          </cell>
          <cell r="F329">
            <v>106</v>
          </cell>
          <cell r="G329">
            <v>35828</v>
          </cell>
          <cell r="H329">
            <v>0</v>
          </cell>
          <cell r="I329">
            <v>0</v>
          </cell>
          <cell r="J329">
            <v>1</v>
          </cell>
          <cell r="K329">
            <v>12720</v>
          </cell>
          <cell r="L329">
            <v>48548</v>
          </cell>
          <cell r="M329">
            <v>48548</v>
          </cell>
          <cell r="N329">
            <v>48548</v>
          </cell>
        </row>
        <row r="330">
          <cell r="A330" t="str">
            <v>0738</v>
          </cell>
          <cell r="B330" t="str">
            <v>26</v>
          </cell>
          <cell r="C330" t="str">
            <v>Monmouth</v>
          </cell>
          <cell r="D330" t="str">
            <v>Vincent S Mastro Montessori Academy</v>
          </cell>
          <cell r="E330" t="str">
            <v>Shrewsbury Boro</v>
          </cell>
          <cell r="F330">
            <v>36</v>
          </cell>
          <cell r="G330">
            <v>12168</v>
          </cell>
          <cell r="H330">
            <v>0</v>
          </cell>
          <cell r="I330">
            <v>0</v>
          </cell>
          <cell r="J330">
            <v>1</v>
          </cell>
          <cell r="K330">
            <v>4320</v>
          </cell>
          <cell r="L330">
            <v>16488</v>
          </cell>
          <cell r="M330">
            <v>16488</v>
          </cell>
          <cell r="N330">
            <v>16488</v>
          </cell>
        </row>
        <row r="331">
          <cell r="A331" t="str">
            <v>0741</v>
          </cell>
          <cell r="B331" t="str">
            <v>26</v>
          </cell>
          <cell r="C331" t="str">
            <v>Monmouth</v>
          </cell>
          <cell r="D331" t="str">
            <v>Ma'Or Yeshiva High School For Boys</v>
          </cell>
          <cell r="E331" t="str">
            <v>Long Branch City</v>
          </cell>
          <cell r="F331">
            <v>32</v>
          </cell>
          <cell r="G331">
            <v>10816</v>
          </cell>
          <cell r="H331">
            <v>0</v>
          </cell>
          <cell r="I331">
            <v>0</v>
          </cell>
          <cell r="J331">
            <v>1</v>
          </cell>
          <cell r="K331">
            <v>3840</v>
          </cell>
          <cell r="L331">
            <v>14656</v>
          </cell>
          <cell r="M331">
            <v>14656</v>
          </cell>
          <cell r="N331">
            <v>14656</v>
          </cell>
        </row>
        <row r="332">
          <cell r="A332" t="str">
            <v>0764</v>
          </cell>
          <cell r="B332" t="str">
            <v>26</v>
          </cell>
          <cell r="C332" t="str">
            <v>Monmouth</v>
          </cell>
          <cell r="D332" t="str">
            <v>Shalom Torah Academy #2</v>
          </cell>
          <cell r="E332" t="str">
            <v>Marlboro Twp</v>
          </cell>
          <cell r="F332">
            <v>76</v>
          </cell>
          <cell r="G332">
            <v>25688</v>
          </cell>
          <cell r="H332">
            <v>49</v>
          </cell>
          <cell r="I332">
            <v>5341</v>
          </cell>
          <cell r="J332">
            <v>1</v>
          </cell>
          <cell r="K332">
            <v>9120</v>
          </cell>
          <cell r="L332">
            <v>40149</v>
          </cell>
          <cell r="M332">
            <v>40149</v>
          </cell>
          <cell r="N332">
            <v>40149</v>
          </cell>
        </row>
        <row r="333">
          <cell r="A333" t="str">
            <v>0765</v>
          </cell>
          <cell r="B333" t="str">
            <v>26</v>
          </cell>
          <cell r="C333" t="str">
            <v>Monmouth</v>
          </cell>
          <cell r="D333" t="str">
            <v>Jersey Shore Free School</v>
          </cell>
          <cell r="E333" t="str">
            <v>Little Silver</v>
          </cell>
          <cell r="F333">
            <v>25</v>
          </cell>
          <cell r="G333">
            <v>8450</v>
          </cell>
          <cell r="H333">
            <v>0</v>
          </cell>
          <cell r="I333">
            <v>0</v>
          </cell>
          <cell r="J333">
            <v>1</v>
          </cell>
          <cell r="K333">
            <v>3000</v>
          </cell>
          <cell r="L333">
            <v>11450</v>
          </cell>
          <cell r="M333">
            <v>11450</v>
          </cell>
          <cell r="N333">
            <v>11450</v>
          </cell>
        </row>
        <row r="334">
          <cell r="A334" t="str">
            <v>0766</v>
          </cell>
          <cell r="B334" t="str">
            <v>26</v>
          </cell>
          <cell r="C334" t="str">
            <v>Monmouth</v>
          </cell>
          <cell r="D334" t="str">
            <v>The Hebrew Academy</v>
          </cell>
          <cell r="E334" t="str">
            <v>Marlboro Twp</v>
          </cell>
          <cell r="F334">
            <v>129</v>
          </cell>
          <cell r="G334">
            <v>43602</v>
          </cell>
          <cell r="H334">
            <v>0</v>
          </cell>
          <cell r="I334">
            <v>0</v>
          </cell>
          <cell r="J334">
            <v>1</v>
          </cell>
          <cell r="K334">
            <v>15480</v>
          </cell>
          <cell r="L334">
            <v>59082</v>
          </cell>
          <cell r="M334">
            <v>59082</v>
          </cell>
          <cell r="N334">
            <v>59082</v>
          </cell>
        </row>
        <row r="335">
          <cell r="A335" t="str">
            <v>0769</v>
          </cell>
          <cell r="B335" t="str">
            <v>26</v>
          </cell>
          <cell r="C335" t="str">
            <v>Monmouth</v>
          </cell>
          <cell r="D335" t="str">
            <v>Christian Brothers Academy</v>
          </cell>
          <cell r="E335" t="str">
            <v>Middletown Twp</v>
          </cell>
          <cell r="F335">
            <v>876</v>
          </cell>
          <cell r="G335">
            <v>296088</v>
          </cell>
          <cell r="H335">
            <v>0</v>
          </cell>
          <cell r="I335">
            <v>0</v>
          </cell>
          <cell r="J335">
            <v>1</v>
          </cell>
          <cell r="K335">
            <v>105120</v>
          </cell>
          <cell r="L335">
            <v>401208</v>
          </cell>
          <cell r="M335">
            <v>401208</v>
          </cell>
          <cell r="N335">
            <v>401208</v>
          </cell>
        </row>
        <row r="336">
          <cell r="A336" t="str">
            <v>0771</v>
          </cell>
          <cell r="B336" t="str">
            <v>26</v>
          </cell>
          <cell r="C336" t="str">
            <v>Monmouth</v>
          </cell>
          <cell r="D336" t="str">
            <v>Mater Dei Prep</v>
          </cell>
          <cell r="E336" t="str">
            <v>Middletown Twp</v>
          </cell>
          <cell r="F336">
            <v>316</v>
          </cell>
          <cell r="G336">
            <v>106808</v>
          </cell>
          <cell r="H336">
            <v>101</v>
          </cell>
          <cell r="I336">
            <v>11009</v>
          </cell>
          <cell r="J336">
            <v>1</v>
          </cell>
          <cell r="K336">
            <v>37920</v>
          </cell>
          <cell r="L336">
            <v>155737</v>
          </cell>
          <cell r="M336">
            <v>155737</v>
          </cell>
          <cell r="N336">
            <v>155737</v>
          </cell>
        </row>
        <row r="337">
          <cell r="A337" t="str">
            <v>0775</v>
          </cell>
          <cell r="B337" t="str">
            <v>26</v>
          </cell>
          <cell r="C337" t="str">
            <v>Monmouth</v>
          </cell>
          <cell r="D337" t="str">
            <v>Oak Hill Academy</v>
          </cell>
          <cell r="E337" t="str">
            <v>Middletown Twp</v>
          </cell>
          <cell r="F337">
            <v>258</v>
          </cell>
          <cell r="G337">
            <v>87204</v>
          </cell>
          <cell r="H337">
            <v>0</v>
          </cell>
          <cell r="I337">
            <v>0</v>
          </cell>
          <cell r="J337">
            <v>1</v>
          </cell>
          <cell r="K337">
            <v>30960</v>
          </cell>
          <cell r="L337">
            <v>118164</v>
          </cell>
          <cell r="M337">
            <v>118164</v>
          </cell>
          <cell r="N337">
            <v>118164</v>
          </cell>
        </row>
        <row r="338">
          <cell r="A338" t="str">
            <v>0780</v>
          </cell>
          <cell r="B338" t="str">
            <v>26</v>
          </cell>
          <cell r="C338" t="str">
            <v>Monmouth</v>
          </cell>
          <cell r="D338" t="str">
            <v>Saint Leo The Great School</v>
          </cell>
          <cell r="E338" t="str">
            <v>Middletown Twp</v>
          </cell>
          <cell r="F338">
            <v>533</v>
          </cell>
          <cell r="G338">
            <v>180154</v>
          </cell>
          <cell r="H338">
            <v>0</v>
          </cell>
          <cell r="I338">
            <v>0</v>
          </cell>
          <cell r="J338">
            <v>1</v>
          </cell>
          <cell r="K338">
            <v>63960</v>
          </cell>
          <cell r="L338">
            <v>244114</v>
          </cell>
          <cell r="M338">
            <v>244114</v>
          </cell>
          <cell r="N338">
            <v>244114</v>
          </cell>
        </row>
        <row r="339">
          <cell r="A339" t="str">
            <v>0781</v>
          </cell>
          <cell r="B339" t="str">
            <v>26</v>
          </cell>
          <cell r="C339" t="str">
            <v>Monmouth</v>
          </cell>
          <cell r="D339" t="str">
            <v>Saint Mary School</v>
          </cell>
          <cell r="E339" t="str">
            <v>Middletown Twp</v>
          </cell>
          <cell r="F339">
            <v>330</v>
          </cell>
          <cell r="G339">
            <v>111540</v>
          </cell>
          <cell r="H339">
            <v>0</v>
          </cell>
          <cell r="I339">
            <v>0</v>
          </cell>
          <cell r="J339">
            <v>1</v>
          </cell>
          <cell r="K339">
            <v>39600</v>
          </cell>
          <cell r="L339">
            <v>151140</v>
          </cell>
          <cell r="M339">
            <v>151140</v>
          </cell>
          <cell r="N339">
            <v>151140</v>
          </cell>
        </row>
        <row r="340">
          <cell r="A340" t="str">
            <v>0789</v>
          </cell>
          <cell r="B340" t="str">
            <v>26</v>
          </cell>
          <cell r="C340" t="str">
            <v>Monmouth</v>
          </cell>
          <cell r="D340" t="str">
            <v>Ilan High School</v>
          </cell>
          <cell r="E340" t="str">
            <v>Ocean Twp</v>
          </cell>
          <cell r="F340">
            <v>158</v>
          </cell>
          <cell r="G340">
            <v>53404</v>
          </cell>
          <cell r="H340">
            <v>0</v>
          </cell>
          <cell r="I340">
            <v>0</v>
          </cell>
          <cell r="J340">
            <v>1</v>
          </cell>
          <cell r="K340">
            <v>18960</v>
          </cell>
          <cell r="L340">
            <v>72364</v>
          </cell>
          <cell r="M340">
            <v>72364</v>
          </cell>
          <cell r="N340">
            <v>72364</v>
          </cell>
        </row>
        <row r="341">
          <cell r="A341" t="str">
            <v>0790</v>
          </cell>
          <cell r="B341" t="str">
            <v>26</v>
          </cell>
          <cell r="C341" t="str">
            <v>Monmouth</v>
          </cell>
          <cell r="D341" t="str">
            <v>Hillel High School</v>
          </cell>
          <cell r="E341" t="str">
            <v>Ocean Twp</v>
          </cell>
          <cell r="F341">
            <v>205</v>
          </cell>
          <cell r="G341">
            <v>69290</v>
          </cell>
          <cell r="H341">
            <v>0</v>
          </cell>
          <cell r="I341">
            <v>0</v>
          </cell>
          <cell r="J341">
            <v>1</v>
          </cell>
          <cell r="K341">
            <v>24600</v>
          </cell>
          <cell r="L341">
            <v>93890</v>
          </cell>
          <cell r="M341">
            <v>93890</v>
          </cell>
          <cell r="N341">
            <v>93890</v>
          </cell>
        </row>
        <row r="342">
          <cell r="A342" t="str">
            <v>0791</v>
          </cell>
          <cell r="B342" t="str">
            <v>26</v>
          </cell>
          <cell r="C342" t="str">
            <v>Monmouth</v>
          </cell>
          <cell r="D342" t="str">
            <v>Hillel Yeshiva Of The Shore Area</v>
          </cell>
          <cell r="E342" t="str">
            <v>Ocean Twp</v>
          </cell>
          <cell r="F342">
            <v>516</v>
          </cell>
          <cell r="G342">
            <v>174408</v>
          </cell>
          <cell r="H342">
            <v>0</v>
          </cell>
          <cell r="I342">
            <v>0</v>
          </cell>
          <cell r="J342">
            <v>1</v>
          </cell>
          <cell r="K342">
            <v>61920</v>
          </cell>
          <cell r="L342">
            <v>236328</v>
          </cell>
          <cell r="M342">
            <v>236328</v>
          </cell>
          <cell r="N342">
            <v>236328</v>
          </cell>
        </row>
        <row r="343">
          <cell r="A343" t="str">
            <v>0796</v>
          </cell>
          <cell r="B343" t="str">
            <v>26</v>
          </cell>
          <cell r="C343" t="str">
            <v>Monmouth</v>
          </cell>
          <cell r="D343" t="str">
            <v>Red Bank Catholic High School</v>
          </cell>
          <cell r="E343" t="str">
            <v>Red Bank Reg</v>
          </cell>
          <cell r="F343">
            <v>715</v>
          </cell>
          <cell r="G343">
            <v>241670</v>
          </cell>
          <cell r="H343">
            <v>0</v>
          </cell>
          <cell r="I343">
            <v>0</v>
          </cell>
          <cell r="J343">
            <v>1</v>
          </cell>
          <cell r="K343">
            <v>85800</v>
          </cell>
          <cell r="L343">
            <v>327470</v>
          </cell>
          <cell r="M343">
            <v>327470</v>
          </cell>
          <cell r="N343">
            <v>327470</v>
          </cell>
        </row>
        <row r="344">
          <cell r="A344" t="str">
            <v>0798</v>
          </cell>
          <cell r="B344" t="str">
            <v>26</v>
          </cell>
          <cell r="C344" t="str">
            <v>Monmouth</v>
          </cell>
          <cell r="D344" t="str">
            <v>Saint James Grammar School</v>
          </cell>
          <cell r="E344" t="str">
            <v>Red Bank Boro</v>
          </cell>
          <cell r="F344">
            <v>303</v>
          </cell>
          <cell r="G344">
            <v>102414</v>
          </cell>
          <cell r="H344">
            <v>0</v>
          </cell>
          <cell r="I344">
            <v>0</v>
          </cell>
          <cell r="J344">
            <v>1</v>
          </cell>
          <cell r="K344">
            <v>36360</v>
          </cell>
          <cell r="L344">
            <v>138774</v>
          </cell>
          <cell r="M344">
            <v>138774</v>
          </cell>
          <cell r="N344">
            <v>138774</v>
          </cell>
        </row>
        <row r="345">
          <cell r="A345" t="str">
            <v>0799</v>
          </cell>
          <cell r="B345" t="str">
            <v>26</v>
          </cell>
          <cell r="C345" t="str">
            <v>Monmouth</v>
          </cell>
          <cell r="D345" t="str">
            <v>Tower Hill School</v>
          </cell>
          <cell r="E345" t="str">
            <v>Red Bank Boro</v>
          </cell>
          <cell r="F345">
            <v>8</v>
          </cell>
          <cell r="G345">
            <v>2704</v>
          </cell>
          <cell r="H345">
            <v>0</v>
          </cell>
          <cell r="I345">
            <v>0</v>
          </cell>
          <cell r="J345">
            <v>1</v>
          </cell>
          <cell r="K345">
            <v>960</v>
          </cell>
          <cell r="L345">
            <v>3664</v>
          </cell>
          <cell r="M345">
            <v>3664</v>
          </cell>
          <cell r="N345">
            <v>3664</v>
          </cell>
        </row>
        <row r="346">
          <cell r="A346" t="str">
            <v>0802</v>
          </cell>
          <cell r="B346" t="str">
            <v>26</v>
          </cell>
          <cell r="C346" t="str">
            <v>Monmouth</v>
          </cell>
          <cell r="D346" t="str">
            <v>Holy Cross School</v>
          </cell>
          <cell r="E346" t="str">
            <v>Rumson Boro</v>
          </cell>
          <cell r="F346">
            <v>206</v>
          </cell>
          <cell r="G346">
            <v>69628</v>
          </cell>
          <cell r="H346">
            <v>0</v>
          </cell>
          <cell r="I346">
            <v>0</v>
          </cell>
          <cell r="J346">
            <v>1</v>
          </cell>
          <cell r="K346">
            <v>24720</v>
          </cell>
          <cell r="L346">
            <v>94348</v>
          </cell>
          <cell r="M346">
            <v>94348</v>
          </cell>
          <cell r="N346">
            <v>94348</v>
          </cell>
        </row>
        <row r="347">
          <cell r="A347" t="str">
            <v>0803</v>
          </cell>
          <cell r="B347" t="str">
            <v>26</v>
          </cell>
          <cell r="C347" t="str">
            <v>Monmouth</v>
          </cell>
          <cell r="D347" t="str">
            <v>Rumson Country Day School, The</v>
          </cell>
          <cell r="E347" t="str">
            <v>Rumson Boro</v>
          </cell>
          <cell r="F347">
            <v>304</v>
          </cell>
          <cell r="G347">
            <v>102752</v>
          </cell>
          <cell r="H347">
            <v>0</v>
          </cell>
          <cell r="I347">
            <v>0</v>
          </cell>
          <cell r="J347">
            <v>1</v>
          </cell>
          <cell r="K347">
            <v>36480</v>
          </cell>
          <cell r="L347">
            <v>139232</v>
          </cell>
          <cell r="M347">
            <v>139232</v>
          </cell>
          <cell r="N347">
            <v>139232</v>
          </cell>
        </row>
        <row r="348">
          <cell r="A348" t="str">
            <v>0805</v>
          </cell>
          <cell r="B348" t="str">
            <v>26</v>
          </cell>
          <cell r="C348" t="str">
            <v>Monmouth</v>
          </cell>
          <cell r="D348" t="str">
            <v>Saint Catharine School</v>
          </cell>
          <cell r="E348" t="str">
            <v>Spring Lake Boro</v>
          </cell>
          <cell r="F348">
            <v>287</v>
          </cell>
          <cell r="G348">
            <v>97006</v>
          </cell>
          <cell r="H348">
            <v>0</v>
          </cell>
          <cell r="I348">
            <v>0</v>
          </cell>
          <cell r="J348">
            <v>1</v>
          </cell>
          <cell r="K348">
            <v>34440</v>
          </cell>
          <cell r="L348">
            <v>131446</v>
          </cell>
          <cell r="M348">
            <v>131446</v>
          </cell>
          <cell r="N348">
            <v>131446</v>
          </cell>
        </row>
        <row r="349">
          <cell r="A349" t="str">
            <v>0811</v>
          </cell>
          <cell r="B349" t="str">
            <v>26</v>
          </cell>
          <cell r="C349" t="str">
            <v>Monmouth</v>
          </cell>
          <cell r="D349" t="str">
            <v>Ranney School</v>
          </cell>
          <cell r="E349" t="str">
            <v>Tinton Falls</v>
          </cell>
          <cell r="F349">
            <v>611</v>
          </cell>
          <cell r="G349">
            <v>206518</v>
          </cell>
          <cell r="H349">
            <v>0</v>
          </cell>
          <cell r="I349">
            <v>0</v>
          </cell>
          <cell r="J349">
            <v>1</v>
          </cell>
          <cell r="K349">
            <v>73320</v>
          </cell>
          <cell r="L349">
            <v>279838</v>
          </cell>
          <cell r="M349">
            <v>279838</v>
          </cell>
          <cell r="N349">
            <v>279838</v>
          </cell>
        </row>
        <row r="350">
          <cell r="A350" t="str">
            <v>0815</v>
          </cell>
          <cell r="B350" t="str">
            <v>26</v>
          </cell>
          <cell r="C350" t="str">
            <v>Monmouth</v>
          </cell>
          <cell r="D350" t="str">
            <v>Nj United Christian Academy</v>
          </cell>
          <cell r="E350" t="str">
            <v>Upper Freehold Regional</v>
          </cell>
          <cell r="F350">
            <v>57</v>
          </cell>
          <cell r="G350">
            <v>19266</v>
          </cell>
          <cell r="H350">
            <v>0</v>
          </cell>
          <cell r="I350">
            <v>0</v>
          </cell>
          <cell r="J350">
            <v>1</v>
          </cell>
          <cell r="K350">
            <v>6840</v>
          </cell>
          <cell r="L350">
            <v>26106</v>
          </cell>
          <cell r="M350">
            <v>26106</v>
          </cell>
          <cell r="N350">
            <v>26106</v>
          </cell>
        </row>
        <row r="351">
          <cell r="A351" t="str">
            <v>0827</v>
          </cell>
          <cell r="B351" t="str">
            <v>26</v>
          </cell>
          <cell r="C351" t="str">
            <v>Monmouth</v>
          </cell>
          <cell r="D351" t="str">
            <v>Bet Yaakov Of The Jersey Shore</v>
          </cell>
          <cell r="E351" t="str">
            <v>West Long Branch Boro</v>
          </cell>
          <cell r="F351">
            <v>177</v>
          </cell>
          <cell r="G351">
            <v>59826</v>
          </cell>
          <cell r="H351">
            <v>108</v>
          </cell>
          <cell r="I351">
            <v>11772</v>
          </cell>
          <cell r="J351">
            <v>1</v>
          </cell>
          <cell r="K351">
            <v>21240</v>
          </cell>
          <cell r="L351">
            <v>92838</v>
          </cell>
          <cell r="M351">
            <v>92838</v>
          </cell>
          <cell r="N351">
            <v>92838</v>
          </cell>
        </row>
        <row r="352">
          <cell r="A352" t="str">
            <v>0831</v>
          </cell>
          <cell r="B352" t="str">
            <v>26</v>
          </cell>
          <cell r="C352" t="str">
            <v>Monmouth</v>
          </cell>
          <cell r="D352" t="str">
            <v>Saint Jerome School</v>
          </cell>
          <cell r="E352" t="str">
            <v>West Long Branch Boro</v>
          </cell>
          <cell r="F352">
            <v>170</v>
          </cell>
          <cell r="G352">
            <v>57460</v>
          </cell>
          <cell r="H352">
            <v>0</v>
          </cell>
          <cell r="I352">
            <v>0</v>
          </cell>
          <cell r="J352">
            <v>1</v>
          </cell>
          <cell r="K352">
            <v>20400</v>
          </cell>
          <cell r="L352">
            <v>77860</v>
          </cell>
          <cell r="M352">
            <v>77860</v>
          </cell>
          <cell r="N352">
            <v>77860</v>
          </cell>
        </row>
        <row r="353">
          <cell r="A353" t="str">
            <v>1343</v>
          </cell>
          <cell r="B353" t="str">
            <v>26</v>
          </cell>
          <cell r="C353" t="str">
            <v>Monmouth</v>
          </cell>
          <cell r="D353" t="str">
            <v>Baytul-Iman Academy</v>
          </cell>
          <cell r="E353" t="str">
            <v>Hazlet Twp</v>
          </cell>
          <cell r="F353">
            <v>129</v>
          </cell>
          <cell r="G353">
            <v>43602</v>
          </cell>
          <cell r="H353">
            <v>0</v>
          </cell>
          <cell r="I353">
            <v>0</v>
          </cell>
          <cell r="J353">
            <v>1</v>
          </cell>
          <cell r="K353">
            <v>15480</v>
          </cell>
          <cell r="L353">
            <v>59082</v>
          </cell>
          <cell r="M353">
            <v>59082</v>
          </cell>
          <cell r="N353">
            <v>59082</v>
          </cell>
        </row>
        <row r="354">
          <cell r="A354" t="str">
            <v>1359</v>
          </cell>
          <cell r="B354" t="str">
            <v>26</v>
          </cell>
          <cell r="C354" t="str">
            <v>Monmouth</v>
          </cell>
          <cell r="D354" t="str">
            <v>Trinity Hall</v>
          </cell>
          <cell r="E354" t="str">
            <v>Monmouth Regional</v>
          </cell>
          <cell r="F354">
            <v>299</v>
          </cell>
          <cell r="G354">
            <v>101062</v>
          </cell>
          <cell r="H354">
            <v>0</v>
          </cell>
          <cell r="I354">
            <v>0</v>
          </cell>
          <cell r="J354">
            <v>1</v>
          </cell>
          <cell r="K354">
            <v>35880</v>
          </cell>
          <cell r="L354">
            <v>136942</v>
          </cell>
          <cell r="M354">
            <v>136942</v>
          </cell>
          <cell r="N354">
            <v>136942</v>
          </cell>
        </row>
        <row r="355">
          <cell r="A355" t="str">
            <v>1748</v>
          </cell>
          <cell r="B355" t="str">
            <v>26</v>
          </cell>
          <cell r="C355" t="str">
            <v>Monmouth</v>
          </cell>
          <cell r="D355" t="str">
            <v>Bais Chinuch L'Bonos Bayis Ruchel Inc.</v>
          </cell>
          <cell r="E355" t="str">
            <v>Freehold Regional</v>
          </cell>
          <cell r="F355">
            <v>239</v>
          </cell>
          <cell r="G355">
            <v>80782</v>
          </cell>
          <cell r="H355">
            <v>149</v>
          </cell>
          <cell r="I355">
            <v>16241</v>
          </cell>
          <cell r="J355">
            <v>1</v>
          </cell>
          <cell r="K355">
            <v>28680</v>
          </cell>
          <cell r="L355">
            <v>125703</v>
          </cell>
          <cell r="M355">
            <v>125703</v>
          </cell>
          <cell r="N355">
            <v>125703</v>
          </cell>
        </row>
        <row r="356">
          <cell r="A356" t="str">
            <v>2086</v>
          </cell>
          <cell r="B356" t="str">
            <v>26</v>
          </cell>
          <cell r="C356" t="str">
            <v>Monmouth</v>
          </cell>
          <cell r="D356" t="str">
            <v>Bnot Shirah of Deal</v>
          </cell>
          <cell r="E356" t="str">
            <v>Ocean Twp</v>
          </cell>
          <cell r="F356">
            <v>7</v>
          </cell>
          <cell r="G356">
            <v>2366</v>
          </cell>
          <cell r="H356">
            <v>0</v>
          </cell>
          <cell r="I356">
            <v>0</v>
          </cell>
          <cell r="J356">
            <v>1</v>
          </cell>
          <cell r="K356">
            <v>840</v>
          </cell>
          <cell r="L356">
            <v>3206</v>
          </cell>
          <cell r="M356">
            <v>3206</v>
          </cell>
          <cell r="N356">
            <v>3206</v>
          </cell>
        </row>
        <row r="357">
          <cell r="A357" t="str">
            <v>2097</v>
          </cell>
          <cell r="B357" t="str">
            <v>26</v>
          </cell>
          <cell r="C357" t="str">
            <v>Monmouth</v>
          </cell>
          <cell r="D357" t="str">
            <v>The Lincroft Center for Children</v>
          </cell>
          <cell r="E357" t="str">
            <v>Middletown Twp</v>
          </cell>
          <cell r="F357">
            <v>6</v>
          </cell>
          <cell r="G357">
            <v>2028</v>
          </cell>
          <cell r="H357">
            <v>0</v>
          </cell>
          <cell r="I357">
            <v>0</v>
          </cell>
          <cell r="J357">
            <v>1</v>
          </cell>
          <cell r="K357">
            <v>720</v>
          </cell>
          <cell r="L357">
            <v>2748</v>
          </cell>
          <cell r="M357">
            <v>2748</v>
          </cell>
          <cell r="N357">
            <v>2748</v>
          </cell>
        </row>
        <row r="358">
          <cell r="A358" t="str">
            <v>0832</v>
          </cell>
          <cell r="B358" t="str">
            <v>28</v>
          </cell>
          <cell r="C358" t="str">
            <v>Morris</v>
          </cell>
          <cell r="D358" t="str">
            <v>Our Lady Of Mt Carmel</v>
          </cell>
          <cell r="E358" t="str">
            <v>Boonton Town</v>
          </cell>
          <cell r="F358">
            <v>123</v>
          </cell>
          <cell r="G358">
            <v>41574</v>
          </cell>
          <cell r="H358">
            <v>0</v>
          </cell>
          <cell r="I358">
            <v>0</v>
          </cell>
          <cell r="J358">
            <v>1</v>
          </cell>
          <cell r="K358">
            <v>14760</v>
          </cell>
          <cell r="L358">
            <v>56334</v>
          </cell>
          <cell r="M358">
            <v>56334</v>
          </cell>
          <cell r="N358">
            <v>56334</v>
          </cell>
        </row>
        <row r="359">
          <cell r="A359" t="str">
            <v>0834</v>
          </cell>
          <cell r="B359" t="str">
            <v>28</v>
          </cell>
          <cell r="C359" t="str">
            <v>Morris</v>
          </cell>
          <cell r="D359" t="str">
            <v>Alphabetland / Amer Islamic Academy</v>
          </cell>
          <cell r="E359" t="str">
            <v>Boonton Town</v>
          </cell>
          <cell r="F359">
            <v>8</v>
          </cell>
          <cell r="G359">
            <v>2704</v>
          </cell>
          <cell r="H359">
            <v>0</v>
          </cell>
          <cell r="I359">
            <v>0</v>
          </cell>
          <cell r="J359">
            <v>1</v>
          </cell>
          <cell r="K359">
            <v>960</v>
          </cell>
          <cell r="L359">
            <v>3664</v>
          </cell>
          <cell r="M359">
            <v>3664</v>
          </cell>
          <cell r="N359">
            <v>3664</v>
          </cell>
        </row>
        <row r="360">
          <cell r="A360" t="str">
            <v>0837</v>
          </cell>
          <cell r="B360" t="str">
            <v>28</v>
          </cell>
          <cell r="C360" t="str">
            <v>Morris</v>
          </cell>
          <cell r="D360" t="str">
            <v>Chatham Day School</v>
          </cell>
          <cell r="E360" t="str">
            <v>Sch Dist Of The Chathams</v>
          </cell>
          <cell r="F360">
            <v>108</v>
          </cell>
          <cell r="G360">
            <v>36504</v>
          </cell>
          <cell r="H360">
            <v>0</v>
          </cell>
          <cell r="I360">
            <v>0</v>
          </cell>
          <cell r="J360">
            <v>1</v>
          </cell>
          <cell r="K360">
            <v>12960</v>
          </cell>
          <cell r="L360">
            <v>49464</v>
          </cell>
          <cell r="M360">
            <v>49464</v>
          </cell>
          <cell r="N360">
            <v>49464</v>
          </cell>
        </row>
        <row r="361">
          <cell r="A361" t="str">
            <v>0841</v>
          </cell>
          <cell r="B361" t="str">
            <v>28</v>
          </cell>
          <cell r="C361" t="str">
            <v>Morris</v>
          </cell>
          <cell r="D361" t="str">
            <v>Saint Patrick School</v>
          </cell>
          <cell r="E361" t="str">
            <v>Sch Dist Of The Chathams</v>
          </cell>
          <cell r="F361">
            <v>178</v>
          </cell>
          <cell r="G361">
            <v>60164</v>
          </cell>
          <cell r="H361">
            <v>0</v>
          </cell>
          <cell r="I361">
            <v>0</v>
          </cell>
          <cell r="J361">
            <v>1</v>
          </cell>
          <cell r="K361">
            <v>21360</v>
          </cell>
          <cell r="L361">
            <v>81524</v>
          </cell>
          <cell r="M361">
            <v>81524</v>
          </cell>
          <cell r="N361">
            <v>81524</v>
          </cell>
        </row>
        <row r="362">
          <cell r="A362" t="str">
            <v>0843</v>
          </cell>
          <cell r="B362" t="str">
            <v>28</v>
          </cell>
          <cell r="C362" t="str">
            <v>Morris</v>
          </cell>
          <cell r="D362" t="str">
            <v>Gillst Bernards School</v>
          </cell>
          <cell r="E362" t="str">
            <v>Chester Twp</v>
          </cell>
          <cell r="F362">
            <v>611</v>
          </cell>
          <cell r="G362">
            <v>206518</v>
          </cell>
          <cell r="H362">
            <v>0</v>
          </cell>
          <cell r="I362">
            <v>0</v>
          </cell>
          <cell r="J362">
            <v>1</v>
          </cell>
          <cell r="K362">
            <v>73320</v>
          </cell>
          <cell r="L362">
            <v>279838</v>
          </cell>
          <cell r="M362">
            <v>279838</v>
          </cell>
          <cell r="N362">
            <v>279838</v>
          </cell>
        </row>
        <row r="363">
          <cell r="A363" t="str">
            <v>0846</v>
          </cell>
          <cell r="B363" t="str">
            <v>28</v>
          </cell>
          <cell r="C363" t="str">
            <v>Morris</v>
          </cell>
          <cell r="D363" t="str">
            <v>Westmont Montessori School</v>
          </cell>
          <cell r="E363" t="str">
            <v>Chester Twp</v>
          </cell>
          <cell r="F363">
            <v>9</v>
          </cell>
          <cell r="G363">
            <v>3042</v>
          </cell>
          <cell r="H363">
            <v>0</v>
          </cell>
          <cell r="I363">
            <v>0</v>
          </cell>
          <cell r="J363">
            <v>1</v>
          </cell>
          <cell r="K363">
            <v>1080</v>
          </cell>
          <cell r="L363">
            <v>4122</v>
          </cell>
          <cell r="M363">
            <v>4122</v>
          </cell>
          <cell r="N363">
            <v>4122</v>
          </cell>
        </row>
        <row r="364">
          <cell r="A364" t="str">
            <v>0848</v>
          </cell>
          <cell r="B364" t="str">
            <v>28</v>
          </cell>
          <cell r="C364" t="str">
            <v>Morris</v>
          </cell>
          <cell r="D364" t="str">
            <v>Morris Catholic High School</v>
          </cell>
          <cell r="E364" t="str">
            <v>Denville Twp</v>
          </cell>
          <cell r="F364">
            <v>429</v>
          </cell>
          <cell r="G364">
            <v>145002</v>
          </cell>
          <cell r="H364">
            <v>0</v>
          </cell>
          <cell r="I364">
            <v>0</v>
          </cell>
          <cell r="J364">
            <v>1</v>
          </cell>
          <cell r="K364">
            <v>51480</v>
          </cell>
          <cell r="L364">
            <v>196482</v>
          </cell>
          <cell r="M364">
            <v>196482</v>
          </cell>
          <cell r="N364">
            <v>196482</v>
          </cell>
        </row>
        <row r="365">
          <cell r="A365" t="str">
            <v>0853</v>
          </cell>
          <cell r="B365" t="str">
            <v>28</v>
          </cell>
          <cell r="C365" t="str">
            <v>Morris</v>
          </cell>
          <cell r="D365" t="str">
            <v>Holy Family School</v>
          </cell>
          <cell r="E365" t="str">
            <v>Florham Park Boro</v>
          </cell>
          <cell r="F365">
            <v>14</v>
          </cell>
          <cell r="G365">
            <v>4732</v>
          </cell>
          <cell r="H365">
            <v>0</v>
          </cell>
          <cell r="I365">
            <v>0</v>
          </cell>
          <cell r="J365">
            <v>1</v>
          </cell>
          <cell r="K365">
            <v>1680</v>
          </cell>
          <cell r="L365">
            <v>6412</v>
          </cell>
          <cell r="M365">
            <v>6412</v>
          </cell>
          <cell r="N365">
            <v>6412</v>
          </cell>
        </row>
        <row r="366">
          <cell r="A366" t="str">
            <v>0854</v>
          </cell>
          <cell r="B366" t="str">
            <v>28</v>
          </cell>
          <cell r="C366" t="str">
            <v>Morris</v>
          </cell>
          <cell r="D366" t="str">
            <v>Magic Kingdom Day Nursery And Kindergarten</v>
          </cell>
          <cell r="E366" t="str">
            <v>Florham Park Boro</v>
          </cell>
          <cell r="F366">
            <v>25</v>
          </cell>
          <cell r="G366">
            <v>8450</v>
          </cell>
          <cell r="H366">
            <v>25</v>
          </cell>
          <cell r="I366">
            <v>2725</v>
          </cell>
          <cell r="J366">
            <v>1</v>
          </cell>
          <cell r="K366">
            <v>3000</v>
          </cell>
          <cell r="L366">
            <v>14175</v>
          </cell>
          <cell r="M366">
            <v>14175</v>
          </cell>
          <cell r="N366">
            <v>14175</v>
          </cell>
        </row>
        <row r="367">
          <cell r="A367" t="str">
            <v>0861</v>
          </cell>
          <cell r="B367" t="str">
            <v>28</v>
          </cell>
          <cell r="C367" t="str">
            <v>Morris</v>
          </cell>
          <cell r="D367" t="str">
            <v>Arrow Academy</v>
          </cell>
          <cell r="E367" t="str">
            <v>Hanover Twp</v>
          </cell>
          <cell r="F367">
            <v>75</v>
          </cell>
          <cell r="G367">
            <v>25350</v>
          </cell>
          <cell r="H367">
            <v>0</v>
          </cell>
          <cell r="I367">
            <v>0</v>
          </cell>
          <cell r="J367">
            <v>1</v>
          </cell>
          <cell r="K367">
            <v>9000</v>
          </cell>
          <cell r="L367">
            <v>34350</v>
          </cell>
          <cell r="M367">
            <v>34350</v>
          </cell>
          <cell r="N367">
            <v>34350</v>
          </cell>
        </row>
        <row r="368">
          <cell r="A368" t="str">
            <v>0863</v>
          </cell>
          <cell r="B368" t="str">
            <v>28</v>
          </cell>
          <cell r="C368" t="str">
            <v>Morris</v>
          </cell>
          <cell r="D368" t="str">
            <v>Craig High School, The</v>
          </cell>
          <cell r="E368" t="str">
            <v>Montville Twp</v>
          </cell>
          <cell r="F368">
            <v>43</v>
          </cell>
          <cell r="G368">
            <v>14534</v>
          </cell>
          <cell r="H368">
            <v>0</v>
          </cell>
          <cell r="I368">
            <v>0</v>
          </cell>
          <cell r="J368">
            <v>1</v>
          </cell>
          <cell r="K368">
            <v>5160</v>
          </cell>
          <cell r="L368">
            <v>19694</v>
          </cell>
          <cell r="M368">
            <v>19694</v>
          </cell>
          <cell r="N368">
            <v>19694</v>
          </cell>
        </row>
        <row r="369">
          <cell r="A369" t="str">
            <v>0865</v>
          </cell>
          <cell r="B369" t="str">
            <v>28</v>
          </cell>
          <cell r="C369" t="str">
            <v>Morris</v>
          </cell>
          <cell r="D369" t="str">
            <v>Madison Montessori</v>
          </cell>
          <cell r="E369" t="str">
            <v>Madison Boro</v>
          </cell>
          <cell r="F369">
            <v>11</v>
          </cell>
          <cell r="G369">
            <v>3718</v>
          </cell>
          <cell r="H369">
            <v>0</v>
          </cell>
          <cell r="I369">
            <v>0</v>
          </cell>
          <cell r="J369">
            <v>1</v>
          </cell>
          <cell r="K369">
            <v>1320</v>
          </cell>
          <cell r="L369">
            <v>5038</v>
          </cell>
          <cell r="M369">
            <v>5038</v>
          </cell>
          <cell r="N369">
            <v>5038</v>
          </cell>
        </row>
        <row r="370">
          <cell r="A370" t="str">
            <v>0866</v>
          </cell>
          <cell r="B370" t="str">
            <v>28</v>
          </cell>
          <cell r="C370" t="str">
            <v>Morris</v>
          </cell>
          <cell r="D370" t="str">
            <v>Fm Kirby Childrens Center</v>
          </cell>
          <cell r="E370" t="str">
            <v>Madison Boro</v>
          </cell>
          <cell r="F370">
            <v>155</v>
          </cell>
          <cell r="G370">
            <v>52390</v>
          </cell>
          <cell r="H370">
            <v>14</v>
          </cell>
          <cell r="I370">
            <v>1526</v>
          </cell>
          <cell r="J370">
            <v>1</v>
          </cell>
          <cell r="K370">
            <v>18600</v>
          </cell>
          <cell r="L370">
            <v>72516</v>
          </cell>
          <cell r="M370">
            <v>72516</v>
          </cell>
          <cell r="N370">
            <v>72516</v>
          </cell>
        </row>
        <row r="371">
          <cell r="A371" t="str">
            <v>0867</v>
          </cell>
          <cell r="B371" t="str">
            <v>28</v>
          </cell>
          <cell r="C371" t="str">
            <v>Morris</v>
          </cell>
          <cell r="D371" t="str">
            <v>Saint Vincent Martyr School</v>
          </cell>
          <cell r="E371" t="str">
            <v>Madison Boro</v>
          </cell>
          <cell r="F371">
            <v>372</v>
          </cell>
          <cell r="G371">
            <v>125736</v>
          </cell>
          <cell r="H371">
            <v>0</v>
          </cell>
          <cell r="I371">
            <v>0</v>
          </cell>
          <cell r="J371">
            <v>1</v>
          </cell>
          <cell r="K371">
            <v>44640</v>
          </cell>
          <cell r="L371">
            <v>170376</v>
          </cell>
          <cell r="M371">
            <v>170376</v>
          </cell>
          <cell r="N371">
            <v>170376</v>
          </cell>
        </row>
        <row r="372">
          <cell r="A372" t="str">
            <v>0873</v>
          </cell>
          <cell r="B372" t="str">
            <v>28</v>
          </cell>
          <cell r="C372" t="str">
            <v>Morris</v>
          </cell>
          <cell r="D372" t="str">
            <v>Trinity Christian School</v>
          </cell>
          <cell r="E372" t="str">
            <v>Montville Twp</v>
          </cell>
          <cell r="F372">
            <v>174</v>
          </cell>
          <cell r="G372">
            <v>58812</v>
          </cell>
          <cell r="H372">
            <v>0</v>
          </cell>
          <cell r="I372">
            <v>0</v>
          </cell>
          <cell r="J372">
            <v>1</v>
          </cell>
          <cell r="K372">
            <v>20880</v>
          </cell>
          <cell r="L372">
            <v>79692</v>
          </cell>
          <cell r="M372">
            <v>79692</v>
          </cell>
          <cell r="N372">
            <v>79692</v>
          </cell>
        </row>
        <row r="373">
          <cell r="A373" t="str">
            <v>0874</v>
          </cell>
          <cell r="B373" t="str">
            <v>28</v>
          </cell>
          <cell r="C373" t="str">
            <v>Morris</v>
          </cell>
          <cell r="D373" t="str">
            <v>Academy Of Saint Elizabeth</v>
          </cell>
          <cell r="E373" t="str">
            <v>Morris School District</v>
          </cell>
          <cell r="F373">
            <v>192</v>
          </cell>
          <cell r="G373">
            <v>64896</v>
          </cell>
          <cell r="H373">
            <v>0</v>
          </cell>
          <cell r="I373">
            <v>0</v>
          </cell>
          <cell r="J373">
            <v>1</v>
          </cell>
          <cell r="K373">
            <v>23040</v>
          </cell>
          <cell r="L373">
            <v>87936</v>
          </cell>
          <cell r="M373">
            <v>87936</v>
          </cell>
          <cell r="N373">
            <v>87936</v>
          </cell>
        </row>
        <row r="374">
          <cell r="A374" t="str">
            <v>0875</v>
          </cell>
          <cell r="B374" t="str">
            <v>28</v>
          </cell>
          <cell r="C374" t="str">
            <v>Morris</v>
          </cell>
          <cell r="D374" t="str">
            <v>Delbarton School</v>
          </cell>
          <cell r="E374" t="str">
            <v>Morris School District</v>
          </cell>
          <cell r="F374">
            <v>609</v>
          </cell>
          <cell r="G374">
            <v>205842</v>
          </cell>
          <cell r="H374">
            <v>0</v>
          </cell>
          <cell r="I374">
            <v>0</v>
          </cell>
          <cell r="J374">
            <v>1</v>
          </cell>
          <cell r="K374">
            <v>73080</v>
          </cell>
          <cell r="L374">
            <v>278922</v>
          </cell>
          <cell r="M374">
            <v>278922</v>
          </cell>
          <cell r="N374">
            <v>278922</v>
          </cell>
        </row>
        <row r="375">
          <cell r="A375" t="str">
            <v>0877</v>
          </cell>
          <cell r="B375" t="str">
            <v>28</v>
          </cell>
          <cell r="C375" t="str">
            <v>Morris</v>
          </cell>
          <cell r="D375" t="str">
            <v>Morristown Beard School</v>
          </cell>
          <cell r="E375" t="str">
            <v>Morris School District</v>
          </cell>
          <cell r="F375">
            <v>597</v>
          </cell>
          <cell r="G375">
            <v>201786</v>
          </cell>
          <cell r="H375">
            <v>0</v>
          </cell>
          <cell r="I375">
            <v>0</v>
          </cell>
          <cell r="J375">
            <v>1</v>
          </cell>
          <cell r="K375">
            <v>71640</v>
          </cell>
          <cell r="L375">
            <v>273426</v>
          </cell>
          <cell r="M375">
            <v>273426</v>
          </cell>
          <cell r="N375">
            <v>273426</v>
          </cell>
        </row>
        <row r="376">
          <cell r="A376" t="str">
            <v>0882</v>
          </cell>
          <cell r="B376" t="str">
            <v>28</v>
          </cell>
          <cell r="C376" t="str">
            <v>Morris</v>
          </cell>
          <cell r="D376" t="str">
            <v>Assumption School</v>
          </cell>
          <cell r="E376" t="str">
            <v>Morris School District</v>
          </cell>
          <cell r="F376">
            <v>399</v>
          </cell>
          <cell r="G376">
            <v>134862</v>
          </cell>
          <cell r="H376">
            <v>0</v>
          </cell>
          <cell r="I376">
            <v>0</v>
          </cell>
          <cell r="J376">
            <v>1</v>
          </cell>
          <cell r="K376">
            <v>47880</v>
          </cell>
          <cell r="L376">
            <v>182742</v>
          </cell>
          <cell r="M376">
            <v>182742</v>
          </cell>
          <cell r="N376">
            <v>182742</v>
          </cell>
        </row>
        <row r="377">
          <cell r="A377" t="str">
            <v>0883</v>
          </cell>
          <cell r="B377" t="str">
            <v>28</v>
          </cell>
          <cell r="C377" t="str">
            <v>Morris</v>
          </cell>
          <cell r="D377" t="str">
            <v>Cheder Lubavitch</v>
          </cell>
          <cell r="E377" t="str">
            <v>Morris School District</v>
          </cell>
          <cell r="F377">
            <v>178</v>
          </cell>
          <cell r="G377">
            <v>60164</v>
          </cell>
          <cell r="H377">
            <v>103</v>
          </cell>
          <cell r="I377">
            <v>11227</v>
          </cell>
          <cell r="J377">
            <v>1</v>
          </cell>
          <cell r="K377">
            <v>21360</v>
          </cell>
          <cell r="L377">
            <v>92751</v>
          </cell>
          <cell r="M377">
            <v>92751</v>
          </cell>
          <cell r="N377">
            <v>92751</v>
          </cell>
        </row>
        <row r="378">
          <cell r="A378" t="str">
            <v>0884</v>
          </cell>
          <cell r="B378" t="str">
            <v>28</v>
          </cell>
          <cell r="C378" t="str">
            <v>Morris</v>
          </cell>
          <cell r="D378" t="str">
            <v>Red Oaks School, The</v>
          </cell>
          <cell r="E378" t="str">
            <v>Morris School District</v>
          </cell>
          <cell r="F378">
            <v>77</v>
          </cell>
          <cell r="G378">
            <v>26026</v>
          </cell>
          <cell r="H378">
            <v>0</v>
          </cell>
          <cell r="I378">
            <v>0</v>
          </cell>
          <cell r="J378">
            <v>1</v>
          </cell>
          <cell r="K378">
            <v>9240</v>
          </cell>
          <cell r="L378">
            <v>35266</v>
          </cell>
          <cell r="M378">
            <v>35266</v>
          </cell>
          <cell r="N378">
            <v>35266</v>
          </cell>
        </row>
        <row r="379">
          <cell r="A379" t="str">
            <v>0886</v>
          </cell>
          <cell r="B379" t="str">
            <v>28</v>
          </cell>
          <cell r="C379" t="str">
            <v>Morris</v>
          </cell>
          <cell r="D379" t="str">
            <v>Peck School, The</v>
          </cell>
          <cell r="E379" t="str">
            <v>Morris School District</v>
          </cell>
          <cell r="F379">
            <v>345</v>
          </cell>
          <cell r="G379">
            <v>116610</v>
          </cell>
          <cell r="H379">
            <v>0</v>
          </cell>
          <cell r="I379">
            <v>0</v>
          </cell>
          <cell r="J379">
            <v>1</v>
          </cell>
          <cell r="K379">
            <v>41400</v>
          </cell>
          <cell r="L379">
            <v>158010</v>
          </cell>
          <cell r="M379">
            <v>158010</v>
          </cell>
          <cell r="N379">
            <v>158010</v>
          </cell>
        </row>
        <row r="380">
          <cell r="A380" t="str">
            <v>0888</v>
          </cell>
          <cell r="B380" t="str">
            <v>28</v>
          </cell>
          <cell r="C380" t="str">
            <v>Morris</v>
          </cell>
          <cell r="D380" t="str">
            <v>Craig School</v>
          </cell>
          <cell r="E380" t="str">
            <v>Mountain Lakes Boro</v>
          </cell>
          <cell r="F380">
            <v>81</v>
          </cell>
          <cell r="G380">
            <v>27378</v>
          </cell>
          <cell r="H380">
            <v>0</v>
          </cell>
          <cell r="I380">
            <v>0</v>
          </cell>
          <cell r="J380">
            <v>1</v>
          </cell>
          <cell r="K380">
            <v>9720</v>
          </cell>
          <cell r="L380">
            <v>37098</v>
          </cell>
          <cell r="M380">
            <v>37098</v>
          </cell>
          <cell r="N380">
            <v>37098</v>
          </cell>
        </row>
        <row r="381">
          <cell r="A381" t="str">
            <v>0896</v>
          </cell>
          <cell r="B381" t="str">
            <v>28</v>
          </cell>
          <cell r="C381" t="str">
            <v>Morris</v>
          </cell>
          <cell r="D381" t="str">
            <v>Saint Elizabeth Nursery And Montessori School, Inc.</v>
          </cell>
          <cell r="E381" t="str">
            <v>Parsippany-Troy Hills Twp</v>
          </cell>
          <cell r="F381">
            <v>131</v>
          </cell>
          <cell r="G381">
            <v>44278</v>
          </cell>
          <cell r="H381">
            <v>0</v>
          </cell>
          <cell r="I381">
            <v>0</v>
          </cell>
          <cell r="J381">
            <v>1</v>
          </cell>
          <cell r="K381">
            <v>15720</v>
          </cell>
          <cell r="L381">
            <v>59998</v>
          </cell>
          <cell r="M381">
            <v>59998</v>
          </cell>
          <cell r="N381">
            <v>59998</v>
          </cell>
        </row>
        <row r="382">
          <cell r="A382" t="str">
            <v>0897</v>
          </cell>
          <cell r="B382" t="str">
            <v>28</v>
          </cell>
          <cell r="C382" t="str">
            <v>Morris</v>
          </cell>
          <cell r="D382" t="str">
            <v>All Saints Academy</v>
          </cell>
          <cell r="E382" t="str">
            <v>Parsippany-Troy Hills Twp</v>
          </cell>
          <cell r="F382">
            <v>191</v>
          </cell>
          <cell r="G382">
            <v>64558</v>
          </cell>
          <cell r="H382">
            <v>0</v>
          </cell>
          <cell r="I382">
            <v>0</v>
          </cell>
          <cell r="J382">
            <v>1</v>
          </cell>
          <cell r="K382">
            <v>22920</v>
          </cell>
          <cell r="L382">
            <v>87478</v>
          </cell>
          <cell r="M382">
            <v>87478</v>
          </cell>
          <cell r="N382">
            <v>87478</v>
          </cell>
        </row>
        <row r="383">
          <cell r="A383" t="str">
            <v>0901</v>
          </cell>
          <cell r="B383" t="str">
            <v>28</v>
          </cell>
          <cell r="C383" t="str">
            <v>Morris</v>
          </cell>
          <cell r="D383" t="str">
            <v>Long Hill Montessori School Llc</v>
          </cell>
          <cell r="E383" t="str">
            <v>Long Hill Twp</v>
          </cell>
          <cell r="F383">
            <v>12</v>
          </cell>
          <cell r="G383">
            <v>4056</v>
          </cell>
          <cell r="H383">
            <v>0</v>
          </cell>
          <cell r="I383">
            <v>0</v>
          </cell>
          <cell r="J383">
            <v>1</v>
          </cell>
          <cell r="K383">
            <v>1440</v>
          </cell>
          <cell r="L383">
            <v>5496</v>
          </cell>
          <cell r="M383">
            <v>5496</v>
          </cell>
          <cell r="N383">
            <v>5496</v>
          </cell>
        </row>
        <row r="384">
          <cell r="A384" t="str">
            <v>0903</v>
          </cell>
          <cell r="B384" t="str">
            <v>28</v>
          </cell>
          <cell r="C384" t="str">
            <v>Morris</v>
          </cell>
          <cell r="D384" t="str">
            <v>Holy Spirit School</v>
          </cell>
          <cell r="E384" t="str">
            <v>Pequannock Twp</v>
          </cell>
          <cell r="F384">
            <v>170</v>
          </cell>
          <cell r="G384">
            <v>57460</v>
          </cell>
          <cell r="H384">
            <v>11</v>
          </cell>
          <cell r="I384">
            <v>1199</v>
          </cell>
          <cell r="J384">
            <v>1</v>
          </cell>
          <cell r="K384">
            <v>20400</v>
          </cell>
          <cell r="L384">
            <v>79059</v>
          </cell>
          <cell r="M384">
            <v>79059</v>
          </cell>
          <cell r="N384">
            <v>79059</v>
          </cell>
        </row>
        <row r="385">
          <cell r="A385" t="str">
            <v>0904</v>
          </cell>
          <cell r="B385" t="str">
            <v>28</v>
          </cell>
          <cell r="C385" t="str">
            <v>Morris</v>
          </cell>
          <cell r="D385" t="str">
            <v>Netherlands Reformed Christian</v>
          </cell>
          <cell r="E385" t="str">
            <v>Pequannock Twp</v>
          </cell>
          <cell r="F385">
            <v>177</v>
          </cell>
          <cell r="G385">
            <v>59826</v>
          </cell>
          <cell r="H385">
            <v>38</v>
          </cell>
          <cell r="I385">
            <v>4142</v>
          </cell>
          <cell r="J385">
            <v>1</v>
          </cell>
          <cell r="K385">
            <v>21240</v>
          </cell>
          <cell r="L385">
            <v>85208</v>
          </cell>
          <cell r="M385">
            <v>85208</v>
          </cell>
          <cell r="N385">
            <v>85208</v>
          </cell>
        </row>
        <row r="386">
          <cell r="A386" t="str">
            <v>0907</v>
          </cell>
          <cell r="B386" t="str">
            <v>28</v>
          </cell>
          <cell r="C386" t="str">
            <v>Morris</v>
          </cell>
          <cell r="D386" t="str">
            <v>Gottesman Rtw Academy</v>
          </cell>
          <cell r="E386" t="str">
            <v>Randolph Twp</v>
          </cell>
          <cell r="F386">
            <v>124</v>
          </cell>
          <cell r="G386">
            <v>41912</v>
          </cell>
          <cell r="H386">
            <v>0</v>
          </cell>
          <cell r="I386">
            <v>0</v>
          </cell>
          <cell r="J386">
            <v>1</v>
          </cell>
          <cell r="K386">
            <v>14880</v>
          </cell>
          <cell r="L386">
            <v>56792</v>
          </cell>
          <cell r="M386">
            <v>56792</v>
          </cell>
          <cell r="N386">
            <v>56792</v>
          </cell>
        </row>
        <row r="387">
          <cell r="A387" t="str">
            <v>0912</v>
          </cell>
          <cell r="B387" t="str">
            <v>28</v>
          </cell>
          <cell r="C387" t="str">
            <v>Morris</v>
          </cell>
          <cell r="D387" t="str">
            <v>Divine Mercy Academy</v>
          </cell>
          <cell r="E387" t="str">
            <v>Rockaway Boro</v>
          </cell>
          <cell r="F387">
            <v>198</v>
          </cell>
          <cell r="G387">
            <v>66924</v>
          </cell>
          <cell r="H387">
            <v>0</v>
          </cell>
          <cell r="I387">
            <v>0</v>
          </cell>
          <cell r="J387">
            <v>1</v>
          </cell>
          <cell r="K387">
            <v>23760</v>
          </cell>
          <cell r="L387">
            <v>90684</v>
          </cell>
          <cell r="M387">
            <v>90684</v>
          </cell>
          <cell r="N387">
            <v>90684</v>
          </cell>
        </row>
        <row r="388">
          <cell r="A388" t="str">
            <v>0913</v>
          </cell>
          <cell r="B388" t="str">
            <v>28</v>
          </cell>
          <cell r="C388" t="str">
            <v>Morris</v>
          </cell>
          <cell r="D388" t="str">
            <v>Chabad Early Learning Center</v>
          </cell>
          <cell r="E388" t="str">
            <v>Rockaway Twp</v>
          </cell>
          <cell r="F388">
            <v>5</v>
          </cell>
          <cell r="G388">
            <v>1690</v>
          </cell>
          <cell r="H388">
            <v>0</v>
          </cell>
          <cell r="I388">
            <v>0</v>
          </cell>
          <cell r="J388">
            <v>1</v>
          </cell>
          <cell r="K388">
            <v>600</v>
          </cell>
          <cell r="L388">
            <v>2290</v>
          </cell>
          <cell r="M388">
            <v>2290</v>
          </cell>
          <cell r="N388">
            <v>2290</v>
          </cell>
        </row>
        <row r="389">
          <cell r="A389" t="str">
            <v>0914</v>
          </cell>
          <cell r="B389" t="str">
            <v>28</v>
          </cell>
          <cell r="C389" t="str">
            <v>Morris</v>
          </cell>
          <cell r="D389" t="str">
            <v>American Christian School</v>
          </cell>
          <cell r="E389" t="str">
            <v>Roxbury Twp</v>
          </cell>
          <cell r="F389">
            <v>90</v>
          </cell>
          <cell r="G389">
            <v>30420</v>
          </cell>
          <cell r="H389">
            <v>0</v>
          </cell>
          <cell r="I389">
            <v>0</v>
          </cell>
          <cell r="J389">
            <v>1</v>
          </cell>
          <cell r="K389">
            <v>10800</v>
          </cell>
          <cell r="L389">
            <v>41220</v>
          </cell>
          <cell r="M389">
            <v>41220</v>
          </cell>
          <cell r="N389">
            <v>41220</v>
          </cell>
        </row>
        <row r="390">
          <cell r="A390" t="str">
            <v>0919</v>
          </cell>
          <cell r="B390" t="str">
            <v>28</v>
          </cell>
          <cell r="C390" t="str">
            <v>Morris</v>
          </cell>
          <cell r="D390" t="str">
            <v>Saint Therese School</v>
          </cell>
          <cell r="E390" t="str">
            <v>Roxbury Twp</v>
          </cell>
          <cell r="F390">
            <v>148</v>
          </cell>
          <cell r="G390">
            <v>50024</v>
          </cell>
          <cell r="H390">
            <v>0</v>
          </cell>
          <cell r="I390">
            <v>0</v>
          </cell>
          <cell r="J390">
            <v>1</v>
          </cell>
          <cell r="K390">
            <v>17760</v>
          </cell>
          <cell r="L390">
            <v>67784</v>
          </cell>
          <cell r="M390">
            <v>67784</v>
          </cell>
          <cell r="N390">
            <v>67784</v>
          </cell>
        </row>
        <row r="391">
          <cell r="A391" t="str">
            <v>1712</v>
          </cell>
          <cell r="B391" t="str">
            <v>28</v>
          </cell>
          <cell r="C391" t="str">
            <v>Morris</v>
          </cell>
          <cell r="D391" t="str">
            <v>Red Oaks Middle School, The</v>
          </cell>
          <cell r="E391" t="str">
            <v>Morris School District</v>
          </cell>
          <cell r="F391">
            <v>55</v>
          </cell>
          <cell r="G391">
            <v>18590</v>
          </cell>
          <cell r="H391">
            <v>0</v>
          </cell>
          <cell r="I391">
            <v>0</v>
          </cell>
          <cell r="J391">
            <v>1</v>
          </cell>
          <cell r="K391">
            <v>6600</v>
          </cell>
          <cell r="L391">
            <v>25190</v>
          </cell>
          <cell r="M391">
            <v>25190</v>
          </cell>
          <cell r="N391">
            <v>25190</v>
          </cell>
        </row>
        <row r="392">
          <cell r="A392" t="str">
            <v>1795</v>
          </cell>
          <cell r="B392" t="str">
            <v>28</v>
          </cell>
          <cell r="C392" t="str">
            <v>Morris</v>
          </cell>
          <cell r="D392" t="str">
            <v>Winston Preparatory School</v>
          </cell>
          <cell r="E392" t="str">
            <v>Hanover Twp</v>
          </cell>
          <cell r="F392">
            <v>82</v>
          </cell>
          <cell r="G392">
            <v>27716</v>
          </cell>
          <cell r="H392">
            <v>0</v>
          </cell>
          <cell r="I392">
            <v>0</v>
          </cell>
          <cell r="J392">
            <v>1</v>
          </cell>
          <cell r="K392">
            <v>9840</v>
          </cell>
          <cell r="L392">
            <v>37556</v>
          </cell>
          <cell r="M392">
            <v>37556</v>
          </cell>
          <cell r="N392">
            <v>37556</v>
          </cell>
        </row>
        <row r="393">
          <cell r="A393" t="str">
            <v>1826</v>
          </cell>
          <cell r="B393" t="str">
            <v>28</v>
          </cell>
          <cell r="C393" t="str">
            <v>Morris</v>
          </cell>
          <cell r="D393" t="str">
            <v>Villa Walsh Academy</v>
          </cell>
          <cell r="E393" t="str">
            <v>Morris School District</v>
          </cell>
          <cell r="F393">
            <v>214</v>
          </cell>
          <cell r="G393">
            <v>72332</v>
          </cell>
          <cell r="H393">
            <v>0</v>
          </cell>
          <cell r="I393">
            <v>0</v>
          </cell>
          <cell r="J393">
            <v>1</v>
          </cell>
          <cell r="K393">
            <v>25680</v>
          </cell>
          <cell r="L393">
            <v>98012</v>
          </cell>
          <cell r="M393">
            <v>98012</v>
          </cell>
          <cell r="N393">
            <v>98012</v>
          </cell>
        </row>
        <row r="394">
          <cell r="A394" t="str">
            <v>1837</v>
          </cell>
          <cell r="B394" t="str">
            <v>28</v>
          </cell>
          <cell r="C394" t="str">
            <v>Morris</v>
          </cell>
          <cell r="D394" t="str">
            <v>Rose City Montessori /Dba/ Rainbow Montessori School Of Madison</v>
          </cell>
          <cell r="E394" t="str">
            <v>Madison Boro</v>
          </cell>
          <cell r="F394">
            <v>10</v>
          </cell>
          <cell r="G394">
            <v>3380</v>
          </cell>
          <cell r="H394">
            <v>0</v>
          </cell>
          <cell r="I394">
            <v>0</v>
          </cell>
          <cell r="J394">
            <v>1</v>
          </cell>
          <cell r="K394">
            <v>1200</v>
          </cell>
          <cell r="L394">
            <v>4580</v>
          </cell>
          <cell r="M394">
            <v>4580</v>
          </cell>
          <cell r="N394">
            <v>4580</v>
          </cell>
        </row>
        <row r="395">
          <cell r="A395" t="str">
            <v>1941</v>
          </cell>
          <cell r="B395" t="str">
            <v>28</v>
          </cell>
          <cell r="C395" t="str">
            <v>Morris</v>
          </cell>
          <cell r="D395" t="str">
            <v>Kolbe Immaculata School</v>
          </cell>
          <cell r="E395" t="str">
            <v>Pequannock Twp</v>
          </cell>
          <cell r="F395">
            <v>38</v>
          </cell>
          <cell r="G395">
            <v>12844</v>
          </cell>
          <cell r="H395">
            <v>0</v>
          </cell>
          <cell r="I395">
            <v>0</v>
          </cell>
          <cell r="J395">
            <v>1</v>
          </cell>
          <cell r="K395">
            <v>4560</v>
          </cell>
          <cell r="L395">
            <v>17404</v>
          </cell>
          <cell r="M395">
            <v>17404</v>
          </cell>
          <cell r="N395">
            <v>17404</v>
          </cell>
        </row>
        <row r="396">
          <cell r="A396" t="str">
            <v>1977</v>
          </cell>
          <cell r="B396" t="str">
            <v>28</v>
          </cell>
          <cell r="C396" t="str">
            <v>Morris</v>
          </cell>
          <cell r="D396" t="str">
            <v>American Christian School (A)</v>
          </cell>
          <cell r="E396" t="str">
            <v>Wharton</v>
          </cell>
          <cell r="F396">
            <v>133</v>
          </cell>
          <cell r="G396">
            <v>44954</v>
          </cell>
          <cell r="H396">
            <v>0</v>
          </cell>
          <cell r="I396">
            <v>0</v>
          </cell>
          <cell r="J396">
            <v>1</v>
          </cell>
          <cell r="K396">
            <v>15960</v>
          </cell>
          <cell r="L396">
            <v>60914</v>
          </cell>
          <cell r="M396">
            <v>60914</v>
          </cell>
          <cell r="N396">
            <v>60914</v>
          </cell>
        </row>
        <row r="397">
          <cell r="A397" t="str">
            <v>8239</v>
          </cell>
          <cell r="B397" t="str">
            <v>28</v>
          </cell>
          <cell r="C397" t="str">
            <v>Morris</v>
          </cell>
          <cell r="D397" t="str">
            <v>Eclc Of New Jersey, Chatham Campus</v>
          </cell>
          <cell r="E397" t="str">
            <v>Sch Dist Of The Chathams</v>
          </cell>
          <cell r="F397">
            <v>1</v>
          </cell>
          <cell r="G397">
            <v>338</v>
          </cell>
          <cell r="H397">
            <v>0</v>
          </cell>
          <cell r="I397">
            <v>0</v>
          </cell>
          <cell r="J397">
            <v>1</v>
          </cell>
          <cell r="K397">
            <v>120</v>
          </cell>
          <cell r="L397">
            <v>458</v>
          </cell>
          <cell r="M397">
            <v>458</v>
          </cell>
          <cell r="N397">
            <v>458</v>
          </cell>
        </row>
        <row r="398">
          <cell r="A398" t="str">
            <v>0699</v>
          </cell>
          <cell r="B398" t="str">
            <v>30</v>
          </cell>
          <cell r="C398" t="str">
            <v>Ocean</v>
          </cell>
          <cell r="D398" t="str">
            <v>Mesivta Keser Torah Central Jersey</v>
          </cell>
          <cell r="E398" t="str">
            <v>Lakewood Twp</v>
          </cell>
          <cell r="F398">
            <v>34</v>
          </cell>
          <cell r="G398">
            <v>11492</v>
          </cell>
          <cell r="H398">
            <v>10</v>
          </cell>
          <cell r="I398">
            <v>1090</v>
          </cell>
          <cell r="J398">
            <v>1</v>
          </cell>
          <cell r="K398">
            <v>4080</v>
          </cell>
          <cell r="L398">
            <v>16662</v>
          </cell>
          <cell r="M398">
            <v>16662</v>
          </cell>
          <cell r="N398">
            <v>16662</v>
          </cell>
        </row>
        <row r="399">
          <cell r="A399" t="str">
            <v>0711</v>
          </cell>
          <cell r="B399" t="str">
            <v>30</v>
          </cell>
          <cell r="C399" t="str">
            <v>Ocean</v>
          </cell>
          <cell r="D399" t="str">
            <v>Mesivta Of Eatontown</v>
          </cell>
          <cell r="E399" t="str">
            <v>Lakewood Twp</v>
          </cell>
          <cell r="F399">
            <v>56</v>
          </cell>
          <cell r="G399">
            <v>18928</v>
          </cell>
          <cell r="H399">
            <v>13</v>
          </cell>
          <cell r="I399">
            <v>1417</v>
          </cell>
          <cell r="J399">
            <v>1</v>
          </cell>
          <cell r="K399">
            <v>6720</v>
          </cell>
          <cell r="L399">
            <v>27065</v>
          </cell>
          <cell r="M399">
            <v>27065</v>
          </cell>
          <cell r="N399">
            <v>27065</v>
          </cell>
        </row>
        <row r="400">
          <cell r="A400" t="str">
            <v>0924</v>
          </cell>
          <cell r="B400" t="str">
            <v>30</v>
          </cell>
          <cell r="C400" t="str">
            <v>Ocean</v>
          </cell>
          <cell r="D400" t="str">
            <v>Saint Dominic School</v>
          </cell>
          <cell r="E400" t="str">
            <v>Brick Twp</v>
          </cell>
          <cell r="F400">
            <v>393</v>
          </cell>
          <cell r="G400">
            <v>132834</v>
          </cell>
          <cell r="H400">
            <v>0</v>
          </cell>
          <cell r="I400">
            <v>0</v>
          </cell>
          <cell r="J400">
            <v>1</v>
          </cell>
          <cell r="K400">
            <v>47160</v>
          </cell>
          <cell r="L400">
            <v>179994</v>
          </cell>
          <cell r="M400">
            <v>179994</v>
          </cell>
          <cell r="N400">
            <v>179994</v>
          </cell>
        </row>
        <row r="401">
          <cell r="A401" t="str">
            <v>0933</v>
          </cell>
          <cell r="B401" t="str">
            <v>30</v>
          </cell>
          <cell r="C401" t="str">
            <v>Ocean</v>
          </cell>
          <cell r="D401" t="str">
            <v>Bnos Melech</v>
          </cell>
          <cell r="E401" t="str">
            <v>Lakewood Twp</v>
          </cell>
          <cell r="F401">
            <v>1381</v>
          </cell>
          <cell r="G401">
            <v>466778</v>
          </cell>
          <cell r="H401">
            <v>1360</v>
          </cell>
          <cell r="I401">
            <v>148240</v>
          </cell>
          <cell r="J401">
            <v>1</v>
          </cell>
          <cell r="K401">
            <v>165720</v>
          </cell>
          <cell r="L401">
            <v>780738</v>
          </cell>
          <cell r="M401">
            <v>780738</v>
          </cell>
          <cell r="N401">
            <v>780738</v>
          </cell>
        </row>
        <row r="402">
          <cell r="A402" t="str">
            <v>0934</v>
          </cell>
          <cell r="B402" t="str">
            <v>30</v>
          </cell>
          <cell r="C402" t="str">
            <v>Ocean</v>
          </cell>
          <cell r="D402" t="str">
            <v>Yeshiva Toras Menachem</v>
          </cell>
          <cell r="E402" t="str">
            <v>Lakewood Twp</v>
          </cell>
          <cell r="F402">
            <v>551</v>
          </cell>
          <cell r="G402">
            <v>186238</v>
          </cell>
          <cell r="H402">
            <v>551</v>
          </cell>
          <cell r="I402">
            <v>60059</v>
          </cell>
          <cell r="J402">
            <v>1</v>
          </cell>
          <cell r="K402">
            <v>66120</v>
          </cell>
          <cell r="L402">
            <v>312417</v>
          </cell>
          <cell r="M402">
            <v>312417</v>
          </cell>
          <cell r="N402">
            <v>312417</v>
          </cell>
        </row>
        <row r="403">
          <cell r="A403" t="str">
            <v>0935</v>
          </cell>
          <cell r="B403" t="str">
            <v>30</v>
          </cell>
          <cell r="C403" t="str">
            <v>Ocean</v>
          </cell>
          <cell r="D403" t="str">
            <v>Yeshiva Birchas Chaim</v>
          </cell>
          <cell r="E403" t="str">
            <v>Lakewood Twp</v>
          </cell>
          <cell r="F403">
            <v>132</v>
          </cell>
          <cell r="G403">
            <v>44616</v>
          </cell>
          <cell r="H403">
            <v>0</v>
          </cell>
          <cell r="I403">
            <v>0</v>
          </cell>
          <cell r="J403">
            <v>1</v>
          </cell>
          <cell r="K403">
            <v>15840</v>
          </cell>
          <cell r="L403">
            <v>60456</v>
          </cell>
          <cell r="M403">
            <v>60456</v>
          </cell>
          <cell r="N403">
            <v>60456</v>
          </cell>
        </row>
        <row r="404">
          <cell r="A404" t="str">
            <v>0936</v>
          </cell>
          <cell r="B404" t="str">
            <v>30</v>
          </cell>
          <cell r="C404" t="str">
            <v>Ocean</v>
          </cell>
          <cell r="D404" t="str">
            <v>Yeshiva Toras Chaim</v>
          </cell>
          <cell r="E404" t="str">
            <v>Lakewood Twp</v>
          </cell>
          <cell r="F404">
            <v>121</v>
          </cell>
          <cell r="G404">
            <v>40898</v>
          </cell>
          <cell r="H404">
            <v>68</v>
          </cell>
          <cell r="I404">
            <v>7412</v>
          </cell>
          <cell r="J404">
            <v>1</v>
          </cell>
          <cell r="K404">
            <v>14520</v>
          </cell>
          <cell r="L404">
            <v>62830</v>
          </cell>
          <cell r="M404">
            <v>62830</v>
          </cell>
          <cell r="N404">
            <v>62830</v>
          </cell>
        </row>
        <row r="405">
          <cell r="A405" t="str">
            <v>0937</v>
          </cell>
          <cell r="B405" t="str">
            <v>30</v>
          </cell>
          <cell r="C405" t="str">
            <v>Ocean</v>
          </cell>
          <cell r="D405" t="str">
            <v>Bais Yaakov H S Of Lakewood</v>
          </cell>
          <cell r="E405" t="str">
            <v>Lakewood Twp</v>
          </cell>
          <cell r="F405">
            <v>623</v>
          </cell>
          <cell r="G405">
            <v>210574</v>
          </cell>
          <cell r="H405">
            <v>365</v>
          </cell>
          <cell r="I405">
            <v>39785</v>
          </cell>
          <cell r="J405">
            <v>1</v>
          </cell>
          <cell r="K405">
            <v>74760</v>
          </cell>
          <cell r="L405">
            <v>325119</v>
          </cell>
          <cell r="M405">
            <v>325119</v>
          </cell>
          <cell r="N405">
            <v>325119</v>
          </cell>
        </row>
        <row r="406">
          <cell r="A406" t="str">
            <v>0938</v>
          </cell>
          <cell r="B406" t="str">
            <v>30</v>
          </cell>
          <cell r="C406" t="str">
            <v>Ocean</v>
          </cell>
          <cell r="D406" t="str">
            <v>Tehilas Chaya Sara</v>
          </cell>
          <cell r="E406" t="str">
            <v>Lakewood Twp</v>
          </cell>
          <cell r="F406">
            <v>300</v>
          </cell>
          <cell r="G406">
            <v>101400</v>
          </cell>
          <cell r="H406">
            <v>93</v>
          </cell>
          <cell r="I406">
            <v>10137</v>
          </cell>
          <cell r="J406">
            <v>1</v>
          </cell>
          <cell r="K406">
            <v>36000</v>
          </cell>
          <cell r="L406">
            <v>147537</v>
          </cell>
          <cell r="M406">
            <v>147537</v>
          </cell>
          <cell r="N406">
            <v>147537</v>
          </cell>
        </row>
        <row r="407">
          <cell r="A407" t="str">
            <v>0939</v>
          </cell>
          <cell r="B407" t="str">
            <v>30</v>
          </cell>
          <cell r="C407" t="str">
            <v>Ocean</v>
          </cell>
          <cell r="D407" t="str">
            <v>Bnos Bais Yaakov High School</v>
          </cell>
          <cell r="E407" t="str">
            <v>Lakewood Twp</v>
          </cell>
          <cell r="F407">
            <v>155</v>
          </cell>
          <cell r="G407">
            <v>52390</v>
          </cell>
          <cell r="H407">
            <v>59</v>
          </cell>
          <cell r="I407">
            <v>6431</v>
          </cell>
          <cell r="J407">
            <v>1</v>
          </cell>
          <cell r="K407">
            <v>18600</v>
          </cell>
          <cell r="L407">
            <v>77421</v>
          </cell>
          <cell r="M407">
            <v>77421</v>
          </cell>
          <cell r="N407">
            <v>77421</v>
          </cell>
        </row>
        <row r="408">
          <cell r="A408" t="str">
            <v>0941</v>
          </cell>
          <cell r="B408" t="str">
            <v>30</v>
          </cell>
          <cell r="C408" t="str">
            <v>Ocean</v>
          </cell>
          <cell r="D408" t="str">
            <v>Yeshiva Shagas Aryeh</v>
          </cell>
          <cell r="E408" t="str">
            <v>Lakewood Twp</v>
          </cell>
          <cell r="F408">
            <v>852</v>
          </cell>
          <cell r="G408">
            <v>287976</v>
          </cell>
          <cell r="H408">
            <v>316</v>
          </cell>
          <cell r="I408">
            <v>34444</v>
          </cell>
          <cell r="J408">
            <v>1</v>
          </cell>
          <cell r="K408">
            <v>102240</v>
          </cell>
          <cell r="L408">
            <v>424660</v>
          </cell>
          <cell r="M408">
            <v>424660</v>
          </cell>
          <cell r="N408">
            <v>424660</v>
          </cell>
        </row>
        <row r="409">
          <cell r="A409" t="str">
            <v>0942</v>
          </cell>
          <cell r="B409" t="str">
            <v>30</v>
          </cell>
          <cell r="C409" t="str">
            <v>Ocean</v>
          </cell>
          <cell r="D409" t="str">
            <v>Calvary Academy</v>
          </cell>
          <cell r="E409" t="str">
            <v>Lakewood Twp</v>
          </cell>
          <cell r="F409">
            <v>213</v>
          </cell>
          <cell r="G409">
            <v>71994</v>
          </cell>
          <cell r="H409">
            <v>0</v>
          </cell>
          <cell r="I409">
            <v>0</v>
          </cell>
          <cell r="J409">
            <v>1</v>
          </cell>
          <cell r="K409">
            <v>25560</v>
          </cell>
          <cell r="L409">
            <v>97554</v>
          </cell>
          <cell r="M409">
            <v>97554</v>
          </cell>
          <cell r="N409">
            <v>97554</v>
          </cell>
        </row>
        <row r="410">
          <cell r="A410" t="str">
            <v>0943</v>
          </cell>
          <cell r="B410" t="str">
            <v>30</v>
          </cell>
          <cell r="C410" t="str">
            <v>Ocean</v>
          </cell>
          <cell r="D410" t="str">
            <v>Mesivta Torah Temimah Of Lakewood</v>
          </cell>
          <cell r="E410" t="str">
            <v>Lakewood Twp</v>
          </cell>
          <cell r="F410">
            <v>137</v>
          </cell>
          <cell r="G410">
            <v>46306</v>
          </cell>
          <cell r="H410">
            <v>0</v>
          </cell>
          <cell r="I410">
            <v>0</v>
          </cell>
          <cell r="J410">
            <v>1</v>
          </cell>
          <cell r="K410">
            <v>16440</v>
          </cell>
          <cell r="L410">
            <v>62746</v>
          </cell>
          <cell r="M410">
            <v>62746</v>
          </cell>
          <cell r="N410">
            <v>62746</v>
          </cell>
        </row>
        <row r="411">
          <cell r="A411" t="str">
            <v>0944</v>
          </cell>
          <cell r="B411" t="str">
            <v>30</v>
          </cell>
          <cell r="C411" t="str">
            <v>Ocean</v>
          </cell>
          <cell r="D411" t="str">
            <v>Yeshiva Bais Aharon</v>
          </cell>
          <cell r="E411" t="str">
            <v>Lakewood Twp</v>
          </cell>
          <cell r="F411">
            <v>39</v>
          </cell>
          <cell r="G411">
            <v>13182</v>
          </cell>
          <cell r="H411">
            <v>22</v>
          </cell>
          <cell r="I411">
            <v>2398</v>
          </cell>
          <cell r="J411">
            <v>1</v>
          </cell>
          <cell r="K411">
            <v>4680</v>
          </cell>
          <cell r="L411">
            <v>20260</v>
          </cell>
          <cell r="M411">
            <v>20260</v>
          </cell>
          <cell r="N411">
            <v>20260</v>
          </cell>
        </row>
        <row r="412">
          <cell r="A412" t="str">
            <v>0946</v>
          </cell>
          <cell r="B412" t="str">
            <v>30</v>
          </cell>
          <cell r="C412" t="str">
            <v>Ocean</v>
          </cell>
          <cell r="D412" t="str">
            <v>Bais Kaila Torah Prep Hs</v>
          </cell>
          <cell r="E412" t="str">
            <v>Lakewood Twp</v>
          </cell>
          <cell r="F412">
            <v>334</v>
          </cell>
          <cell r="G412">
            <v>112892</v>
          </cell>
          <cell r="H412">
            <v>122</v>
          </cell>
          <cell r="I412">
            <v>13298</v>
          </cell>
          <cell r="J412">
            <v>1</v>
          </cell>
          <cell r="K412">
            <v>40080</v>
          </cell>
          <cell r="L412">
            <v>166270</v>
          </cell>
          <cell r="M412">
            <v>166270</v>
          </cell>
          <cell r="N412">
            <v>166270</v>
          </cell>
        </row>
        <row r="413">
          <cell r="A413" t="str">
            <v>0947</v>
          </cell>
          <cell r="B413" t="str">
            <v>30</v>
          </cell>
          <cell r="C413" t="str">
            <v>Ocean</v>
          </cell>
          <cell r="D413" t="str">
            <v>Bais Shaindel H S Girls</v>
          </cell>
          <cell r="E413" t="str">
            <v>Lakewood Twp</v>
          </cell>
          <cell r="F413">
            <v>858</v>
          </cell>
          <cell r="G413">
            <v>290004</v>
          </cell>
          <cell r="H413">
            <v>574</v>
          </cell>
          <cell r="I413">
            <v>62566</v>
          </cell>
          <cell r="J413">
            <v>1</v>
          </cell>
          <cell r="K413">
            <v>102960</v>
          </cell>
          <cell r="L413">
            <v>455530</v>
          </cell>
          <cell r="M413">
            <v>455530</v>
          </cell>
          <cell r="N413">
            <v>455530</v>
          </cell>
        </row>
        <row r="414">
          <cell r="A414" t="str">
            <v>0948</v>
          </cell>
          <cell r="B414" t="str">
            <v>30</v>
          </cell>
          <cell r="C414" t="str">
            <v>Ocean</v>
          </cell>
          <cell r="D414" t="str">
            <v>Bnos Devorah</v>
          </cell>
          <cell r="E414" t="str">
            <v>Lakewood Twp</v>
          </cell>
          <cell r="F414">
            <v>930</v>
          </cell>
          <cell r="G414">
            <v>314340</v>
          </cell>
          <cell r="H414">
            <v>442</v>
          </cell>
          <cell r="I414">
            <v>48178</v>
          </cell>
          <cell r="J414">
            <v>1</v>
          </cell>
          <cell r="K414">
            <v>111600</v>
          </cell>
          <cell r="L414">
            <v>474118</v>
          </cell>
          <cell r="M414">
            <v>474118</v>
          </cell>
          <cell r="N414">
            <v>474118</v>
          </cell>
        </row>
        <row r="415">
          <cell r="A415" t="str">
            <v>0949</v>
          </cell>
          <cell r="B415" t="str">
            <v>30</v>
          </cell>
          <cell r="C415" t="str">
            <v>Ocean</v>
          </cell>
          <cell r="D415" t="str">
            <v>Bais Tova Inc.</v>
          </cell>
          <cell r="E415" t="str">
            <v>Lakewood Twp</v>
          </cell>
          <cell r="F415">
            <v>1313</v>
          </cell>
          <cell r="G415">
            <v>443794</v>
          </cell>
          <cell r="H415">
            <v>696</v>
          </cell>
          <cell r="I415">
            <v>75864</v>
          </cell>
          <cell r="J415">
            <v>1</v>
          </cell>
          <cell r="K415">
            <v>157560</v>
          </cell>
          <cell r="L415">
            <v>677218</v>
          </cell>
          <cell r="M415">
            <v>677218</v>
          </cell>
          <cell r="N415">
            <v>677218</v>
          </cell>
        </row>
        <row r="416">
          <cell r="A416" t="str">
            <v>0951</v>
          </cell>
          <cell r="B416" t="str">
            <v>30</v>
          </cell>
          <cell r="C416" t="str">
            <v>Ocean</v>
          </cell>
          <cell r="D416" t="str">
            <v>Oros Bais Yakov</v>
          </cell>
          <cell r="E416" t="str">
            <v>Lakewood Twp</v>
          </cell>
          <cell r="F416">
            <v>556</v>
          </cell>
          <cell r="G416">
            <v>187928</v>
          </cell>
          <cell r="H416">
            <v>201</v>
          </cell>
          <cell r="I416">
            <v>21909</v>
          </cell>
          <cell r="J416">
            <v>1</v>
          </cell>
          <cell r="K416">
            <v>66720</v>
          </cell>
          <cell r="L416">
            <v>276557</v>
          </cell>
          <cell r="M416">
            <v>276557</v>
          </cell>
          <cell r="N416">
            <v>276557</v>
          </cell>
        </row>
        <row r="417">
          <cell r="A417" t="str">
            <v>0952</v>
          </cell>
          <cell r="B417" t="str">
            <v>30</v>
          </cell>
          <cell r="C417" t="str">
            <v>Ocean</v>
          </cell>
          <cell r="D417" t="str">
            <v>Bnos Yaakov Elementary</v>
          </cell>
          <cell r="E417" t="str">
            <v>Lakewood Twp</v>
          </cell>
          <cell r="F417">
            <v>934</v>
          </cell>
          <cell r="G417">
            <v>315692</v>
          </cell>
          <cell r="H417">
            <v>483</v>
          </cell>
          <cell r="I417">
            <v>52647</v>
          </cell>
          <cell r="J417">
            <v>1</v>
          </cell>
          <cell r="K417">
            <v>112080</v>
          </cell>
          <cell r="L417">
            <v>480419</v>
          </cell>
          <cell r="M417">
            <v>480419</v>
          </cell>
          <cell r="N417">
            <v>480419</v>
          </cell>
        </row>
        <row r="418">
          <cell r="A418" t="str">
            <v>0953</v>
          </cell>
          <cell r="B418" t="str">
            <v>30</v>
          </cell>
          <cell r="C418" t="str">
            <v>Ocean</v>
          </cell>
          <cell r="D418" t="str">
            <v>Bnos Orchos Chaim</v>
          </cell>
          <cell r="E418" t="str">
            <v>Lakewood Twp</v>
          </cell>
          <cell r="F418">
            <v>485</v>
          </cell>
          <cell r="G418">
            <v>163930</v>
          </cell>
          <cell r="H418">
            <v>204</v>
          </cell>
          <cell r="I418">
            <v>22236</v>
          </cell>
          <cell r="J418">
            <v>1</v>
          </cell>
          <cell r="K418">
            <v>58200</v>
          </cell>
          <cell r="L418">
            <v>244366</v>
          </cell>
          <cell r="M418">
            <v>244366</v>
          </cell>
          <cell r="N418">
            <v>244366</v>
          </cell>
        </row>
        <row r="419">
          <cell r="A419" t="str">
            <v>0954</v>
          </cell>
          <cell r="B419" t="str">
            <v>30</v>
          </cell>
          <cell r="C419" t="str">
            <v>Ocean</v>
          </cell>
          <cell r="D419" t="str">
            <v>Bais Chinuch L'Bonos Bayis Ruchel</v>
          </cell>
          <cell r="E419" t="str">
            <v>Lakewood Twp</v>
          </cell>
          <cell r="F419">
            <v>676</v>
          </cell>
          <cell r="G419">
            <v>228488</v>
          </cell>
          <cell r="H419">
            <v>416</v>
          </cell>
          <cell r="I419">
            <v>45344</v>
          </cell>
          <cell r="J419">
            <v>1</v>
          </cell>
          <cell r="K419">
            <v>81120</v>
          </cell>
          <cell r="L419">
            <v>354952</v>
          </cell>
          <cell r="M419">
            <v>354952</v>
          </cell>
          <cell r="N419">
            <v>354952</v>
          </cell>
        </row>
        <row r="420">
          <cell r="A420" t="str">
            <v>0955</v>
          </cell>
          <cell r="B420" t="str">
            <v>30</v>
          </cell>
          <cell r="C420" t="str">
            <v>Ocean</v>
          </cell>
          <cell r="D420" t="str">
            <v>Bais Faiga School For Girls</v>
          </cell>
          <cell r="E420" t="str">
            <v>Lakewood Twp</v>
          </cell>
          <cell r="F420">
            <v>2335</v>
          </cell>
          <cell r="G420">
            <v>789230</v>
          </cell>
          <cell r="H420">
            <v>2299</v>
          </cell>
          <cell r="I420">
            <v>250591</v>
          </cell>
          <cell r="J420">
            <v>1</v>
          </cell>
          <cell r="K420">
            <v>280200</v>
          </cell>
          <cell r="L420">
            <v>1320021</v>
          </cell>
          <cell r="M420">
            <v>1320021</v>
          </cell>
          <cell r="N420">
            <v>1320021</v>
          </cell>
        </row>
        <row r="421">
          <cell r="A421" t="str">
            <v>0956</v>
          </cell>
          <cell r="B421" t="str">
            <v>30</v>
          </cell>
          <cell r="C421" t="str">
            <v>Ocean</v>
          </cell>
          <cell r="D421" t="str">
            <v>Bais Rivka Rochel School</v>
          </cell>
          <cell r="E421" t="str">
            <v>Lakewood Twp</v>
          </cell>
          <cell r="F421">
            <v>1254</v>
          </cell>
          <cell r="G421">
            <v>423852</v>
          </cell>
          <cell r="H421">
            <v>820</v>
          </cell>
          <cell r="I421">
            <v>89380</v>
          </cell>
          <cell r="J421">
            <v>1</v>
          </cell>
          <cell r="K421">
            <v>150480</v>
          </cell>
          <cell r="L421">
            <v>663712</v>
          </cell>
          <cell r="M421">
            <v>663712</v>
          </cell>
          <cell r="N421">
            <v>663712</v>
          </cell>
        </row>
        <row r="422">
          <cell r="A422" t="str">
            <v>0957</v>
          </cell>
          <cell r="B422" t="str">
            <v>30</v>
          </cell>
          <cell r="C422" t="str">
            <v>Ocean</v>
          </cell>
          <cell r="D422" t="str">
            <v>Bais Reuven Kamenitz</v>
          </cell>
          <cell r="E422" t="str">
            <v>Lakewood Twp</v>
          </cell>
          <cell r="F422">
            <v>399</v>
          </cell>
          <cell r="G422">
            <v>134862</v>
          </cell>
          <cell r="H422">
            <v>399</v>
          </cell>
          <cell r="I422">
            <v>43491</v>
          </cell>
          <cell r="J422">
            <v>1</v>
          </cell>
          <cell r="K422">
            <v>47880</v>
          </cell>
          <cell r="L422">
            <v>226233</v>
          </cell>
          <cell r="M422">
            <v>226233</v>
          </cell>
          <cell r="N422">
            <v>226233</v>
          </cell>
        </row>
        <row r="423">
          <cell r="A423" t="str">
            <v>0959</v>
          </cell>
          <cell r="B423" t="str">
            <v>30</v>
          </cell>
          <cell r="C423" t="str">
            <v>Ocean</v>
          </cell>
          <cell r="D423" t="str">
            <v>Chinuch L'Banos T/A Tiferes Chaya</v>
          </cell>
          <cell r="E423" t="str">
            <v>Lakewood Twp</v>
          </cell>
          <cell r="F423">
            <v>316</v>
          </cell>
          <cell r="G423">
            <v>106808</v>
          </cell>
          <cell r="H423">
            <v>154</v>
          </cell>
          <cell r="I423">
            <v>16786</v>
          </cell>
          <cell r="J423">
            <v>1</v>
          </cell>
          <cell r="K423">
            <v>37920</v>
          </cell>
          <cell r="L423">
            <v>161514</v>
          </cell>
          <cell r="M423">
            <v>161514</v>
          </cell>
          <cell r="N423">
            <v>161514</v>
          </cell>
        </row>
        <row r="424">
          <cell r="A424" t="str">
            <v>0961</v>
          </cell>
          <cell r="B424" t="str">
            <v>30</v>
          </cell>
          <cell r="C424" t="str">
            <v>Ocean</v>
          </cell>
          <cell r="D424" t="str">
            <v>Cheder Bnei Torah</v>
          </cell>
          <cell r="E424" t="str">
            <v>Lakewood Twp</v>
          </cell>
          <cell r="F424">
            <v>393</v>
          </cell>
          <cell r="G424">
            <v>132834</v>
          </cell>
          <cell r="H424">
            <v>393</v>
          </cell>
          <cell r="I424">
            <v>42837</v>
          </cell>
          <cell r="J424">
            <v>1</v>
          </cell>
          <cell r="K424">
            <v>47160</v>
          </cell>
          <cell r="L424">
            <v>222831</v>
          </cell>
          <cell r="M424">
            <v>222831</v>
          </cell>
          <cell r="N424">
            <v>222831</v>
          </cell>
        </row>
        <row r="425">
          <cell r="A425" t="str">
            <v>0963</v>
          </cell>
          <cell r="B425" t="str">
            <v>30</v>
          </cell>
          <cell r="C425" t="str">
            <v>Ocean</v>
          </cell>
          <cell r="D425" t="str">
            <v>Jewish Education For Girls, Inc./ Bnos Penina</v>
          </cell>
          <cell r="E425" t="str">
            <v>Lakewood Twp</v>
          </cell>
          <cell r="F425">
            <v>270</v>
          </cell>
          <cell r="G425">
            <v>91260</v>
          </cell>
          <cell r="H425">
            <v>168</v>
          </cell>
          <cell r="I425">
            <v>18312</v>
          </cell>
          <cell r="J425">
            <v>1</v>
          </cell>
          <cell r="K425">
            <v>32400</v>
          </cell>
          <cell r="L425">
            <v>141972</v>
          </cell>
          <cell r="M425">
            <v>141972</v>
          </cell>
          <cell r="N425">
            <v>141972</v>
          </cell>
        </row>
        <row r="426">
          <cell r="A426" t="str">
            <v>0965</v>
          </cell>
          <cell r="B426" t="str">
            <v>30</v>
          </cell>
          <cell r="C426" t="str">
            <v>Ocean</v>
          </cell>
          <cell r="D426" t="str">
            <v>Lakewood Cheder School</v>
          </cell>
          <cell r="E426" t="str">
            <v>Lakewood Twp</v>
          </cell>
          <cell r="F426">
            <v>2255</v>
          </cell>
          <cell r="G426">
            <v>762190</v>
          </cell>
          <cell r="H426">
            <v>2243</v>
          </cell>
          <cell r="I426">
            <v>244487</v>
          </cell>
          <cell r="J426">
            <v>1</v>
          </cell>
          <cell r="K426">
            <v>270600</v>
          </cell>
          <cell r="L426">
            <v>1277277</v>
          </cell>
          <cell r="M426">
            <v>1277277</v>
          </cell>
          <cell r="N426">
            <v>1277277</v>
          </cell>
        </row>
        <row r="427">
          <cell r="A427" t="str">
            <v>0966</v>
          </cell>
          <cell r="B427" t="str">
            <v>30</v>
          </cell>
          <cell r="C427" t="str">
            <v>Ocean</v>
          </cell>
          <cell r="D427" t="str">
            <v>Yeshivas Ohr Yissochor Academy</v>
          </cell>
          <cell r="E427" t="str">
            <v>Lakewood Twp</v>
          </cell>
          <cell r="F427">
            <v>21</v>
          </cell>
          <cell r="G427">
            <v>7098</v>
          </cell>
          <cell r="H427">
            <v>12</v>
          </cell>
          <cell r="I427">
            <v>1308</v>
          </cell>
          <cell r="J427">
            <v>1</v>
          </cell>
          <cell r="K427">
            <v>2520</v>
          </cell>
          <cell r="L427">
            <v>10926</v>
          </cell>
          <cell r="M427">
            <v>10926</v>
          </cell>
          <cell r="N427">
            <v>10926</v>
          </cell>
        </row>
        <row r="428">
          <cell r="A428" t="str">
            <v>0968</v>
          </cell>
          <cell r="B428" t="str">
            <v>30</v>
          </cell>
          <cell r="C428" t="str">
            <v>Ocean</v>
          </cell>
          <cell r="D428" t="str">
            <v>Sephardic Bet Yaakov</v>
          </cell>
          <cell r="E428" t="str">
            <v>Lakewood Twp</v>
          </cell>
          <cell r="F428">
            <v>399</v>
          </cell>
          <cell r="G428">
            <v>134862</v>
          </cell>
          <cell r="H428">
            <v>277</v>
          </cell>
          <cell r="I428">
            <v>30193</v>
          </cell>
          <cell r="J428">
            <v>1</v>
          </cell>
          <cell r="K428">
            <v>47880</v>
          </cell>
          <cell r="L428">
            <v>212935</v>
          </cell>
          <cell r="M428">
            <v>212935</v>
          </cell>
          <cell r="N428">
            <v>212935</v>
          </cell>
        </row>
        <row r="429">
          <cell r="A429" t="str">
            <v>0969</v>
          </cell>
          <cell r="B429" t="str">
            <v>30</v>
          </cell>
          <cell r="C429" t="str">
            <v>Ocean</v>
          </cell>
          <cell r="D429" t="str">
            <v>Tashbar Of Lakewood</v>
          </cell>
          <cell r="E429" t="str">
            <v>Lakewood Twp</v>
          </cell>
          <cell r="F429">
            <v>658</v>
          </cell>
          <cell r="G429">
            <v>222404</v>
          </cell>
          <cell r="H429">
            <v>140</v>
          </cell>
          <cell r="I429">
            <v>15260</v>
          </cell>
          <cell r="J429">
            <v>1</v>
          </cell>
          <cell r="K429">
            <v>78960</v>
          </cell>
          <cell r="L429">
            <v>316624</v>
          </cell>
          <cell r="M429">
            <v>316624</v>
          </cell>
          <cell r="N429">
            <v>316624</v>
          </cell>
        </row>
        <row r="430">
          <cell r="A430" t="str">
            <v>0971</v>
          </cell>
          <cell r="B430" t="str">
            <v>30</v>
          </cell>
          <cell r="C430" t="str">
            <v>Ocean</v>
          </cell>
          <cell r="D430" t="str">
            <v>Tiferes Bais Yaakov</v>
          </cell>
          <cell r="E430" t="str">
            <v>Lakewood Twp</v>
          </cell>
          <cell r="F430">
            <v>759</v>
          </cell>
          <cell r="G430">
            <v>256542</v>
          </cell>
          <cell r="H430">
            <v>750</v>
          </cell>
          <cell r="I430">
            <v>81750</v>
          </cell>
          <cell r="J430">
            <v>1</v>
          </cell>
          <cell r="K430">
            <v>91080</v>
          </cell>
          <cell r="L430">
            <v>429372</v>
          </cell>
          <cell r="M430">
            <v>429372</v>
          </cell>
          <cell r="N430">
            <v>429372</v>
          </cell>
        </row>
        <row r="431">
          <cell r="A431" t="str">
            <v>0972</v>
          </cell>
          <cell r="B431" t="str">
            <v>30</v>
          </cell>
          <cell r="C431" t="str">
            <v>Ocean</v>
          </cell>
          <cell r="D431" t="str">
            <v>Yeshiva Tifereth Torah</v>
          </cell>
          <cell r="E431" t="str">
            <v>Lakewood Twp</v>
          </cell>
          <cell r="F431">
            <v>474</v>
          </cell>
          <cell r="G431">
            <v>160212</v>
          </cell>
          <cell r="H431">
            <v>79</v>
          </cell>
          <cell r="I431">
            <v>8611</v>
          </cell>
          <cell r="J431">
            <v>1</v>
          </cell>
          <cell r="K431">
            <v>56880</v>
          </cell>
          <cell r="L431">
            <v>225703</v>
          </cell>
          <cell r="M431">
            <v>225703</v>
          </cell>
          <cell r="N431">
            <v>225703</v>
          </cell>
        </row>
        <row r="432">
          <cell r="A432" t="str">
            <v>0974</v>
          </cell>
          <cell r="B432" t="str">
            <v>30</v>
          </cell>
          <cell r="C432" t="str">
            <v>Ocean</v>
          </cell>
          <cell r="D432" t="str">
            <v>Talmud Torah Bais Avrohom</v>
          </cell>
          <cell r="E432" t="str">
            <v>Lakewood Twp</v>
          </cell>
          <cell r="F432">
            <v>748</v>
          </cell>
          <cell r="G432">
            <v>252824</v>
          </cell>
          <cell r="H432">
            <v>482</v>
          </cell>
          <cell r="I432">
            <v>52538</v>
          </cell>
          <cell r="J432">
            <v>1</v>
          </cell>
          <cell r="K432">
            <v>89760</v>
          </cell>
          <cell r="L432">
            <v>395122</v>
          </cell>
          <cell r="M432">
            <v>395122</v>
          </cell>
          <cell r="N432">
            <v>395122</v>
          </cell>
        </row>
        <row r="433">
          <cell r="A433" t="str">
            <v>0975</v>
          </cell>
          <cell r="B433" t="str">
            <v>30</v>
          </cell>
          <cell r="C433" t="str">
            <v>Ocean</v>
          </cell>
          <cell r="D433" t="str">
            <v>Toras Imecha/Bnos Bina-Ateres Nechama</v>
          </cell>
          <cell r="E433" t="str">
            <v>Lakewood Twp</v>
          </cell>
          <cell r="F433">
            <v>586</v>
          </cell>
          <cell r="G433">
            <v>198068</v>
          </cell>
          <cell r="H433">
            <v>452</v>
          </cell>
          <cell r="I433">
            <v>49268</v>
          </cell>
          <cell r="J433">
            <v>1</v>
          </cell>
          <cell r="K433">
            <v>70320</v>
          </cell>
          <cell r="L433">
            <v>317656</v>
          </cell>
          <cell r="M433">
            <v>317656</v>
          </cell>
          <cell r="N433">
            <v>317656</v>
          </cell>
        </row>
        <row r="434">
          <cell r="A434" t="str">
            <v>0976</v>
          </cell>
          <cell r="B434" t="str">
            <v>30</v>
          </cell>
          <cell r="C434" t="str">
            <v>Ocean</v>
          </cell>
          <cell r="D434" t="str">
            <v>Yeshiva K'Tana</v>
          </cell>
          <cell r="E434" t="str">
            <v>Lakewood Twp</v>
          </cell>
          <cell r="F434">
            <v>729</v>
          </cell>
          <cell r="G434">
            <v>246402</v>
          </cell>
          <cell r="H434">
            <v>324</v>
          </cell>
          <cell r="I434">
            <v>35316</v>
          </cell>
          <cell r="J434">
            <v>1</v>
          </cell>
          <cell r="K434">
            <v>87480</v>
          </cell>
          <cell r="L434">
            <v>369198</v>
          </cell>
          <cell r="M434">
            <v>369198</v>
          </cell>
          <cell r="N434">
            <v>369198</v>
          </cell>
        </row>
        <row r="435">
          <cell r="A435" t="str">
            <v>0977</v>
          </cell>
          <cell r="B435" t="str">
            <v>30</v>
          </cell>
          <cell r="C435" t="str">
            <v>Ocean</v>
          </cell>
          <cell r="D435" t="str">
            <v>Yeshiva Nachlei Torah</v>
          </cell>
          <cell r="E435" t="str">
            <v>Lakewood Twp</v>
          </cell>
          <cell r="F435">
            <v>389</v>
          </cell>
          <cell r="G435">
            <v>131482</v>
          </cell>
          <cell r="H435">
            <v>0</v>
          </cell>
          <cell r="I435">
            <v>0</v>
          </cell>
          <cell r="J435">
            <v>1</v>
          </cell>
          <cell r="K435">
            <v>46680</v>
          </cell>
          <cell r="L435">
            <v>178162</v>
          </cell>
          <cell r="M435">
            <v>178162</v>
          </cell>
          <cell r="N435">
            <v>178162</v>
          </cell>
        </row>
        <row r="436">
          <cell r="A436" t="str">
            <v>0981</v>
          </cell>
          <cell r="B436" t="str">
            <v>30</v>
          </cell>
          <cell r="C436" t="str">
            <v>Ocean</v>
          </cell>
          <cell r="D436" t="str">
            <v>United Talmudical Academy</v>
          </cell>
          <cell r="E436" t="str">
            <v>Lakewood Twp</v>
          </cell>
          <cell r="F436">
            <v>211</v>
          </cell>
          <cell r="G436">
            <v>71318</v>
          </cell>
          <cell r="H436">
            <v>208</v>
          </cell>
          <cell r="I436">
            <v>22672</v>
          </cell>
          <cell r="J436">
            <v>1</v>
          </cell>
          <cell r="K436">
            <v>25320</v>
          </cell>
          <cell r="L436">
            <v>119310</v>
          </cell>
          <cell r="M436">
            <v>119310</v>
          </cell>
          <cell r="N436">
            <v>119310</v>
          </cell>
        </row>
        <row r="437">
          <cell r="A437" t="str">
            <v>0983</v>
          </cell>
          <cell r="B437" t="str">
            <v>30</v>
          </cell>
          <cell r="C437" t="str">
            <v>Ocean</v>
          </cell>
          <cell r="D437" t="str">
            <v>Yeshiva Nefesh Hachaim</v>
          </cell>
          <cell r="E437" t="str">
            <v>Lakewood Twp</v>
          </cell>
          <cell r="F437">
            <v>119</v>
          </cell>
          <cell r="G437">
            <v>40222</v>
          </cell>
          <cell r="H437">
            <v>119</v>
          </cell>
          <cell r="I437">
            <v>12971</v>
          </cell>
          <cell r="J437">
            <v>1</v>
          </cell>
          <cell r="K437">
            <v>14280</v>
          </cell>
          <cell r="L437">
            <v>67473</v>
          </cell>
          <cell r="M437">
            <v>67473</v>
          </cell>
          <cell r="N437">
            <v>67473</v>
          </cell>
        </row>
        <row r="438">
          <cell r="A438" t="str">
            <v>0984</v>
          </cell>
          <cell r="B438" t="str">
            <v>30</v>
          </cell>
          <cell r="C438" t="str">
            <v>Ocean</v>
          </cell>
          <cell r="D438" t="str">
            <v>Yeshiva Shaarei Orah</v>
          </cell>
          <cell r="E438" t="str">
            <v>Lakewood Twp</v>
          </cell>
          <cell r="F438">
            <v>134</v>
          </cell>
          <cell r="G438">
            <v>45292</v>
          </cell>
          <cell r="H438">
            <v>77</v>
          </cell>
          <cell r="I438">
            <v>8393</v>
          </cell>
          <cell r="J438">
            <v>1</v>
          </cell>
          <cell r="K438">
            <v>16080</v>
          </cell>
          <cell r="L438">
            <v>69765</v>
          </cell>
          <cell r="M438">
            <v>69765</v>
          </cell>
          <cell r="N438">
            <v>69765</v>
          </cell>
        </row>
        <row r="439">
          <cell r="A439" t="str">
            <v>0986</v>
          </cell>
          <cell r="B439" t="str">
            <v>30</v>
          </cell>
          <cell r="C439" t="str">
            <v>Ocean</v>
          </cell>
          <cell r="D439" t="str">
            <v>Yeshiva Chayei Olam</v>
          </cell>
          <cell r="E439" t="str">
            <v>Lakewood Twp</v>
          </cell>
          <cell r="F439">
            <v>37</v>
          </cell>
          <cell r="G439">
            <v>12506</v>
          </cell>
          <cell r="H439">
            <v>24</v>
          </cell>
          <cell r="I439">
            <v>2616</v>
          </cell>
          <cell r="J439">
            <v>1</v>
          </cell>
          <cell r="K439">
            <v>4440</v>
          </cell>
          <cell r="L439">
            <v>19562</v>
          </cell>
          <cell r="M439">
            <v>19562</v>
          </cell>
          <cell r="N439">
            <v>19562</v>
          </cell>
        </row>
        <row r="440">
          <cell r="A440" t="str">
            <v>0987</v>
          </cell>
          <cell r="B440" t="str">
            <v>30</v>
          </cell>
          <cell r="C440" t="str">
            <v>Ocean</v>
          </cell>
          <cell r="D440" t="str">
            <v>Cheder Toras Zev</v>
          </cell>
          <cell r="E440" t="str">
            <v>Lakewood Twp</v>
          </cell>
          <cell r="F440">
            <v>539</v>
          </cell>
          <cell r="G440">
            <v>182182</v>
          </cell>
          <cell r="H440">
            <v>539</v>
          </cell>
          <cell r="I440">
            <v>58751</v>
          </cell>
          <cell r="J440">
            <v>1</v>
          </cell>
          <cell r="K440">
            <v>64680</v>
          </cell>
          <cell r="L440">
            <v>305613</v>
          </cell>
          <cell r="M440">
            <v>305613</v>
          </cell>
          <cell r="N440">
            <v>305613</v>
          </cell>
        </row>
        <row r="441">
          <cell r="A441" t="str">
            <v>0988</v>
          </cell>
          <cell r="B441" t="str">
            <v>30</v>
          </cell>
          <cell r="C441" t="str">
            <v>Ocean</v>
          </cell>
          <cell r="D441" t="str">
            <v>Bais Sarah, Inc.</v>
          </cell>
          <cell r="E441" t="str">
            <v>Lakewood Twp</v>
          </cell>
          <cell r="F441">
            <v>7</v>
          </cell>
          <cell r="G441">
            <v>2366</v>
          </cell>
          <cell r="H441">
            <v>5</v>
          </cell>
          <cell r="I441">
            <v>545</v>
          </cell>
          <cell r="J441">
            <v>1</v>
          </cell>
          <cell r="K441">
            <v>840</v>
          </cell>
          <cell r="L441">
            <v>3751</v>
          </cell>
          <cell r="M441">
            <v>3751</v>
          </cell>
          <cell r="N441">
            <v>3751</v>
          </cell>
        </row>
        <row r="442">
          <cell r="A442" t="str">
            <v>0991</v>
          </cell>
          <cell r="B442" t="str">
            <v>30</v>
          </cell>
          <cell r="C442" t="str">
            <v>Ocean</v>
          </cell>
          <cell r="D442" t="str">
            <v>Yeshiva Yesodei Hatorah/Cheder Bais Yisroel</v>
          </cell>
          <cell r="E442" t="str">
            <v>Lakewood Twp</v>
          </cell>
          <cell r="F442">
            <v>107</v>
          </cell>
          <cell r="G442">
            <v>36166</v>
          </cell>
          <cell r="H442">
            <v>67</v>
          </cell>
          <cell r="I442">
            <v>7303</v>
          </cell>
          <cell r="J442">
            <v>1</v>
          </cell>
          <cell r="K442">
            <v>12840</v>
          </cell>
          <cell r="L442">
            <v>56309</v>
          </cell>
          <cell r="M442">
            <v>56309</v>
          </cell>
          <cell r="N442">
            <v>56309</v>
          </cell>
        </row>
        <row r="443">
          <cell r="A443" t="str">
            <v>0993</v>
          </cell>
          <cell r="B443" t="str">
            <v>30</v>
          </cell>
          <cell r="C443" t="str">
            <v>Ocean</v>
          </cell>
          <cell r="D443" t="str">
            <v>Yeshiva Tiferes Chaim</v>
          </cell>
          <cell r="E443" t="str">
            <v>Lakewood Twp</v>
          </cell>
          <cell r="F443">
            <v>59</v>
          </cell>
          <cell r="G443">
            <v>19942</v>
          </cell>
          <cell r="H443">
            <v>0</v>
          </cell>
          <cell r="I443">
            <v>0</v>
          </cell>
          <cell r="J443">
            <v>1</v>
          </cell>
          <cell r="K443">
            <v>7080</v>
          </cell>
          <cell r="L443">
            <v>27022</v>
          </cell>
          <cell r="M443">
            <v>27022</v>
          </cell>
          <cell r="N443">
            <v>27022</v>
          </cell>
        </row>
        <row r="444">
          <cell r="A444" t="str">
            <v>0994</v>
          </cell>
          <cell r="B444" t="str">
            <v>30</v>
          </cell>
          <cell r="C444" t="str">
            <v>Ocean</v>
          </cell>
          <cell r="D444" t="str">
            <v>Yeshiva Gedola Of Woodlake Village</v>
          </cell>
          <cell r="E444" t="str">
            <v>Lakewood Twp</v>
          </cell>
          <cell r="F444">
            <v>93</v>
          </cell>
          <cell r="G444">
            <v>31434</v>
          </cell>
          <cell r="H444">
            <v>44</v>
          </cell>
          <cell r="I444">
            <v>4796</v>
          </cell>
          <cell r="J444">
            <v>1</v>
          </cell>
          <cell r="K444">
            <v>11160</v>
          </cell>
          <cell r="L444">
            <v>47390</v>
          </cell>
          <cell r="M444">
            <v>47390</v>
          </cell>
          <cell r="N444">
            <v>47390</v>
          </cell>
        </row>
        <row r="445">
          <cell r="A445" t="str">
            <v>0996</v>
          </cell>
          <cell r="B445" t="str">
            <v>30</v>
          </cell>
          <cell r="C445" t="str">
            <v>Ocean</v>
          </cell>
          <cell r="D445" t="str">
            <v>Yeshiva Masoras Avos</v>
          </cell>
          <cell r="E445" t="str">
            <v>Lakewood Twp</v>
          </cell>
          <cell r="F445">
            <v>480</v>
          </cell>
          <cell r="G445">
            <v>162240</v>
          </cell>
          <cell r="H445">
            <v>150</v>
          </cell>
          <cell r="I445">
            <v>16350</v>
          </cell>
          <cell r="J445">
            <v>1</v>
          </cell>
          <cell r="K445">
            <v>57600</v>
          </cell>
          <cell r="L445">
            <v>236190</v>
          </cell>
          <cell r="M445">
            <v>236190</v>
          </cell>
          <cell r="N445">
            <v>236190</v>
          </cell>
        </row>
        <row r="446">
          <cell r="A446" t="str">
            <v>0999</v>
          </cell>
          <cell r="B446" t="str">
            <v>30</v>
          </cell>
          <cell r="C446" t="str">
            <v>Ocean</v>
          </cell>
          <cell r="D446" t="str">
            <v>Bnos Bracha</v>
          </cell>
          <cell r="E446" t="str">
            <v>Lakewood Twp</v>
          </cell>
          <cell r="F446">
            <v>505</v>
          </cell>
          <cell r="G446">
            <v>170690</v>
          </cell>
          <cell r="H446">
            <v>141</v>
          </cell>
          <cell r="I446">
            <v>15369</v>
          </cell>
          <cell r="J446">
            <v>1</v>
          </cell>
          <cell r="K446">
            <v>60600</v>
          </cell>
          <cell r="L446">
            <v>246659</v>
          </cell>
          <cell r="M446">
            <v>246659</v>
          </cell>
          <cell r="N446">
            <v>246659</v>
          </cell>
        </row>
        <row r="447">
          <cell r="A447" t="str">
            <v>1001</v>
          </cell>
          <cell r="B447" t="str">
            <v>30</v>
          </cell>
          <cell r="C447" t="str">
            <v>Ocean</v>
          </cell>
          <cell r="D447" t="str">
            <v>BYOC</v>
          </cell>
          <cell r="E447" t="str">
            <v>Lakewood Twp</v>
          </cell>
          <cell r="F447">
            <v>64</v>
          </cell>
          <cell r="G447">
            <v>21632</v>
          </cell>
          <cell r="H447">
            <v>24</v>
          </cell>
          <cell r="I447">
            <v>2616</v>
          </cell>
          <cell r="J447">
            <v>1</v>
          </cell>
          <cell r="K447">
            <v>7680</v>
          </cell>
          <cell r="L447">
            <v>31928</v>
          </cell>
          <cell r="M447">
            <v>31928</v>
          </cell>
          <cell r="N447">
            <v>31928</v>
          </cell>
        </row>
        <row r="448">
          <cell r="A448" t="str">
            <v>1002</v>
          </cell>
          <cell r="B448" t="str">
            <v>30</v>
          </cell>
          <cell r="C448" t="str">
            <v>Ocean</v>
          </cell>
          <cell r="D448" t="str">
            <v>Yeshiva Orchos Chaim</v>
          </cell>
          <cell r="E448" t="str">
            <v>Lakewood Twp</v>
          </cell>
          <cell r="F448">
            <v>1304</v>
          </cell>
          <cell r="G448">
            <v>440752</v>
          </cell>
          <cell r="H448">
            <v>359</v>
          </cell>
          <cell r="I448">
            <v>39131</v>
          </cell>
          <cell r="J448">
            <v>1</v>
          </cell>
          <cell r="K448">
            <v>156480</v>
          </cell>
          <cell r="L448">
            <v>636363</v>
          </cell>
          <cell r="M448">
            <v>636363</v>
          </cell>
          <cell r="N448">
            <v>636363</v>
          </cell>
        </row>
        <row r="449">
          <cell r="A449" t="str">
            <v>1004</v>
          </cell>
          <cell r="B449" t="str">
            <v>30</v>
          </cell>
          <cell r="C449" t="str">
            <v>Ocean</v>
          </cell>
          <cell r="D449" t="str">
            <v>Yeshivas Ohr Hatorah</v>
          </cell>
          <cell r="E449" t="str">
            <v>Lakewood Twp</v>
          </cell>
          <cell r="F449">
            <v>777</v>
          </cell>
          <cell r="G449">
            <v>262626</v>
          </cell>
          <cell r="H449">
            <v>777</v>
          </cell>
          <cell r="I449">
            <v>84693</v>
          </cell>
          <cell r="J449">
            <v>1</v>
          </cell>
          <cell r="K449">
            <v>93240</v>
          </cell>
          <cell r="L449">
            <v>440559</v>
          </cell>
          <cell r="M449">
            <v>440559</v>
          </cell>
          <cell r="N449">
            <v>440559</v>
          </cell>
        </row>
        <row r="450">
          <cell r="A450" t="str">
            <v>1006</v>
          </cell>
          <cell r="B450" t="str">
            <v>30</v>
          </cell>
          <cell r="C450" t="str">
            <v>Ocean</v>
          </cell>
          <cell r="D450" t="str">
            <v>Cong. Mikor Hatorah</v>
          </cell>
          <cell r="E450" t="str">
            <v>Lakewood Twp</v>
          </cell>
          <cell r="F450">
            <v>73</v>
          </cell>
          <cell r="G450">
            <v>24674</v>
          </cell>
          <cell r="H450">
            <v>25</v>
          </cell>
          <cell r="I450">
            <v>2725</v>
          </cell>
          <cell r="J450">
            <v>1</v>
          </cell>
          <cell r="K450">
            <v>8760</v>
          </cell>
          <cell r="L450">
            <v>36159</v>
          </cell>
          <cell r="M450">
            <v>36159</v>
          </cell>
          <cell r="N450">
            <v>36159</v>
          </cell>
        </row>
        <row r="451">
          <cell r="A451" t="str">
            <v>1007</v>
          </cell>
          <cell r="B451" t="str">
            <v>30</v>
          </cell>
          <cell r="C451" t="str">
            <v>Ocean</v>
          </cell>
          <cell r="D451" t="str">
            <v>Yeshiva Toras Emes</v>
          </cell>
          <cell r="E451" t="str">
            <v>Lakewood Twp</v>
          </cell>
          <cell r="F451">
            <v>238</v>
          </cell>
          <cell r="G451">
            <v>80444</v>
          </cell>
          <cell r="H451">
            <v>98</v>
          </cell>
          <cell r="I451">
            <v>10682</v>
          </cell>
          <cell r="J451">
            <v>1</v>
          </cell>
          <cell r="K451">
            <v>28560</v>
          </cell>
          <cell r="L451">
            <v>119686</v>
          </cell>
          <cell r="M451">
            <v>119686</v>
          </cell>
          <cell r="N451">
            <v>119686</v>
          </cell>
        </row>
        <row r="452">
          <cell r="A452" t="str">
            <v>1009</v>
          </cell>
          <cell r="B452" t="str">
            <v>30</v>
          </cell>
          <cell r="C452" t="str">
            <v>Ocean</v>
          </cell>
          <cell r="D452" t="str">
            <v>Yeshiva Toras Aron</v>
          </cell>
          <cell r="E452" t="str">
            <v>Lakewood Twp</v>
          </cell>
          <cell r="F452">
            <v>941</v>
          </cell>
          <cell r="G452">
            <v>318058</v>
          </cell>
          <cell r="H452">
            <v>622</v>
          </cell>
          <cell r="I452">
            <v>67798</v>
          </cell>
          <cell r="J452">
            <v>1</v>
          </cell>
          <cell r="K452">
            <v>112920</v>
          </cell>
          <cell r="L452">
            <v>498776</v>
          </cell>
          <cell r="M452">
            <v>498776</v>
          </cell>
          <cell r="N452">
            <v>498776</v>
          </cell>
        </row>
        <row r="453">
          <cell r="A453" t="str">
            <v>1010</v>
          </cell>
          <cell r="B453" t="str">
            <v>30</v>
          </cell>
          <cell r="C453" t="str">
            <v>Ocean</v>
          </cell>
          <cell r="D453" t="str">
            <v>Yeshiva Kol Torah</v>
          </cell>
          <cell r="E453" t="str">
            <v>Lakewood Twp</v>
          </cell>
          <cell r="F453">
            <v>204</v>
          </cell>
          <cell r="G453">
            <v>68952</v>
          </cell>
          <cell r="H453">
            <v>83</v>
          </cell>
          <cell r="I453">
            <v>9047</v>
          </cell>
          <cell r="J453">
            <v>1</v>
          </cell>
          <cell r="K453">
            <v>24480</v>
          </cell>
          <cell r="L453">
            <v>102479</v>
          </cell>
          <cell r="M453">
            <v>102479</v>
          </cell>
          <cell r="N453">
            <v>102479</v>
          </cell>
        </row>
        <row r="454">
          <cell r="A454" t="str">
            <v>1012</v>
          </cell>
          <cell r="B454" t="str">
            <v>30</v>
          </cell>
          <cell r="C454" t="str">
            <v>Ocean</v>
          </cell>
          <cell r="D454" t="str">
            <v>Derech Hatorah Of Lakewood</v>
          </cell>
          <cell r="E454" t="str">
            <v>Lakewood Twp</v>
          </cell>
          <cell r="F454">
            <v>12</v>
          </cell>
          <cell r="G454">
            <v>4056</v>
          </cell>
          <cell r="H454">
            <v>0</v>
          </cell>
          <cell r="I454">
            <v>0</v>
          </cell>
          <cell r="J454">
            <v>1</v>
          </cell>
          <cell r="K454">
            <v>1440</v>
          </cell>
          <cell r="L454">
            <v>5496</v>
          </cell>
          <cell r="M454">
            <v>5496</v>
          </cell>
          <cell r="N454">
            <v>5496</v>
          </cell>
        </row>
        <row r="455">
          <cell r="A455" t="str">
            <v>1015</v>
          </cell>
          <cell r="B455" t="str">
            <v>30</v>
          </cell>
          <cell r="C455" t="str">
            <v>Ocean</v>
          </cell>
          <cell r="D455" t="str">
            <v>Zecher Yochanan</v>
          </cell>
          <cell r="E455" t="str">
            <v>Lakewood Twp</v>
          </cell>
          <cell r="F455">
            <v>350</v>
          </cell>
          <cell r="G455">
            <v>118300</v>
          </cell>
          <cell r="H455">
            <v>350</v>
          </cell>
          <cell r="I455">
            <v>38150</v>
          </cell>
          <cell r="J455">
            <v>1</v>
          </cell>
          <cell r="K455">
            <v>42000</v>
          </cell>
          <cell r="L455">
            <v>198450</v>
          </cell>
          <cell r="M455">
            <v>198450</v>
          </cell>
          <cell r="N455">
            <v>198450</v>
          </cell>
        </row>
        <row r="456">
          <cell r="A456" t="str">
            <v>1016</v>
          </cell>
          <cell r="B456" t="str">
            <v>30</v>
          </cell>
          <cell r="C456" t="str">
            <v>Ocean</v>
          </cell>
          <cell r="D456" t="str">
            <v>Yeshiva Gedolah Meor Hatorah</v>
          </cell>
          <cell r="E456" t="str">
            <v>Lakewood Twp</v>
          </cell>
          <cell r="F456">
            <v>100</v>
          </cell>
          <cell r="G456">
            <v>33800</v>
          </cell>
          <cell r="H456">
            <v>38</v>
          </cell>
          <cell r="I456">
            <v>4142</v>
          </cell>
          <cell r="J456">
            <v>1</v>
          </cell>
          <cell r="K456">
            <v>12000</v>
          </cell>
          <cell r="L456">
            <v>49942</v>
          </cell>
          <cell r="M456">
            <v>49942</v>
          </cell>
          <cell r="N456">
            <v>49942</v>
          </cell>
        </row>
        <row r="457">
          <cell r="A457" t="str">
            <v>1018</v>
          </cell>
          <cell r="B457" t="str">
            <v>30</v>
          </cell>
          <cell r="C457" t="str">
            <v>Ocean</v>
          </cell>
          <cell r="D457" t="str">
            <v>Saint Peter School</v>
          </cell>
          <cell r="E457" t="str">
            <v>Point Pleasant Beach Boro</v>
          </cell>
          <cell r="F457">
            <v>170</v>
          </cell>
          <cell r="G457">
            <v>57460</v>
          </cell>
          <cell r="H457">
            <v>0</v>
          </cell>
          <cell r="I457">
            <v>0</v>
          </cell>
          <cell r="J457">
            <v>1</v>
          </cell>
          <cell r="K457">
            <v>20400</v>
          </cell>
          <cell r="L457">
            <v>77860</v>
          </cell>
          <cell r="M457">
            <v>77860</v>
          </cell>
          <cell r="N457">
            <v>77860</v>
          </cell>
        </row>
        <row r="458">
          <cell r="A458" t="str">
            <v>1019</v>
          </cell>
          <cell r="B458" t="str">
            <v>30</v>
          </cell>
          <cell r="C458" t="str">
            <v>Ocean</v>
          </cell>
          <cell r="D458" t="str">
            <v>Lighthouse Christian Academy</v>
          </cell>
          <cell r="E458" t="str">
            <v>Stafford Twp</v>
          </cell>
          <cell r="F458">
            <v>32</v>
          </cell>
          <cell r="G458">
            <v>10816</v>
          </cell>
          <cell r="H458">
            <v>0</v>
          </cell>
          <cell r="I458">
            <v>0</v>
          </cell>
          <cell r="J458">
            <v>1</v>
          </cell>
          <cell r="K458">
            <v>3840</v>
          </cell>
          <cell r="L458">
            <v>14656</v>
          </cell>
          <cell r="M458">
            <v>14656</v>
          </cell>
          <cell r="N458">
            <v>14656</v>
          </cell>
        </row>
        <row r="459">
          <cell r="A459" t="str">
            <v>1021</v>
          </cell>
          <cell r="B459" t="str">
            <v>30</v>
          </cell>
          <cell r="C459" t="str">
            <v>Ocean</v>
          </cell>
          <cell r="D459" t="str">
            <v>Saint Mary Academy</v>
          </cell>
          <cell r="E459" t="str">
            <v>Stafford Twp</v>
          </cell>
          <cell r="F459">
            <v>141</v>
          </cell>
          <cell r="G459">
            <v>47658</v>
          </cell>
          <cell r="H459">
            <v>0</v>
          </cell>
          <cell r="I459">
            <v>0</v>
          </cell>
          <cell r="J459">
            <v>1</v>
          </cell>
          <cell r="K459">
            <v>16920</v>
          </cell>
          <cell r="L459">
            <v>64578</v>
          </cell>
          <cell r="M459">
            <v>64578</v>
          </cell>
          <cell r="N459">
            <v>64578</v>
          </cell>
        </row>
        <row r="460">
          <cell r="A460" t="str">
            <v>1022</v>
          </cell>
          <cell r="B460" t="str">
            <v>30</v>
          </cell>
          <cell r="C460" t="str">
            <v>Ocean</v>
          </cell>
          <cell r="D460" t="str">
            <v>Donovan Catholic</v>
          </cell>
          <cell r="E460" t="str">
            <v>Toms River Regional</v>
          </cell>
          <cell r="F460">
            <v>749</v>
          </cell>
          <cell r="G460">
            <v>253162</v>
          </cell>
          <cell r="H460">
            <v>19</v>
          </cell>
          <cell r="I460">
            <v>2071</v>
          </cell>
          <cell r="J460">
            <v>1</v>
          </cell>
          <cell r="K460">
            <v>89880</v>
          </cell>
          <cell r="L460">
            <v>345113</v>
          </cell>
          <cell r="M460">
            <v>345113</v>
          </cell>
          <cell r="N460">
            <v>345113</v>
          </cell>
        </row>
        <row r="461">
          <cell r="A461" t="str">
            <v>1025</v>
          </cell>
          <cell r="B461" t="str">
            <v>30</v>
          </cell>
          <cell r="C461" t="str">
            <v>Ocean</v>
          </cell>
          <cell r="D461" t="str">
            <v>Saint Joseph School</v>
          </cell>
          <cell r="E461" t="str">
            <v>Toms River Regional</v>
          </cell>
          <cell r="F461">
            <v>524</v>
          </cell>
          <cell r="G461">
            <v>177112</v>
          </cell>
          <cell r="H461">
            <v>0</v>
          </cell>
          <cell r="I461">
            <v>0</v>
          </cell>
          <cell r="J461">
            <v>1</v>
          </cell>
          <cell r="K461">
            <v>62880</v>
          </cell>
          <cell r="L461">
            <v>239992</v>
          </cell>
          <cell r="M461">
            <v>239992</v>
          </cell>
          <cell r="N461">
            <v>239992</v>
          </cell>
        </row>
        <row r="462">
          <cell r="A462" t="str">
            <v>1307</v>
          </cell>
          <cell r="B462" t="str">
            <v>30</v>
          </cell>
          <cell r="C462" t="str">
            <v>Ocean</v>
          </cell>
          <cell r="D462" t="str">
            <v>Talmud Torah Darchei Avoseinu</v>
          </cell>
          <cell r="E462" t="str">
            <v>Lakewood Twp</v>
          </cell>
          <cell r="F462">
            <v>219</v>
          </cell>
          <cell r="G462">
            <v>74022</v>
          </cell>
          <cell r="H462">
            <v>140</v>
          </cell>
          <cell r="I462">
            <v>15260</v>
          </cell>
          <cell r="J462">
            <v>1</v>
          </cell>
          <cell r="K462">
            <v>26280</v>
          </cell>
          <cell r="L462">
            <v>115562</v>
          </cell>
          <cell r="M462">
            <v>115562</v>
          </cell>
          <cell r="N462">
            <v>115562</v>
          </cell>
        </row>
        <row r="463">
          <cell r="A463" t="str">
            <v>1308</v>
          </cell>
          <cell r="B463" t="str">
            <v>30</v>
          </cell>
          <cell r="C463" t="str">
            <v>Ocean</v>
          </cell>
          <cell r="D463" t="str">
            <v>Yeshiva Ohr Yehuda</v>
          </cell>
          <cell r="E463" t="str">
            <v>Lakewood Twp</v>
          </cell>
          <cell r="F463">
            <v>356</v>
          </cell>
          <cell r="G463">
            <v>120328</v>
          </cell>
          <cell r="H463">
            <v>108</v>
          </cell>
          <cell r="I463">
            <v>11772</v>
          </cell>
          <cell r="J463">
            <v>1</v>
          </cell>
          <cell r="K463">
            <v>42720</v>
          </cell>
          <cell r="L463">
            <v>174820</v>
          </cell>
          <cell r="M463">
            <v>174820</v>
          </cell>
          <cell r="N463">
            <v>174820</v>
          </cell>
        </row>
        <row r="464">
          <cell r="A464" t="str">
            <v>1311</v>
          </cell>
          <cell r="B464" t="str">
            <v>30</v>
          </cell>
          <cell r="C464" t="str">
            <v>Ocean</v>
          </cell>
          <cell r="D464" t="str">
            <v>Shiras Devorah</v>
          </cell>
          <cell r="E464" t="str">
            <v>Lakewood Twp</v>
          </cell>
          <cell r="F464">
            <v>564</v>
          </cell>
          <cell r="G464">
            <v>190632</v>
          </cell>
          <cell r="H464">
            <v>299</v>
          </cell>
          <cell r="I464">
            <v>32591</v>
          </cell>
          <cell r="J464">
            <v>1</v>
          </cell>
          <cell r="K464">
            <v>67680</v>
          </cell>
          <cell r="L464">
            <v>290903</v>
          </cell>
          <cell r="M464">
            <v>290903</v>
          </cell>
          <cell r="N464">
            <v>290903</v>
          </cell>
        </row>
        <row r="465">
          <cell r="A465" t="str">
            <v>1326</v>
          </cell>
          <cell r="B465" t="str">
            <v>30</v>
          </cell>
          <cell r="C465" t="str">
            <v>Ocean</v>
          </cell>
          <cell r="D465" t="str">
            <v>Mesivta Nezer Hatorah</v>
          </cell>
          <cell r="E465" t="str">
            <v>Lakewood Twp</v>
          </cell>
          <cell r="F465">
            <v>116</v>
          </cell>
          <cell r="G465">
            <v>39208</v>
          </cell>
          <cell r="H465">
            <v>19</v>
          </cell>
          <cell r="I465">
            <v>2071</v>
          </cell>
          <cell r="J465">
            <v>1</v>
          </cell>
          <cell r="K465">
            <v>13920</v>
          </cell>
          <cell r="L465">
            <v>55199</v>
          </cell>
          <cell r="M465">
            <v>55199</v>
          </cell>
          <cell r="N465">
            <v>55199</v>
          </cell>
        </row>
        <row r="466">
          <cell r="A466" t="str">
            <v>1332</v>
          </cell>
          <cell r="B466" t="str">
            <v>30</v>
          </cell>
          <cell r="C466" t="str">
            <v>Ocean</v>
          </cell>
          <cell r="D466" t="str">
            <v>Yeshiva Chemdas Hatorah</v>
          </cell>
          <cell r="E466" t="str">
            <v>Lakewood Twp</v>
          </cell>
          <cell r="F466">
            <v>73</v>
          </cell>
          <cell r="G466">
            <v>24674</v>
          </cell>
          <cell r="H466">
            <v>0</v>
          </cell>
          <cell r="I466">
            <v>0</v>
          </cell>
          <cell r="J466">
            <v>1</v>
          </cell>
          <cell r="K466">
            <v>8760</v>
          </cell>
          <cell r="L466">
            <v>33434</v>
          </cell>
          <cell r="M466">
            <v>33434</v>
          </cell>
          <cell r="N466">
            <v>33434</v>
          </cell>
        </row>
        <row r="467">
          <cell r="A467" t="str">
            <v>1346</v>
          </cell>
          <cell r="B467" t="str">
            <v>30</v>
          </cell>
          <cell r="C467" t="str">
            <v>Ocean</v>
          </cell>
          <cell r="D467" t="str">
            <v>Bnos Sanz</v>
          </cell>
          <cell r="E467" t="str">
            <v>Lakewood Twp</v>
          </cell>
          <cell r="F467">
            <v>170</v>
          </cell>
          <cell r="G467">
            <v>57460</v>
          </cell>
          <cell r="H467">
            <v>170</v>
          </cell>
          <cell r="I467">
            <v>18530</v>
          </cell>
          <cell r="J467">
            <v>1</v>
          </cell>
          <cell r="K467">
            <v>20400</v>
          </cell>
          <cell r="L467">
            <v>96390</v>
          </cell>
          <cell r="M467">
            <v>96390</v>
          </cell>
          <cell r="N467">
            <v>96390</v>
          </cell>
        </row>
        <row r="468">
          <cell r="A468" t="str">
            <v>1355</v>
          </cell>
          <cell r="B468" t="str">
            <v>30</v>
          </cell>
          <cell r="C468" t="str">
            <v>Ocean</v>
          </cell>
          <cell r="D468" t="str">
            <v>Shiras Chaim</v>
          </cell>
          <cell r="E468" t="str">
            <v>Lakewood Twp</v>
          </cell>
          <cell r="F468">
            <v>407</v>
          </cell>
          <cell r="G468">
            <v>137566</v>
          </cell>
          <cell r="H468">
            <v>0</v>
          </cell>
          <cell r="I468">
            <v>0</v>
          </cell>
          <cell r="J468">
            <v>1</v>
          </cell>
          <cell r="K468">
            <v>48840</v>
          </cell>
          <cell r="L468">
            <v>186406</v>
          </cell>
          <cell r="M468">
            <v>186406</v>
          </cell>
          <cell r="N468">
            <v>186406</v>
          </cell>
        </row>
        <row r="469">
          <cell r="A469" t="str">
            <v>1356</v>
          </cell>
          <cell r="B469" t="str">
            <v>30</v>
          </cell>
          <cell r="C469" t="str">
            <v>Ocean</v>
          </cell>
          <cell r="D469" t="str">
            <v>Kesser Bais Yaakov</v>
          </cell>
          <cell r="E469" t="str">
            <v>Lakewood Twp</v>
          </cell>
          <cell r="F469">
            <v>317</v>
          </cell>
          <cell r="G469">
            <v>107146</v>
          </cell>
          <cell r="H469">
            <v>152</v>
          </cell>
          <cell r="I469">
            <v>16568</v>
          </cell>
          <cell r="J469">
            <v>1</v>
          </cell>
          <cell r="K469">
            <v>38040</v>
          </cell>
          <cell r="L469">
            <v>161754</v>
          </cell>
          <cell r="M469">
            <v>161754</v>
          </cell>
          <cell r="N469">
            <v>161754</v>
          </cell>
        </row>
        <row r="470">
          <cell r="A470" t="str">
            <v>1364</v>
          </cell>
          <cell r="B470" t="str">
            <v>30</v>
          </cell>
          <cell r="C470" t="str">
            <v>Ocean</v>
          </cell>
          <cell r="D470" t="str">
            <v>Bnos Esther Malka</v>
          </cell>
          <cell r="E470" t="str">
            <v>Lakewood Twp</v>
          </cell>
          <cell r="F470">
            <v>360</v>
          </cell>
          <cell r="G470">
            <v>121680</v>
          </cell>
          <cell r="H470">
            <v>76</v>
          </cell>
          <cell r="I470">
            <v>8284</v>
          </cell>
          <cell r="J470">
            <v>1</v>
          </cell>
          <cell r="K470">
            <v>43200</v>
          </cell>
          <cell r="L470">
            <v>173164</v>
          </cell>
          <cell r="M470">
            <v>173164</v>
          </cell>
          <cell r="N470">
            <v>173164</v>
          </cell>
        </row>
        <row r="471">
          <cell r="A471" t="str">
            <v>1365</v>
          </cell>
          <cell r="B471" t="str">
            <v>30</v>
          </cell>
          <cell r="C471" t="str">
            <v>Ocean</v>
          </cell>
          <cell r="D471" t="str">
            <v>Knesses Bais Levi</v>
          </cell>
          <cell r="E471" t="str">
            <v>Lakewood Twp</v>
          </cell>
          <cell r="F471">
            <v>100</v>
          </cell>
          <cell r="G471">
            <v>33800</v>
          </cell>
          <cell r="H471">
            <v>100</v>
          </cell>
          <cell r="I471">
            <v>10900</v>
          </cell>
          <cell r="J471">
            <v>1</v>
          </cell>
          <cell r="K471">
            <v>12000</v>
          </cell>
          <cell r="L471">
            <v>56700</v>
          </cell>
          <cell r="M471">
            <v>56700</v>
          </cell>
          <cell r="N471">
            <v>56700</v>
          </cell>
        </row>
        <row r="472">
          <cell r="A472" t="str">
            <v>1392</v>
          </cell>
          <cell r="B472" t="str">
            <v>30</v>
          </cell>
          <cell r="C472" t="str">
            <v>Ocean</v>
          </cell>
          <cell r="D472" t="str">
            <v>Cheder Tiferes Yisroel</v>
          </cell>
          <cell r="E472" t="str">
            <v>Lakewood Twp</v>
          </cell>
          <cell r="F472">
            <v>35</v>
          </cell>
          <cell r="G472">
            <v>11830</v>
          </cell>
          <cell r="H472">
            <v>18</v>
          </cell>
          <cell r="I472">
            <v>1962</v>
          </cell>
          <cell r="J472">
            <v>1</v>
          </cell>
          <cell r="K472">
            <v>4200</v>
          </cell>
          <cell r="L472">
            <v>17992</v>
          </cell>
          <cell r="M472">
            <v>17992</v>
          </cell>
          <cell r="N472">
            <v>17992</v>
          </cell>
        </row>
        <row r="473">
          <cell r="A473" t="str">
            <v>1395</v>
          </cell>
          <cell r="B473" t="str">
            <v>30</v>
          </cell>
          <cell r="C473" t="str">
            <v>Ocean</v>
          </cell>
          <cell r="D473" t="str">
            <v>Mesivta Shaar Hatorah</v>
          </cell>
          <cell r="E473" t="str">
            <v>Lakewood Twp</v>
          </cell>
          <cell r="F473">
            <v>67</v>
          </cell>
          <cell r="G473">
            <v>22646</v>
          </cell>
          <cell r="H473">
            <v>0</v>
          </cell>
          <cell r="I473">
            <v>0</v>
          </cell>
          <cell r="J473">
            <v>1</v>
          </cell>
          <cell r="K473">
            <v>8040</v>
          </cell>
          <cell r="L473">
            <v>30686</v>
          </cell>
          <cell r="M473">
            <v>30686</v>
          </cell>
          <cell r="N473">
            <v>30686</v>
          </cell>
        </row>
        <row r="474">
          <cell r="A474" t="str">
            <v>1721</v>
          </cell>
          <cell r="B474" t="str">
            <v>30</v>
          </cell>
          <cell r="C474" t="str">
            <v>Ocean</v>
          </cell>
          <cell r="D474" t="str">
            <v>Talmud Torah Toldos Yakov Yosef</v>
          </cell>
          <cell r="E474" t="str">
            <v>Lakewood Twp</v>
          </cell>
          <cell r="F474">
            <v>188</v>
          </cell>
          <cell r="G474">
            <v>63544</v>
          </cell>
          <cell r="H474">
            <v>188</v>
          </cell>
          <cell r="I474">
            <v>20492</v>
          </cell>
          <cell r="J474">
            <v>1</v>
          </cell>
          <cell r="K474">
            <v>22560</v>
          </cell>
          <cell r="L474">
            <v>106596</v>
          </cell>
          <cell r="M474">
            <v>106596</v>
          </cell>
          <cell r="N474">
            <v>106596</v>
          </cell>
        </row>
        <row r="475">
          <cell r="A475" t="str">
            <v>1726</v>
          </cell>
          <cell r="B475" t="str">
            <v>30</v>
          </cell>
          <cell r="C475" t="str">
            <v>Ocean</v>
          </cell>
          <cell r="D475" t="str">
            <v>Yeshivat Yagdil Torah</v>
          </cell>
          <cell r="E475" t="str">
            <v>Lakewood Twp</v>
          </cell>
          <cell r="F475">
            <v>196</v>
          </cell>
          <cell r="G475">
            <v>66248</v>
          </cell>
          <cell r="H475">
            <v>135</v>
          </cell>
          <cell r="I475">
            <v>14715</v>
          </cell>
          <cell r="J475">
            <v>1</v>
          </cell>
          <cell r="K475">
            <v>23520</v>
          </cell>
          <cell r="L475">
            <v>104483</v>
          </cell>
          <cell r="M475">
            <v>104483</v>
          </cell>
          <cell r="N475">
            <v>104483</v>
          </cell>
        </row>
        <row r="476">
          <cell r="A476" t="str">
            <v>1734</v>
          </cell>
          <cell r="B476" t="str">
            <v>30</v>
          </cell>
          <cell r="C476" t="str">
            <v>Ocean</v>
          </cell>
          <cell r="D476" t="str">
            <v>Yeshivat Or Hachaim Of Lakewood</v>
          </cell>
          <cell r="E476" t="str">
            <v>Lakewood Twp</v>
          </cell>
          <cell r="F476">
            <v>147</v>
          </cell>
          <cell r="G476">
            <v>49686</v>
          </cell>
          <cell r="H476">
            <v>111</v>
          </cell>
          <cell r="I476">
            <v>12099</v>
          </cell>
          <cell r="J476">
            <v>1</v>
          </cell>
          <cell r="K476">
            <v>17640</v>
          </cell>
          <cell r="L476">
            <v>79425</v>
          </cell>
          <cell r="M476">
            <v>79425</v>
          </cell>
          <cell r="N476">
            <v>79425</v>
          </cell>
        </row>
        <row r="477">
          <cell r="A477" t="str">
            <v>1761</v>
          </cell>
          <cell r="B477" t="str">
            <v>30</v>
          </cell>
          <cell r="C477" t="str">
            <v>Ocean</v>
          </cell>
          <cell r="D477" t="str">
            <v>Yeshiva Ohr Shraga Lakewood</v>
          </cell>
          <cell r="E477" t="str">
            <v>Lakewood Twp</v>
          </cell>
          <cell r="F477">
            <v>233</v>
          </cell>
          <cell r="G477">
            <v>78754</v>
          </cell>
          <cell r="H477">
            <v>133</v>
          </cell>
          <cell r="I477">
            <v>14497</v>
          </cell>
          <cell r="J477">
            <v>1</v>
          </cell>
          <cell r="K477">
            <v>27960</v>
          </cell>
          <cell r="L477">
            <v>121211</v>
          </cell>
          <cell r="M477">
            <v>121211</v>
          </cell>
          <cell r="N477">
            <v>121211</v>
          </cell>
        </row>
        <row r="478">
          <cell r="A478" t="str">
            <v>1773</v>
          </cell>
          <cell r="B478" t="str">
            <v>30</v>
          </cell>
          <cell r="C478" t="str">
            <v>Ocean</v>
          </cell>
          <cell r="D478" t="str">
            <v>Moreshes By</v>
          </cell>
          <cell r="E478" t="str">
            <v>Lakewood Twp</v>
          </cell>
          <cell r="F478">
            <v>178</v>
          </cell>
          <cell r="G478">
            <v>60164</v>
          </cell>
          <cell r="H478">
            <v>64</v>
          </cell>
          <cell r="I478">
            <v>6976</v>
          </cell>
          <cell r="J478">
            <v>1</v>
          </cell>
          <cell r="K478">
            <v>21360</v>
          </cell>
          <cell r="L478">
            <v>88500</v>
          </cell>
          <cell r="M478">
            <v>88500</v>
          </cell>
          <cell r="N478">
            <v>88500</v>
          </cell>
        </row>
        <row r="479">
          <cell r="A479" t="str">
            <v>1777</v>
          </cell>
          <cell r="B479" t="str">
            <v>30</v>
          </cell>
          <cell r="C479" t="str">
            <v>Ocean</v>
          </cell>
          <cell r="D479" t="str">
            <v>Chein Bais Yaakov/Yeshiva Phillip Hirth Academy</v>
          </cell>
          <cell r="E479" t="str">
            <v>Lakewood Twp</v>
          </cell>
          <cell r="F479">
            <v>196</v>
          </cell>
          <cell r="G479">
            <v>66248</v>
          </cell>
          <cell r="H479">
            <v>91</v>
          </cell>
          <cell r="I479">
            <v>9919</v>
          </cell>
          <cell r="J479">
            <v>1</v>
          </cell>
          <cell r="K479">
            <v>23520</v>
          </cell>
          <cell r="L479">
            <v>99687</v>
          </cell>
          <cell r="M479">
            <v>99687</v>
          </cell>
          <cell r="N479">
            <v>99687</v>
          </cell>
        </row>
        <row r="480">
          <cell r="A480" t="str">
            <v>1782</v>
          </cell>
          <cell r="B480" t="str">
            <v>30</v>
          </cell>
          <cell r="C480" t="str">
            <v>Ocean</v>
          </cell>
          <cell r="D480" t="str">
            <v>Yeshiva Even Yisroel</v>
          </cell>
          <cell r="E480" t="str">
            <v>Lakewood Twp</v>
          </cell>
          <cell r="F480">
            <v>232</v>
          </cell>
          <cell r="G480">
            <v>78416</v>
          </cell>
          <cell r="H480">
            <v>80</v>
          </cell>
          <cell r="I480">
            <v>8720</v>
          </cell>
          <cell r="J480">
            <v>1</v>
          </cell>
          <cell r="K480">
            <v>27840</v>
          </cell>
          <cell r="L480">
            <v>114976</v>
          </cell>
          <cell r="M480">
            <v>114976</v>
          </cell>
          <cell r="N480">
            <v>114976</v>
          </cell>
        </row>
        <row r="481">
          <cell r="A481" t="str">
            <v>1789</v>
          </cell>
          <cell r="B481" t="str">
            <v>30</v>
          </cell>
          <cell r="C481" t="str">
            <v>Ocean</v>
          </cell>
          <cell r="D481" t="str">
            <v>Mesivta Ohr Chaim Meir</v>
          </cell>
          <cell r="E481" t="str">
            <v>Lakewood Twp</v>
          </cell>
          <cell r="F481">
            <v>89</v>
          </cell>
          <cell r="G481">
            <v>30082</v>
          </cell>
          <cell r="H481">
            <v>48</v>
          </cell>
          <cell r="I481">
            <v>5232</v>
          </cell>
          <cell r="J481">
            <v>1</v>
          </cell>
          <cell r="K481">
            <v>10680</v>
          </cell>
          <cell r="L481">
            <v>45994</v>
          </cell>
          <cell r="M481">
            <v>45994</v>
          </cell>
          <cell r="N481">
            <v>45994</v>
          </cell>
        </row>
        <row r="482">
          <cell r="A482" t="str">
            <v>1796</v>
          </cell>
          <cell r="B482" t="str">
            <v>30</v>
          </cell>
          <cell r="C482" t="str">
            <v>Ocean</v>
          </cell>
          <cell r="D482" t="str">
            <v>Yeshiva Shaar Hatalmud</v>
          </cell>
          <cell r="E482" t="str">
            <v>Lakewood Twp</v>
          </cell>
          <cell r="F482">
            <v>143</v>
          </cell>
          <cell r="G482">
            <v>48334</v>
          </cell>
          <cell r="H482">
            <v>117</v>
          </cell>
          <cell r="I482">
            <v>12753</v>
          </cell>
          <cell r="J482">
            <v>1</v>
          </cell>
          <cell r="K482">
            <v>17160</v>
          </cell>
          <cell r="L482">
            <v>78247</v>
          </cell>
          <cell r="M482">
            <v>78247</v>
          </cell>
          <cell r="N482">
            <v>78247</v>
          </cell>
        </row>
        <row r="483">
          <cell r="A483" t="str">
            <v>1798</v>
          </cell>
          <cell r="B483" t="str">
            <v>30</v>
          </cell>
          <cell r="C483" t="str">
            <v>Ocean</v>
          </cell>
          <cell r="D483" t="str">
            <v>Damasek Eliezer</v>
          </cell>
          <cell r="E483" t="str">
            <v>Lakewood Twp</v>
          </cell>
          <cell r="F483">
            <v>123</v>
          </cell>
          <cell r="G483">
            <v>41574</v>
          </cell>
          <cell r="H483">
            <v>113</v>
          </cell>
          <cell r="I483">
            <v>12317</v>
          </cell>
          <cell r="J483">
            <v>1</v>
          </cell>
          <cell r="K483">
            <v>14760</v>
          </cell>
          <cell r="L483">
            <v>68651</v>
          </cell>
          <cell r="M483">
            <v>68651</v>
          </cell>
          <cell r="N483">
            <v>68651</v>
          </cell>
        </row>
        <row r="484">
          <cell r="A484" t="str">
            <v>1821</v>
          </cell>
          <cell r="B484" t="str">
            <v>30</v>
          </cell>
          <cell r="C484" t="str">
            <v>Ocean</v>
          </cell>
          <cell r="D484" t="str">
            <v>Meoros Bais Yaakov/Meoros Rochel Leah</v>
          </cell>
          <cell r="E484" t="str">
            <v>Lakewood Twp</v>
          </cell>
          <cell r="F484">
            <v>214</v>
          </cell>
          <cell r="G484">
            <v>72332</v>
          </cell>
          <cell r="H484">
            <v>24</v>
          </cell>
          <cell r="I484">
            <v>2616</v>
          </cell>
          <cell r="J484">
            <v>1</v>
          </cell>
          <cell r="K484">
            <v>25680</v>
          </cell>
          <cell r="L484">
            <v>100628</v>
          </cell>
          <cell r="M484">
            <v>100628</v>
          </cell>
          <cell r="N484">
            <v>100628</v>
          </cell>
        </row>
        <row r="485">
          <cell r="A485" t="str">
            <v>1829</v>
          </cell>
          <cell r="B485" t="str">
            <v>30</v>
          </cell>
          <cell r="C485" t="str">
            <v>Ocean</v>
          </cell>
          <cell r="D485" t="str">
            <v>Mesivta Of Lakewood</v>
          </cell>
          <cell r="E485" t="str">
            <v>Lakewood Twp</v>
          </cell>
          <cell r="F485">
            <v>303</v>
          </cell>
          <cell r="G485">
            <v>102414</v>
          </cell>
          <cell r="H485">
            <v>297</v>
          </cell>
          <cell r="I485">
            <v>32373</v>
          </cell>
          <cell r="J485">
            <v>1</v>
          </cell>
          <cell r="K485">
            <v>36360</v>
          </cell>
          <cell r="L485">
            <v>171147</v>
          </cell>
          <cell r="M485">
            <v>171147</v>
          </cell>
          <cell r="N485">
            <v>171147</v>
          </cell>
        </row>
        <row r="486">
          <cell r="A486" t="str">
            <v>1838</v>
          </cell>
          <cell r="B486" t="str">
            <v>30</v>
          </cell>
          <cell r="C486" t="str">
            <v>Ocean</v>
          </cell>
          <cell r="D486" t="str">
            <v>Bnos Tzippa</v>
          </cell>
          <cell r="E486" t="str">
            <v>Lakewood Twp</v>
          </cell>
          <cell r="F486">
            <v>97</v>
          </cell>
          <cell r="G486">
            <v>32786</v>
          </cell>
          <cell r="H486">
            <v>77</v>
          </cell>
          <cell r="I486">
            <v>8393</v>
          </cell>
          <cell r="J486">
            <v>1</v>
          </cell>
          <cell r="K486">
            <v>11640</v>
          </cell>
          <cell r="L486">
            <v>52819</v>
          </cell>
          <cell r="M486">
            <v>52819</v>
          </cell>
          <cell r="N486">
            <v>52819</v>
          </cell>
        </row>
        <row r="487">
          <cell r="A487" t="str">
            <v>1842</v>
          </cell>
          <cell r="B487" t="str">
            <v>30</v>
          </cell>
          <cell r="C487" t="str">
            <v>Ocean</v>
          </cell>
          <cell r="D487" t="str">
            <v>Talmud Torah Of Lakewood</v>
          </cell>
          <cell r="E487" t="str">
            <v>Lakewood Twp</v>
          </cell>
          <cell r="F487">
            <v>158</v>
          </cell>
          <cell r="G487">
            <v>53404</v>
          </cell>
          <cell r="H487">
            <v>158</v>
          </cell>
          <cell r="I487">
            <v>17222</v>
          </cell>
          <cell r="J487">
            <v>1</v>
          </cell>
          <cell r="K487">
            <v>18960</v>
          </cell>
          <cell r="L487">
            <v>89586</v>
          </cell>
          <cell r="M487">
            <v>89586</v>
          </cell>
          <cell r="N487">
            <v>89586</v>
          </cell>
        </row>
        <row r="488">
          <cell r="A488" t="str">
            <v>1846</v>
          </cell>
          <cell r="B488" t="str">
            <v>30</v>
          </cell>
          <cell r="C488" t="str">
            <v>Ocean</v>
          </cell>
          <cell r="D488" t="str">
            <v>Mesivta Ahavas Hatorah D'Lakewood</v>
          </cell>
          <cell r="E488" t="str">
            <v>Lakewood Twp</v>
          </cell>
          <cell r="F488">
            <v>101</v>
          </cell>
          <cell r="G488">
            <v>34138</v>
          </cell>
          <cell r="H488">
            <v>0</v>
          </cell>
          <cell r="I488">
            <v>0</v>
          </cell>
          <cell r="J488">
            <v>1</v>
          </cell>
          <cell r="K488">
            <v>12120</v>
          </cell>
          <cell r="L488">
            <v>46258</v>
          </cell>
          <cell r="M488">
            <v>46258</v>
          </cell>
          <cell r="N488">
            <v>46258</v>
          </cell>
        </row>
        <row r="489">
          <cell r="A489" t="str">
            <v>1851</v>
          </cell>
          <cell r="B489" t="str">
            <v>30</v>
          </cell>
          <cell r="C489" t="str">
            <v>Ocean</v>
          </cell>
          <cell r="D489" t="str">
            <v>Yeshiva Stolin Karlin</v>
          </cell>
          <cell r="E489" t="str">
            <v>Lakewood Twp</v>
          </cell>
          <cell r="F489">
            <v>128</v>
          </cell>
          <cell r="G489">
            <v>43264</v>
          </cell>
          <cell r="H489">
            <v>0</v>
          </cell>
          <cell r="I489">
            <v>0</v>
          </cell>
          <cell r="J489">
            <v>1</v>
          </cell>
          <cell r="K489">
            <v>15360</v>
          </cell>
          <cell r="L489">
            <v>58624</v>
          </cell>
          <cell r="M489">
            <v>58624</v>
          </cell>
          <cell r="N489">
            <v>58624</v>
          </cell>
        </row>
        <row r="490">
          <cell r="A490" t="str">
            <v>1852</v>
          </cell>
          <cell r="B490" t="str">
            <v>30</v>
          </cell>
          <cell r="C490" t="str">
            <v>Ocean</v>
          </cell>
          <cell r="D490" t="str">
            <v>Yeshiva Bais Hachinuch</v>
          </cell>
          <cell r="E490" t="str">
            <v>Lakewood Twp</v>
          </cell>
          <cell r="F490">
            <v>86</v>
          </cell>
          <cell r="G490">
            <v>29068</v>
          </cell>
          <cell r="H490">
            <v>8</v>
          </cell>
          <cell r="I490">
            <v>872</v>
          </cell>
          <cell r="J490">
            <v>1</v>
          </cell>
          <cell r="K490">
            <v>10320</v>
          </cell>
          <cell r="L490">
            <v>40260</v>
          </cell>
          <cell r="M490">
            <v>40260</v>
          </cell>
          <cell r="N490">
            <v>40260</v>
          </cell>
        </row>
        <row r="491">
          <cell r="A491" t="str">
            <v>1853</v>
          </cell>
          <cell r="B491" t="str">
            <v>30</v>
          </cell>
          <cell r="C491" t="str">
            <v>Ocean</v>
          </cell>
          <cell r="D491" t="str">
            <v>Yeshiva Toras Yisroel Inc</v>
          </cell>
          <cell r="E491" t="str">
            <v>Lakewood Twp</v>
          </cell>
          <cell r="F491">
            <v>93</v>
          </cell>
          <cell r="G491">
            <v>31434</v>
          </cell>
          <cell r="H491">
            <v>0</v>
          </cell>
          <cell r="I491">
            <v>0</v>
          </cell>
          <cell r="J491">
            <v>1</v>
          </cell>
          <cell r="K491">
            <v>11160</v>
          </cell>
          <cell r="L491">
            <v>42594</v>
          </cell>
          <cell r="M491">
            <v>42594</v>
          </cell>
          <cell r="N491">
            <v>42594</v>
          </cell>
        </row>
        <row r="492">
          <cell r="A492" t="str">
            <v>1855</v>
          </cell>
          <cell r="B492" t="str">
            <v>30</v>
          </cell>
          <cell r="C492" t="str">
            <v>Ocean</v>
          </cell>
          <cell r="D492" t="str">
            <v>Yeshiva Mesoras Hatorah</v>
          </cell>
          <cell r="E492" t="str">
            <v>Lakewood Twp</v>
          </cell>
          <cell r="F492">
            <v>90</v>
          </cell>
          <cell r="G492">
            <v>30420</v>
          </cell>
          <cell r="H492">
            <v>88</v>
          </cell>
          <cell r="I492">
            <v>9592</v>
          </cell>
          <cell r="J492">
            <v>1</v>
          </cell>
          <cell r="K492">
            <v>10800</v>
          </cell>
          <cell r="L492">
            <v>50812</v>
          </cell>
          <cell r="M492">
            <v>50812</v>
          </cell>
          <cell r="N492">
            <v>50812</v>
          </cell>
        </row>
        <row r="493">
          <cell r="A493" t="str">
            <v>1857</v>
          </cell>
          <cell r="B493" t="str">
            <v>30</v>
          </cell>
          <cell r="C493" t="str">
            <v>Ocean</v>
          </cell>
          <cell r="D493" t="str">
            <v>Machzikei Hadas</v>
          </cell>
          <cell r="E493" t="str">
            <v>Lakewood Twp</v>
          </cell>
          <cell r="F493">
            <v>211</v>
          </cell>
          <cell r="G493">
            <v>71318</v>
          </cell>
          <cell r="H493">
            <v>117</v>
          </cell>
          <cell r="I493">
            <v>12753</v>
          </cell>
          <cell r="J493">
            <v>1</v>
          </cell>
          <cell r="K493">
            <v>25320</v>
          </cell>
          <cell r="L493">
            <v>109391</v>
          </cell>
          <cell r="M493">
            <v>109391</v>
          </cell>
          <cell r="N493">
            <v>109391</v>
          </cell>
        </row>
        <row r="494">
          <cell r="A494" t="str">
            <v>1889</v>
          </cell>
          <cell r="B494" t="str">
            <v>30</v>
          </cell>
          <cell r="C494" t="str">
            <v>Ocean</v>
          </cell>
          <cell r="D494" t="str">
            <v>Ocean County Christian Academy</v>
          </cell>
          <cell r="E494" t="str">
            <v>Toms River Regional</v>
          </cell>
          <cell r="F494">
            <v>146</v>
          </cell>
          <cell r="G494">
            <v>49348</v>
          </cell>
          <cell r="H494">
            <v>0</v>
          </cell>
          <cell r="I494">
            <v>0</v>
          </cell>
          <cell r="J494">
            <v>1</v>
          </cell>
          <cell r="K494">
            <v>17520</v>
          </cell>
          <cell r="L494">
            <v>66868</v>
          </cell>
          <cell r="M494">
            <v>66868</v>
          </cell>
          <cell r="N494">
            <v>66868</v>
          </cell>
        </row>
        <row r="495">
          <cell r="A495" t="str">
            <v>1893</v>
          </cell>
          <cell r="B495" t="str">
            <v>30</v>
          </cell>
          <cell r="C495" t="str">
            <v>Ocean</v>
          </cell>
          <cell r="D495" t="str">
            <v>Masores Bnos Yisroel, Inc.</v>
          </cell>
          <cell r="E495" t="str">
            <v>Lakewood Twp</v>
          </cell>
          <cell r="F495">
            <v>175</v>
          </cell>
          <cell r="G495">
            <v>59150</v>
          </cell>
          <cell r="H495">
            <v>75</v>
          </cell>
          <cell r="I495">
            <v>8175</v>
          </cell>
          <cell r="J495">
            <v>1</v>
          </cell>
          <cell r="K495">
            <v>21000</v>
          </cell>
          <cell r="L495">
            <v>88325</v>
          </cell>
          <cell r="M495">
            <v>88325</v>
          </cell>
          <cell r="N495">
            <v>88325</v>
          </cell>
        </row>
        <row r="496">
          <cell r="A496" t="str">
            <v>1896</v>
          </cell>
          <cell r="B496" t="str">
            <v>30</v>
          </cell>
          <cell r="C496" t="str">
            <v>Ocean</v>
          </cell>
          <cell r="D496" t="str">
            <v>Nesivos Hatorah</v>
          </cell>
          <cell r="E496" t="str">
            <v>Lakewood Twp</v>
          </cell>
          <cell r="F496">
            <v>139</v>
          </cell>
          <cell r="G496">
            <v>46982</v>
          </cell>
          <cell r="H496">
            <v>37</v>
          </cell>
          <cell r="I496">
            <v>4033</v>
          </cell>
          <cell r="J496">
            <v>1</v>
          </cell>
          <cell r="K496">
            <v>16680</v>
          </cell>
          <cell r="L496">
            <v>67695</v>
          </cell>
          <cell r="M496">
            <v>67695</v>
          </cell>
          <cell r="N496">
            <v>67695</v>
          </cell>
        </row>
        <row r="497">
          <cell r="A497" t="str">
            <v>1899</v>
          </cell>
          <cell r="B497" t="str">
            <v>30</v>
          </cell>
          <cell r="C497" t="str">
            <v>Ocean</v>
          </cell>
          <cell r="D497" t="str">
            <v>Yeshivas Ohr Olam</v>
          </cell>
          <cell r="E497" t="str">
            <v>Lakewood Twp</v>
          </cell>
          <cell r="F497">
            <v>101</v>
          </cell>
          <cell r="G497">
            <v>34138</v>
          </cell>
          <cell r="H497">
            <v>70</v>
          </cell>
          <cell r="I497">
            <v>7630</v>
          </cell>
          <cell r="J497">
            <v>1</v>
          </cell>
          <cell r="K497">
            <v>12120</v>
          </cell>
          <cell r="L497">
            <v>53888</v>
          </cell>
          <cell r="M497">
            <v>53888</v>
          </cell>
          <cell r="N497">
            <v>53888</v>
          </cell>
        </row>
        <row r="498">
          <cell r="A498" t="str">
            <v>1909</v>
          </cell>
          <cell r="B498" t="str">
            <v>30</v>
          </cell>
          <cell r="C498" t="str">
            <v>Ocean</v>
          </cell>
          <cell r="D498" t="str">
            <v>Cheder Eitz Chaim</v>
          </cell>
          <cell r="E498" t="str">
            <v>Lakewood Twp</v>
          </cell>
          <cell r="F498">
            <v>62</v>
          </cell>
          <cell r="G498">
            <v>20956</v>
          </cell>
          <cell r="H498">
            <v>46</v>
          </cell>
          <cell r="I498">
            <v>5014</v>
          </cell>
          <cell r="J498">
            <v>1</v>
          </cell>
          <cell r="K498">
            <v>7440</v>
          </cell>
          <cell r="L498">
            <v>33410</v>
          </cell>
          <cell r="M498">
            <v>33410</v>
          </cell>
          <cell r="N498">
            <v>33410</v>
          </cell>
        </row>
        <row r="499">
          <cell r="A499" t="str">
            <v>1932</v>
          </cell>
          <cell r="B499" t="str">
            <v>30</v>
          </cell>
          <cell r="C499" t="str">
            <v>Ocean</v>
          </cell>
          <cell r="D499" t="str">
            <v>Yeshivas Lekach Tov Inc.</v>
          </cell>
          <cell r="E499" t="str">
            <v>Lakewood Twp</v>
          </cell>
          <cell r="F499">
            <v>51</v>
          </cell>
          <cell r="G499">
            <v>17238</v>
          </cell>
          <cell r="H499">
            <v>0</v>
          </cell>
          <cell r="I499">
            <v>0</v>
          </cell>
          <cell r="J499">
            <v>1</v>
          </cell>
          <cell r="K499">
            <v>6120</v>
          </cell>
          <cell r="L499">
            <v>23358</v>
          </cell>
          <cell r="M499">
            <v>23358</v>
          </cell>
          <cell r="N499">
            <v>23358</v>
          </cell>
        </row>
        <row r="500">
          <cell r="A500" t="str">
            <v>1963</v>
          </cell>
          <cell r="B500" t="str">
            <v>30</v>
          </cell>
          <cell r="C500" t="str">
            <v>Ocean</v>
          </cell>
          <cell r="D500" t="str">
            <v>Ohr Avrohom Chaim</v>
          </cell>
          <cell r="E500" t="str">
            <v>Lakewood Twp</v>
          </cell>
          <cell r="F500">
            <v>150</v>
          </cell>
          <cell r="G500">
            <v>50700</v>
          </cell>
          <cell r="H500">
            <v>150</v>
          </cell>
          <cell r="I500">
            <v>16350</v>
          </cell>
          <cell r="J500">
            <v>1</v>
          </cell>
          <cell r="K500">
            <v>18000</v>
          </cell>
          <cell r="L500">
            <v>85050</v>
          </cell>
          <cell r="M500">
            <v>85050</v>
          </cell>
          <cell r="N500">
            <v>85050</v>
          </cell>
        </row>
        <row r="501">
          <cell r="A501" t="str">
            <v>1964</v>
          </cell>
          <cell r="B501" t="str">
            <v>30</v>
          </cell>
          <cell r="C501" t="str">
            <v>Ocean</v>
          </cell>
          <cell r="D501" t="str">
            <v>Congregation Yeshiva Mkor Chaim</v>
          </cell>
          <cell r="E501" t="str">
            <v>Lakewood Twp</v>
          </cell>
          <cell r="F501">
            <v>82</v>
          </cell>
          <cell r="G501">
            <v>27716</v>
          </cell>
          <cell r="H501">
            <v>76</v>
          </cell>
          <cell r="I501">
            <v>8284</v>
          </cell>
          <cell r="J501">
            <v>1</v>
          </cell>
          <cell r="K501">
            <v>9840</v>
          </cell>
          <cell r="L501">
            <v>45840</v>
          </cell>
          <cell r="M501">
            <v>45840</v>
          </cell>
          <cell r="N501">
            <v>45840</v>
          </cell>
        </row>
        <row r="502">
          <cell r="A502" t="str">
            <v>1971</v>
          </cell>
          <cell r="B502" t="str">
            <v>30</v>
          </cell>
          <cell r="C502" t="str">
            <v>Ocean</v>
          </cell>
          <cell r="D502" t="str">
            <v>Mesivta Gaon Yaakov</v>
          </cell>
          <cell r="E502" t="str">
            <v>Lakewood Twp</v>
          </cell>
          <cell r="F502">
            <v>63</v>
          </cell>
          <cell r="G502">
            <v>21294</v>
          </cell>
          <cell r="H502">
            <v>19</v>
          </cell>
          <cell r="I502">
            <v>2071</v>
          </cell>
          <cell r="J502">
            <v>1</v>
          </cell>
          <cell r="K502">
            <v>7560</v>
          </cell>
          <cell r="L502">
            <v>30925</v>
          </cell>
          <cell r="M502">
            <v>30925</v>
          </cell>
          <cell r="N502">
            <v>30925</v>
          </cell>
        </row>
        <row r="503">
          <cell r="A503" t="str">
            <v>1981</v>
          </cell>
          <cell r="B503" t="str">
            <v>30</v>
          </cell>
          <cell r="C503" t="str">
            <v>Ocean</v>
          </cell>
          <cell r="D503" t="str">
            <v>S.C.S.C, Inc./Mekar Hachinuch</v>
          </cell>
          <cell r="E503" t="str">
            <v>Lakewood Twp</v>
          </cell>
          <cell r="F503">
            <v>139</v>
          </cell>
          <cell r="G503">
            <v>46982</v>
          </cell>
          <cell r="H503">
            <v>60</v>
          </cell>
          <cell r="I503">
            <v>6540</v>
          </cell>
          <cell r="J503">
            <v>1</v>
          </cell>
          <cell r="K503">
            <v>16680</v>
          </cell>
          <cell r="L503">
            <v>70202</v>
          </cell>
          <cell r="M503">
            <v>70202</v>
          </cell>
          <cell r="N503">
            <v>70202</v>
          </cell>
        </row>
        <row r="504">
          <cell r="A504" t="str">
            <v>1983</v>
          </cell>
          <cell r="B504" t="str">
            <v>30</v>
          </cell>
          <cell r="C504" t="str">
            <v>Ocean</v>
          </cell>
          <cell r="D504" t="str">
            <v>Shalva High School</v>
          </cell>
          <cell r="E504" t="str">
            <v>Lakewood Twp</v>
          </cell>
          <cell r="F504">
            <v>24</v>
          </cell>
          <cell r="G504">
            <v>8112</v>
          </cell>
          <cell r="H504">
            <v>0</v>
          </cell>
          <cell r="I504">
            <v>0</v>
          </cell>
          <cell r="J504">
            <v>1</v>
          </cell>
          <cell r="K504">
            <v>2880</v>
          </cell>
          <cell r="L504">
            <v>10992</v>
          </cell>
          <cell r="M504">
            <v>10992</v>
          </cell>
          <cell r="N504">
            <v>10992</v>
          </cell>
        </row>
        <row r="505">
          <cell r="A505" t="str">
            <v>1987</v>
          </cell>
          <cell r="B505" t="str">
            <v>30</v>
          </cell>
          <cell r="C505" t="str">
            <v>Ocean</v>
          </cell>
          <cell r="D505" t="str">
            <v>Uta Of Lakewood, Inc.</v>
          </cell>
          <cell r="E505" t="str">
            <v>Lakewood Twp</v>
          </cell>
          <cell r="F505">
            <v>248</v>
          </cell>
          <cell r="G505">
            <v>83824</v>
          </cell>
          <cell r="H505">
            <v>140</v>
          </cell>
          <cell r="I505">
            <v>15260</v>
          </cell>
          <cell r="J505">
            <v>1</v>
          </cell>
          <cell r="K505">
            <v>29760</v>
          </cell>
          <cell r="L505">
            <v>128844</v>
          </cell>
          <cell r="M505">
            <v>128844</v>
          </cell>
          <cell r="N505">
            <v>128844</v>
          </cell>
        </row>
        <row r="506">
          <cell r="A506" t="str">
            <v>1988</v>
          </cell>
          <cell r="B506" t="str">
            <v>30</v>
          </cell>
          <cell r="C506" t="str">
            <v>Ocean</v>
          </cell>
          <cell r="D506" t="str">
            <v>Talmud Torah Yesodei Hatorah, Inc.</v>
          </cell>
          <cell r="E506" t="str">
            <v>Lakewood Twp</v>
          </cell>
          <cell r="F506">
            <v>63</v>
          </cell>
          <cell r="G506">
            <v>21294</v>
          </cell>
          <cell r="H506">
            <v>48</v>
          </cell>
          <cell r="I506">
            <v>5232</v>
          </cell>
          <cell r="J506">
            <v>1</v>
          </cell>
          <cell r="K506">
            <v>7560</v>
          </cell>
          <cell r="L506">
            <v>34086</v>
          </cell>
          <cell r="M506">
            <v>34086</v>
          </cell>
          <cell r="N506">
            <v>34086</v>
          </cell>
        </row>
        <row r="507">
          <cell r="A507" t="str">
            <v>1996</v>
          </cell>
          <cell r="B507" t="str">
            <v>30</v>
          </cell>
          <cell r="C507" t="str">
            <v>Ocean</v>
          </cell>
          <cell r="D507" t="str">
            <v>Belz Institutions Of Lakewood</v>
          </cell>
          <cell r="E507" t="str">
            <v>Lakewood Twp</v>
          </cell>
          <cell r="F507">
            <v>241</v>
          </cell>
          <cell r="G507">
            <v>81458</v>
          </cell>
          <cell r="H507">
            <v>150</v>
          </cell>
          <cell r="I507">
            <v>16350</v>
          </cell>
          <cell r="J507">
            <v>1</v>
          </cell>
          <cell r="K507">
            <v>28920</v>
          </cell>
          <cell r="L507">
            <v>126728</v>
          </cell>
          <cell r="M507">
            <v>126728</v>
          </cell>
          <cell r="N507">
            <v>126728</v>
          </cell>
        </row>
        <row r="508">
          <cell r="A508" t="str">
            <v>1997</v>
          </cell>
          <cell r="B508" t="str">
            <v>30</v>
          </cell>
          <cell r="C508" t="str">
            <v>Ocean</v>
          </cell>
          <cell r="D508" t="str">
            <v>Mesivta Darkei Noam</v>
          </cell>
          <cell r="E508" t="str">
            <v>Lakewood Twp</v>
          </cell>
          <cell r="F508">
            <v>4</v>
          </cell>
          <cell r="G508">
            <v>1352</v>
          </cell>
          <cell r="H508">
            <v>3</v>
          </cell>
          <cell r="I508">
            <v>327</v>
          </cell>
          <cell r="J508">
            <v>1</v>
          </cell>
          <cell r="K508">
            <v>480</v>
          </cell>
          <cell r="L508">
            <v>2159</v>
          </cell>
          <cell r="M508">
            <v>2159</v>
          </cell>
          <cell r="N508">
            <v>2159</v>
          </cell>
        </row>
        <row r="509">
          <cell r="A509" t="str">
            <v>2006</v>
          </cell>
          <cell r="B509" t="str">
            <v>30</v>
          </cell>
          <cell r="C509" t="str">
            <v>Ocean</v>
          </cell>
          <cell r="D509" t="str">
            <v>Yeshiva Gedolah Keren Hatorah</v>
          </cell>
          <cell r="E509" t="str">
            <v>Lakewood Twp</v>
          </cell>
          <cell r="F509">
            <v>113</v>
          </cell>
          <cell r="G509">
            <v>38194</v>
          </cell>
          <cell r="H509">
            <v>76</v>
          </cell>
          <cell r="I509">
            <v>8284</v>
          </cell>
          <cell r="J509">
            <v>1</v>
          </cell>
          <cell r="K509">
            <v>13560</v>
          </cell>
          <cell r="L509">
            <v>60038</v>
          </cell>
          <cell r="M509">
            <v>60038</v>
          </cell>
          <cell r="N509">
            <v>60038</v>
          </cell>
        </row>
        <row r="510">
          <cell r="A510" t="str">
            <v>2011</v>
          </cell>
          <cell r="B510" t="str">
            <v>30</v>
          </cell>
          <cell r="C510" t="str">
            <v>Ocean</v>
          </cell>
          <cell r="D510" t="str">
            <v>Spark Preschool</v>
          </cell>
          <cell r="E510" t="str">
            <v>Lakewood Twp</v>
          </cell>
          <cell r="F510">
            <v>29</v>
          </cell>
          <cell r="G510">
            <v>9802</v>
          </cell>
          <cell r="H510">
            <v>21</v>
          </cell>
          <cell r="I510">
            <v>2289</v>
          </cell>
          <cell r="J510">
            <v>1</v>
          </cell>
          <cell r="K510">
            <v>3480</v>
          </cell>
          <cell r="L510">
            <v>15571</v>
          </cell>
          <cell r="M510">
            <v>15571</v>
          </cell>
          <cell r="N510">
            <v>15571</v>
          </cell>
        </row>
        <row r="511">
          <cell r="A511" t="str">
            <v>2013</v>
          </cell>
          <cell r="B511" t="str">
            <v>30</v>
          </cell>
          <cell r="C511" t="str">
            <v>Ocean</v>
          </cell>
          <cell r="D511" t="str">
            <v>Sanz of Lakewood - Boys</v>
          </cell>
          <cell r="E511" t="str">
            <v>Lakewood Twp</v>
          </cell>
          <cell r="F511">
            <v>26</v>
          </cell>
          <cell r="G511">
            <v>8788</v>
          </cell>
          <cell r="H511">
            <v>26</v>
          </cell>
          <cell r="I511">
            <v>2834</v>
          </cell>
          <cell r="J511">
            <v>1</v>
          </cell>
          <cell r="K511">
            <v>3120</v>
          </cell>
          <cell r="L511">
            <v>14742</v>
          </cell>
          <cell r="M511">
            <v>14742</v>
          </cell>
          <cell r="N511">
            <v>14742</v>
          </cell>
        </row>
        <row r="512">
          <cell r="A512" t="str">
            <v>2016</v>
          </cell>
          <cell r="B512" t="str">
            <v>30</v>
          </cell>
          <cell r="C512" t="str">
            <v>Ocean</v>
          </cell>
          <cell r="D512" t="str">
            <v>Tiferes Shmuel</v>
          </cell>
          <cell r="E512" t="str">
            <v>Lakewood Twp</v>
          </cell>
          <cell r="F512">
            <v>63</v>
          </cell>
          <cell r="G512">
            <v>21294</v>
          </cell>
          <cell r="H512">
            <v>45</v>
          </cell>
          <cell r="I512">
            <v>4905</v>
          </cell>
          <cell r="J512">
            <v>1</v>
          </cell>
          <cell r="K512">
            <v>7560</v>
          </cell>
          <cell r="L512">
            <v>33759</v>
          </cell>
          <cell r="M512">
            <v>33759</v>
          </cell>
          <cell r="N512">
            <v>33759</v>
          </cell>
        </row>
        <row r="513">
          <cell r="A513" t="str">
            <v>2018</v>
          </cell>
          <cell r="B513" t="str">
            <v>30</v>
          </cell>
          <cell r="C513" t="str">
            <v>Ocean</v>
          </cell>
          <cell r="D513" t="str">
            <v>Talmud Torah Toras Yisroel</v>
          </cell>
          <cell r="E513" t="str">
            <v>Lakewood Twp</v>
          </cell>
          <cell r="F513">
            <v>48</v>
          </cell>
          <cell r="G513">
            <v>16224</v>
          </cell>
          <cell r="H513">
            <v>25</v>
          </cell>
          <cell r="I513">
            <v>2725</v>
          </cell>
          <cell r="J513">
            <v>1</v>
          </cell>
          <cell r="K513">
            <v>5760</v>
          </cell>
          <cell r="L513">
            <v>24709</v>
          </cell>
          <cell r="M513">
            <v>24709</v>
          </cell>
          <cell r="N513">
            <v>24709</v>
          </cell>
        </row>
        <row r="514">
          <cell r="A514" t="str">
            <v>2023</v>
          </cell>
          <cell r="B514" t="str">
            <v>30</v>
          </cell>
          <cell r="C514" t="str">
            <v>Ocean</v>
          </cell>
          <cell r="D514" t="str">
            <v>Bet Yaakov Oz Vehadar</v>
          </cell>
          <cell r="E514" t="str">
            <v>Lakewood Twp</v>
          </cell>
          <cell r="F514">
            <v>20</v>
          </cell>
          <cell r="G514">
            <v>6760</v>
          </cell>
          <cell r="H514">
            <v>15</v>
          </cell>
          <cell r="I514">
            <v>1635</v>
          </cell>
          <cell r="J514">
            <v>1</v>
          </cell>
          <cell r="K514">
            <v>2400</v>
          </cell>
          <cell r="L514">
            <v>10795</v>
          </cell>
          <cell r="M514">
            <v>10795</v>
          </cell>
          <cell r="N514">
            <v>10795</v>
          </cell>
        </row>
        <row r="515">
          <cell r="A515" t="str">
            <v>2024</v>
          </cell>
          <cell r="B515" t="str">
            <v>30</v>
          </cell>
          <cell r="C515" t="str">
            <v>Ocean</v>
          </cell>
          <cell r="D515" t="str">
            <v>Aderes Bais Yaakov</v>
          </cell>
          <cell r="E515" t="str">
            <v>Lakewood Twp</v>
          </cell>
          <cell r="F515">
            <v>93</v>
          </cell>
          <cell r="G515">
            <v>31434</v>
          </cell>
          <cell r="H515">
            <v>42</v>
          </cell>
          <cell r="I515">
            <v>4578</v>
          </cell>
          <cell r="J515">
            <v>1</v>
          </cell>
          <cell r="K515">
            <v>11160</v>
          </cell>
          <cell r="L515">
            <v>47172</v>
          </cell>
          <cell r="M515">
            <v>47172</v>
          </cell>
          <cell r="N515">
            <v>47172</v>
          </cell>
        </row>
        <row r="516">
          <cell r="A516" t="str">
            <v>2044</v>
          </cell>
          <cell r="B516" t="str">
            <v>30</v>
          </cell>
          <cell r="C516" t="str">
            <v>Ocean</v>
          </cell>
          <cell r="D516" t="str">
            <v>Nachlas Bais Yaakov Inc</v>
          </cell>
          <cell r="E516" t="str">
            <v>Lakewood Twp</v>
          </cell>
          <cell r="F516">
            <v>236</v>
          </cell>
          <cell r="G516">
            <v>79768</v>
          </cell>
          <cell r="H516">
            <v>65</v>
          </cell>
          <cell r="I516">
            <v>7085</v>
          </cell>
          <cell r="J516">
            <v>1</v>
          </cell>
          <cell r="K516">
            <v>28320</v>
          </cell>
          <cell r="L516">
            <v>115173</v>
          </cell>
          <cell r="M516">
            <v>115173</v>
          </cell>
          <cell r="N516">
            <v>115173</v>
          </cell>
        </row>
        <row r="517">
          <cell r="A517" t="str">
            <v>2049</v>
          </cell>
          <cell r="B517" t="str">
            <v>30</v>
          </cell>
          <cell r="C517" t="str">
            <v>Ocean</v>
          </cell>
          <cell r="D517" t="str">
            <v>Chedvas Bais Yaakov High School</v>
          </cell>
          <cell r="E517" t="str">
            <v>Lakewood Twp</v>
          </cell>
          <cell r="F517">
            <v>117</v>
          </cell>
          <cell r="G517">
            <v>39546</v>
          </cell>
          <cell r="H517">
            <v>0</v>
          </cell>
          <cell r="I517">
            <v>0</v>
          </cell>
          <cell r="J517">
            <v>1</v>
          </cell>
          <cell r="K517">
            <v>14040</v>
          </cell>
          <cell r="L517">
            <v>53586</v>
          </cell>
          <cell r="M517">
            <v>53586</v>
          </cell>
          <cell r="N517">
            <v>53586</v>
          </cell>
        </row>
        <row r="518">
          <cell r="A518" t="str">
            <v>2051</v>
          </cell>
          <cell r="B518" t="str">
            <v>30</v>
          </cell>
          <cell r="C518" t="str">
            <v>Ocean</v>
          </cell>
          <cell r="D518" t="str">
            <v>Bais Hachinuch L'Banos</v>
          </cell>
          <cell r="E518" t="str">
            <v>Lakewood Twp</v>
          </cell>
          <cell r="F518">
            <v>51</v>
          </cell>
          <cell r="G518">
            <v>17238</v>
          </cell>
          <cell r="H518">
            <v>0</v>
          </cell>
          <cell r="I518">
            <v>0</v>
          </cell>
          <cell r="J518">
            <v>1</v>
          </cell>
          <cell r="K518">
            <v>6120</v>
          </cell>
          <cell r="L518">
            <v>23358</v>
          </cell>
          <cell r="M518">
            <v>23358</v>
          </cell>
          <cell r="N518">
            <v>23358</v>
          </cell>
        </row>
        <row r="519">
          <cell r="A519" t="str">
            <v>2059</v>
          </cell>
          <cell r="B519" t="str">
            <v>30</v>
          </cell>
          <cell r="C519" t="str">
            <v>Ocean</v>
          </cell>
          <cell r="D519" t="str">
            <v>Yeshivas Ohr Hachinuch</v>
          </cell>
          <cell r="E519" t="str">
            <v>Lakewood Twp</v>
          </cell>
          <cell r="F519">
            <v>17</v>
          </cell>
          <cell r="G519">
            <v>5746</v>
          </cell>
          <cell r="H519">
            <v>2</v>
          </cell>
          <cell r="I519">
            <v>218</v>
          </cell>
          <cell r="J519">
            <v>1</v>
          </cell>
          <cell r="K519">
            <v>2040</v>
          </cell>
          <cell r="L519">
            <v>8004</v>
          </cell>
          <cell r="M519">
            <v>8004</v>
          </cell>
          <cell r="N519">
            <v>8004</v>
          </cell>
        </row>
        <row r="520">
          <cell r="A520" t="str">
            <v>2069</v>
          </cell>
          <cell r="B520" t="str">
            <v>30</v>
          </cell>
          <cell r="C520" t="str">
            <v>Ocean</v>
          </cell>
          <cell r="D520" t="str">
            <v>Neemas Bais Yaakov</v>
          </cell>
          <cell r="E520" t="str">
            <v>Lakewood Twp</v>
          </cell>
          <cell r="F520">
            <v>18</v>
          </cell>
          <cell r="G520">
            <v>6084</v>
          </cell>
          <cell r="H520">
            <v>8</v>
          </cell>
          <cell r="I520">
            <v>872</v>
          </cell>
          <cell r="J520">
            <v>1</v>
          </cell>
          <cell r="K520">
            <v>2160</v>
          </cell>
          <cell r="L520">
            <v>9116</v>
          </cell>
          <cell r="M520">
            <v>9116</v>
          </cell>
          <cell r="N520">
            <v>9116</v>
          </cell>
        </row>
        <row r="521">
          <cell r="A521" t="str">
            <v>2077</v>
          </cell>
          <cell r="B521" t="str">
            <v>30</v>
          </cell>
          <cell r="C521" t="str">
            <v>Ocean</v>
          </cell>
          <cell r="D521" t="str">
            <v>Mir Alumni Kolel</v>
          </cell>
          <cell r="E521" t="str">
            <v>Lakewood Twp</v>
          </cell>
          <cell r="F521">
            <v>13</v>
          </cell>
          <cell r="G521">
            <v>4394</v>
          </cell>
          <cell r="H521">
            <v>10</v>
          </cell>
          <cell r="I521">
            <v>1090</v>
          </cell>
          <cell r="J521">
            <v>1</v>
          </cell>
          <cell r="K521">
            <v>1560</v>
          </cell>
          <cell r="L521">
            <v>7044</v>
          </cell>
          <cell r="M521">
            <v>7044</v>
          </cell>
          <cell r="N521">
            <v>7044</v>
          </cell>
        </row>
        <row r="522">
          <cell r="A522" t="str">
            <v>2078</v>
          </cell>
          <cell r="B522" t="str">
            <v>30</v>
          </cell>
          <cell r="C522" t="str">
            <v>Ocean</v>
          </cell>
          <cell r="D522" t="str">
            <v>Mesivta Tiferes Tzvi</v>
          </cell>
          <cell r="E522" t="str">
            <v>Lakewood Twp</v>
          </cell>
          <cell r="F522">
            <v>12</v>
          </cell>
          <cell r="G522">
            <v>4056</v>
          </cell>
          <cell r="H522">
            <v>0</v>
          </cell>
          <cell r="I522">
            <v>0</v>
          </cell>
          <cell r="J522">
            <v>1</v>
          </cell>
          <cell r="K522">
            <v>1440</v>
          </cell>
          <cell r="L522">
            <v>5496</v>
          </cell>
          <cell r="M522">
            <v>5496</v>
          </cell>
          <cell r="N522">
            <v>5496</v>
          </cell>
        </row>
        <row r="523">
          <cell r="A523" t="str">
            <v>2082</v>
          </cell>
          <cell r="B523" t="str">
            <v>30</v>
          </cell>
          <cell r="C523" t="str">
            <v>Ocean</v>
          </cell>
          <cell r="D523" t="str">
            <v>Yeshiva Ohl Hatorah</v>
          </cell>
          <cell r="E523" t="str">
            <v>Lakewood Twp</v>
          </cell>
          <cell r="F523">
            <v>18</v>
          </cell>
          <cell r="G523">
            <v>6084</v>
          </cell>
          <cell r="H523">
            <v>0</v>
          </cell>
          <cell r="I523">
            <v>0</v>
          </cell>
          <cell r="J523">
            <v>1</v>
          </cell>
          <cell r="K523">
            <v>2160</v>
          </cell>
          <cell r="L523">
            <v>8244</v>
          </cell>
          <cell r="M523">
            <v>8244</v>
          </cell>
          <cell r="N523">
            <v>8244</v>
          </cell>
        </row>
        <row r="524">
          <cell r="A524" t="str">
            <v>2083</v>
          </cell>
          <cell r="B524" t="str">
            <v>30</v>
          </cell>
          <cell r="C524" t="str">
            <v>Ocean</v>
          </cell>
          <cell r="D524" t="str">
            <v>Kochvei Ohr</v>
          </cell>
          <cell r="E524" t="str">
            <v>Lakewood Twp</v>
          </cell>
          <cell r="F524">
            <v>28</v>
          </cell>
          <cell r="G524">
            <v>9464</v>
          </cell>
          <cell r="H524">
            <v>17</v>
          </cell>
          <cell r="I524">
            <v>1853</v>
          </cell>
          <cell r="J524">
            <v>1</v>
          </cell>
          <cell r="K524">
            <v>3360</v>
          </cell>
          <cell r="L524">
            <v>14677</v>
          </cell>
          <cell r="M524">
            <v>14677</v>
          </cell>
          <cell r="N524">
            <v>14677</v>
          </cell>
        </row>
        <row r="525">
          <cell r="A525" t="str">
            <v>2085</v>
          </cell>
          <cell r="B525" t="str">
            <v>30</v>
          </cell>
          <cell r="C525" t="str">
            <v>Ocean</v>
          </cell>
          <cell r="D525" t="str">
            <v>Yeshiva Yaaros Devash</v>
          </cell>
          <cell r="E525" t="str">
            <v>Lakewood Twp</v>
          </cell>
          <cell r="F525">
            <v>13</v>
          </cell>
          <cell r="G525">
            <v>4394</v>
          </cell>
          <cell r="H525">
            <v>0</v>
          </cell>
          <cell r="I525">
            <v>0</v>
          </cell>
          <cell r="J525">
            <v>1</v>
          </cell>
          <cell r="K525">
            <v>1560</v>
          </cell>
          <cell r="L525">
            <v>5954</v>
          </cell>
          <cell r="M525">
            <v>5954</v>
          </cell>
          <cell r="N525">
            <v>5954</v>
          </cell>
        </row>
        <row r="526">
          <cell r="A526" t="str">
            <v>0147</v>
          </cell>
          <cell r="B526" t="str">
            <v>32</v>
          </cell>
          <cell r="C526" t="str">
            <v>Passaic</v>
          </cell>
          <cell r="D526" t="str">
            <v>Ief-Al-Ghazaly Jr/Sr High School</v>
          </cell>
          <cell r="E526" t="str">
            <v>Wayne Twp</v>
          </cell>
          <cell r="F526">
            <v>360</v>
          </cell>
          <cell r="G526">
            <v>121680</v>
          </cell>
          <cell r="H526">
            <v>0</v>
          </cell>
          <cell r="I526">
            <v>0</v>
          </cell>
          <cell r="J526">
            <v>1</v>
          </cell>
          <cell r="K526">
            <v>43200</v>
          </cell>
          <cell r="L526">
            <v>164880</v>
          </cell>
          <cell r="M526">
            <v>164880</v>
          </cell>
          <cell r="N526">
            <v>164880</v>
          </cell>
        </row>
        <row r="527">
          <cell r="A527" t="str">
            <v>1035</v>
          </cell>
          <cell r="B527" t="str">
            <v>32</v>
          </cell>
          <cell r="C527" t="str">
            <v>Passaic</v>
          </cell>
          <cell r="D527" t="str">
            <v>Jina Child Care Center</v>
          </cell>
          <cell r="E527" t="str">
            <v>Clifton City</v>
          </cell>
          <cell r="F527">
            <v>6</v>
          </cell>
          <cell r="G527">
            <v>2028</v>
          </cell>
          <cell r="H527">
            <v>0</v>
          </cell>
          <cell r="I527">
            <v>0</v>
          </cell>
          <cell r="J527">
            <v>1</v>
          </cell>
          <cell r="K527">
            <v>720</v>
          </cell>
          <cell r="L527">
            <v>2748</v>
          </cell>
          <cell r="M527">
            <v>2748</v>
          </cell>
          <cell r="N527">
            <v>2748</v>
          </cell>
        </row>
        <row r="528">
          <cell r="A528" t="str">
            <v>1036</v>
          </cell>
          <cell r="B528" t="str">
            <v>32</v>
          </cell>
          <cell r="C528" t="str">
            <v>Passaic</v>
          </cell>
          <cell r="D528" t="str">
            <v>Rainbow Montessori School Clifton</v>
          </cell>
          <cell r="E528" t="str">
            <v>Clifton City</v>
          </cell>
          <cell r="F528">
            <v>74</v>
          </cell>
          <cell r="G528">
            <v>25012</v>
          </cell>
          <cell r="H528">
            <v>0</v>
          </cell>
          <cell r="I528">
            <v>0</v>
          </cell>
          <cell r="J528">
            <v>1</v>
          </cell>
          <cell r="K528">
            <v>8880</v>
          </cell>
          <cell r="L528">
            <v>33892</v>
          </cell>
          <cell r="M528">
            <v>33892</v>
          </cell>
          <cell r="N528">
            <v>33892</v>
          </cell>
        </row>
        <row r="529">
          <cell r="A529" t="str">
            <v>1039</v>
          </cell>
          <cell r="B529" t="str">
            <v>32</v>
          </cell>
          <cell r="C529" t="str">
            <v>Passaic</v>
          </cell>
          <cell r="D529" t="str">
            <v>Mesivta Of Clifton</v>
          </cell>
          <cell r="E529" t="str">
            <v>Clifton City</v>
          </cell>
          <cell r="F529">
            <v>35</v>
          </cell>
          <cell r="G529">
            <v>11830</v>
          </cell>
          <cell r="H529">
            <v>0</v>
          </cell>
          <cell r="I529">
            <v>0</v>
          </cell>
          <cell r="J529">
            <v>1</v>
          </cell>
          <cell r="K529">
            <v>4200</v>
          </cell>
          <cell r="L529">
            <v>16030</v>
          </cell>
          <cell r="M529">
            <v>16030</v>
          </cell>
          <cell r="N529">
            <v>16030</v>
          </cell>
        </row>
        <row r="530">
          <cell r="A530" t="str">
            <v>1041</v>
          </cell>
          <cell r="B530" t="str">
            <v>32</v>
          </cell>
          <cell r="C530" t="str">
            <v>Passaic</v>
          </cell>
          <cell r="D530" t="str">
            <v>New Hope School</v>
          </cell>
          <cell r="E530" t="str">
            <v>Clifton City</v>
          </cell>
          <cell r="F530">
            <v>48</v>
          </cell>
          <cell r="G530">
            <v>16224</v>
          </cell>
          <cell r="H530">
            <v>0</v>
          </cell>
          <cell r="I530">
            <v>0</v>
          </cell>
          <cell r="J530">
            <v>1</v>
          </cell>
          <cell r="K530">
            <v>5760</v>
          </cell>
          <cell r="L530">
            <v>21984</v>
          </cell>
          <cell r="M530">
            <v>21984</v>
          </cell>
          <cell r="N530">
            <v>21984</v>
          </cell>
        </row>
        <row r="531">
          <cell r="A531" t="str">
            <v>1045</v>
          </cell>
          <cell r="B531" t="str">
            <v>32</v>
          </cell>
          <cell r="C531" t="str">
            <v>Passaic</v>
          </cell>
          <cell r="D531" t="str">
            <v>Saint Philip Preparatory School</v>
          </cell>
          <cell r="E531" t="str">
            <v>Clifton City</v>
          </cell>
          <cell r="F531">
            <v>384</v>
          </cell>
          <cell r="G531">
            <v>129792</v>
          </cell>
          <cell r="H531">
            <v>0</v>
          </cell>
          <cell r="I531">
            <v>0</v>
          </cell>
          <cell r="J531">
            <v>1</v>
          </cell>
          <cell r="K531">
            <v>46080</v>
          </cell>
          <cell r="L531">
            <v>175872</v>
          </cell>
          <cell r="M531">
            <v>175872</v>
          </cell>
          <cell r="N531">
            <v>175872</v>
          </cell>
        </row>
        <row r="532">
          <cell r="A532" t="str">
            <v>1047</v>
          </cell>
          <cell r="B532" t="str">
            <v>32</v>
          </cell>
          <cell r="C532" t="str">
            <v>Passaic</v>
          </cell>
          <cell r="D532" t="str">
            <v>Pioneer Academy</v>
          </cell>
          <cell r="E532" t="str">
            <v>Wayne Twp</v>
          </cell>
          <cell r="F532">
            <v>301</v>
          </cell>
          <cell r="G532">
            <v>101738</v>
          </cell>
          <cell r="H532">
            <v>0</v>
          </cell>
          <cell r="I532">
            <v>0</v>
          </cell>
          <cell r="J532">
            <v>1</v>
          </cell>
          <cell r="K532">
            <v>36120</v>
          </cell>
          <cell r="L532">
            <v>137858</v>
          </cell>
          <cell r="M532">
            <v>137858</v>
          </cell>
          <cell r="N532">
            <v>137858</v>
          </cell>
        </row>
        <row r="533">
          <cell r="A533" t="str">
            <v>1049</v>
          </cell>
          <cell r="B533" t="str">
            <v>32</v>
          </cell>
          <cell r="C533" t="str">
            <v>Passaic</v>
          </cell>
          <cell r="D533" t="str">
            <v>Hawthorne Christian Academy</v>
          </cell>
          <cell r="E533" t="str">
            <v>Hawthorne Boro</v>
          </cell>
          <cell r="F533">
            <v>359</v>
          </cell>
          <cell r="G533">
            <v>121342</v>
          </cell>
          <cell r="H533">
            <v>0</v>
          </cell>
          <cell r="I533">
            <v>0</v>
          </cell>
          <cell r="J533">
            <v>1</v>
          </cell>
          <cell r="K533">
            <v>43080</v>
          </cell>
          <cell r="L533">
            <v>164422</v>
          </cell>
          <cell r="M533">
            <v>164422</v>
          </cell>
          <cell r="N533">
            <v>164422</v>
          </cell>
        </row>
        <row r="534">
          <cell r="A534" t="str">
            <v>1051</v>
          </cell>
          <cell r="B534" t="str">
            <v>32</v>
          </cell>
          <cell r="C534" t="str">
            <v>Passaic</v>
          </cell>
          <cell r="D534" t="str">
            <v>Saint Anthony School</v>
          </cell>
          <cell r="E534" t="str">
            <v>Hawthorne Boro</v>
          </cell>
          <cell r="F534">
            <v>196</v>
          </cell>
          <cell r="G534">
            <v>66248</v>
          </cell>
          <cell r="H534">
            <v>0</v>
          </cell>
          <cell r="I534">
            <v>0</v>
          </cell>
          <cell r="J534">
            <v>1</v>
          </cell>
          <cell r="K534">
            <v>23520</v>
          </cell>
          <cell r="L534">
            <v>89768</v>
          </cell>
          <cell r="M534">
            <v>89768</v>
          </cell>
          <cell r="N534">
            <v>89768</v>
          </cell>
        </row>
        <row r="535">
          <cell r="A535" t="str">
            <v>1052</v>
          </cell>
          <cell r="B535" t="str">
            <v>32</v>
          </cell>
          <cell r="C535" t="str">
            <v>Passaic</v>
          </cell>
          <cell r="D535" t="str">
            <v>Eastern Christian High School</v>
          </cell>
          <cell r="E535" t="str">
            <v>Passaic Co Manchester Reg</v>
          </cell>
          <cell r="F535">
            <v>321</v>
          </cell>
          <cell r="G535">
            <v>108498</v>
          </cell>
          <cell r="H535">
            <v>0</v>
          </cell>
          <cell r="I535">
            <v>0</v>
          </cell>
          <cell r="J535">
            <v>1</v>
          </cell>
          <cell r="K535">
            <v>38520</v>
          </cell>
          <cell r="L535">
            <v>147018</v>
          </cell>
          <cell r="M535">
            <v>147018</v>
          </cell>
          <cell r="N535">
            <v>147018</v>
          </cell>
        </row>
        <row r="536">
          <cell r="A536" t="str">
            <v>1053</v>
          </cell>
          <cell r="B536" t="str">
            <v>32</v>
          </cell>
          <cell r="C536" t="str">
            <v>Passaic</v>
          </cell>
          <cell r="D536" t="str">
            <v>Mary Help Of Christians Academy</v>
          </cell>
          <cell r="E536" t="str">
            <v>Passaic Co Manchester Reg</v>
          </cell>
          <cell r="F536">
            <v>159</v>
          </cell>
          <cell r="G536">
            <v>53742</v>
          </cell>
          <cell r="H536">
            <v>34</v>
          </cell>
          <cell r="I536">
            <v>3706</v>
          </cell>
          <cell r="J536">
            <v>1</v>
          </cell>
          <cell r="K536">
            <v>19080</v>
          </cell>
          <cell r="L536">
            <v>76528</v>
          </cell>
          <cell r="M536">
            <v>76528</v>
          </cell>
          <cell r="N536">
            <v>76528</v>
          </cell>
        </row>
        <row r="537">
          <cell r="A537" t="str">
            <v>1054</v>
          </cell>
          <cell r="B537" t="str">
            <v>32</v>
          </cell>
          <cell r="C537" t="str">
            <v>Passaic</v>
          </cell>
          <cell r="D537" t="str">
            <v>Bais Yaakov H S For Girls</v>
          </cell>
          <cell r="E537" t="str">
            <v>Passaic City</v>
          </cell>
          <cell r="F537">
            <v>339</v>
          </cell>
          <cell r="G537">
            <v>114582</v>
          </cell>
          <cell r="H537">
            <v>0</v>
          </cell>
          <cell r="I537">
            <v>0</v>
          </cell>
          <cell r="J537">
            <v>1</v>
          </cell>
          <cell r="K537">
            <v>40680</v>
          </cell>
          <cell r="L537">
            <v>155262</v>
          </cell>
          <cell r="M537">
            <v>155262</v>
          </cell>
          <cell r="N537">
            <v>155262</v>
          </cell>
        </row>
        <row r="538">
          <cell r="A538" t="str">
            <v>1055</v>
          </cell>
          <cell r="B538" t="str">
            <v>32</v>
          </cell>
          <cell r="C538" t="str">
            <v>Passaic</v>
          </cell>
          <cell r="D538" t="str">
            <v>Collegiate School</v>
          </cell>
          <cell r="E538" t="str">
            <v>Passaic City</v>
          </cell>
          <cell r="F538">
            <v>28</v>
          </cell>
          <cell r="G538">
            <v>9464</v>
          </cell>
          <cell r="H538">
            <v>0</v>
          </cell>
          <cell r="I538">
            <v>0</v>
          </cell>
          <cell r="J538">
            <v>1</v>
          </cell>
          <cell r="K538">
            <v>3360</v>
          </cell>
          <cell r="L538">
            <v>12824</v>
          </cell>
          <cell r="M538">
            <v>12824</v>
          </cell>
          <cell r="N538">
            <v>12824</v>
          </cell>
        </row>
        <row r="539">
          <cell r="A539" t="str">
            <v>1056</v>
          </cell>
          <cell r="B539" t="str">
            <v>32</v>
          </cell>
          <cell r="C539" t="str">
            <v>Passaic</v>
          </cell>
          <cell r="D539" t="str">
            <v>Mesivta Tiferes Rav Zvi Aryeh Zemel</v>
          </cell>
          <cell r="E539" t="str">
            <v>Passaic City</v>
          </cell>
          <cell r="F539">
            <v>140</v>
          </cell>
          <cell r="G539">
            <v>47320</v>
          </cell>
          <cell r="H539">
            <v>0</v>
          </cell>
          <cell r="I539">
            <v>0</v>
          </cell>
          <cell r="J539">
            <v>1</v>
          </cell>
          <cell r="K539">
            <v>16800</v>
          </cell>
          <cell r="L539">
            <v>64120</v>
          </cell>
          <cell r="M539">
            <v>64120</v>
          </cell>
          <cell r="N539">
            <v>64120</v>
          </cell>
        </row>
        <row r="540">
          <cell r="A540" t="str">
            <v>1057</v>
          </cell>
          <cell r="B540" t="str">
            <v>32</v>
          </cell>
          <cell r="C540" t="str">
            <v>Passaic</v>
          </cell>
          <cell r="D540" t="str">
            <v>Clifton Cheder</v>
          </cell>
          <cell r="E540" t="str">
            <v>Clifton City</v>
          </cell>
          <cell r="F540">
            <v>153</v>
          </cell>
          <cell r="G540">
            <v>51714</v>
          </cell>
          <cell r="H540">
            <v>0</v>
          </cell>
          <cell r="I540">
            <v>0</v>
          </cell>
          <cell r="J540">
            <v>1</v>
          </cell>
          <cell r="K540">
            <v>18360</v>
          </cell>
          <cell r="L540">
            <v>70074</v>
          </cell>
          <cell r="M540">
            <v>70074</v>
          </cell>
          <cell r="N540">
            <v>70074</v>
          </cell>
        </row>
        <row r="541">
          <cell r="A541" t="str">
            <v>1058</v>
          </cell>
          <cell r="B541" t="str">
            <v>32</v>
          </cell>
          <cell r="C541" t="str">
            <v>Passaic</v>
          </cell>
          <cell r="D541" t="str">
            <v>Ybh Of Passaic Hillel</v>
          </cell>
          <cell r="E541" t="str">
            <v>Passaic City</v>
          </cell>
          <cell r="F541">
            <v>635</v>
          </cell>
          <cell r="G541">
            <v>214630</v>
          </cell>
          <cell r="H541">
            <v>54</v>
          </cell>
          <cell r="I541">
            <v>5886</v>
          </cell>
          <cell r="J541">
            <v>1</v>
          </cell>
          <cell r="K541">
            <v>76200</v>
          </cell>
          <cell r="L541">
            <v>296716</v>
          </cell>
          <cell r="M541">
            <v>296716</v>
          </cell>
          <cell r="N541">
            <v>296716</v>
          </cell>
        </row>
        <row r="542">
          <cell r="A542" t="str">
            <v>1061</v>
          </cell>
          <cell r="B542" t="str">
            <v>32</v>
          </cell>
          <cell r="C542" t="str">
            <v>Passaic</v>
          </cell>
          <cell r="D542" t="str">
            <v>Noble Leadership Academy</v>
          </cell>
          <cell r="E542" t="str">
            <v>Passaic City</v>
          </cell>
          <cell r="F542">
            <v>243</v>
          </cell>
          <cell r="G542">
            <v>82134</v>
          </cell>
          <cell r="H542">
            <v>243</v>
          </cell>
          <cell r="I542">
            <v>26487</v>
          </cell>
          <cell r="J542">
            <v>1</v>
          </cell>
          <cell r="K542">
            <v>29160</v>
          </cell>
          <cell r="L542">
            <v>137781</v>
          </cell>
          <cell r="M542">
            <v>137781</v>
          </cell>
          <cell r="N542">
            <v>137781</v>
          </cell>
        </row>
        <row r="543">
          <cell r="A543" t="str">
            <v>1062</v>
          </cell>
          <cell r="B543" t="str">
            <v>32</v>
          </cell>
          <cell r="C543" t="str">
            <v>Passaic</v>
          </cell>
          <cell r="D543" t="str">
            <v>Saint Nicholas Ukrainian School</v>
          </cell>
          <cell r="E543" t="str">
            <v>Passaic City</v>
          </cell>
          <cell r="F543">
            <v>92</v>
          </cell>
          <cell r="G543">
            <v>31096</v>
          </cell>
          <cell r="H543">
            <v>27</v>
          </cell>
          <cell r="I543">
            <v>2943</v>
          </cell>
          <cell r="J543">
            <v>1</v>
          </cell>
          <cell r="K543">
            <v>11040</v>
          </cell>
          <cell r="L543">
            <v>45079</v>
          </cell>
          <cell r="M543">
            <v>45079</v>
          </cell>
          <cell r="N543">
            <v>45079</v>
          </cell>
        </row>
        <row r="544">
          <cell r="A544" t="str">
            <v>1063</v>
          </cell>
          <cell r="B544" t="str">
            <v>32</v>
          </cell>
          <cell r="C544" t="str">
            <v>Passaic</v>
          </cell>
          <cell r="D544" t="str">
            <v>Yeshiva Ktanagirls</v>
          </cell>
          <cell r="E544" t="str">
            <v>Passaic City</v>
          </cell>
          <cell r="F544">
            <v>1046</v>
          </cell>
          <cell r="G544">
            <v>353548</v>
          </cell>
          <cell r="H544">
            <v>0</v>
          </cell>
          <cell r="I544">
            <v>0</v>
          </cell>
          <cell r="J544">
            <v>1</v>
          </cell>
          <cell r="K544">
            <v>125520</v>
          </cell>
          <cell r="L544">
            <v>479068</v>
          </cell>
          <cell r="M544">
            <v>479068</v>
          </cell>
          <cell r="N544">
            <v>479068</v>
          </cell>
        </row>
        <row r="545">
          <cell r="A545" t="str">
            <v>1064</v>
          </cell>
          <cell r="B545" t="str">
            <v>32</v>
          </cell>
          <cell r="C545" t="str">
            <v>Passaic</v>
          </cell>
          <cell r="D545" t="str">
            <v>Yeshiva Ktana Of Passaic Boys</v>
          </cell>
          <cell r="E545" t="str">
            <v>Passaic City</v>
          </cell>
          <cell r="F545">
            <v>997</v>
          </cell>
          <cell r="G545">
            <v>336986</v>
          </cell>
          <cell r="H545">
            <v>0</v>
          </cell>
          <cell r="I545">
            <v>0</v>
          </cell>
          <cell r="J545">
            <v>1</v>
          </cell>
          <cell r="K545">
            <v>119640</v>
          </cell>
          <cell r="L545">
            <v>456626</v>
          </cell>
          <cell r="M545">
            <v>456626</v>
          </cell>
          <cell r="N545">
            <v>456626</v>
          </cell>
        </row>
        <row r="546">
          <cell r="A546" t="str">
            <v>1067</v>
          </cell>
          <cell r="B546" t="str">
            <v>32</v>
          </cell>
          <cell r="C546" t="str">
            <v>Passaic</v>
          </cell>
          <cell r="D546" t="str">
            <v>Gilmore Memorial Chris Acd</v>
          </cell>
          <cell r="E546" t="str">
            <v>Paterson City</v>
          </cell>
          <cell r="F546">
            <v>8</v>
          </cell>
          <cell r="G546">
            <v>2704</v>
          </cell>
          <cell r="H546">
            <v>0</v>
          </cell>
          <cell r="I546">
            <v>0</v>
          </cell>
          <cell r="J546">
            <v>1</v>
          </cell>
          <cell r="K546">
            <v>960</v>
          </cell>
          <cell r="L546">
            <v>3664</v>
          </cell>
          <cell r="M546">
            <v>3664</v>
          </cell>
          <cell r="N546">
            <v>3664</v>
          </cell>
        </row>
        <row r="547">
          <cell r="A547" t="str">
            <v>1068</v>
          </cell>
          <cell r="B547" t="str">
            <v>32</v>
          </cell>
          <cell r="C547" t="str">
            <v>Passaic</v>
          </cell>
          <cell r="D547" t="str">
            <v>Compassion House Outreach Ministry Andchristian Education Center</v>
          </cell>
          <cell r="E547" t="str">
            <v>Paterson City</v>
          </cell>
          <cell r="F547">
            <v>26</v>
          </cell>
          <cell r="G547">
            <v>8788</v>
          </cell>
          <cell r="H547">
            <v>26</v>
          </cell>
          <cell r="I547">
            <v>2834</v>
          </cell>
          <cell r="J547">
            <v>1</v>
          </cell>
          <cell r="K547">
            <v>3120</v>
          </cell>
          <cell r="L547">
            <v>14742</v>
          </cell>
          <cell r="M547">
            <v>14742</v>
          </cell>
          <cell r="N547">
            <v>14742</v>
          </cell>
        </row>
        <row r="548">
          <cell r="A548" t="str">
            <v>1071</v>
          </cell>
          <cell r="B548" t="str">
            <v>32</v>
          </cell>
          <cell r="C548" t="str">
            <v>Passaic</v>
          </cell>
          <cell r="D548" t="str">
            <v>Dawn Treader Christian School</v>
          </cell>
          <cell r="E548" t="str">
            <v>Paterson City</v>
          </cell>
          <cell r="F548">
            <v>72</v>
          </cell>
          <cell r="G548">
            <v>24336</v>
          </cell>
          <cell r="H548">
            <v>0</v>
          </cell>
          <cell r="I548">
            <v>0</v>
          </cell>
          <cell r="J548">
            <v>1</v>
          </cell>
          <cell r="K548">
            <v>8640</v>
          </cell>
          <cell r="L548">
            <v>32976</v>
          </cell>
          <cell r="M548">
            <v>32976</v>
          </cell>
          <cell r="N548">
            <v>32976</v>
          </cell>
        </row>
        <row r="549">
          <cell r="A549" t="str">
            <v>1074</v>
          </cell>
          <cell r="B549" t="str">
            <v>32</v>
          </cell>
          <cell r="C549" t="str">
            <v>Passaic</v>
          </cell>
          <cell r="D549" t="str">
            <v>Saint Gerard School</v>
          </cell>
          <cell r="E549" t="str">
            <v>Paterson City</v>
          </cell>
          <cell r="F549">
            <v>160</v>
          </cell>
          <cell r="G549">
            <v>54080</v>
          </cell>
          <cell r="H549">
            <v>125</v>
          </cell>
          <cell r="I549">
            <v>13625</v>
          </cell>
          <cell r="J549">
            <v>1</v>
          </cell>
          <cell r="K549">
            <v>19200</v>
          </cell>
          <cell r="L549">
            <v>86905</v>
          </cell>
          <cell r="M549">
            <v>86905</v>
          </cell>
          <cell r="N549">
            <v>86905</v>
          </cell>
        </row>
        <row r="550">
          <cell r="A550" t="str">
            <v>1077</v>
          </cell>
          <cell r="B550" t="str">
            <v>32</v>
          </cell>
          <cell r="C550" t="str">
            <v>Passaic</v>
          </cell>
          <cell r="D550" t="str">
            <v>Alhikmah Elementary (I.E.F)</v>
          </cell>
          <cell r="E550" t="str">
            <v>Prospect Park Boro</v>
          </cell>
          <cell r="F550">
            <v>231</v>
          </cell>
          <cell r="G550">
            <v>78078</v>
          </cell>
          <cell r="H550">
            <v>0</v>
          </cell>
          <cell r="I550">
            <v>0</v>
          </cell>
          <cell r="J550">
            <v>1</v>
          </cell>
          <cell r="K550">
            <v>27720</v>
          </cell>
          <cell r="L550">
            <v>105798</v>
          </cell>
          <cell r="M550">
            <v>105798</v>
          </cell>
          <cell r="N550">
            <v>105798</v>
          </cell>
        </row>
        <row r="551">
          <cell r="A551" t="str">
            <v>1083</v>
          </cell>
          <cell r="B551" t="str">
            <v>32</v>
          </cell>
          <cell r="C551" t="str">
            <v>Passaic</v>
          </cell>
          <cell r="D551" t="str">
            <v>Academy Of St. James</v>
          </cell>
          <cell r="E551" t="str">
            <v>Totowa Boro</v>
          </cell>
          <cell r="F551">
            <v>193</v>
          </cell>
          <cell r="G551">
            <v>65234</v>
          </cell>
          <cell r="H551">
            <v>129</v>
          </cell>
          <cell r="I551">
            <v>14061</v>
          </cell>
          <cell r="J551">
            <v>1</v>
          </cell>
          <cell r="K551">
            <v>23160</v>
          </cell>
          <cell r="L551">
            <v>102455</v>
          </cell>
          <cell r="M551">
            <v>102455</v>
          </cell>
          <cell r="N551">
            <v>102455</v>
          </cell>
        </row>
        <row r="552">
          <cell r="A552" t="str">
            <v>1085</v>
          </cell>
          <cell r="B552" t="str">
            <v>32</v>
          </cell>
          <cell r="C552" t="str">
            <v>Passaic</v>
          </cell>
          <cell r="D552" t="str">
            <v>De Paul Catholic High School</v>
          </cell>
          <cell r="E552" t="str">
            <v>Wayne Twp</v>
          </cell>
          <cell r="F552">
            <v>461</v>
          </cell>
          <cell r="G552">
            <v>155818</v>
          </cell>
          <cell r="H552">
            <v>0</v>
          </cell>
          <cell r="I552">
            <v>0</v>
          </cell>
          <cell r="J552">
            <v>1</v>
          </cell>
          <cell r="K552">
            <v>55320</v>
          </cell>
          <cell r="L552">
            <v>211138</v>
          </cell>
          <cell r="M552">
            <v>211138</v>
          </cell>
          <cell r="N552">
            <v>211138</v>
          </cell>
        </row>
        <row r="553">
          <cell r="A553" t="str">
            <v>1089</v>
          </cell>
          <cell r="B553" t="str">
            <v>32</v>
          </cell>
          <cell r="C553" t="str">
            <v>Passaic</v>
          </cell>
          <cell r="D553" t="str">
            <v>Immaculate Heart Of Mary</v>
          </cell>
          <cell r="E553" t="str">
            <v>Wayne Twp</v>
          </cell>
          <cell r="F553">
            <v>124</v>
          </cell>
          <cell r="G553">
            <v>41912</v>
          </cell>
          <cell r="H553">
            <v>8</v>
          </cell>
          <cell r="I553">
            <v>872</v>
          </cell>
          <cell r="J553">
            <v>1</v>
          </cell>
          <cell r="K553">
            <v>14880</v>
          </cell>
          <cell r="L553">
            <v>57664</v>
          </cell>
          <cell r="M553">
            <v>57664</v>
          </cell>
          <cell r="N553">
            <v>57664</v>
          </cell>
        </row>
        <row r="554">
          <cell r="A554" t="str">
            <v>1369</v>
          </cell>
          <cell r="B554" t="str">
            <v>32</v>
          </cell>
          <cell r="C554" t="str">
            <v>Passaic</v>
          </cell>
          <cell r="D554" t="str">
            <v>Mesivta Of North Jersey</v>
          </cell>
          <cell r="E554" t="str">
            <v>Passaic City</v>
          </cell>
          <cell r="F554">
            <v>43</v>
          </cell>
          <cell r="G554">
            <v>14534</v>
          </cell>
          <cell r="H554">
            <v>0</v>
          </cell>
          <cell r="I554">
            <v>0</v>
          </cell>
          <cell r="J554">
            <v>1</v>
          </cell>
          <cell r="K554">
            <v>5160</v>
          </cell>
          <cell r="L554">
            <v>19694</v>
          </cell>
          <cell r="M554">
            <v>19694</v>
          </cell>
          <cell r="N554">
            <v>19694</v>
          </cell>
        </row>
        <row r="555">
          <cell r="A555" t="str">
            <v>1803</v>
          </cell>
          <cell r="B555" t="str">
            <v>32</v>
          </cell>
          <cell r="C555" t="str">
            <v>Passaic</v>
          </cell>
          <cell r="D555" t="str">
            <v>Bais Yaakov Machon Ora</v>
          </cell>
          <cell r="E555" t="str">
            <v>Passaic City</v>
          </cell>
          <cell r="F555">
            <v>156</v>
          </cell>
          <cell r="G555">
            <v>52728</v>
          </cell>
          <cell r="H555">
            <v>0</v>
          </cell>
          <cell r="I555">
            <v>0</v>
          </cell>
          <cell r="J555">
            <v>1</v>
          </cell>
          <cell r="K555">
            <v>18720</v>
          </cell>
          <cell r="L555">
            <v>71448</v>
          </cell>
          <cell r="M555">
            <v>71448</v>
          </cell>
          <cell r="N555">
            <v>71448</v>
          </cell>
        </row>
        <row r="556">
          <cell r="A556" t="str">
            <v>0567</v>
          </cell>
          <cell r="B556" t="str">
            <v>36</v>
          </cell>
          <cell r="C556" t="str">
            <v>Somerset</v>
          </cell>
          <cell r="D556" t="str">
            <v>Yinghua International School</v>
          </cell>
          <cell r="E556" t="str">
            <v>Franklin Twp</v>
          </cell>
          <cell r="F556">
            <v>65</v>
          </cell>
          <cell r="G556">
            <v>21970</v>
          </cell>
          <cell r="H556">
            <v>0</v>
          </cell>
          <cell r="I556">
            <v>0</v>
          </cell>
          <cell r="J556">
            <v>1</v>
          </cell>
          <cell r="K556">
            <v>7800</v>
          </cell>
          <cell r="L556">
            <v>29770</v>
          </cell>
          <cell r="M556">
            <v>29770</v>
          </cell>
          <cell r="N556">
            <v>29770</v>
          </cell>
        </row>
        <row r="557">
          <cell r="A557" t="str">
            <v>1104</v>
          </cell>
          <cell r="B557" t="str">
            <v>36</v>
          </cell>
          <cell r="C557" t="str">
            <v>Somerset</v>
          </cell>
          <cell r="D557" t="str">
            <v>Purnell School, The</v>
          </cell>
          <cell r="E557" t="str">
            <v>Bedminster Twp</v>
          </cell>
          <cell r="F557">
            <v>47</v>
          </cell>
          <cell r="G557">
            <v>15886</v>
          </cell>
          <cell r="H557">
            <v>0</v>
          </cell>
          <cell r="I557">
            <v>0</v>
          </cell>
          <cell r="J557">
            <v>1</v>
          </cell>
          <cell r="K557">
            <v>5640</v>
          </cell>
          <cell r="L557">
            <v>21526</v>
          </cell>
          <cell r="M557">
            <v>21526</v>
          </cell>
          <cell r="N557">
            <v>21526</v>
          </cell>
        </row>
        <row r="558">
          <cell r="A558" t="str">
            <v>1107</v>
          </cell>
          <cell r="B558" t="str">
            <v>36</v>
          </cell>
          <cell r="C558" t="str">
            <v>Somerset</v>
          </cell>
          <cell r="D558" t="str">
            <v>Pingry School, The</v>
          </cell>
          <cell r="E558" t="str">
            <v>Bernards Twp</v>
          </cell>
          <cell r="F558">
            <v>1136</v>
          </cell>
          <cell r="G558">
            <v>383968</v>
          </cell>
          <cell r="H558">
            <v>0</v>
          </cell>
          <cell r="I558">
            <v>0</v>
          </cell>
          <cell r="J558">
            <v>1</v>
          </cell>
          <cell r="K558">
            <v>136320</v>
          </cell>
          <cell r="L558">
            <v>520288</v>
          </cell>
          <cell r="M558">
            <v>520288</v>
          </cell>
          <cell r="N558">
            <v>520288</v>
          </cell>
        </row>
        <row r="559">
          <cell r="A559" t="str">
            <v>1112</v>
          </cell>
          <cell r="B559" t="str">
            <v>36</v>
          </cell>
          <cell r="C559" t="str">
            <v>Somerset</v>
          </cell>
          <cell r="D559" t="str">
            <v>Albrook School, The</v>
          </cell>
          <cell r="E559" t="str">
            <v>Bernards Twp</v>
          </cell>
          <cell r="F559">
            <v>63</v>
          </cell>
          <cell r="G559">
            <v>21294</v>
          </cell>
          <cell r="H559">
            <v>0</v>
          </cell>
          <cell r="I559">
            <v>0</v>
          </cell>
          <cell r="J559">
            <v>1</v>
          </cell>
          <cell r="K559">
            <v>7560</v>
          </cell>
          <cell r="L559">
            <v>28854</v>
          </cell>
          <cell r="M559">
            <v>28854</v>
          </cell>
          <cell r="N559">
            <v>28854</v>
          </cell>
        </row>
        <row r="560">
          <cell r="A560" t="str">
            <v>1115</v>
          </cell>
          <cell r="B560" t="str">
            <v>36</v>
          </cell>
          <cell r="C560" t="str">
            <v>Somerset</v>
          </cell>
          <cell r="D560" t="str">
            <v>Saint James School</v>
          </cell>
          <cell r="E560" t="str">
            <v>Bernards Twp</v>
          </cell>
          <cell r="F560">
            <v>168</v>
          </cell>
          <cell r="G560">
            <v>56784</v>
          </cell>
          <cell r="H560">
            <v>0</v>
          </cell>
          <cell r="I560">
            <v>0</v>
          </cell>
          <cell r="J560">
            <v>1</v>
          </cell>
          <cell r="K560">
            <v>20160</v>
          </cell>
          <cell r="L560">
            <v>76944</v>
          </cell>
          <cell r="M560">
            <v>76944</v>
          </cell>
          <cell r="N560">
            <v>76944</v>
          </cell>
        </row>
        <row r="561">
          <cell r="A561" t="str">
            <v>1128</v>
          </cell>
          <cell r="B561" t="str">
            <v>36</v>
          </cell>
          <cell r="C561" t="str">
            <v>Somerset</v>
          </cell>
          <cell r="D561" t="str">
            <v>Blaustein Early Childhood</v>
          </cell>
          <cell r="E561" t="str">
            <v>Bridgewater-Raritan Reg</v>
          </cell>
          <cell r="F561">
            <v>6</v>
          </cell>
          <cell r="G561">
            <v>2028</v>
          </cell>
          <cell r="H561">
            <v>0</v>
          </cell>
          <cell r="I561">
            <v>0</v>
          </cell>
          <cell r="J561">
            <v>1</v>
          </cell>
          <cell r="K561">
            <v>720</v>
          </cell>
          <cell r="L561">
            <v>2748</v>
          </cell>
          <cell r="M561">
            <v>2748</v>
          </cell>
          <cell r="N561">
            <v>2748</v>
          </cell>
        </row>
        <row r="562">
          <cell r="A562" t="str">
            <v>1131</v>
          </cell>
          <cell r="B562" t="str">
            <v>36</v>
          </cell>
          <cell r="C562" t="str">
            <v>Somerset</v>
          </cell>
          <cell r="D562" t="str">
            <v>Children'S Corner Of Bumc</v>
          </cell>
          <cell r="E562" t="str">
            <v>Bridgewater-Raritan Reg</v>
          </cell>
          <cell r="F562">
            <v>23</v>
          </cell>
          <cell r="G562">
            <v>7774</v>
          </cell>
          <cell r="H562">
            <v>0</v>
          </cell>
          <cell r="I562">
            <v>0</v>
          </cell>
          <cell r="J562">
            <v>1</v>
          </cell>
          <cell r="K562">
            <v>2760</v>
          </cell>
          <cell r="L562">
            <v>10534</v>
          </cell>
          <cell r="M562">
            <v>10534</v>
          </cell>
          <cell r="N562">
            <v>10534</v>
          </cell>
        </row>
        <row r="563">
          <cell r="A563" t="str">
            <v>1136</v>
          </cell>
          <cell r="B563" t="str">
            <v>36</v>
          </cell>
          <cell r="C563" t="str">
            <v>Somerset</v>
          </cell>
          <cell r="D563" t="str">
            <v>Raritan Valley Montessori Acd</v>
          </cell>
          <cell r="E563" t="str">
            <v>Bridgewater-Raritan Reg</v>
          </cell>
          <cell r="F563">
            <v>32</v>
          </cell>
          <cell r="G563">
            <v>10816</v>
          </cell>
          <cell r="H563">
            <v>0</v>
          </cell>
          <cell r="I563">
            <v>0</v>
          </cell>
          <cell r="J563">
            <v>1</v>
          </cell>
          <cell r="K563">
            <v>3840</v>
          </cell>
          <cell r="L563">
            <v>14656</v>
          </cell>
          <cell r="M563">
            <v>14656</v>
          </cell>
          <cell r="N563">
            <v>14656</v>
          </cell>
        </row>
        <row r="564">
          <cell r="A564" t="str">
            <v>1138</v>
          </cell>
          <cell r="B564" t="str">
            <v>36</v>
          </cell>
          <cell r="C564" t="str">
            <v>Somerset</v>
          </cell>
          <cell r="D564" t="str">
            <v>Saint Ann School</v>
          </cell>
          <cell r="E564" t="str">
            <v>Bridgewater-Raritan Reg</v>
          </cell>
          <cell r="F564">
            <v>77</v>
          </cell>
          <cell r="G564">
            <v>26026</v>
          </cell>
          <cell r="H564">
            <v>0</v>
          </cell>
          <cell r="I564">
            <v>0</v>
          </cell>
          <cell r="J564">
            <v>1</v>
          </cell>
          <cell r="K564">
            <v>9240</v>
          </cell>
          <cell r="L564">
            <v>35266</v>
          </cell>
          <cell r="M564">
            <v>35266</v>
          </cell>
          <cell r="N564">
            <v>35266</v>
          </cell>
        </row>
        <row r="565">
          <cell r="A565" t="str">
            <v>1142</v>
          </cell>
          <cell r="B565" t="str">
            <v>36</v>
          </cell>
          <cell r="C565" t="str">
            <v>Somerset</v>
          </cell>
          <cell r="D565" t="str">
            <v>Little Friends Of Jesus Nursery School</v>
          </cell>
          <cell r="E565" t="str">
            <v>Bridgewater-Raritan Reg</v>
          </cell>
          <cell r="F565">
            <v>12</v>
          </cell>
          <cell r="G565">
            <v>4056</v>
          </cell>
          <cell r="H565">
            <v>0</v>
          </cell>
          <cell r="I565">
            <v>0</v>
          </cell>
          <cell r="J565">
            <v>1</v>
          </cell>
          <cell r="K565">
            <v>1440</v>
          </cell>
          <cell r="L565">
            <v>5496</v>
          </cell>
          <cell r="M565">
            <v>5496</v>
          </cell>
          <cell r="N565">
            <v>5496</v>
          </cell>
        </row>
        <row r="566">
          <cell r="A566" t="str">
            <v>1143</v>
          </cell>
          <cell r="B566" t="str">
            <v>36</v>
          </cell>
          <cell r="C566" t="str">
            <v>Somerset</v>
          </cell>
          <cell r="D566" t="str">
            <v>Preschool Pl &amp; Kgn At Temple Sholom</v>
          </cell>
          <cell r="E566" t="str">
            <v>Bridgewater-Raritan Reg</v>
          </cell>
          <cell r="F566">
            <v>20</v>
          </cell>
          <cell r="G566">
            <v>6760</v>
          </cell>
          <cell r="H566">
            <v>0</v>
          </cell>
          <cell r="I566">
            <v>0</v>
          </cell>
          <cell r="J566">
            <v>1</v>
          </cell>
          <cell r="K566">
            <v>2400</v>
          </cell>
          <cell r="L566">
            <v>9160</v>
          </cell>
          <cell r="M566">
            <v>9160</v>
          </cell>
          <cell r="N566">
            <v>9160</v>
          </cell>
        </row>
        <row r="567">
          <cell r="A567" t="str">
            <v>1146</v>
          </cell>
          <cell r="B567" t="str">
            <v>36</v>
          </cell>
          <cell r="C567" t="str">
            <v>Somerset</v>
          </cell>
          <cell r="D567" t="str">
            <v>Rutgers Preparatory</v>
          </cell>
          <cell r="E567" t="str">
            <v>Franklin Twp</v>
          </cell>
          <cell r="F567">
            <v>591</v>
          </cell>
          <cell r="G567">
            <v>199758</v>
          </cell>
          <cell r="H567">
            <v>0</v>
          </cell>
          <cell r="I567">
            <v>0</v>
          </cell>
          <cell r="J567">
            <v>1</v>
          </cell>
          <cell r="K567">
            <v>70920</v>
          </cell>
          <cell r="L567">
            <v>270678</v>
          </cell>
          <cell r="M567">
            <v>270678</v>
          </cell>
          <cell r="N567">
            <v>270678</v>
          </cell>
        </row>
        <row r="568">
          <cell r="A568" t="str">
            <v>1148</v>
          </cell>
          <cell r="B568" t="str">
            <v>36</v>
          </cell>
          <cell r="C568" t="str">
            <v>Somerset</v>
          </cell>
          <cell r="D568" t="str">
            <v>Elite Prepartory Academy</v>
          </cell>
          <cell r="E568" t="str">
            <v>Franklin Twp</v>
          </cell>
          <cell r="F568">
            <v>83</v>
          </cell>
          <cell r="G568">
            <v>28054</v>
          </cell>
          <cell r="H568">
            <v>0</v>
          </cell>
          <cell r="I568">
            <v>0</v>
          </cell>
          <cell r="J568">
            <v>1</v>
          </cell>
          <cell r="K568">
            <v>9960</v>
          </cell>
          <cell r="L568">
            <v>38014</v>
          </cell>
          <cell r="M568">
            <v>38014</v>
          </cell>
          <cell r="N568">
            <v>38014</v>
          </cell>
        </row>
        <row r="569">
          <cell r="A569" t="str">
            <v>1153</v>
          </cell>
          <cell r="B569" t="str">
            <v>36</v>
          </cell>
          <cell r="C569" t="str">
            <v>Somerset</v>
          </cell>
          <cell r="D569" t="str">
            <v>Somerset Bible Baptist Christian Ac</v>
          </cell>
          <cell r="E569" t="str">
            <v>Franklin Twp</v>
          </cell>
          <cell r="F569">
            <v>79</v>
          </cell>
          <cell r="G569">
            <v>26702</v>
          </cell>
          <cell r="H569">
            <v>0</v>
          </cell>
          <cell r="I569">
            <v>0</v>
          </cell>
          <cell r="J569">
            <v>1</v>
          </cell>
          <cell r="K569">
            <v>9480</v>
          </cell>
          <cell r="L569">
            <v>36182</v>
          </cell>
          <cell r="M569">
            <v>36182</v>
          </cell>
          <cell r="N569">
            <v>36182</v>
          </cell>
        </row>
        <row r="570">
          <cell r="A570" t="str">
            <v>1155</v>
          </cell>
          <cell r="B570" t="str">
            <v>36</v>
          </cell>
          <cell r="C570" t="str">
            <v>Somerset</v>
          </cell>
          <cell r="D570" t="str">
            <v>Saint Matthias School</v>
          </cell>
          <cell r="E570" t="str">
            <v>Franklin Twp</v>
          </cell>
          <cell r="F570">
            <v>319</v>
          </cell>
          <cell r="G570">
            <v>107822</v>
          </cell>
          <cell r="H570">
            <v>0</v>
          </cell>
          <cell r="I570">
            <v>0</v>
          </cell>
          <cell r="J570">
            <v>1</v>
          </cell>
          <cell r="K570">
            <v>38280</v>
          </cell>
          <cell r="L570">
            <v>146102</v>
          </cell>
          <cell r="M570">
            <v>146102</v>
          </cell>
          <cell r="N570">
            <v>146102</v>
          </cell>
        </row>
        <row r="571">
          <cell r="A571" t="str">
            <v>1172</v>
          </cell>
          <cell r="B571" t="str">
            <v>36</v>
          </cell>
          <cell r="C571" t="str">
            <v>Somerset</v>
          </cell>
          <cell r="D571" t="str">
            <v>Princeton Montessori School</v>
          </cell>
          <cell r="E571" t="str">
            <v>Montgomery Twp</v>
          </cell>
          <cell r="F571">
            <v>82</v>
          </cell>
          <cell r="G571">
            <v>27716</v>
          </cell>
          <cell r="H571">
            <v>0</v>
          </cell>
          <cell r="I571">
            <v>0</v>
          </cell>
          <cell r="J571">
            <v>1</v>
          </cell>
          <cell r="K571">
            <v>9840</v>
          </cell>
          <cell r="L571">
            <v>37556</v>
          </cell>
          <cell r="M571">
            <v>37556</v>
          </cell>
          <cell r="N571">
            <v>37556</v>
          </cell>
        </row>
        <row r="572">
          <cell r="A572" t="str">
            <v>1173</v>
          </cell>
          <cell r="B572" t="str">
            <v>36</v>
          </cell>
          <cell r="C572" t="str">
            <v>Somerset</v>
          </cell>
          <cell r="D572" t="str">
            <v>Waldorf School Of Princeton</v>
          </cell>
          <cell r="E572" t="str">
            <v>Montgomery Twp</v>
          </cell>
          <cell r="F572">
            <v>84</v>
          </cell>
          <cell r="G572">
            <v>28392</v>
          </cell>
          <cell r="H572">
            <v>0</v>
          </cell>
          <cell r="I572">
            <v>0</v>
          </cell>
          <cell r="J572">
            <v>1</v>
          </cell>
          <cell r="K572">
            <v>10080</v>
          </cell>
          <cell r="L572">
            <v>38472</v>
          </cell>
          <cell r="M572">
            <v>38472</v>
          </cell>
          <cell r="N572">
            <v>38472</v>
          </cell>
        </row>
        <row r="573">
          <cell r="A573" t="str">
            <v>1175</v>
          </cell>
          <cell r="B573" t="str">
            <v>36</v>
          </cell>
          <cell r="C573" t="str">
            <v>Somerset</v>
          </cell>
          <cell r="D573" t="str">
            <v>Yeshiva Tiferes Boruch</v>
          </cell>
          <cell r="E573" t="str">
            <v>North Plainfield Boro</v>
          </cell>
          <cell r="F573">
            <v>57</v>
          </cell>
          <cell r="G573">
            <v>19266</v>
          </cell>
          <cell r="H573">
            <v>0</v>
          </cell>
          <cell r="I573">
            <v>0</v>
          </cell>
          <cell r="J573">
            <v>1</v>
          </cell>
          <cell r="K573">
            <v>6840</v>
          </cell>
          <cell r="L573">
            <v>26106</v>
          </cell>
          <cell r="M573">
            <v>26106</v>
          </cell>
          <cell r="N573">
            <v>26106</v>
          </cell>
        </row>
        <row r="574">
          <cell r="A574" t="str">
            <v>1179</v>
          </cell>
          <cell r="B574" t="str">
            <v>36</v>
          </cell>
          <cell r="C574" t="str">
            <v>Somerset</v>
          </cell>
          <cell r="D574" t="str">
            <v>Far Hills Country Day School</v>
          </cell>
          <cell r="E574" t="str">
            <v>Somerset Hills Regional</v>
          </cell>
          <cell r="F574">
            <v>250</v>
          </cell>
          <cell r="G574">
            <v>84500</v>
          </cell>
          <cell r="H574">
            <v>0</v>
          </cell>
          <cell r="I574">
            <v>0</v>
          </cell>
          <cell r="J574">
            <v>1</v>
          </cell>
          <cell r="K574">
            <v>30000</v>
          </cell>
          <cell r="L574">
            <v>114500</v>
          </cell>
          <cell r="M574">
            <v>114500</v>
          </cell>
          <cell r="N574">
            <v>114500</v>
          </cell>
        </row>
        <row r="575">
          <cell r="A575" t="str">
            <v>1182</v>
          </cell>
          <cell r="B575" t="str">
            <v>36</v>
          </cell>
          <cell r="C575" t="str">
            <v>Somerset</v>
          </cell>
          <cell r="D575" t="str">
            <v>School Of Saint Elizabeth</v>
          </cell>
          <cell r="E575" t="str">
            <v>Somerset Hills Regional</v>
          </cell>
          <cell r="F575">
            <v>138</v>
          </cell>
          <cell r="G575">
            <v>46644</v>
          </cell>
          <cell r="H575">
            <v>0</v>
          </cell>
          <cell r="I575">
            <v>0</v>
          </cell>
          <cell r="J575">
            <v>1</v>
          </cell>
          <cell r="K575">
            <v>16560</v>
          </cell>
          <cell r="L575">
            <v>63204</v>
          </cell>
          <cell r="M575">
            <v>63204</v>
          </cell>
          <cell r="N575">
            <v>63204</v>
          </cell>
        </row>
        <row r="576">
          <cell r="A576" t="str">
            <v>1184</v>
          </cell>
          <cell r="B576" t="str">
            <v>36</v>
          </cell>
          <cell r="C576" t="str">
            <v>Somerset</v>
          </cell>
          <cell r="D576" t="str">
            <v>Immaculata High School</v>
          </cell>
          <cell r="E576" t="str">
            <v>Somerville Boro</v>
          </cell>
          <cell r="F576">
            <v>439</v>
          </cell>
          <cell r="G576">
            <v>148382</v>
          </cell>
          <cell r="H576">
            <v>0</v>
          </cell>
          <cell r="I576">
            <v>0</v>
          </cell>
          <cell r="J576">
            <v>1</v>
          </cell>
          <cell r="K576">
            <v>52680</v>
          </cell>
          <cell r="L576">
            <v>201062</v>
          </cell>
          <cell r="M576">
            <v>201062</v>
          </cell>
          <cell r="N576">
            <v>201062</v>
          </cell>
        </row>
        <row r="577">
          <cell r="A577" t="str">
            <v>1185</v>
          </cell>
          <cell r="B577" t="str">
            <v>36</v>
          </cell>
          <cell r="C577" t="str">
            <v>Somerset</v>
          </cell>
          <cell r="D577" t="str">
            <v>Immaculate Conception</v>
          </cell>
          <cell r="E577" t="str">
            <v>Somerville Boro</v>
          </cell>
          <cell r="F577">
            <v>307</v>
          </cell>
          <cell r="G577">
            <v>103766</v>
          </cell>
          <cell r="H577">
            <v>0</v>
          </cell>
          <cell r="I577">
            <v>0</v>
          </cell>
          <cell r="J577">
            <v>1</v>
          </cell>
          <cell r="K577">
            <v>36840</v>
          </cell>
          <cell r="L577">
            <v>140606</v>
          </cell>
          <cell r="M577">
            <v>140606</v>
          </cell>
          <cell r="N577">
            <v>140606</v>
          </cell>
        </row>
        <row r="578">
          <cell r="A578" t="str">
            <v>1189</v>
          </cell>
          <cell r="B578" t="str">
            <v>36</v>
          </cell>
          <cell r="C578" t="str">
            <v>Somerset</v>
          </cell>
          <cell r="D578" t="str">
            <v>Mount Saint Mary Academy</v>
          </cell>
          <cell r="E578" t="str">
            <v>Watchung Hills Reg</v>
          </cell>
          <cell r="F578">
            <v>298</v>
          </cell>
          <cell r="G578">
            <v>100724</v>
          </cell>
          <cell r="H578">
            <v>0</v>
          </cell>
          <cell r="I578">
            <v>0</v>
          </cell>
          <cell r="J578">
            <v>1</v>
          </cell>
          <cell r="K578">
            <v>35760</v>
          </cell>
          <cell r="L578">
            <v>136484</v>
          </cell>
          <cell r="M578">
            <v>136484</v>
          </cell>
          <cell r="N578">
            <v>136484</v>
          </cell>
        </row>
        <row r="579">
          <cell r="A579" t="str">
            <v>1812</v>
          </cell>
          <cell r="B579" t="str">
            <v>36</v>
          </cell>
          <cell r="C579" t="str">
            <v>Somerset</v>
          </cell>
          <cell r="D579" t="str">
            <v>Willow School, The</v>
          </cell>
          <cell r="E579" t="str">
            <v>Bedminster Twp</v>
          </cell>
          <cell r="F579">
            <v>94</v>
          </cell>
          <cell r="G579">
            <v>31772</v>
          </cell>
          <cell r="H579">
            <v>0</v>
          </cell>
          <cell r="I579">
            <v>0</v>
          </cell>
          <cell r="J579">
            <v>1</v>
          </cell>
          <cell r="K579">
            <v>11280</v>
          </cell>
          <cell r="L579">
            <v>43052</v>
          </cell>
          <cell r="M579">
            <v>43052</v>
          </cell>
          <cell r="N579">
            <v>43052</v>
          </cell>
        </row>
        <row r="580">
          <cell r="A580" t="str">
            <v>8217</v>
          </cell>
          <cell r="B580" t="str">
            <v>36</v>
          </cell>
          <cell r="C580" t="str">
            <v>Somerset</v>
          </cell>
          <cell r="D580" t="str">
            <v>Center School</v>
          </cell>
          <cell r="E580" t="str">
            <v>Franklin Twp</v>
          </cell>
          <cell r="F580">
            <v>2</v>
          </cell>
          <cell r="G580">
            <v>676</v>
          </cell>
          <cell r="H580">
            <v>0</v>
          </cell>
          <cell r="I580">
            <v>0</v>
          </cell>
          <cell r="J580">
            <v>1</v>
          </cell>
          <cell r="K580">
            <v>240</v>
          </cell>
          <cell r="L580">
            <v>916</v>
          </cell>
          <cell r="M580">
            <v>916</v>
          </cell>
          <cell r="N580">
            <v>916</v>
          </cell>
        </row>
        <row r="581">
          <cell r="A581" t="str">
            <v>8301</v>
          </cell>
          <cell r="B581" t="str">
            <v>36</v>
          </cell>
          <cell r="C581" t="str">
            <v>Somerset</v>
          </cell>
          <cell r="D581" t="str">
            <v>Somerset Hills Learning Institute</v>
          </cell>
          <cell r="E581" t="str">
            <v>Bedminster Twp</v>
          </cell>
          <cell r="F581">
            <v>1</v>
          </cell>
          <cell r="G581">
            <v>338</v>
          </cell>
          <cell r="H581">
            <v>0</v>
          </cell>
          <cell r="I581">
            <v>0</v>
          </cell>
          <cell r="J581">
            <v>1</v>
          </cell>
          <cell r="K581">
            <v>120</v>
          </cell>
          <cell r="L581">
            <v>458</v>
          </cell>
          <cell r="M581">
            <v>458</v>
          </cell>
          <cell r="N581">
            <v>458</v>
          </cell>
        </row>
        <row r="582">
          <cell r="A582" t="str">
            <v>1193</v>
          </cell>
          <cell r="B582" t="str">
            <v>38</v>
          </cell>
          <cell r="C582" t="str">
            <v>Sussex</v>
          </cell>
          <cell r="D582" t="str">
            <v>Tranquility Adventist</v>
          </cell>
          <cell r="E582" t="str">
            <v>Green Twp</v>
          </cell>
          <cell r="F582">
            <v>12</v>
          </cell>
          <cell r="G582">
            <v>4056</v>
          </cell>
          <cell r="H582">
            <v>1</v>
          </cell>
          <cell r="I582">
            <v>109</v>
          </cell>
          <cell r="J582">
            <v>1</v>
          </cell>
          <cell r="K582">
            <v>1440</v>
          </cell>
          <cell r="L582">
            <v>5605</v>
          </cell>
          <cell r="M582">
            <v>5605</v>
          </cell>
          <cell r="N582">
            <v>5605</v>
          </cell>
        </row>
        <row r="583">
          <cell r="A583" t="str">
            <v>1195</v>
          </cell>
          <cell r="B583" t="str">
            <v>38</v>
          </cell>
          <cell r="C583" t="str">
            <v>Sussex</v>
          </cell>
          <cell r="D583" t="str">
            <v>Northwest Christian School</v>
          </cell>
          <cell r="E583" t="str">
            <v>Hampton Twp</v>
          </cell>
          <cell r="F583">
            <v>107</v>
          </cell>
          <cell r="G583">
            <v>36166</v>
          </cell>
          <cell r="H583">
            <v>0</v>
          </cell>
          <cell r="I583">
            <v>0</v>
          </cell>
          <cell r="J583">
            <v>1</v>
          </cell>
          <cell r="K583">
            <v>12840</v>
          </cell>
          <cell r="L583">
            <v>49006</v>
          </cell>
          <cell r="M583">
            <v>49006</v>
          </cell>
          <cell r="N583">
            <v>49006</v>
          </cell>
        </row>
        <row r="584">
          <cell r="A584" t="str">
            <v>1201</v>
          </cell>
          <cell r="B584" t="str">
            <v>38</v>
          </cell>
          <cell r="C584" t="str">
            <v>Sussex</v>
          </cell>
          <cell r="D584" t="str">
            <v>Pope John Xxiii Middle School</v>
          </cell>
          <cell r="E584" t="str">
            <v>Sparta Twp</v>
          </cell>
          <cell r="F584">
            <v>244</v>
          </cell>
          <cell r="G584">
            <v>82472</v>
          </cell>
          <cell r="H584">
            <v>0</v>
          </cell>
          <cell r="I584">
            <v>0</v>
          </cell>
          <cell r="J584">
            <v>1</v>
          </cell>
          <cell r="K584">
            <v>29280</v>
          </cell>
          <cell r="L584">
            <v>111752</v>
          </cell>
          <cell r="M584">
            <v>111752</v>
          </cell>
          <cell r="N584">
            <v>111752</v>
          </cell>
        </row>
        <row r="585">
          <cell r="A585" t="str">
            <v>1202</v>
          </cell>
          <cell r="B585" t="str">
            <v>38</v>
          </cell>
          <cell r="C585" t="str">
            <v>Sussex</v>
          </cell>
          <cell r="D585" t="str">
            <v>Pope John Xxiii High School</v>
          </cell>
          <cell r="E585" t="str">
            <v>Sparta Twp</v>
          </cell>
          <cell r="F585">
            <v>668</v>
          </cell>
          <cell r="G585">
            <v>225784</v>
          </cell>
          <cell r="H585">
            <v>0</v>
          </cell>
          <cell r="I585">
            <v>0</v>
          </cell>
          <cell r="J585">
            <v>1</v>
          </cell>
          <cell r="K585">
            <v>80160</v>
          </cell>
          <cell r="L585">
            <v>305944</v>
          </cell>
          <cell r="M585">
            <v>305944</v>
          </cell>
          <cell r="N585">
            <v>305944</v>
          </cell>
        </row>
        <row r="586">
          <cell r="A586" t="str">
            <v>1203</v>
          </cell>
          <cell r="B586" t="str">
            <v>38</v>
          </cell>
          <cell r="C586" t="str">
            <v>Sussex</v>
          </cell>
          <cell r="D586" t="str">
            <v>Hilltop Country Day School</v>
          </cell>
          <cell r="E586" t="str">
            <v>Sparta Twp</v>
          </cell>
          <cell r="F586">
            <v>67</v>
          </cell>
          <cell r="G586">
            <v>22646</v>
          </cell>
          <cell r="H586">
            <v>0</v>
          </cell>
          <cell r="I586">
            <v>0</v>
          </cell>
          <cell r="J586">
            <v>1</v>
          </cell>
          <cell r="K586">
            <v>8040</v>
          </cell>
          <cell r="L586">
            <v>30686</v>
          </cell>
          <cell r="M586">
            <v>30686</v>
          </cell>
          <cell r="N586">
            <v>30686</v>
          </cell>
        </row>
        <row r="587">
          <cell r="A587" t="str">
            <v>1206</v>
          </cell>
          <cell r="B587" t="str">
            <v>38</v>
          </cell>
          <cell r="C587" t="str">
            <v>Sussex</v>
          </cell>
          <cell r="D587" t="str">
            <v>Rev George A. Brown Memorial</v>
          </cell>
          <cell r="E587" t="str">
            <v>Sparta Twp</v>
          </cell>
          <cell r="F587">
            <v>263</v>
          </cell>
          <cell r="G587">
            <v>88894</v>
          </cell>
          <cell r="H587">
            <v>0</v>
          </cell>
          <cell r="I587">
            <v>0</v>
          </cell>
          <cell r="J587">
            <v>1</v>
          </cell>
          <cell r="K587">
            <v>31560</v>
          </cell>
          <cell r="L587">
            <v>120454</v>
          </cell>
          <cell r="M587">
            <v>120454</v>
          </cell>
          <cell r="N587">
            <v>120454</v>
          </cell>
        </row>
        <row r="588">
          <cell r="A588" t="str">
            <v>1207</v>
          </cell>
          <cell r="B588" t="str">
            <v>38</v>
          </cell>
          <cell r="C588" t="str">
            <v>Sussex</v>
          </cell>
          <cell r="D588" t="str">
            <v>Veritas Christian Academy</v>
          </cell>
          <cell r="E588" t="str">
            <v>Sparta Twp</v>
          </cell>
          <cell r="F588">
            <v>50</v>
          </cell>
          <cell r="G588">
            <v>16900</v>
          </cell>
          <cell r="H588">
            <v>0</v>
          </cell>
          <cell r="I588">
            <v>0</v>
          </cell>
          <cell r="J588">
            <v>1</v>
          </cell>
          <cell r="K588">
            <v>6000</v>
          </cell>
          <cell r="L588">
            <v>22900</v>
          </cell>
          <cell r="M588">
            <v>22900</v>
          </cell>
          <cell r="N588">
            <v>22900</v>
          </cell>
        </row>
        <row r="589">
          <cell r="A589" t="str">
            <v>1211</v>
          </cell>
          <cell r="B589" t="str">
            <v>38</v>
          </cell>
          <cell r="C589" t="str">
            <v>Sussex</v>
          </cell>
          <cell r="D589" t="str">
            <v>Sussex Christian School</v>
          </cell>
          <cell r="E589" t="str">
            <v>Sussex-Wantage Regional</v>
          </cell>
          <cell r="F589">
            <v>65</v>
          </cell>
          <cell r="G589">
            <v>21970</v>
          </cell>
          <cell r="H589">
            <v>0</v>
          </cell>
          <cell r="I589">
            <v>0</v>
          </cell>
          <cell r="J589">
            <v>1</v>
          </cell>
          <cell r="K589">
            <v>7800</v>
          </cell>
          <cell r="L589">
            <v>29770</v>
          </cell>
          <cell r="M589">
            <v>29770</v>
          </cell>
          <cell r="N589">
            <v>29770</v>
          </cell>
        </row>
        <row r="590">
          <cell r="A590" t="str">
            <v>1215</v>
          </cell>
          <cell r="B590" t="str">
            <v>40</v>
          </cell>
          <cell r="C590" t="str">
            <v>Union</v>
          </cell>
          <cell r="D590" t="str">
            <v>Mother Seton Regional H S</v>
          </cell>
          <cell r="E590" t="str">
            <v>Clark Twp</v>
          </cell>
          <cell r="F590">
            <v>197</v>
          </cell>
          <cell r="G590">
            <v>66586</v>
          </cell>
          <cell r="H590">
            <v>0</v>
          </cell>
          <cell r="I590">
            <v>0</v>
          </cell>
          <cell r="J590">
            <v>1</v>
          </cell>
          <cell r="K590">
            <v>23640</v>
          </cell>
          <cell r="L590">
            <v>90226</v>
          </cell>
          <cell r="M590">
            <v>90226</v>
          </cell>
          <cell r="N590">
            <v>90226</v>
          </cell>
        </row>
        <row r="591">
          <cell r="A591" t="str">
            <v>1218</v>
          </cell>
          <cell r="B591" t="str">
            <v>40</v>
          </cell>
          <cell r="C591" t="str">
            <v>Union</v>
          </cell>
          <cell r="D591" t="str">
            <v>Saint John The Apostle School</v>
          </cell>
          <cell r="E591" t="str">
            <v>Clark Twp</v>
          </cell>
          <cell r="F591">
            <v>342</v>
          </cell>
          <cell r="G591">
            <v>115596</v>
          </cell>
          <cell r="H591">
            <v>0</v>
          </cell>
          <cell r="I591">
            <v>0</v>
          </cell>
          <cell r="J591">
            <v>1</v>
          </cell>
          <cell r="K591">
            <v>41040</v>
          </cell>
          <cell r="L591">
            <v>156636</v>
          </cell>
          <cell r="M591">
            <v>156636</v>
          </cell>
          <cell r="N591">
            <v>156636</v>
          </cell>
        </row>
        <row r="592">
          <cell r="A592" t="str">
            <v>1223</v>
          </cell>
          <cell r="B592" t="str">
            <v>40</v>
          </cell>
          <cell r="C592" t="str">
            <v>Union</v>
          </cell>
          <cell r="D592" t="str">
            <v>Saint Michael School</v>
          </cell>
          <cell r="E592" t="str">
            <v>Cranford Twp</v>
          </cell>
          <cell r="F592">
            <v>226</v>
          </cell>
          <cell r="G592">
            <v>76388</v>
          </cell>
          <cell r="H592">
            <v>0</v>
          </cell>
          <cell r="I592">
            <v>0</v>
          </cell>
          <cell r="J592">
            <v>1</v>
          </cell>
          <cell r="K592">
            <v>27120</v>
          </cell>
          <cell r="L592">
            <v>103508</v>
          </cell>
          <cell r="M592">
            <v>103508</v>
          </cell>
          <cell r="N592">
            <v>103508</v>
          </cell>
        </row>
        <row r="593">
          <cell r="A593" t="str">
            <v>1224</v>
          </cell>
          <cell r="B593" t="str">
            <v>40</v>
          </cell>
          <cell r="C593" t="str">
            <v>Union</v>
          </cell>
          <cell r="D593" t="str">
            <v>Benedictine Academy</v>
          </cell>
          <cell r="E593" t="str">
            <v>Elizabeth City</v>
          </cell>
          <cell r="F593">
            <v>126</v>
          </cell>
          <cell r="G593">
            <v>42588</v>
          </cell>
          <cell r="H593">
            <v>0</v>
          </cell>
          <cell r="I593">
            <v>0</v>
          </cell>
          <cell r="J593">
            <v>1</v>
          </cell>
          <cell r="K593">
            <v>15120</v>
          </cell>
          <cell r="L593">
            <v>57708</v>
          </cell>
          <cell r="M593">
            <v>57708</v>
          </cell>
          <cell r="N593">
            <v>57708</v>
          </cell>
        </row>
        <row r="594">
          <cell r="A594" t="str">
            <v>1225</v>
          </cell>
          <cell r="B594" t="str">
            <v>40</v>
          </cell>
          <cell r="C594" t="str">
            <v>Union</v>
          </cell>
          <cell r="D594" t="str">
            <v>Jewish Education Center</v>
          </cell>
          <cell r="E594" t="str">
            <v>Elizabeth City</v>
          </cell>
          <cell r="F594">
            <v>717</v>
          </cell>
          <cell r="G594">
            <v>242346</v>
          </cell>
          <cell r="H594">
            <v>72</v>
          </cell>
          <cell r="I594">
            <v>7848</v>
          </cell>
          <cell r="J594">
            <v>1</v>
          </cell>
          <cell r="K594">
            <v>86040</v>
          </cell>
          <cell r="L594">
            <v>336234</v>
          </cell>
          <cell r="M594">
            <v>336234</v>
          </cell>
          <cell r="N594">
            <v>336234</v>
          </cell>
        </row>
        <row r="595">
          <cell r="A595" t="str">
            <v>1237</v>
          </cell>
          <cell r="B595" t="str">
            <v>40</v>
          </cell>
          <cell r="C595" t="str">
            <v>Union</v>
          </cell>
          <cell r="D595" t="str">
            <v>Saint Theresa School</v>
          </cell>
          <cell r="E595" t="str">
            <v>Kenilworth Boro</v>
          </cell>
          <cell r="F595">
            <v>136</v>
          </cell>
          <cell r="G595">
            <v>45968</v>
          </cell>
          <cell r="H595">
            <v>0</v>
          </cell>
          <cell r="I595">
            <v>0</v>
          </cell>
          <cell r="J595">
            <v>1</v>
          </cell>
          <cell r="K595">
            <v>16320</v>
          </cell>
          <cell r="L595">
            <v>62288</v>
          </cell>
          <cell r="M595">
            <v>62288</v>
          </cell>
          <cell r="N595">
            <v>62288</v>
          </cell>
        </row>
        <row r="596">
          <cell r="A596" t="str">
            <v>1239</v>
          </cell>
          <cell r="B596" t="str">
            <v>40</v>
          </cell>
          <cell r="C596" t="str">
            <v>Union</v>
          </cell>
          <cell r="D596" t="str">
            <v>Sinai Christian Academy</v>
          </cell>
          <cell r="E596" t="str">
            <v>Linden City</v>
          </cell>
          <cell r="F596">
            <v>98</v>
          </cell>
          <cell r="G596">
            <v>33124</v>
          </cell>
          <cell r="H596">
            <v>0</v>
          </cell>
          <cell r="I596">
            <v>0</v>
          </cell>
          <cell r="J596">
            <v>1</v>
          </cell>
          <cell r="K596">
            <v>11760</v>
          </cell>
          <cell r="L596">
            <v>44884</v>
          </cell>
          <cell r="M596">
            <v>44884</v>
          </cell>
          <cell r="N596">
            <v>44884</v>
          </cell>
        </row>
        <row r="597">
          <cell r="A597" t="str">
            <v>1241</v>
          </cell>
          <cell r="B597" t="str">
            <v>40</v>
          </cell>
          <cell r="C597" t="str">
            <v>Union</v>
          </cell>
          <cell r="D597" t="str">
            <v>Saint Andrew'S Preschool And Kindergarten</v>
          </cell>
          <cell r="E597" t="str">
            <v>New Providence Boro</v>
          </cell>
          <cell r="F597">
            <v>5</v>
          </cell>
          <cell r="G597">
            <v>1690</v>
          </cell>
          <cell r="H597">
            <v>0</v>
          </cell>
          <cell r="I597">
            <v>0</v>
          </cell>
          <cell r="J597">
            <v>1</v>
          </cell>
          <cell r="K597">
            <v>600</v>
          </cell>
          <cell r="L597">
            <v>2290</v>
          </cell>
          <cell r="M597">
            <v>2290</v>
          </cell>
          <cell r="N597">
            <v>2290</v>
          </cell>
        </row>
        <row r="598">
          <cell r="A598" t="str">
            <v>1242</v>
          </cell>
          <cell r="B598" t="str">
            <v>40</v>
          </cell>
          <cell r="C598" t="str">
            <v>Union</v>
          </cell>
          <cell r="D598" t="str">
            <v>Academy Of Our Lady Of Peace, The</v>
          </cell>
          <cell r="E598" t="str">
            <v>New Providence Boro</v>
          </cell>
          <cell r="F598">
            <v>117</v>
          </cell>
          <cell r="G598">
            <v>39546</v>
          </cell>
          <cell r="H598">
            <v>0</v>
          </cell>
          <cell r="I598">
            <v>0</v>
          </cell>
          <cell r="J598">
            <v>1</v>
          </cell>
          <cell r="K598">
            <v>14040</v>
          </cell>
          <cell r="L598">
            <v>53586</v>
          </cell>
          <cell r="M598">
            <v>53586</v>
          </cell>
          <cell r="N598">
            <v>53586</v>
          </cell>
        </row>
        <row r="599">
          <cell r="A599" t="str">
            <v>1244</v>
          </cell>
          <cell r="B599" t="str">
            <v>40</v>
          </cell>
          <cell r="C599" t="str">
            <v>Union</v>
          </cell>
          <cell r="D599" t="str">
            <v>Koinonia Academy, The</v>
          </cell>
          <cell r="E599" t="str">
            <v>Plainfield City</v>
          </cell>
          <cell r="F599">
            <v>206</v>
          </cell>
          <cell r="G599">
            <v>69628</v>
          </cell>
          <cell r="H599">
            <v>45</v>
          </cell>
          <cell r="I599">
            <v>4905</v>
          </cell>
          <cell r="J599">
            <v>1</v>
          </cell>
          <cell r="K599">
            <v>24720</v>
          </cell>
          <cell r="L599">
            <v>99253</v>
          </cell>
          <cell r="M599">
            <v>99253</v>
          </cell>
          <cell r="N599">
            <v>99253</v>
          </cell>
        </row>
        <row r="600">
          <cell r="A600" t="str">
            <v>1246</v>
          </cell>
          <cell r="B600" t="str">
            <v>40</v>
          </cell>
          <cell r="C600" t="str">
            <v>Union</v>
          </cell>
          <cell r="D600" t="str">
            <v>I Am'S Temple Christian Academy</v>
          </cell>
          <cell r="E600" t="str">
            <v>Plainfield City</v>
          </cell>
          <cell r="F600">
            <v>70</v>
          </cell>
          <cell r="G600">
            <v>23660</v>
          </cell>
          <cell r="H600">
            <v>0</v>
          </cell>
          <cell r="I600">
            <v>0</v>
          </cell>
          <cell r="J600">
            <v>1</v>
          </cell>
          <cell r="K600">
            <v>8400</v>
          </cell>
          <cell r="L600">
            <v>32060</v>
          </cell>
          <cell r="M600">
            <v>32060</v>
          </cell>
          <cell r="N600">
            <v>32060</v>
          </cell>
        </row>
        <row r="601">
          <cell r="A601" t="str">
            <v>1251</v>
          </cell>
          <cell r="B601" t="str">
            <v>40</v>
          </cell>
          <cell r="C601" t="str">
            <v>Union</v>
          </cell>
          <cell r="D601" t="str">
            <v>Ecyc, Inc. Education With Care For Young Children</v>
          </cell>
          <cell r="E601" t="str">
            <v>Rahway City</v>
          </cell>
          <cell r="F601">
            <v>18</v>
          </cell>
          <cell r="G601">
            <v>6084</v>
          </cell>
          <cell r="H601">
            <v>0</v>
          </cell>
          <cell r="I601">
            <v>0</v>
          </cell>
          <cell r="J601">
            <v>1</v>
          </cell>
          <cell r="K601">
            <v>2160</v>
          </cell>
          <cell r="L601">
            <v>8244</v>
          </cell>
          <cell r="M601">
            <v>8244</v>
          </cell>
          <cell r="N601">
            <v>8244</v>
          </cell>
        </row>
        <row r="602">
          <cell r="A602" t="str">
            <v>1254</v>
          </cell>
          <cell r="B602" t="str">
            <v>40</v>
          </cell>
          <cell r="C602" t="str">
            <v>Union</v>
          </cell>
          <cell r="D602" t="str">
            <v>Roselle Catholic High School</v>
          </cell>
          <cell r="E602" t="str">
            <v>Roselle Boro</v>
          </cell>
          <cell r="F602">
            <v>375</v>
          </cell>
          <cell r="G602">
            <v>126750</v>
          </cell>
          <cell r="H602">
            <v>174</v>
          </cell>
          <cell r="I602">
            <v>18966</v>
          </cell>
          <cell r="J602">
            <v>1</v>
          </cell>
          <cell r="K602">
            <v>45000</v>
          </cell>
          <cell r="L602">
            <v>190716</v>
          </cell>
          <cell r="M602">
            <v>190716</v>
          </cell>
          <cell r="N602">
            <v>190716</v>
          </cell>
        </row>
        <row r="603">
          <cell r="A603" t="str">
            <v>1258</v>
          </cell>
          <cell r="B603" t="str">
            <v>40</v>
          </cell>
          <cell r="C603" t="str">
            <v>Union</v>
          </cell>
          <cell r="D603" t="str">
            <v>Saint Joseph The Carpenter Sch</v>
          </cell>
          <cell r="E603" t="str">
            <v>Roselle Boro</v>
          </cell>
          <cell r="F603">
            <v>154</v>
          </cell>
          <cell r="G603">
            <v>52052</v>
          </cell>
          <cell r="H603">
            <v>46</v>
          </cell>
          <cell r="I603">
            <v>5014</v>
          </cell>
          <cell r="J603">
            <v>1</v>
          </cell>
          <cell r="K603">
            <v>18480</v>
          </cell>
          <cell r="L603">
            <v>75546</v>
          </cell>
          <cell r="M603">
            <v>75546</v>
          </cell>
          <cell r="N603">
            <v>75546</v>
          </cell>
        </row>
        <row r="604">
          <cell r="A604" t="str">
            <v>1259</v>
          </cell>
          <cell r="B604" t="str">
            <v>40</v>
          </cell>
          <cell r="C604" t="str">
            <v>Union</v>
          </cell>
          <cell r="D604" t="str">
            <v>Union Catholic Regional H S</v>
          </cell>
          <cell r="E604" t="str">
            <v>Scotch Plains-Fanwood Reg</v>
          </cell>
          <cell r="F604">
            <v>740</v>
          </cell>
          <cell r="G604">
            <v>250120</v>
          </cell>
          <cell r="H604">
            <v>68</v>
          </cell>
          <cell r="I604">
            <v>7412</v>
          </cell>
          <cell r="J604">
            <v>1</v>
          </cell>
          <cell r="K604">
            <v>88800</v>
          </cell>
          <cell r="L604">
            <v>346332</v>
          </cell>
          <cell r="M604">
            <v>346332</v>
          </cell>
          <cell r="N604">
            <v>346332</v>
          </cell>
        </row>
        <row r="605">
          <cell r="A605" t="str">
            <v>1261</v>
          </cell>
          <cell r="B605" t="str">
            <v>40</v>
          </cell>
          <cell r="C605" t="str">
            <v>Union</v>
          </cell>
          <cell r="D605" t="str">
            <v>Christopher Academy</v>
          </cell>
          <cell r="E605" t="str">
            <v>Scotch Plains-Fanwood Reg</v>
          </cell>
          <cell r="F605">
            <v>2</v>
          </cell>
          <cell r="G605">
            <v>676</v>
          </cell>
          <cell r="H605">
            <v>0</v>
          </cell>
          <cell r="I605">
            <v>0</v>
          </cell>
          <cell r="J605">
            <v>1</v>
          </cell>
          <cell r="K605">
            <v>240</v>
          </cell>
          <cell r="L605">
            <v>916</v>
          </cell>
          <cell r="M605">
            <v>916</v>
          </cell>
          <cell r="N605">
            <v>916</v>
          </cell>
        </row>
        <row r="606">
          <cell r="A606" t="str">
            <v>1262</v>
          </cell>
          <cell r="B606" t="str">
            <v>40</v>
          </cell>
          <cell r="C606" t="str">
            <v>Union</v>
          </cell>
          <cell r="D606" t="str">
            <v>Saint Bartholomew Academy</v>
          </cell>
          <cell r="E606" t="str">
            <v>Scotch Plains-Fanwood Reg</v>
          </cell>
          <cell r="F606">
            <v>190</v>
          </cell>
          <cell r="G606">
            <v>64220</v>
          </cell>
          <cell r="H606">
            <v>0</v>
          </cell>
          <cell r="I606">
            <v>0</v>
          </cell>
          <cell r="J606">
            <v>1</v>
          </cell>
          <cell r="K606">
            <v>22800</v>
          </cell>
          <cell r="L606">
            <v>87020</v>
          </cell>
          <cell r="M606">
            <v>87020</v>
          </cell>
          <cell r="N606">
            <v>87020</v>
          </cell>
        </row>
        <row r="607">
          <cell r="A607" t="str">
            <v>1263</v>
          </cell>
          <cell r="B607" t="str">
            <v>40</v>
          </cell>
          <cell r="C607" t="str">
            <v>Union</v>
          </cell>
          <cell r="D607" t="str">
            <v>Jewish Comm Cntcntal Nj</v>
          </cell>
          <cell r="E607" t="str">
            <v>Scotch Plains-Fanwood Reg</v>
          </cell>
          <cell r="F607">
            <v>18</v>
          </cell>
          <cell r="G607">
            <v>6084</v>
          </cell>
          <cell r="H607">
            <v>0</v>
          </cell>
          <cell r="I607">
            <v>0</v>
          </cell>
          <cell r="J607">
            <v>1</v>
          </cell>
          <cell r="K607">
            <v>2160</v>
          </cell>
          <cell r="L607">
            <v>8244</v>
          </cell>
          <cell r="M607">
            <v>8244</v>
          </cell>
          <cell r="N607">
            <v>8244</v>
          </cell>
        </row>
        <row r="608">
          <cell r="A608" t="str">
            <v>1265</v>
          </cell>
          <cell r="B608" t="str">
            <v>40</v>
          </cell>
          <cell r="C608" t="str">
            <v>Union</v>
          </cell>
          <cell r="D608" t="str">
            <v>Scotch Plains Baptist Christian Day School</v>
          </cell>
          <cell r="E608" t="str">
            <v>Scotch Plains-Fanwood Reg</v>
          </cell>
          <cell r="F608">
            <v>6</v>
          </cell>
          <cell r="G608">
            <v>2028</v>
          </cell>
          <cell r="H608">
            <v>0</v>
          </cell>
          <cell r="I608">
            <v>0</v>
          </cell>
          <cell r="J608">
            <v>1</v>
          </cell>
          <cell r="K608">
            <v>720</v>
          </cell>
          <cell r="L608">
            <v>2748</v>
          </cell>
          <cell r="M608">
            <v>2748</v>
          </cell>
          <cell r="N608">
            <v>2748</v>
          </cell>
        </row>
        <row r="609">
          <cell r="A609" t="str">
            <v>1268</v>
          </cell>
          <cell r="B609" t="str">
            <v>40</v>
          </cell>
          <cell r="C609" t="str">
            <v>Union</v>
          </cell>
          <cell r="D609" t="str">
            <v>Kent Place School</v>
          </cell>
          <cell r="E609" t="str">
            <v>Summit City</v>
          </cell>
          <cell r="F609">
            <v>624</v>
          </cell>
          <cell r="G609">
            <v>210912</v>
          </cell>
          <cell r="H609">
            <v>0</v>
          </cell>
          <cell r="I609">
            <v>0</v>
          </cell>
          <cell r="J609">
            <v>1</v>
          </cell>
          <cell r="K609">
            <v>74880</v>
          </cell>
          <cell r="L609">
            <v>285792</v>
          </cell>
          <cell r="M609">
            <v>285792</v>
          </cell>
          <cell r="N609">
            <v>285792</v>
          </cell>
        </row>
        <row r="610">
          <cell r="A610" t="str">
            <v>1269</v>
          </cell>
          <cell r="B610" t="str">
            <v>40</v>
          </cell>
          <cell r="C610" t="str">
            <v>Union</v>
          </cell>
          <cell r="D610" t="str">
            <v>Oak Knoll School Of The Holy Child</v>
          </cell>
          <cell r="E610" t="str">
            <v>Summit City</v>
          </cell>
          <cell r="F610">
            <v>502</v>
          </cell>
          <cell r="G610">
            <v>169676</v>
          </cell>
          <cell r="H610">
            <v>18</v>
          </cell>
          <cell r="I610">
            <v>1962</v>
          </cell>
          <cell r="J610">
            <v>1</v>
          </cell>
          <cell r="K610">
            <v>60240</v>
          </cell>
          <cell r="L610">
            <v>231878</v>
          </cell>
          <cell r="M610">
            <v>231878</v>
          </cell>
          <cell r="N610">
            <v>231878</v>
          </cell>
        </row>
        <row r="611">
          <cell r="A611" t="str">
            <v>1271</v>
          </cell>
          <cell r="B611" t="str">
            <v>40</v>
          </cell>
          <cell r="C611" t="str">
            <v>Union</v>
          </cell>
          <cell r="D611" t="str">
            <v>Oratory Catholic Prep</v>
          </cell>
          <cell r="E611" t="str">
            <v>Summit City</v>
          </cell>
          <cell r="F611">
            <v>387</v>
          </cell>
          <cell r="G611">
            <v>130806</v>
          </cell>
          <cell r="H611">
            <v>0</v>
          </cell>
          <cell r="I611">
            <v>0</v>
          </cell>
          <cell r="J611">
            <v>1</v>
          </cell>
          <cell r="K611">
            <v>46440</v>
          </cell>
          <cell r="L611">
            <v>177246</v>
          </cell>
          <cell r="M611">
            <v>177246</v>
          </cell>
          <cell r="N611">
            <v>177246</v>
          </cell>
        </row>
        <row r="612">
          <cell r="A612" t="str">
            <v>1272</v>
          </cell>
          <cell r="B612" t="str">
            <v>40</v>
          </cell>
          <cell r="C612" t="str">
            <v>Union</v>
          </cell>
          <cell r="D612" t="str">
            <v>Central Presb Church Nur &amp; Kng Sco</v>
          </cell>
          <cell r="E612" t="str">
            <v>Summit City</v>
          </cell>
          <cell r="F612">
            <v>20</v>
          </cell>
          <cell r="G612">
            <v>6760</v>
          </cell>
          <cell r="H612">
            <v>0</v>
          </cell>
          <cell r="I612">
            <v>0</v>
          </cell>
          <cell r="J612">
            <v>1</v>
          </cell>
          <cell r="K612">
            <v>2400</v>
          </cell>
          <cell r="L612">
            <v>9160</v>
          </cell>
          <cell r="M612">
            <v>9160</v>
          </cell>
          <cell r="N612">
            <v>9160</v>
          </cell>
        </row>
        <row r="613">
          <cell r="A613" t="str">
            <v>1273</v>
          </cell>
          <cell r="B613" t="str">
            <v>40</v>
          </cell>
          <cell r="C613" t="str">
            <v>Union</v>
          </cell>
          <cell r="D613" t="str">
            <v>Saint Teresa Early Childhood Center</v>
          </cell>
          <cell r="E613" t="str">
            <v>Summit City</v>
          </cell>
          <cell r="F613">
            <v>17</v>
          </cell>
          <cell r="G613">
            <v>5746</v>
          </cell>
          <cell r="H613">
            <v>0</v>
          </cell>
          <cell r="I613">
            <v>0</v>
          </cell>
          <cell r="J613">
            <v>1</v>
          </cell>
          <cell r="K613">
            <v>2040</v>
          </cell>
          <cell r="L613">
            <v>7786</v>
          </cell>
          <cell r="M613">
            <v>7786</v>
          </cell>
          <cell r="N613">
            <v>7786</v>
          </cell>
        </row>
        <row r="614">
          <cell r="A614" t="str">
            <v>1274</v>
          </cell>
          <cell r="B614" t="str">
            <v>40</v>
          </cell>
          <cell r="C614" t="str">
            <v>Union</v>
          </cell>
          <cell r="D614" t="str">
            <v>Learning Circle, The</v>
          </cell>
          <cell r="E614" t="str">
            <v>Summit City</v>
          </cell>
          <cell r="F614">
            <v>5</v>
          </cell>
          <cell r="G614">
            <v>1690</v>
          </cell>
          <cell r="H614">
            <v>0</v>
          </cell>
          <cell r="I614">
            <v>0</v>
          </cell>
          <cell r="J614">
            <v>1</v>
          </cell>
          <cell r="K614">
            <v>600</v>
          </cell>
          <cell r="L614">
            <v>2290</v>
          </cell>
          <cell r="M614">
            <v>2290</v>
          </cell>
          <cell r="N614">
            <v>2290</v>
          </cell>
        </row>
        <row r="615">
          <cell r="A615" t="str">
            <v>1278</v>
          </cell>
          <cell r="B615" t="str">
            <v>40</v>
          </cell>
          <cell r="C615" t="str">
            <v>Union</v>
          </cell>
          <cell r="D615" t="str">
            <v>Saint Michael School</v>
          </cell>
          <cell r="E615" t="str">
            <v>Union Twp</v>
          </cell>
          <cell r="F615">
            <v>319</v>
          </cell>
          <cell r="G615">
            <v>107822</v>
          </cell>
          <cell r="H615">
            <v>0</v>
          </cell>
          <cell r="I615">
            <v>0</v>
          </cell>
          <cell r="J615">
            <v>1</v>
          </cell>
          <cell r="K615">
            <v>38280</v>
          </cell>
          <cell r="L615">
            <v>146102</v>
          </cell>
          <cell r="M615">
            <v>146102</v>
          </cell>
          <cell r="N615">
            <v>146102</v>
          </cell>
        </row>
        <row r="616">
          <cell r="A616" t="str">
            <v>1281</v>
          </cell>
          <cell r="B616" t="str">
            <v>40</v>
          </cell>
          <cell r="C616" t="str">
            <v>Union</v>
          </cell>
          <cell r="D616" t="str">
            <v>Christopher Academy Montessori</v>
          </cell>
          <cell r="E616" t="str">
            <v>Westfield Town</v>
          </cell>
          <cell r="F616">
            <v>17</v>
          </cell>
          <cell r="G616">
            <v>5746</v>
          </cell>
          <cell r="H616">
            <v>0</v>
          </cell>
          <cell r="I616">
            <v>0</v>
          </cell>
          <cell r="J616">
            <v>1</v>
          </cell>
          <cell r="K616">
            <v>2040</v>
          </cell>
          <cell r="L616">
            <v>7786</v>
          </cell>
          <cell r="M616">
            <v>7786</v>
          </cell>
          <cell r="N616">
            <v>7786</v>
          </cell>
        </row>
        <row r="617">
          <cell r="A617" t="str">
            <v>1282</v>
          </cell>
          <cell r="B617" t="str">
            <v>40</v>
          </cell>
          <cell r="C617" t="str">
            <v>Union</v>
          </cell>
          <cell r="D617" t="str">
            <v>Holy Trinity</v>
          </cell>
          <cell r="E617" t="str">
            <v>Westfield Town</v>
          </cell>
          <cell r="F617">
            <v>224</v>
          </cell>
          <cell r="G617">
            <v>75712</v>
          </cell>
          <cell r="H617">
            <v>5</v>
          </cell>
          <cell r="I617">
            <v>545</v>
          </cell>
          <cell r="J617">
            <v>1</v>
          </cell>
          <cell r="K617">
            <v>26880</v>
          </cell>
          <cell r="L617">
            <v>103137</v>
          </cell>
          <cell r="M617">
            <v>103137</v>
          </cell>
          <cell r="N617">
            <v>103137</v>
          </cell>
        </row>
        <row r="618">
          <cell r="A618" t="str">
            <v>1283</v>
          </cell>
          <cell r="B618" t="str">
            <v>40</v>
          </cell>
          <cell r="C618" t="str">
            <v>Union</v>
          </cell>
          <cell r="D618" t="str">
            <v>Presbyterian Nursery School &amp; Kind.</v>
          </cell>
          <cell r="E618" t="str">
            <v>Westfield Town</v>
          </cell>
          <cell r="F618">
            <v>45</v>
          </cell>
          <cell r="G618">
            <v>15210</v>
          </cell>
          <cell r="H618">
            <v>0</v>
          </cell>
          <cell r="I618">
            <v>0</v>
          </cell>
          <cell r="J618">
            <v>1</v>
          </cell>
          <cell r="K618">
            <v>5400</v>
          </cell>
          <cell r="L618">
            <v>20610</v>
          </cell>
          <cell r="M618">
            <v>20610</v>
          </cell>
          <cell r="N618">
            <v>20610</v>
          </cell>
        </row>
        <row r="619">
          <cell r="A619" t="str">
            <v>1286</v>
          </cell>
          <cell r="B619" t="str">
            <v>40</v>
          </cell>
          <cell r="C619" t="str">
            <v>Union</v>
          </cell>
          <cell r="D619" t="str">
            <v>Saint Paul'S Day School</v>
          </cell>
          <cell r="E619" t="str">
            <v>Westfield Town</v>
          </cell>
          <cell r="F619">
            <v>45</v>
          </cell>
          <cell r="G619">
            <v>15210</v>
          </cell>
          <cell r="H619">
            <v>0</v>
          </cell>
          <cell r="I619">
            <v>0</v>
          </cell>
          <cell r="J619">
            <v>1</v>
          </cell>
          <cell r="K619">
            <v>5400</v>
          </cell>
          <cell r="L619">
            <v>20610</v>
          </cell>
          <cell r="M619">
            <v>20610</v>
          </cell>
          <cell r="N619">
            <v>20610</v>
          </cell>
        </row>
        <row r="620">
          <cell r="A620" t="str">
            <v>1287</v>
          </cell>
          <cell r="B620" t="str">
            <v>40</v>
          </cell>
          <cell r="C620" t="str">
            <v>Union</v>
          </cell>
          <cell r="D620" t="str">
            <v>Westfield Day Care Center</v>
          </cell>
          <cell r="E620" t="str">
            <v>Westfield Town</v>
          </cell>
          <cell r="F620">
            <v>19</v>
          </cell>
          <cell r="G620">
            <v>6422</v>
          </cell>
          <cell r="H620">
            <v>0</v>
          </cell>
          <cell r="I620">
            <v>0</v>
          </cell>
          <cell r="J620">
            <v>1</v>
          </cell>
          <cell r="K620">
            <v>2280</v>
          </cell>
          <cell r="L620">
            <v>8702</v>
          </cell>
          <cell r="M620">
            <v>8702</v>
          </cell>
          <cell r="N620">
            <v>8702</v>
          </cell>
        </row>
        <row r="621">
          <cell r="A621" t="str">
            <v>1366</v>
          </cell>
          <cell r="B621" t="str">
            <v>40</v>
          </cell>
          <cell r="C621" t="str">
            <v>Union</v>
          </cell>
          <cell r="D621" t="str">
            <v>Patrick School Inc. , The</v>
          </cell>
          <cell r="E621" t="str">
            <v>Hillside Twp</v>
          </cell>
          <cell r="F621">
            <v>162</v>
          </cell>
          <cell r="G621">
            <v>54756</v>
          </cell>
          <cell r="H621">
            <v>0</v>
          </cell>
          <cell r="I621">
            <v>0</v>
          </cell>
          <cell r="J621">
            <v>1</v>
          </cell>
          <cell r="K621">
            <v>19440</v>
          </cell>
          <cell r="L621">
            <v>74196</v>
          </cell>
          <cell r="M621">
            <v>74196</v>
          </cell>
          <cell r="N621">
            <v>74196</v>
          </cell>
        </row>
        <row r="622">
          <cell r="A622" t="str">
            <v>1722</v>
          </cell>
          <cell r="B622" t="str">
            <v>40</v>
          </cell>
          <cell r="C622" t="str">
            <v>Union</v>
          </cell>
          <cell r="D622" t="str">
            <v>Westfield Y Preschool</v>
          </cell>
          <cell r="E622" t="str">
            <v>Westfield Town</v>
          </cell>
          <cell r="F622">
            <v>20</v>
          </cell>
          <cell r="G622">
            <v>6760</v>
          </cell>
          <cell r="H622">
            <v>0</v>
          </cell>
          <cell r="I622">
            <v>0</v>
          </cell>
          <cell r="J622">
            <v>1</v>
          </cell>
          <cell r="K622">
            <v>2400</v>
          </cell>
          <cell r="L622">
            <v>9160</v>
          </cell>
          <cell r="M622">
            <v>9160</v>
          </cell>
          <cell r="N622">
            <v>9160</v>
          </cell>
        </row>
        <row r="623">
          <cell r="A623" t="str">
            <v>1892</v>
          </cell>
          <cell r="B623" t="str">
            <v>40</v>
          </cell>
          <cell r="C623" t="str">
            <v>Union</v>
          </cell>
          <cell r="D623" t="str">
            <v>Wesley Hall School For Early Childhood Kindergarten</v>
          </cell>
          <cell r="E623" t="str">
            <v>Westfield Town</v>
          </cell>
          <cell r="F623">
            <v>10</v>
          </cell>
          <cell r="G623">
            <v>3380</v>
          </cell>
          <cell r="H623">
            <v>0</v>
          </cell>
          <cell r="I623">
            <v>0</v>
          </cell>
          <cell r="J623">
            <v>1</v>
          </cell>
          <cell r="K623">
            <v>1200</v>
          </cell>
          <cell r="L623">
            <v>4580</v>
          </cell>
          <cell r="M623">
            <v>4580</v>
          </cell>
          <cell r="N623">
            <v>4580</v>
          </cell>
        </row>
        <row r="624">
          <cell r="A624" t="str">
            <v>1929</v>
          </cell>
          <cell r="B624" t="str">
            <v>40</v>
          </cell>
          <cell r="C624" t="str">
            <v>Union</v>
          </cell>
          <cell r="D624" t="str">
            <v>Compass School House</v>
          </cell>
          <cell r="E624" t="str">
            <v>Westfield Town</v>
          </cell>
          <cell r="F624">
            <v>15</v>
          </cell>
          <cell r="G624">
            <v>5070</v>
          </cell>
          <cell r="H624">
            <v>0</v>
          </cell>
          <cell r="I624">
            <v>0</v>
          </cell>
          <cell r="J624">
            <v>1</v>
          </cell>
          <cell r="K624">
            <v>1800</v>
          </cell>
          <cell r="L624">
            <v>6870</v>
          </cell>
          <cell r="M624">
            <v>6870</v>
          </cell>
          <cell r="N624">
            <v>6870</v>
          </cell>
        </row>
        <row r="625">
          <cell r="A625" t="str">
            <v>2037</v>
          </cell>
          <cell r="B625" t="str">
            <v>40</v>
          </cell>
          <cell r="C625" t="str">
            <v>Union</v>
          </cell>
          <cell r="D625" t="str">
            <v>Conerstone School of Summit</v>
          </cell>
          <cell r="E625" t="str">
            <v>Summit City</v>
          </cell>
          <cell r="F625">
            <v>9</v>
          </cell>
          <cell r="G625">
            <v>3042</v>
          </cell>
          <cell r="H625">
            <v>0</v>
          </cell>
          <cell r="I625">
            <v>0</v>
          </cell>
          <cell r="J625">
            <v>1</v>
          </cell>
          <cell r="K625">
            <v>1080</v>
          </cell>
          <cell r="L625">
            <v>4122</v>
          </cell>
          <cell r="M625">
            <v>4122</v>
          </cell>
          <cell r="N625">
            <v>4122</v>
          </cell>
        </row>
        <row r="626">
          <cell r="A626" t="str">
            <v>8378</v>
          </cell>
          <cell r="B626" t="str">
            <v>40</v>
          </cell>
          <cell r="C626" t="str">
            <v>Union</v>
          </cell>
          <cell r="D626" t="str">
            <v>Newmark High School, Inc.</v>
          </cell>
          <cell r="E626" t="str">
            <v>Scotch Plains-Fanwood Reg</v>
          </cell>
          <cell r="F626">
            <v>2</v>
          </cell>
          <cell r="G626">
            <v>676</v>
          </cell>
          <cell r="H626">
            <v>0</v>
          </cell>
          <cell r="I626">
            <v>0</v>
          </cell>
          <cell r="J626">
            <v>1</v>
          </cell>
          <cell r="K626">
            <v>240</v>
          </cell>
          <cell r="L626">
            <v>916</v>
          </cell>
          <cell r="M626">
            <v>916</v>
          </cell>
          <cell r="N626">
            <v>916</v>
          </cell>
        </row>
        <row r="627">
          <cell r="A627" t="str">
            <v>1294</v>
          </cell>
          <cell r="B627" t="str">
            <v>42</v>
          </cell>
          <cell r="C627" t="str">
            <v>Warren</v>
          </cell>
          <cell r="D627" t="str">
            <v>Saints Philip &amp; James School</v>
          </cell>
          <cell r="E627" t="str">
            <v>Phillipsburg Town</v>
          </cell>
          <cell r="F627">
            <v>138</v>
          </cell>
          <cell r="G627">
            <v>46644</v>
          </cell>
          <cell r="H627">
            <v>0</v>
          </cell>
          <cell r="I627">
            <v>0</v>
          </cell>
          <cell r="J627">
            <v>1</v>
          </cell>
          <cell r="K627">
            <v>16560</v>
          </cell>
          <cell r="L627">
            <v>63204</v>
          </cell>
          <cell r="M627">
            <v>63204</v>
          </cell>
          <cell r="N627">
            <v>63204</v>
          </cell>
        </row>
        <row r="628">
          <cell r="A628" t="str">
            <v>2091</v>
          </cell>
          <cell r="B628" t="str">
            <v>42</v>
          </cell>
          <cell r="C628" t="str">
            <v>Warren</v>
          </cell>
          <cell r="D628" t="str">
            <v>Warren County Christian Academy</v>
          </cell>
          <cell r="E628" t="str">
            <v>Lopatcong Twp</v>
          </cell>
          <cell r="F628">
            <v>12</v>
          </cell>
          <cell r="G628">
            <v>4056</v>
          </cell>
          <cell r="H628">
            <v>5</v>
          </cell>
          <cell r="I628">
            <v>545</v>
          </cell>
          <cell r="J628">
            <v>1</v>
          </cell>
          <cell r="K628">
            <v>1440</v>
          </cell>
          <cell r="L628">
            <v>6041</v>
          </cell>
          <cell r="M628">
            <v>6041</v>
          </cell>
          <cell r="N628">
            <v>6041</v>
          </cell>
        </row>
        <row r="629">
          <cell r="A629" t="str">
            <v>8305</v>
          </cell>
          <cell r="B629" t="str">
            <v>42</v>
          </cell>
          <cell r="C629" t="str">
            <v>Warren</v>
          </cell>
          <cell r="D629" t="str">
            <v>Stepping Stone School</v>
          </cell>
          <cell r="E629" t="str">
            <v>Pohatcong Twp</v>
          </cell>
          <cell r="F629">
            <v>3</v>
          </cell>
          <cell r="G629">
            <v>1014</v>
          </cell>
          <cell r="H629">
            <v>0</v>
          </cell>
          <cell r="I629">
            <v>0</v>
          </cell>
          <cell r="J629">
            <v>1</v>
          </cell>
          <cell r="K629">
            <v>360</v>
          </cell>
          <cell r="L629">
            <v>1374</v>
          </cell>
          <cell r="M629">
            <v>1374</v>
          </cell>
          <cell r="N629">
            <v>1374</v>
          </cell>
        </row>
      </sheetData>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16E55-ABA7-45A9-B9B9-3C3D00552326}">
  <dimension ref="A13:BE322"/>
  <sheetViews>
    <sheetView tabSelected="1" zoomScale="75" zoomScaleNormal="75" workbookViewId="0">
      <pane xSplit="3" ySplit="13" topLeftCell="D285" activePane="bottomRight" state="frozen"/>
      <selection pane="topRight" activeCell="D1" sqref="D1"/>
      <selection pane="bottomLeft" activeCell="A2" sqref="A2"/>
      <selection pane="bottomRight" activeCell="K295" sqref="K295"/>
    </sheetView>
  </sheetViews>
  <sheetFormatPr defaultColWidth="8.88671875" defaultRowHeight="14.4" x14ac:dyDescent="0.3"/>
  <cols>
    <col min="1" max="1" width="12.88671875" style="1" bestFit="1" customWidth="1"/>
    <col min="2" max="2" width="14.109375" style="1" bestFit="1" customWidth="1"/>
    <col min="3" max="3" width="44.33203125" style="4" bestFit="1" customWidth="1"/>
    <col min="4" max="4" width="19.88671875" style="2" customWidth="1"/>
    <col min="5" max="5" width="14.44140625" style="1" customWidth="1"/>
    <col min="6" max="6" width="15" style="1" customWidth="1"/>
    <col min="7" max="16384" width="8.88671875" style="1"/>
  </cols>
  <sheetData>
    <row r="13" spans="1:6" ht="28.8" x14ac:dyDescent="0.3">
      <c r="A13" s="7" t="s">
        <v>0</v>
      </c>
      <c r="B13" s="7" t="s">
        <v>1</v>
      </c>
      <c r="C13" s="8" t="s">
        <v>2</v>
      </c>
      <c r="D13" s="9" t="s">
        <v>586</v>
      </c>
      <c r="E13" s="10" t="s">
        <v>588</v>
      </c>
      <c r="F13" s="10" t="s">
        <v>587</v>
      </c>
    </row>
    <row r="14" spans="1:6" x14ac:dyDescent="0.3">
      <c r="A14" s="1" t="s">
        <v>3</v>
      </c>
      <c r="B14" s="1" t="s">
        <v>4</v>
      </c>
      <c r="C14" s="1" t="s">
        <v>5</v>
      </c>
      <c r="D14" s="2">
        <f>VLOOKUP(B14,[1]Sheet2!A1:N629,14,0)</f>
        <v>287252</v>
      </c>
      <c r="E14" s="2">
        <f>F14-D14</f>
        <v>169632.14819629473</v>
      </c>
      <c r="F14" s="2">
        <v>456884.14819629473</v>
      </c>
    </row>
    <row r="15" spans="1:6" x14ac:dyDescent="0.3">
      <c r="A15" s="1" t="s">
        <v>3</v>
      </c>
      <c r="B15" s="1" t="s">
        <v>6</v>
      </c>
      <c r="C15" s="1" t="s">
        <v>7</v>
      </c>
      <c r="D15" s="2">
        <f>VLOOKUP(B15,[1]Sheet2!A2:N630,14,0)</f>
        <v>105950</v>
      </c>
      <c r="E15" s="2">
        <f t="shared" ref="E15:E78" si="0">F15-D15</f>
        <v>62567.105194732954</v>
      </c>
      <c r="F15" s="2">
        <v>168517.10519473295</v>
      </c>
    </row>
    <row r="16" spans="1:6" x14ac:dyDescent="0.3">
      <c r="A16" s="1" t="s">
        <v>3</v>
      </c>
      <c r="B16" s="1" t="s">
        <v>8</v>
      </c>
      <c r="C16" s="1" t="s">
        <v>9</v>
      </c>
      <c r="D16" s="2">
        <f>VLOOKUP(B16,[1]Sheet2!A3:N631,14,0)</f>
        <v>127782</v>
      </c>
      <c r="E16" s="2">
        <f t="shared" si="0"/>
        <v>75459.649230706622</v>
      </c>
      <c r="F16" s="2">
        <v>203241.64923070662</v>
      </c>
    </row>
    <row r="17" spans="1:6" x14ac:dyDescent="0.3">
      <c r="A17" s="1" t="s">
        <v>3</v>
      </c>
      <c r="B17" s="1" t="s">
        <v>10</v>
      </c>
      <c r="C17" s="1" t="s">
        <v>11</v>
      </c>
      <c r="D17" s="2">
        <f>VLOOKUP(B17,[1]Sheet2!A4:N632,14,0)</f>
        <v>65450</v>
      </c>
      <c r="E17" s="2">
        <f t="shared" si="0"/>
        <v>38650.46753181002</v>
      </c>
      <c r="F17" s="2">
        <v>104100.46753181002</v>
      </c>
    </row>
    <row r="18" spans="1:6" x14ac:dyDescent="0.3">
      <c r="A18" s="1" t="s">
        <v>3</v>
      </c>
      <c r="B18" s="1" t="s">
        <v>12</v>
      </c>
      <c r="C18" s="1" t="s">
        <v>13</v>
      </c>
      <c r="D18" s="2">
        <f>VLOOKUP(B18,[1]Sheet2!A5:N633,14,0)</f>
        <v>92974</v>
      </c>
      <c r="E18" s="2">
        <f t="shared" si="0"/>
        <v>54904.33259438508</v>
      </c>
      <c r="F18" s="2">
        <v>147878.33259438508</v>
      </c>
    </row>
    <row r="19" spans="1:6" x14ac:dyDescent="0.3">
      <c r="A19" s="1" t="s">
        <v>3</v>
      </c>
      <c r="B19" s="1" t="s">
        <v>14</v>
      </c>
      <c r="C19" s="1" t="s">
        <v>15</v>
      </c>
      <c r="D19" s="2">
        <f>VLOOKUP(B19,[1]Sheet2!A6:N634,14,0)</f>
        <v>157552</v>
      </c>
      <c r="E19" s="2">
        <f t="shared" si="0"/>
        <v>93039.854248613177</v>
      </c>
      <c r="F19" s="2">
        <v>250591.85424861318</v>
      </c>
    </row>
    <row r="20" spans="1:6" x14ac:dyDescent="0.3">
      <c r="A20" s="1" t="s">
        <v>16</v>
      </c>
      <c r="B20" s="1" t="s">
        <v>17</v>
      </c>
      <c r="C20" s="1" t="s">
        <v>18</v>
      </c>
      <c r="D20" s="2">
        <f>VLOOKUP(B20,[1]Sheet2!A7:N635,14,0)</f>
        <v>152972</v>
      </c>
      <c r="E20" s="2">
        <f t="shared" si="0"/>
        <v>90335.207322781382</v>
      </c>
      <c r="F20" s="2">
        <v>243307.20732278138</v>
      </c>
    </row>
    <row r="21" spans="1:6" x14ac:dyDescent="0.3">
      <c r="A21" s="1" t="s">
        <v>16</v>
      </c>
      <c r="B21" s="1" t="s">
        <v>19</v>
      </c>
      <c r="C21" s="1" t="s">
        <v>20</v>
      </c>
      <c r="D21" s="2">
        <f>VLOOKUP(B21,[1]Sheet2!A8:N636,14,0)</f>
        <v>79234</v>
      </c>
      <c r="E21" s="2">
        <f t="shared" si="0"/>
        <v>46790.391816889751</v>
      </c>
      <c r="F21" s="2">
        <v>126024.39181688975</v>
      </c>
    </row>
    <row r="22" spans="1:6" x14ac:dyDescent="0.3">
      <c r="A22" s="1" t="s">
        <v>16</v>
      </c>
      <c r="B22" s="1" t="s">
        <v>21</v>
      </c>
      <c r="C22" s="1" t="s">
        <v>22</v>
      </c>
      <c r="D22" s="2">
        <f>VLOOKUP(B22,[1]Sheet2!A9:N637,14,0)</f>
        <v>38014</v>
      </c>
      <c r="E22" s="2">
        <f t="shared" si="0"/>
        <v>22448.569484403757</v>
      </c>
      <c r="F22" s="2">
        <v>60462.569484403757</v>
      </c>
    </row>
    <row r="23" spans="1:6" x14ac:dyDescent="0.3">
      <c r="A23" s="1" t="s">
        <v>16</v>
      </c>
      <c r="B23" s="1" t="s">
        <v>23</v>
      </c>
      <c r="C23" s="1" t="s">
        <v>22</v>
      </c>
      <c r="D23" s="2">
        <f>VLOOKUP(B23,[1]Sheet2!A10:N638,14,0)</f>
        <v>25648</v>
      </c>
      <c r="E23" s="2">
        <f t="shared" si="0"/>
        <v>15146.022784657951</v>
      </c>
      <c r="F23" s="2">
        <v>40794.022784657951</v>
      </c>
    </row>
    <row r="24" spans="1:6" x14ac:dyDescent="0.3">
      <c r="A24" s="1" t="s">
        <v>16</v>
      </c>
      <c r="B24" s="1" t="s">
        <v>24</v>
      </c>
      <c r="C24" s="1" t="s">
        <v>25</v>
      </c>
      <c r="D24" s="2">
        <f>VLOOKUP(B24,[1]Sheet2!A11:N639,14,0)</f>
        <v>149766</v>
      </c>
      <c r="E24" s="2">
        <f t="shared" si="0"/>
        <v>88441.95447469916</v>
      </c>
      <c r="F24" s="2">
        <v>238207.95447469916</v>
      </c>
    </row>
    <row r="25" spans="1:6" x14ac:dyDescent="0.3">
      <c r="A25" s="1" t="s">
        <v>16</v>
      </c>
      <c r="B25" s="1" t="s">
        <v>26</v>
      </c>
      <c r="C25" s="1" t="s">
        <v>27</v>
      </c>
      <c r="D25" s="2">
        <f>VLOOKUP(B25,[1]Sheet2!A12:N640,14,0)</f>
        <v>89310</v>
      </c>
      <c r="E25" s="2">
        <f t="shared" si="0"/>
        <v>52740.615053719666</v>
      </c>
      <c r="F25" s="2">
        <v>142050.61505371967</v>
      </c>
    </row>
    <row r="26" spans="1:6" x14ac:dyDescent="0.3">
      <c r="A26" s="1" t="s">
        <v>16</v>
      </c>
      <c r="B26" s="1" t="s">
        <v>28</v>
      </c>
      <c r="C26" s="1" t="s">
        <v>29</v>
      </c>
      <c r="D26" s="2">
        <f>VLOOKUP(B26,[1]Sheet2!A13:N641,14,0)</f>
        <v>343500</v>
      </c>
      <c r="E26" s="2">
        <f t="shared" si="0"/>
        <v>202848.51943738339</v>
      </c>
      <c r="F26" s="2">
        <v>546348.51943738339</v>
      </c>
    </row>
    <row r="27" spans="1:6" x14ac:dyDescent="0.3">
      <c r="A27" s="1" t="s">
        <v>16</v>
      </c>
      <c r="B27" s="1" t="s">
        <v>30</v>
      </c>
      <c r="C27" s="1" t="s">
        <v>31</v>
      </c>
      <c r="D27" s="2">
        <f>VLOOKUP(B27,[1]Sheet2!A14:N642,14,0)</f>
        <v>440573</v>
      </c>
      <c r="E27" s="2">
        <f t="shared" si="0"/>
        <v>260173.45197696157</v>
      </c>
      <c r="F27" s="2">
        <v>700746.45197696157</v>
      </c>
    </row>
    <row r="28" spans="1:6" x14ac:dyDescent="0.3">
      <c r="A28" s="1" t="s">
        <v>16</v>
      </c>
      <c r="B28" s="1" t="s">
        <v>32</v>
      </c>
      <c r="C28" s="1" t="s">
        <v>33</v>
      </c>
      <c r="D28" s="2">
        <f>VLOOKUP(B28,[1]Sheet2!A15:N643,14,0)</f>
        <v>73738</v>
      </c>
      <c r="E28" s="2">
        <f t="shared" si="0"/>
        <v>43544.815505891631</v>
      </c>
      <c r="F28" s="2">
        <v>117282.81550589163</v>
      </c>
    </row>
    <row r="29" spans="1:6" x14ac:dyDescent="0.3">
      <c r="A29" s="1" t="s">
        <v>16</v>
      </c>
      <c r="B29" s="1" t="s">
        <v>34</v>
      </c>
      <c r="C29" s="1" t="s">
        <v>35</v>
      </c>
      <c r="D29" s="2">
        <f>VLOOKUP(B29,[1]Sheet2!A16:N644,14,0)</f>
        <v>225794</v>
      </c>
      <c r="E29" s="2">
        <f t="shared" si="0"/>
        <v>133339.09344350663</v>
      </c>
      <c r="F29" s="2">
        <v>359133.09344350663</v>
      </c>
    </row>
    <row r="30" spans="1:6" x14ac:dyDescent="0.3">
      <c r="A30" s="1" t="s">
        <v>16</v>
      </c>
      <c r="B30" s="1" t="s">
        <v>36</v>
      </c>
      <c r="C30" s="1" t="s">
        <v>37</v>
      </c>
      <c r="D30" s="2">
        <f>VLOOKUP(B30,[1]Sheet2!A17:N645,14,0)</f>
        <v>916</v>
      </c>
      <c r="E30" s="2">
        <f t="shared" si="0"/>
        <v>540.92938516635559</v>
      </c>
      <c r="F30" s="2">
        <v>1456.9293851663556</v>
      </c>
    </row>
    <row r="31" spans="1:6" x14ac:dyDescent="0.3">
      <c r="A31" s="1" t="s">
        <v>16</v>
      </c>
      <c r="B31" s="1" t="s">
        <v>38</v>
      </c>
      <c r="C31" s="1" t="s">
        <v>39</v>
      </c>
      <c r="D31" s="2">
        <f>VLOOKUP(B31,[1]Sheet2!A18:N646,14,0)</f>
        <v>451130</v>
      </c>
      <c r="E31" s="2">
        <f t="shared" si="0"/>
        <v>266407.72219443019</v>
      </c>
      <c r="F31" s="2">
        <v>717537.72219443019</v>
      </c>
    </row>
    <row r="32" spans="1:6" x14ac:dyDescent="0.3">
      <c r="A32" s="1" t="s">
        <v>16</v>
      </c>
      <c r="B32" s="1" t="s">
        <v>40</v>
      </c>
      <c r="C32" s="1" t="s">
        <v>41</v>
      </c>
      <c r="D32" s="2">
        <f>VLOOKUP(B32,[1]Sheet2!A19:N647,14,0)</f>
        <v>5496</v>
      </c>
      <c r="E32" s="2">
        <f t="shared" si="0"/>
        <v>3245.5763109981326</v>
      </c>
      <c r="F32" s="2">
        <v>8741.5763109981326</v>
      </c>
    </row>
    <row r="33" spans="1:6" x14ac:dyDescent="0.3">
      <c r="A33" s="1" t="s">
        <v>16</v>
      </c>
      <c r="B33" s="1" t="s">
        <v>42</v>
      </c>
      <c r="C33" s="1" t="s">
        <v>43</v>
      </c>
      <c r="D33" s="2">
        <f>VLOOKUP(B33,[1]Sheet2!A20:N648,14,0)</f>
        <v>227168</v>
      </c>
      <c r="E33" s="2">
        <f t="shared" si="0"/>
        <v>134150.4875212562</v>
      </c>
      <c r="F33" s="2">
        <v>361318.4875212562</v>
      </c>
    </row>
    <row r="34" spans="1:6" x14ac:dyDescent="0.3">
      <c r="A34" s="1" t="s">
        <v>16</v>
      </c>
      <c r="B34" s="1" t="s">
        <v>44</v>
      </c>
      <c r="C34" s="1" t="s">
        <v>45</v>
      </c>
      <c r="D34" s="2">
        <f>VLOOKUP(B34,[1]Sheet2!A21:N649,14,0)</f>
        <v>38930</v>
      </c>
      <c r="E34" s="2">
        <f t="shared" si="0"/>
        <v>22989.49886957011</v>
      </c>
      <c r="F34" s="2">
        <v>61919.49886957011</v>
      </c>
    </row>
    <row r="35" spans="1:6" x14ac:dyDescent="0.3">
      <c r="A35" s="1" t="s">
        <v>16</v>
      </c>
      <c r="B35" s="1" t="s">
        <v>46</v>
      </c>
      <c r="C35" s="1" t="s">
        <v>47</v>
      </c>
      <c r="D35" s="2">
        <f>VLOOKUP(B35,[1]Sheet2!A22:N650,14,0)</f>
        <v>103508</v>
      </c>
      <c r="E35" s="2">
        <f t="shared" si="0"/>
        <v>61125.020523798186</v>
      </c>
      <c r="F35" s="2">
        <v>164633.02052379819</v>
      </c>
    </row>
    <row r="36" spans="1:6" x14ac:dyDescent="0.3">
      <c r="A36" s="1" t="s">
        <v>16</v>
      </c>
      <c r="B36" s="1" t="s">
        <v>48</v>
      </c>
      <c r="C36" s="1" t="s">
        <v>49</v>
      </c>
      <c r="D36" s="2">
        <f>VLOOKUP(B36,[1]Sheet2!A23:N651,14,0)</f>
        <v>129614</v>
      </c>
      <c r="E36" s="2">
        <f t="shared" si="0"/>
        <v>76541.508001039329</v>
      </c>
      <c r="F36" s="2">
        <v>206155.50800103933</v>
      </c>
    </row>
    <row r="37" spans="1:6" x14ac:dyDescent="0.3">
      <c r="A37" s="1" t="s">
        <v>16</v>
      </c>
      <c r="B37" s="1" t="s">
        <v>50</v>
      </c>
      <c r="C37" s="1" t="s">
        <v>51</v>
      </c>
      <c r="D37" s="2">
        <f>VLOOKUP(B37,[1]Sheet2!A24:N652,14,0)</f>
        <v>89768</v>
      </c>
      <c r="E37" s="2">
        <f t="shared" si="0"/>
        <v>53011.079746302858</v>
      </c>
      <c r="F37" s="2">
        <v>142779.07974630286</v>
      </c>
    </row>
    <row r="38" spans="1:6" x14ac:dyDescent="0.3">
      <c r="A38" s="1" t="s">
        <v>16</v>
      </c>
      <c r="B38" s="1" t="s">
        <v>52</v>
      </c>
      <c r="C38" s="1" t="s">
        <v>53</v>
      </c>
      <c r="D38" s="2">
        <f>VLOOKUP(B38,[1]Sheet2!A25:N653,14,0)</f>
        <v>66868</v>
      </c>
      <c r="E38" s="2">
        <f t="shared" si="0"/>
        <v>39487.845117143966</v>
      </c>
      <c r="F38" s="2">
        <v>106355.84511714397</v>
      </c>
    </row>
    <row r="39" spans="1:6" x14ac:dyDescent="0.3">
      <c r="A39" s="1" t="s">
        <v>16</v>
      </c>
      <c r="B39" s="1" t="s">
        <v>54</v>
      </c>
      <c r="C39" s="1" t="s">
        <v>55</v>
      </c>
      <c r="D39" s="2">
        <f>VLOOKUP(B39,[1]Sheet2!A26:N654,14,0)</f>
        <v>125950</v>
      </c>
      <c r="E39" s="2">
        <f t="shared" si="0"/>
        <v>74377.790460373915</v>
      </c>
      <c r="F39" s="2">
        <v>200327.79046037392</v>
      </c>
    </row>
    <row r="40" spans="1:6" x14ac:dyDescent="0.3">
      <c r="A40" s="1" t="s">
        <v>16</v>
      </c>
      <c r="B40" s="1" t="s">
        <v>56</v>
      </c>
      <c r="C40" s="1" t="s">
        <v>57</v>
      </c>
      <c r="D40" s="2">
        <f>VLOOKUP(B40,[1]Sheet2!A27:N655,14,0)</f>
        <v>80150</v>
      </c>
      <c r="E40" s="2">
        <f t="shared" si="0"/>
        <v>47331.321202056104</v>
      </c>
      <c r="F40" s="2">
        <v>127481.3212020561</v>
      </c>
    </row>
    <row r="41" spans="1:6" x14ac:dyDescent="0.3">
      <c r="A41" s="1" t="s">
        <v>16</v>
      </c>
      <c r="B41" s="1" t="s">
        <v>58</v>
      </c>
      <c r="C41" s="1" t="s">
        <v>59</v>
      </c>
      <c r="D41" s="2">
        <f>VLOOKUP(B41,[1]Sheet2!A28:N656,14,0)</f>
        <v>232664</v>
      </c>
      <c r="E41" s="2">
        <f t="shared" si="0"/>
        <v>137396.06383225432</v>
      </c>
      <c r="F41" s="2">
        <v>370060.06383225432</v>
      </c>
    </row>
    <row r="42" spans="1:6" x14ac:dyDescent="0.3">
      <c r="A42" s="1" t="s">
        <v>16</v>
      </c>
      <c r="B42" s="1" t="s">
        <v>60</v>
      </c>
      <c r="C42" s="1" t="s">
        <v>61</v>
      </c>
      <c r="D42" s="2">
        <f>VLOOKUP(B42,[1]Sheet2!A29:N657,14,0)</f>
        <v>166254</v>
      </c>
      <c r="E42" s="2">
        <f t="shared" si="0"/>
        <v>98178.683407693519</v>
      </c>
      <c r="F42" s="2">
        <v>264432.68340769352</v>
      </c>
    </row>
    <row r="43" spans="1:6" x14ac:dyDescent="0.3">
      <c r="A43" s="1" t="s">
        <v>16</v>
      </c>
      <c r="B43" s="1" t="s">
        <v>62</v>
      </c>
      <c r="C43" s="1" t="s">
        <v>63</v>
      </c>
      <c r="D43" s="2">
        <f>VLOOKUP(B43,[1]Sheet2!A30:N658,14,0)</f>
        <v>77968</v>
      </c>
      <c r="E43" s="2">
        <f t="shared" si="0"/>
        <v>46042.775439574689</v>
      </c>
      <c r="F43" s="2">
        <v>124010.77543957469</v>
      </c>
    </row>
    <row r="44" spans="1:6" x14ac:dyDescent="0.3">
      <c r="A44" s="1" t="s">
        <v>16</v>
      </c>
      <c r="B44" s="1" t="s">
        <v>64</v>
      </c>
      <c r="C44" s="1" t="s">
        <v>65</v>
      </c>
      <c r="D44" s="2">
        <f>VLOOKUP(B44,[1]Sheet2!A31:N659,14,0)</f>
        <v>303654</v>
      </c>
      <c r="E44" s="2">
        <f t="shared" si="0"/>
        <v>179318.09118264687</v>
      </c>
      <c r="F44" s="2">
        <v>482972.09118264687</v>
      </c>
    </row>
    <row r="45" spans="1:6" x14ac:dyDescent="0.3">
      <c r="A45" s="1" t="s">
        <v>16</v>
      </c>
      <c r="B45" s="1" t="s">
        <v>66</v>
      </c>
      <c r="C45" s="1" t="s">
        <v>67</v>
      </c>
      <c r="D45" s="2">
        <f>VLOOKUP(B45,[1]Sheet2!A32:N660,14,0)</f>
        <v>397804</v>
      </c>
      <c r="E45" s="2">
        <f t="shared" si="0"/>
        <v>234916.89207065164</v>
      </c>
      <c r="F45" s="2">
        <v>632720.89207065164</v>
      </c>
    </row>
    <row r="46" spans="1:6" x14ac:dyDescent="0.3">
      <c r="A46" s="1" t="s">
        <v>16</v>
      </c>
      <c r="B46" s="1" t="s">
        <v>68</v>
      </c>
      <c r="C46" s="1" t="s">
        <v>69</v>
      </c>
      <c r="D46" s="2">
        <f>VLOOKUP(B46,[1]Sheet2!A33:N661,14,0)</f>
        <v>556676</v>
      </c>
      <c r="E46" s="2">
        <f t="shared" si="0"/>
        <v>328736.25154679711</v>
      </c>
      <c r="F46" s="2">
        <v>885412.25154679711</v>
      </c>
    </row>
    <row r="47" spans="1:6" x14ac:dyDescent="0.3">
      <c r="A47" s="1" t="s">
        <v>16</v>
      </c>
      <c r="B47" s="1" t="s">
        <v>70</v>
      </c>
      <c r="C47" s="1" t="s">
        <v>71</v>
      </c>
      <c r="D47" s="2">
        <f>VLOOKUP(B47,[1]Sheet2!A34:N662,14,0)</f>
        <v>341668</v>
      </c>
      <c r="E47" s="2">
        <f t="shared" si="0"/>
        <v>201766.66066705063</v>
      </c>
      <c r="F47" s="2">
        <v>543434.66066705063</v>
      </c>
    </row>
    <row r="48" spans="1:6" x14ac:dyDescent="0.3">
      <c r="A48" s="1" t="s">
        <v>16</v>
      </c>
      <c r="B48" s="1" t="s">
        <v>72</v>
      </c>
      <c r="C48" s="1" t="s">
        <v>73</v>
      </c>
      <c r="D48" s="2">
        <f>VLOOKUP(B48,[1]Sheet2!A35:N663,14,0)</f>
        <v>90226</v>
      </c>
      <c r="E48" s="2">
        <f t="shared" si="0"/>
        <v>53281.54443888602</v>
      </c>
      <c r="F48" s="2">
        <v>143507.54443888602</v>
      </c>
    </row>
    <row r="49" spans="1:6" x14ac:dyDescent="0.3">
      <c r="A49" s="1" t="s">
        <v>16</v>
      </c>
      <c r="B49" s="1" t="s">
        <v>74</v>
      </c>
      <c r="C49" s="1" t="s">
        <v>75</v>
      </c>
      <c r="D49" s="2">
        <f>VLOOKUP(B49,[1]Sheet2!A36:N664,14,0)</f>
        <v>359072</v>
      </c>
      <c r="E49" s="2">
        <f t="shared" si="0"/>
        <v>212044.31898521143</v>
      </c>
      <c r="F49" s="2">
        <v>571116.31898521143</v>
      </c>
    </row>
    <row r="50" spans="1:6" x14ac:dyDescent="0.3">
      <c r="A50" s="1" t="s">
        <v>16</v>
      </c>
      <c r="B50" s="1" t="s">
        <v>76</v>
      </c>
      <c r="C50" s="1" t="s">
        <v>77</v>
      </c>
      <c r="D50" s="2">
        <f>VLOOKUP(B50,[1]Sheet2!A37:N665,14,0)</f>
        <v>97554</v>
      </c>
      <c r="E50" s="2">
        <f t="shared" si="0"/>
        <v>57608.979520216875</v>
      </c>
      <c r="F50" s="2">
        <v>155162.97952021688</v>
      </c>
    </row>
    <row r="51" spans="1:6" x14ac:dyDescent="0.3">
      <c r="A51" s="1" t="s">
        <v>16</v>
      </c>
      <c r="B51" s="1" t="s">
        <v>78</v>
      </c>
      <c r="C51" s="1" t="s">
        <v>79</v>
      </c>
      <c r="D51" s="2">
        <f>VLOOKUP(B51,[1]Sheet2!A38:N666,14,0)</f>
        <v>64578</v>
      </c>
      <c r="E51" s="2">
        <f t="shared" si="0"/>
        <v>38135.521654228069</v>
      </c>
      <c r="F51" s="2">
        <v>102713.52165422807</v>
      </c>
    </row>
    <row r="52" spans="1:6" x14ac:dyDescent="0.3">
      <c r="A52" s="1" t="s">
        <v>16</v>
      </c>
      <c r="B52" s="1" t="s">
        <v>80</v>
      </c>
      <c r="C52" s="1" t="s">
        <v>81</v>
      </c>
      <c r="D52" s="2">
        <f>VLOOKUP(B52,[1]Sheet2!A39:N667,14,0)</f>
        <v>93890</v>
      </c>
      <c r="E52" s="2">
        <f t="shared" si="0"/>
        <v>55445.261979551462</v>
      </c>
      <c r="F52" s="2">
        <v>149335.26197955146</v>
      </c>
    </row>
    <row r="53" spans="1:6" x14ac:dyDescent="0.3">
      <c r="A53" s="1" t="s">
        <v>16</v>
      </c>
      <c r="B53" s="1" t="s">
        <v>82</v>
      </c>
      <c r="C53" s="1" t="s">
        <v>83</v>
      </c>
      <c r="D53" s="2">
        <f>VLOOKUP(B53,[1]Sheet2!A40:N668,14,0)</f>
        <v>138774</v>
      </c>
      <c r="E53" s="2">
        <f t="shared" si="0"/>
        <v>81950.801852702862</v>
      </c>
      <c r="F53" s="2">
        <v>220724.80185270286</v>
      </c>
    </row>
    <row r="54" spans="1:6" x14ac:dyDescent="0.3">
      <c r="A54" s="1" t="s">
        <v>16</v>
      </c>
      <c r="B54" s="1" t="s">
        <v>84</v>
      </c>
      <c r="C54" s="1" t="s">
        <v>85</v>
      </c>
      <c r="D54" s="2">
        <f>VLOOKUP(B54,[1]Sheet2!A41:N669,14,0)</f>
        <v>149766</v>
      </c>
      <c r="E54" s="2">
        <f t="shared" si="0"/>
        <v>88441.95447469916</v>
      </c>
      <c r="F54" s="2">
        <v>238207.95447469916</v>
      </c>
    </row>
    <row r="55" spans="1:6" x14ac:dyDescent="0.3">
      <c r="A55" s="1" t="s">
        <v>16</v>
      </c>
      <c r="B55" s="1" t="s">
        <v>86</v>
      </c>
      <c r="C55" s="1" t="s">
        <v>87</v>
      </c>
      <c r="D55" s="2">
        <f>VLOOKUP(B55,[1]Sheet2!A42:N670,14,0)</f>
        <v>157094</v>
      </c>
      <c r="E55" s="2">
        <f t="shared" si="0"/>
        <v>92769.389556029986</v>
      </c>
      <c r="F55" s="2">
        <v>249863.38955602999</v>
      </c>
    </row>
    <row r="56" spans="1:6" x14ac:dyDescent="0.3">
      <c r="A56" s="1" t="s">
        <v>16</v>
      </c>
      <c r="B56" s="1" t="s">
        <v>88</v>
      </c>
      <c r="C56" s="1" t="s">
        <v>89</v>
      </c>
      <c r="D56" s="2">
        <f>VLOOKUP(B56,[1]Sheet2!A43:N671,14,0)</f>
        <v>12824</v>
      </c>
      <c r="E56" s="2">
        <f t="shared" si="0"/>
        <v>7573.0113923289755</v>
      </c>
      <c r="F56" s="2">
        <v>20397.011392328975</v>
      </c>
    </row>
    <row r="57" spans="1:6" x14ac:dyDescent="0.3">
      <c r="A57" s="1" t="s">
        <v>16</v>
      </c>
      <c r="B57" s="1" t="s">
        <v>90</v>
      </c>
      <c r="C57" s="1" t="s">
        <v>91</v>
      </c>
      <c r="D57" s="2">
        <f>VLOOKUP(B57,[1]Sheet2!A44:N672,14,0)</f>
        <v>94348</v>
      </c>
      <c r="E57" s="2">
        <f t="shared" si="0"/>
        <v>55715.726672134624</v>
      </c>
      <c r="F57" s="2">
        <v>150063.72667213462</v>
      </c>
    </row>
    <row r="58" spans="1:6" x14ac:dyDescent="0.3">
      <c r="A58" s="1" t="s">
        <v>16</v>
      </c>
      <c r="B58" s="1" t="s">
        <v>92</v>
      </c>
      <c r="C58" s="1" t="s">
        <v>93</v>
      </c>
      <c r="D58" s="2">
        <f>VLOOKUP(B58,[1]Sheet2!A45:N673,14,0)</f>
        <v>48284</v>
      </c>
      <c r="E58" s="2">
        <f t="shared" si="0"/>
        <v>28513.356368310386</v>
      </c>
      <c r="F58" s="2">
        <v>76797.356368310386</v>
      </c>
    </row>
    <row r="59" spans="1:6" x14ac:dyDescent="0.3">
      <c r="A59" s="1" t="s">
        <v>16</v>
      </c>
      <c r="B59" s="1" t="s">
        <v>94</v>
      </c>
      <c r="C59" s="1" t="s">
        <v>95</v>
      </c>
      <c r="D59" s="2">
        <f>VLOOKUP(B59,[1]Sheet2!A46:N674,14,0)</f>
        <v>313446</v>
      </c>
      <c r="E59" s="2">
        <f t="shared" si="0"/>
        <v>185100.60268870468</v>
      </c>
      <c r="F59" s="2">
        <v>498546.60268870468</v>
      </c>
    </row>
    <row r="60" spans="1:6" x14ac:dyDescent="0.3">
      <c r="A60" s="1" t="s">
        <v>16</v>
      </c>
      <c r="B60" s="1" t="s">
        <v>96</v>
      </c>
      <c r="C60" s="1" t="s">
        <v>97</v>
      </c>
      <c r="D60" s="2">
        <f>VLOOKUP(B60,[1]Sheet2!A47:N675,14,0)</f>
        <v>109462</v>
      </c>
      <c r="E60" s="2">
        <f t="shared" si="0"/>
        <v>64641.061527379497</v>
      </c>
      <c r="F60" s="2">
        <v>174103.0615273795</v>
      </c>
    </row>
    <row r="61" spans="1:6" x14ac:dyDescent="0.3">
      <c r="A61" s="1" t="s">
        <v>16</v>
      </c>
      <c r="B61" s="1" t="s">
        <v>98</v>
      </c>
      <c r="C61" s="1" t="s">
        <v>99</v>
      </c>
      <c r="D61" s="2">
        <f>VLOOKUP(B61,[1]Sheet2!A48:N676,14,0)</f>
        <v>215260</v>
      </c>
      <c r="E61" s="2">
        <f t="shared" si="0"/>
        <v>127118.40551409358</v>
      </c>
      <c r="F61" s="2">
        <v>342378.40551409358</v>
      </c>
    </row>
    <row r="62" spans="1:6" x14ac:dyDescent="0.3">
      <c r="A62" s="1" t="s">
        <v>16</v>
      </c>
      <c r="B62" s="1" t="s">
        <v>100</v>
      </c>
      <c r="C62" s="1" t="s">
        <v>101</v>
      </c>
      <c r="D62" s="2">
        <f>VLOOKUP(B62,[1]Sheet2!A49:N677,14,0)</f>
        <v>68700</v>
      </c>
      <c r="E62" s="2">
        <f t="shared" si="0"/>
        <v>40569.703887476673</v>
      </c>
      <c r="F62" s="2">
        <v>109269.70388747667</v>
      </c>
    </row>
    <row r="63" spans="1:6" x14ac:dyDescent="0.3">
      <c r="A63" s="1" t="s">
        <v>102</v>
      </c>
      <c r="B63" s="1" t="s">
        <v>103</v>
      </c>
      <c r="C63" s="1" t="s">
        <v>104</v>
      </c>
      <c r="D63" s="2">
        <f>VLOOKUP(B63,[1]Sheet2!A50:N678,14,0)</f>
        <v>186864</v>
      </c>
      <c r="E63" s="2">
        <f t="shared" si="0"/>
        <v>110349.59457393654</v>
      </c>
      <c r="F63" s="2">
        <v>297213.59457393654</v>
      </c>
    </row>
    <row r="64" spans="1:6" x14ac:dyDescent="0.3">
      <c r="A64" s="1" t="s">
        <v>102</v>
      </c>
      <c r="B64" s="1" t="s">
        <v>105</v>
      </c>
      <c r="C64" s="1" t="s">
        <v>106</v>
      </c>
      <c r="D64" s="2">
        <f>VLOOKUP(B64,[1]Sheet2!A51:N679,14,0)</f>
        <v>302126</v>
      </c>
      <c r="E64" s="2">
        <f t="shared" si="0"/>
        <v>178415.7548283519</v>
      </c>
      <c r="F64" s="2">
        <v>480541.7548283519</v>
      </c>
    </row>
    <row r="65" spans="1:6" x14ac:dyDescent="0.3">
      <c r="A65" s="1" t="s">
        <v>102</v>
      </c>
      <c r="B65" s="1" t="s">
        <v>107</v>
      </c>
      <c r="C65" s="1" t="s">
        <v>108</v>
      </c>
      <c r="D65" s="2">
        <f>VLOOKUP(B65,[1]Sheet2!A52:N680,14,0)</f>
        <v>110378</v>
      </c>
      <c r="E65" s="2">
        <f t="shared" si="0"/>
        <v>65181.990912545851</v>
      </c>
      <c r="F65" s="2">
        <v>175559.99091254585</v>
      </c>
    </row>
    <row r="66" spans="1:6" x14ac:dyDescent="0.3">
      <c r="A66" s="1" t="s">
        <v>102</v>
      </c>
      <c r="B66" s="1" t="s">
        <v>109</v>
      </c>
      <c r="C66" s="1" t="s">
        <v>110</v>
      </c>
      <c r="D66" s="2">
        <f>VLOOKUP(B66,[1]Sheet2!A53:N681,14,0)</f>
        <v>104882</v>
      </c>
      <c r="E66" s="2">
        <f t="shared" si="0"/>
        <v>61936.414601547702</v>
      </c>
      <c r="F66" s="2">
        <v>166818.4146015477</v>
      </c>
    </row>
    <row r="67" spans="1:6" x14ac:dyDescent="0.3">
      <c r="A67" s="1" t="s">
        <v>102</v>
      </c>
      <c r="B67" s="1" t="s">
        <v>111</v>
      </c>
      <c r="C67" s="1" t="s">
        <v>112</v>
      </c>
      <c r="D67" s="2">
        <f>VLOOKUP(B67,[1]Sheet2!A54:N682,14,0)</f>
        <v>54502</v>
      </c>
      <c r="E67" s="2">
        <f t="shared" si="0"/>
        <v>32185.298417398153</v>
      </c>
      <c r="F67" s="2">
        <v>86687.298417398153</v>
      </c>
    </row>
    <row r="68" spans="1:6" x14ac:dyDescent="0.3">
      <c r="A68" s="1" t="s">
        <v>102</v>
      </c>
      <c r="B68" s="1" t="s">
        <v>113</v>
      </c>
      <c r="C68" s="1" t="s">
        <v>114</v>
      </c>
      <c r="D68" s="2">
        <f>VLOOKUP(B68,[1]Sheet2!A55:N683,14,0)</f>
        <v>23358</v>
      </c>
      <c r="E68" s="2">
        <f t="shared" si="0"/>
        <v>13793.699321742068</v>
      </c>
      <c r="F68" s="2">
        <v>37151.699321742068</v>
      </c>
    </row>
    <row r="69" spans="1:6" x14ac:dyDescent="0.3">
      <c r="A69" s="1" t="s">
        <v>102</v>
      </c>
      <c r="B69" s="1" t="s">
        <v>115</v>
      </c>
      <c r="C69" s="1" t="s">
        <v>116</v>
      </c>
      <c r="D69" s="2">
        <f>VLOOKUP(B69,[1]Sheet2!A56:N684,14,0)</f>
        <v>45342</v>
      </c>
      <c r="E69" s="2">
        <f t="shared" si="0"/>
        <v>26776.004565734605</v>
      </c>
      <c r="F69" s="2">
        <v>72118.004565734605</v>
      </c>
    </row>
    <row r="70" spans="1:6" x14ac:dyDescent="0.3">
      <c r="A70" s="1" t="s">
        <v>102</v>
      </c>
      <c r="B70" s="1" t="s">
        <v>117</v>
      </c>
      <c r="C70" s="1" t="s">
        <v>55</v>
      </c>
      <c r="D70" s="2">
        <f>VLOOKUP(B70,[1]Sheet2!A57:N685,14,0)</f>
        <v>58166</v>
      </c>
      <c r="E70" s="2">
        <f t="shared" si="0"/>
        <v>34349.015958063581</v>
      </c>
      <c r="F70" s="2">
        <v>92515.015958063581</v>
      </c>
    </row>
    <row r="71" spans="1:6" x14ac:dyDescent="0.3">
      <c r="A71" s="1" t="s">
        <v>102</v>
      </c>
      <c r="B71" s="1" t="s">
        <v>118</v>
      </c>
      <c r="C71" s="1" t="s">
        <v>119</v>
      </c>
      <c r="D71" s="2">
        <f>VLOOKUP(B71,[1]Sheet2!A58:N686,14,0)</f>
        <v>7786</v>
      </c>
      <c r="E71" s="2">
        <f t="shared" si="0"/>
        <v>4597.8997739140214</v>
      </c>
      <c r="F71" s="2">
        <v>12383.899773914021</v>
      </c>
    </row>
    <row r="72" spans="1:6" x14ac:dyDescent="0.3">
      <c r="A72" s="1" t="s">
        <v>102</v>
      </c>
      <c r="B72" s="1" t="s">
        <v>120</v>
      </c>
      <c r="C72" s="1" t="s">
        <v>121</v>
      </c>
      <c r="D72" s="2">
        <f>VLOOKUP(B72,[1]Sheet2!A59:N687,14,0)</f>
        <v>54502</v>
      </c>
      <c r="E72" s="2">
        <f t="shared" si="0"/>
        <v>32185.298417398153</v>
      </c>
      <c r="F72" s="2">
        <v>86687.298417398153</v>
      </c>
    </row>
    <row r="73" spans="1:6" x14ac:dyDescent="0.3">
      <c r="A73" s="1" t="s">
        <v>102</v>
      </c>
      <c r="B73" s="1" t="s">
        <v>122</v>
      </c>
      <c r="C73" s="1" t="s">
        <v>123</v>
      </c>
      <c r="D73" s="2">
        <f>VLOOKUP(B73,[1]Sheet2!A60:N688,14,0)</f>
        <v>14198</v>
      </c>
      <c r="E73" s="2">
        <f t="shared" si="0"/>
        <v>8384.4054700785127</v>
      </c>
      <c r="F73" s="2">
        <v>22582.405470078513</v>
      </c>
    </row>
    <row r="74" spans="1:6" x14ac:dyDescent="0.3">
      <c r="A74" s="1" t="s">
        <v>124</v>
      </c>
      <c r="B74" s="1" t="s">
        <v>125</v>
      </c>
      <c r="C74" s="1" t="s">
        <v>126</v>
      </c>
      <c r="D74" s="2">
        <f>VLOOKUP(B74,[1]Sheet2!A61:N689,14,0)</f>
        <v>62288</v>
      </c>
      <c r="E74" s="2">
        <f t="shared" si="0"/>
        <v>36783.198191312171</v>
      </c>
      <c r="F74" s="2">
        <v>99071.198191312171</v>
      </c>
    </row>
    <row r="75" spans="1:6" x14ac:dyDescent="0.3">
      <c r="A75" s="1" t="s">
        <v>124</v>
      </c>
      <c r="B75" s="1" t="s">
        <v>127</v>
      </c>
      <c r="C75" s="1" t="s">
        <v>128</v>
      </c>
      <c r="D75" s="2">
        <f>VLOOKUP(B75,[1]Sheet2!A62:N690,14,0)</f>
        <v>60822</v>
      </c>
      <c r="E75" s="2">
        <f t="shared" si="0"/>
        <v>35917.474961340689</v>
      </c>
      <c r="F75" s="2">
        <v>96739.474961340689</v>
      </c>
    </row>
    <row r="76" spans="1:6" x14ac:dyDescent="0.3">
      <c r="A76" s="1" t="s">
        <v>124</v>
      </c>
      <c r="B76" s="1" t="s">
        <v>129</v>
      </c>
      <c r="C76" s="1" t="s">
        <v>130</v>
      </c>
      <c r="D76" s="2">
        <f>VLOOKUP(B76,[1]Sheet2!A63:N691,14,0)</f>
        <v>318768</v>
      </c>
      <c r="E76" s="2">
        <f t="shared" si="0"/>
        <v>188243.42603789177</v>
      </c>
      <c r="F76" s="2">
        <v>507011.42603789177</v>
      </c>
    </row>
    <row r="77" spans="1:6" x14ac:dyDescent="0.3">
      <c r="A77" s="1" t="s">
        <v>124</v>
      </c>
      <c r="B77" s="1" t="s">
        <v>131</v>
      </c>
      <c r="C77" s="1" t="s">
        <v>132</v>
      </c>
      <c r="D77" s="2">
        <f>VLOOKUP(B77,[1]Sheet2!A64:N692,14,0)</f>
        <v>14198</v>
      </c>
      <c r="E77" s="2">
        <f t="shared" si="0"/>
        <v>8384.4054700785127</v>
      </c>
      <c r="F77" s="2">
        <v>22582.405470078513</v>
      </c>
    </row>
    <row r="78" spans="1:6" x14ac:dyDescent="0.3">
      <c r="A78" s="1" t="s">
        <v>124</v>
      </c>
      <c r="B78" s="1" t="s">
        <v>133</v>
      </c>
      <c r="C78" s="1" t="s">
        <v>134</v>
      </c>
      <c r="D78" s="2">
        <f>VLOOKUP(B78,[1]Sheet2!A65:N693,14,0)</f>
        <v>126866</v>
      </c>
      <c r="E78" s="2">
        <f t="shared" si="0"/>
        <v>74918.719845540239</v>
      </c>
      <c r="F78" s="2">
        <v>201784.71984554024</v>
      </c>
    </row>
    <row r="79" spans="1:6" x14ac:dyDescent="0.3">
      <c r="A79" s="1" t="s">
        <v>124</v>
      </c>
      <c r="B79" s="1" t="s">
        <v>135</v>
      </c>
      <c r="C79" s="1" t="s">
        <v>136</v>
      </c>
      <c r="D79" s="2">
        <f>VLOOKUP(B79,[1]Sheet2!A66:N694,14,0)</f>
        <v>125950</v>
      </c>
      <c r="E79" s="2">
        <f t="shared" ref="E79:E142" si="1">F79-D79</f>
        <v>74377.790460373915</v>
      </c>
      <c r="F79" s="2">
        <v>200327.79046037392</v>
      </c>
    </row>
    <row r="80" spans="1:6" x14ac:dyDescent="0.3">
      <c r="A80" s="1" t="s">
        <v>124</v>
      </c>
      <c r="B80" s="1" t="s">
        <v>137</v>
      </c>
      <c r="C80" s="1" t="s">
        <v>138</v>
      </c>
      <c r="D80" s="2">
        <f>VLOOKUP(B80,[1]Sheet2!A67:N695,14,0)</f>
        <v>136396</v>
      </c>
      <c r="E80" s="2">
        <f t="shared" si="1"/>
        <v>80546.51137461816</v>
      </c>
      <c r="F80" s="2">
        <v>216942.51137461816</v>
      </c>
    </row>
    <row r="81" spans="1:6" x14ac:dyDescent="0.3">
      <c r="A81" s="1" t="s">
        <v>124</v>
      </c>
      <c r="B81" s="1" t="s">
        <v>139</v>
      </c>
      <c r="C81" s="1" t="s">
        <v>140</v>
      </c>
      <c r="D81" s="2">
        <f>VLOOKUP(B81,[1]Sheet2!A68:N696,14,0)</f>
        <v>460748</v>
      </c>
      <c r="E81" s="2">
        <f t="shared" si="1"/>
        <v>272087.48073867685</v>
      </c>
      <c r="F81" s="2">
        <v>732835.48073867685</v>
      </c>
    </row>
    <row r="82" spans="1:6" x14ac:dyDescent="0.3">
      <c r="A82" s="1" t="s">
        <v>124</v>
      </c>
      <c r="B82" s="1" t="s">
        <v>141</v>
      </c>
      <c r="C82" s="1" t="s">
        <v>142</v>
      </c>
      <c r="D82" s="2">
        <f>VLOOKUP(B82,[1]Sheet2!A69:N697,14,0)</f>
        <v>145971</v>
      </c>
      <c r="E82" s="2">
        <f t="shared" si="1"/>
        <v>86200.876945543772</v>
      </c>
      <c r="F82" s="2">
        <v>232171.87694554377</v>
      </c>
    </row>
    <row r="83" spans="1:6" x14ac:dyDescent="0.3">
      <c r="A83" s="1" t="s">
        <v>124</v>
      </c>
      <c r="B83" s="1" t="s">
        <v>143</v>
      </c>
      <c r="C83" s="1" t="s">
        <v>144</v>
      </c>
      <c r="D83" s="2">
        <f>VLOOKUP(B83,[1]Sheet2!A70:N698,14,0)</f>
        <v>107234</v>
      </c>
      <c r="E83" s="2">
        <f t="shared" si="1"/>
        <v>63325.351188787085</v>
      </c>
      <c r="F83" s="2">
        <v>170559.35118878708</v>
      </c>
    </row>
    <row r="84" spans="1:6" x14ac:dyDescent="0.3">
      <c r="A84" s="1" t="s">
        <v>124</v>
      </c>
      <c r="B84" s="1" t="s">
        <v>145</v>
      </c>
      <c r="C84" s="1" t="s">
        <v>146</v>
      </c>
      <c r="D84" s="2">
        <f>VLOOKUP(B84,[1]Sheet2!A71:N699,14,0)</f>
        <v>208390</v>
      </c>
      <c r="E84" s="2">
        <f t="shared" si="1"/>
        <v>123061.43512534589</v>
      </c>
      <c r="F84" s="2">
        <v>331451.43512534589</v>
      </c>
    </row>
    <row r="85" spans="1:6" x14ac:dyDescent="0.3">
      <c r="A85" s="1" t="s">
        <v>124</v>
      </c>
      <c r="B85" s="1" t="s">
        <v>147</v>
      </c>
      <c r="C85" s="1" t="s">
        <v>148</v>
      </c>
      <c r="D85" s="2">
        <f>VLOOKUP(B85,[1]Sheet2!A72:N700,14,0)</f>
        <v>3664</v>
      </c>
      <c r="E85" s="2">
        <f t="shared" si="1"/>
        <v>2163.7175406654223</v>
      </c>
      <c r="F85" s="2">
        <v>5827.7175406654223</v>
      </c>
    </row>
    <row r="86" spans="1:6" x14ac:dyDescent="0.3">
      <c r="A86" s="1" t="s">
        <v>124</v>
      </c>
      <c r="B86" s="1" t="s">
        <v>149</v>
      </c>
      <c r="C86" s="1" t="s">
        <v>150</v>
      </c>
      <c r="D86" s="2">
        <f>VLOOKUP(B86,[1]Sheet2!A73:N701,14,0)</f>
        <v>27718</v>
      </c>
      <c r="E86" s="2">
        <f t="shared" si="1"/>
        <v>16368.428709651795</v>
      </c>
      <c r="F86" s="2">
        <v>44086.428709651795</v>
      </c>
    </row>
    <row r="87" spans="1:6" x14ac:dyDescent="0.3">
      <c r="A87" s="1" t="s">
        <v>124</v>
      </c>
      <c r="B87" s="1" t="s">
        <v>151</v>
      </c>
      <c r="C87" s="1" t="s">
        <v>152</v>
      </c>
      <c r="D87" s="2">
        <f>VLOOKUP(B87,[1]Sheet2!A74:N702,14,0)</f>
        <v>65886</v>
      </c>
      <c r="E87" s="2">
        <f t="shared" si="1"/>
        <v>38907.940470600995</v>
      </c>
      <c r="F87" s="2">
        <v>104793.940470601</v>
      </c>
    </row>
    <row r="88" spans="1:6" x14ac:dyDescent="0.3">
      <c r="A88" s="1" t="s">
        <v>124</v>
      </c>
      <c r="B88" s="1" t="s">
        <v>153</v>
      </c>
      <c r="C88" s="1" t="s">
        <v>154</v>
      </c>
      <c r="D88" s="2">
        <f>VLOOKUP(B88,[1]Sheet2!A75:N703,14,0)</f>
        <v>40304</v>
      </c>
      <c r="E88" s="2">
        <f t="shared" si="1"/>
        <v>23800.892947319648</v>
      </c>
      <c r="F88" s="2">
        <v>64104.892947319648</v>
      </c>
    </row>
    <row r="89" spans="1:6" x14ac:dyDescent="0.3">
      <c r="A89" s="1" t="s">
        <v>155</v>
      </c>
      <c r="B89" s="1" t="s">
        <v>156</v>
      </c>
      <c r="C89" s="1" t="s">
        <v>157</v>
      </c>
      <c r="D89" s="2">
        <f>VLOOKUP(B89,[1]Sheet2!A76:N704,14,0)</f>
        <v>13282</v>
      </c>
      <c r="E89" s="2">
        <f t="shared" si="1"/>
        <v>7843.4760849121558</v>
      </c>
      <c r="F89" s="2">
        <v>21125.476084912156</v>
      </c>
    </row>
    <row r="90" spans="1:6" x14ac:dyDescent="0.3">
      <c r="A90" s="1" t="s">
        <v>155</v>
      </c>
      <c r="B90" s="1" t="s">
        <v>158</v>
      </c>
      <c r="C90" s="1" t="s">
        <v>159</v>
      </c>
      <c r="D90" s="2">
        <f>VLOOKUP(B90,[1]Sheet2!A77:N705,14,0)</f>
        <v>69916</v>
      </c>
      <c r="E90" s="2">
        <f t="shared" si="1"/>
        <v>41287.793551627634</v>
      </c>
      <c r="F90" s="2">
        <v>111203.79355162763</v>
      </c>
    </row>
    <row r="91" spans="1:6" x14ac:dyDescent="0.3">
      <c r="A91" s="1" t="s">
        <v>155</v>
      </c>
      <c r="B91" s="1" t="s">
        <v>160</v>
      </c>
      <c r="C91" s="1" t="s">
        <v>161</v>
      </c>
      <c r="D91" s="2">
        <f>VLOOKUP(B91,[1]Sheet2!A78:N706,14,0)</f>
        <v>23226</v>
      </c>
      <c r="E91" s="2">
        <f t="shared" si="1"/>
        <v>13715.74879898884</v>
      </c>
      <c r="F91" s="2">
        <v>36941.74879898884</v>
      </c>
    </row>
    <row r="92" spans="1:6" x14ac:dyDescent="0.3">
      <c r="A92" s="1" t="s">
        <v>162</v>
      </c>
      <c r="B92" s="1" t="s">
        <v>163</v>
      </c>
      <c r="C92" s="1" t="s">
        <v>164</v>
      </c>
      <c r="D92" s="2">
        <f>VLOOKUP(B92,[1]Sheet2!A79:N707,14,0)</f>
        <v>63206</v>
      </c>
      <c r="E92" s="2">
        <f t="shared" si="1"/>
        <v>37325.308645005105</v>
      </c>
      <c r="F92" s="2">
        <v>100531.30864500511</v>
      </c>
    </row>
    <row r="93" spans="1:6" x14ac:dyDescent="0.3">
      <c r="A93" s="1" t="s">
        <v>162</v>
      </c>
      <c r="B93" s="1" t="s">
        <v>165</v>
      </c>
      <c r="C93" s="1" t="s">
        <v>166</v>
      </c>
      <c r="D93" s="2">
        <f>VLOOKUP(B93,[1]Sheet2!A80:N708,14,0)</f>
        <v>916</v>
      </c>
      <c r="E93" s="2">
        <f t="shared" si="1"/>
        <v>540.92938516635559</v>
      </c>
      <c r="F93" s="2">
        <v>1456.9293851663556</v>
      </c>
    </row>
    <row r="94" spans="1:6" x14ac:dyDescent="0.3">
      <c r="A94" s="1" t="s">
        <v>162</v>
      </c>
      <c r="B94" s="1" t="s">
        <v>167</v>
      </c>
      <c r="C94" s="1" t="s">
        <v>168</v>
      </c>
      <c r="D94" s="2">
        <f>VLOOKUP(B94,[1]Sheet2!A81:N709,14,0)</f>
        <v>85624</v>
      </c>
      <c r="E94" s="2">
        <f t="shared" si="1"/>
        <v>50563.905759262037</v>
      </c>
      <c r="F94" s="2">
        <v>136187.90575926204</v>
      </c>
    </row>
    <row r="95" spans="1:6" x14ac:dyDescent="0.3">
      <c r="A95" s="1" t="s">
        <v>162</v>
      </c>
      <c r="B95" s="1" t="s">
        <v>169</v>
      </c>
      <c r="C95" s="1" t="s">
        <v>170</v>
      </c>
      <c r="D95" s="2">
        <f>VLOOKUP(B95,[1]Sheet2!A82:N710,14,0)</f>
        <v>463954</v>
      </c>
      <c r="E95" s="2">
        <f t="shared" si="1"/>
        <v>273980.73358675907</v>
      </c>
      <c r="F95" s="2">
        <v>737934.73358675907</v>
      </c>
    </row>
    <row r="96" spans="1:6" x14ac:dyDescent="0.3">
      <c r="A96" s="1" t="s">
        <v>162</v>
      </c>
      <c r="B96" s="1" t="s">
        <v>171</v>
      </c>
      <c r="C96" s="1" t="s">
        <v>172</v>
      </c>
      <c r="D96" s="2">
        <f>VLOOKUP(B96,[1]Sheet2!A83:N711,14,0)</f>
        <v>147205</v>
      </c>
      <c r="E96" s="2">
        <f t="shared" si="1"/>
        <v>86929.596226433816</v>
      </c>
      <c r="F96" s="2">
        <v>234134.59622643382</v>
      </c>
    </row>
    <row r="97" spans="1:6" x14ac:dyDescent="0.3">
      <c r="A97" s="1" t="s">
        <v>162</v>
      </c>
      <c r="B97" s="1" t="s">
        <v>173</v>
      </c>
      <c r="C97" s="1" t="s">
        <v>144</v>
      </c>
      <c r="D97" s="2">
        <f>VLOOKUP(B97,[1]Sheet2!A84:N712,14,0)</f>
        <v>65512</v>
      </c>
      <c r="E97" s="2">
        <f t="shared" si="1"/>
        <v>38687.080656133505</v>
      </c>
      <c r="F97" s="2">
        <v>104199.0806561335</v>
      </c>
    </row>
    <row r="98" spans="1:6" x14ac:dyDescent="0.3">
      <c r="A98" s="1" t="s">
        <v>162</v>
      </c>
      <c r="B98" s="1" t="s">
        <v>174</v>
      </c>
      <c r="C98" s="1" t="s">
        <v>175</v>
      </c>
      <c r="D98" s="2">
        <f>VLOOKUP(B98,[1]Sheet2!A85:N713,14,0)</f>
        <v>66868</v>
      </c>
      <c r="E98" s="2">
        <f t="shared" si="1"/>
        <v>39487.845117143966</v>
      </c>
      <c r="F98" s="2">
        <v>106355.84511714397</v>
      </c>
    </row>
    <row r="99" spans="1:6" x14ac:dyDescent="0.3">
      <c r="A99" s="1" t="s">
        <v>162</v>
      </c>
      <c r="B99" s="1" t="s">
        <v>176</v>
      </c>
      <c r="C99" s="1" t="s">
        <v>22</v>
      </c>
      <c r="D99" s="2">
        <f>VLOOKUP(B99,[1]Sheet2!A86:N714,14,0)</f>
        <v>108518</v>
      </c>
      <c r="E99" s="2">
        <f t="shared" si="1"/>
        <v>64083.597182841244</v>
      </c>
      <c r="F99" s="2">
        <v>172601.59718284124</v>
      </c>
    </row>
    <row r="100" spans="1:6" x14ac:dyDescent="0.3">
      <c r="A100" s="1" t="s">
        <v>162</v>
      </c>
      <c r="B100" s="1" t="s">
        <v>177</v>
      </c>
      <c r="C100" s="1" t="s">
        <v>178</v>
      </c>
      <c r="D100" s="2">
        <f>VLOOKUP(B100,[1]Sheet2!A87:N715,14,0)</f>
        <v>281670</v>
      </c>
      <c r="E100" s="2">
        <f t="shared" si="1"/>
        <v>166335.78593865433</v>
      </c>
      <c r="F100" s="2">
        <v>448005.78593865433</v>
      </c>
    </row>
    <row r="101" spans="1:6" x14ac:dyDescent="0.3">
      <c r="A101" s="1" t="s">
        <v>162</v>
      </c>
      <c r="B101" s="1" t="s">
        <v>179</v>
      </c>
      <c r="C101" s="1" t="s">
        <v>180</v>
      </c>
      <c r="D101" s="2">
        <f>VLOOKUP(B101,[1]Sheet2!A88:N716,14,0)</f>
        <v>310524</v>
      </c>
      <c r="E101" s="2">
        <f t="shared" si="1"/>
        <v>183375.06157139456</v>
      </c>
      <c r="F101" s="2">
        <v>493899.06157139456</v>
      </c>
    </row>
    <row r="102" spans="1:6" x14ac:dyDescent="0.3">
      <c r="A102" s="1" t="s">
        <v>162</v>
      </c>
      <c r="B102" s="1" t="s">
        <v>181</v>
      </c>
      <c r="C102" s="1" t="s">
        <v>182</v>
      </c>
      <c r="D102" s="2">
        <f>VLOOKUP(B102,[1]Sheet2!A89:N717,14,0)</f>
        <v>76944</v>
      </c>
      <c r="E102" s="2">
        <f t="shared" si="1"/>
        <v>45438.068353973867</v>
      </c>
      <c r="F102" s="2">
        <v>122382.06835397387</v>
      </c>
    </row>
    <row r="103" spans="1:6" x14ac:dyDescent="0.3">
      <c r="A103" s="1" t="s">
        <v>162</v>
      </c>
      <c r="B103" s="1" t="s">
        <v>183</v>
      </c>
      <c r="C103" s="1" t="s">
        <v>184</v>
      </c>
      <c r="D103" s="2">
        <f>VLOOKUP(B103,[1]Sheet2!A90:N718,14,0)</f>
        <v>60456</v>
      </c>
      <c r="E103" s="2">
        <f t="shared" si="1"/>
        <v>35701.339420979464</v>
      </c>
      <c r="F103" s="2">
        <v>96157.339420979464</v>
      </c>
    </row>
    <row r="104" spans="1:6" x14ac:dyDescent="0.3">
      <c r="A104" s="1" t="s">
        <v>162</v>
      </c>
      <c r="B104" s="1" t="s">
        <v>185</v>
      </c>
      <c r="C104" s="1" t="s">
        <v>186</v>
      </c>
      <c r="D104" s="2">
        <f>VLOOKUP(B104,[1]Sheet2!A91:N719,14,0)</f>
        <v>102134</v>
      </c>
      <c r="E104" s="2">
        <f t="shared" si="1"/>
        <v>60313.626446048642</v>
      </c>
      <c r="F104" s="2">
        <v>162447.62644604864</v>
      </c>
    </row>
    <row r="105" spans="1:6" x14ac:dyDescent="0.3">
      <c r="A105" s="1" t="s">
        <v>162</v>
      </c>
      <c r="B105" s="1" t="s">
        <v>187</v>
      </c>
      <c r="C105" s="1" t="s">
        <v>188</v>
      </c>
      <c r="D105" s="2">
        <f>VLOOKUP(B105,[1]Sheet2!A92:N720,14,0)</f>
        <v>53586</v>
      </c>
      <c r="E105" s="2">
        <f t="shared" si="1"/>
        <v>31644.3690322318</v>
      </c>
      <c r="F105" s="2">
        <v>85230.3690322318</v>
      </c>
    </row>
    <row r="106" spans="1:6" x14ac:dyDescent="0.3">
      <c r="A106" s="1" t="s">
        <v>162</v>
      </c>
      <c r="B106" s="1" t="s">
        <v>189</v>
      </c>
      <c r="C106" s="1" t="s">
        <v>190</v>
      </c>
      <c r="D106" s="2">
        <f>VLOOKUP(B106,[1]Sheet2!A93:N721,14,0)</f>
        <v>9160</v>
      </c>
      <c r="E106" s="2">
        <f t="shared" si="1"/>
        <v>5409.293851663555</v>
      </c>
      <c r="F106" s="2">
        <v>14569.293851663555</v>
      </c>
    </row>
    <row r="107" spans="1:6" x14ac:dyDescent="0.3">
      <c r="A107" s="1" t="s">
        <v>162</v>
      </c>
      <c r="B107" s="1" t="s">
        <v>191</v>
      </c>
      <c r="C107" s="1" t="s">
        <v>192</v>
      </c>
      <c r="D107" s="2">
        <f>VLOOKUP(B107,[1]Sheet2!A94:N722,14,0)</f>
        <v>108130</v>
      </c>
      <c r="E107" s="2">
        <f t="shared" si="1"/>
        <v>63854.469888687803</v>
      </c>
      <c r="F107" s="2">
        <v>171984.4698886878</v>
      </c>
    </row>
    <row r="108" spans="1:6" x14ac:dyDescent="0.3">
      <c r="A108" s="1" t="s">
        <v>162</v>
      </c>
      <c r="B108" s="1" t="s">
        <v>193</v>
      </c>
      <c r="C108" s="1" t="s">
        <v>194</v>
      </c>
      <c r="D108" s="2">
        <f>VLOOKUP(B108,[1]Sheet2!A95:N723,14,0)</f>
        <v>179078</v>
      </c>
      <c r="E108" s="2">
        <f t="shared" si="1"/>
        <v>105751.69480002252</v>
      </c>
      <c r="F108" s="2">
        <v>284829.69480002252</v>
      </c>
    </row>
    <row r="109" spans="1:6" x14ac:dyDescent="0.3">
      <c r="A109" s="1" t="s">
        <v>162</v>
      </c>
      <c r="B109" s="1" t="s">
        <v>195</v>
      </c>
      <c r="C109" s="1" t="s">
        <v>196</v>
      </c>
      <c r="D109" s="2">
        <f>VLOOKUP(B109,[1]Sheet2!A96:N724,14,0)</f>
        <v>67107</v>
      </c>
      <c r="E109" s="2">
        <f t="shared" si="1"/>
        <v>39628.982806068365</v>
      </c>
      <c r="F109" s="2">
        <v>106735.98280606836</v>
      </c>
    </row>
    <row r="110" spans="1:6" x14ac:dyDescent="0.3">
      <c r="A110" s="1" t="s">
        <v>162</v>
      </c>
      <c r="B110" s="1" t="s">
        <v>197</v>
      </c>
      <c r="C110" s="1" t="s">
        <v>198</v>
      </c>
      <c r="D110" s="2">
        <f>VLOOKUP(B110,[1]Sheet2!A97:N725,14,0)</f>
        <v>73280</v>
      </c>
      <c r="E110" s="2">
        <f t="shared" si="1"/>
        <v>43274.35081330844</v>
      </c>
      <c r="F110" s="2">
        <v>116554.35081330844</v>
      </c>
    </row>
    <row r="111" spans="1:6" x14ac:dyDescent="0.3">
      <c r="A111" s="1" t="s">
        <v>162</v>
      </c>
      <c r="B111" s="1" t="s">
        <v>199</v>
      </c>
      <c r="C111" s="1" t="s">
        <v>200</v>
      </c>
      <c r="D111" s="2">
        <f>VLOOKUP(B111,[1]Sheet2!A98:N726,14,0)</f>
        <v>113126</v>
      </c>
      <c r="E111" s="2">
        <f t="shared" si="1"/>
        <v>66804.779068044911</v>
      </c>
      <c r="F111" s="2">
        <v>179930.77906804491</v>
      </c>
    </row>
    <row r="112" spans="1:6" x14ac:dyDescent="0.3">
      <c r="A112" s="1" t="s">
        <v>162</v>
      </c>
      <c r="B112" s="1" t="s">
        <v>201</v>
      </c>
      <c r="C112" s="1" t="s">
        <v>202</v>
      </c>
      <c r="D112" s="2">
        <f>VLOOKUP(B112,[1]Sheet2!A99:N727,14,0)</f>
        <v>99844</v>
      </c>
      <c r="E112" s="2">
        <f t="shared" si="1"/>
        <v>58961.302983132773</v>
      </c>
      <c r="F112" s="2">
        <v>158805.30298313277</v>
      </c>
    </row>
    <row r="113" spans="1:6" x14ac:dyDescent="0.3">
      <c r="A113" s="1" t="s">
        <v>203</v>
      </c>
      <c r="B113" s="1" t="s">
        <v>204</v>
      </c>
      <c r="C113" s="1" t="s">
        <v>205</v>
      </c>
      <c r="D113" s="2">
        <f>VLOOKUP(B113,[1]Sheet2!A100:N728,14,0)</f>
        <v>98470</v>
      </c>
      <c r="E113" s="2">
        <f t="shared" si="1"/>
        <v>58149.908905383229</v>
      </c>
      <c r="F113" s="2">
        <v>156619.90890538323</v>
      </c>
    </row>
    <row r="114" spans="1:6" x14ac:dyDescent="0.3">
      <c r="A114" s="1" t="s">
        <v>203</v>
      </c>
      <c r="B114" s="1" t="s">
        <v>206</v>
      </c>
      <c r="C114" s="1" t="s">
        <v>207</v>
      </c>
      <c r="D114" s="2">
        <f>VLOOKUP(B114,[1]Sheet2!A101:N729,14,0)</f>
        <v>72407</v>
      </c>
      <c r="E114" s="2">
        <f t="shared" si="1"/>
        <v>42758.814401463227</v>
      </c>
      <c r="F114" s="2">
        <v>115165.81440146323</v>
      </c>
    </row>
    <row r="115" spans="1:6" x14ac:dyDescent="0.3">
      <c r="A115" s="1" t="s">
        <v>203</v>
      </c>
      <c r="B115" s="1" t="s">
        <v>208</v>
      </c>
      <c r="C115" s="1" t="s">
        <v>73</v>
      </c>
      <c r="D115" s="2">
        <f>VLOOKUP(B115,[1]Sheet2!A102:N730,14,0)</f>
        <v>83356</v>
      </c>
      <c r="E115" s="2">
        <f t="shared" si="1"/>
        <v>49224.574050138355</v>
      </c>
      <c r="F115" s="2">
        <v>132580.57405013836</v>
      </c>
    </row>
    <row r="116" spans="1:6" x14ac:dyDescent="0.3">
      <c r="A116" s="1" t="s">
        <v>203</v>
      </c>
      <c r="B116" s="1" t="s">
        <v>209</v>
      </c>
      <c r="C116" s="1" t="s">
        <v>210</v>
      </c>
      <c r="D116" s="2">
        <f>VLOOKUP(B116,[1]Sheet2!A103:N731,14,0)</f>
        <v>28854</v>
      </c>
      <c r="E116" s="2">
        <f t="shared" si="1"/>
        <v>17039.275632740202</v>
      </c>
      <c r="F116" s="2">
        <v>45893.275632740202</v>
      </c>
    </row>
    <row r="117" spans="1:6" x14ac:dyDescent="0.3">
      <c r="A117" s="1" t="s">
        <v>203</v>
      </c>
      <c r="B117" s="1" t="s">
        <v>211</v>
      </c>
      <c r="C117" s="1" t="s">
        <v>212</v>
      </c>
      <c r="D117" s="2">
        <f>VLOOKUP(B117,[1]Sheet2!A104:N732,14,0)</f>
        <v>194496</v>
      </c>
      <c r="E117" s="2">
        <f t="shared" si="1"/>
        <v>114856.55207130511</v>
      </c>
      <c r="F117" s="2">
        <v>309352.55207130511</v>
      </c>
    </row>
    <row r="118" spans="1:6" x14ac:dyDescent="0.3">
      <c r="A118" s="1" t="s">
        <v>213</v>
      </c>
      <c r="B118" s="1" t="s">
        <v>214</v>
      </c>
      <c r="C118" s="1" t="s">
        <v>215</v>
      </c>
      <c r="D118" s="2">
        <f>VLOOKUP(B118,[1]Sheet2!A105:N733,14,0)</f>
        <v>66040</v>
      </c>
      <c r="E118" s="2">
        <f t="shared" si="1"/>
        <v>38998.882747146417</v>
      </c>
      <c r="F118" s="2">
        <v>105038.88274714642</v>
      </c>
    </row>
    <row r="119" spans="1:6" x14ac:dyDescent="0.3">
      <c r="A119" s="1" t="s">
        <v>213</v>
      </c>
      <c r="B119" s="1" t="s">
        <v>216</v>
      </c>
      <c r="C119" s="1" t="s">
        <v>217</v>
      </c>
      <c r="D119" s="2">
        <f>VLOOKUP(B119,[1]Sheet2!A106:N734,14,0)</f>
        <v>156504</v>
      </c>
      <c r="E119" s="2">
        <f t="shared" si="1"/>
        <v>92420.974340693559</v>
      </c>
      <c r="F119" s="2">
        <v>248924.97434069356</v>
      </c>
    </row>
    <row r="120" spans="1:6" x14ac:dyDescent="0.3">
      <c r="A120" s="1" t="s">
        <v>213</v>
      </c>
      <c r="B120" s="1" t="s">
        <v>218</v>
      </c>
      <c r="C120" s="1" t="s">
        <v>219</v>
      </c>
      <c r="D120" s="2">
        <f>VLOOKUP(B120,[1]Sheet2!A107:N735,14,0)</f>
        <v>15572</v>
      </c>
      <c r="E120" s="2">
        <f t="shared" si="1"/>
        <v>9195.7995478280427</v>
      </c>
      <c r="F120" s="2">
        <v>24767.799547828043</v>
      </c>
    </row>
    <row r="121" spans="1:6" x14ac:dyDescent="0.3">
      <c r="A121" s="1" t="s">
        <v>213</v>
      </c>
      <c r="B121" s="1" t="s">
        <v>220</v>
      </c>
      <c r="C121" s="1" t="s">
        <v>221</v>
      </c>
      <c r="D121" s="2">
        <f>VLOOKUP(B121,[1]Sheet2!A108:N736,14,0)</f>
        <v>86649</v>
      </c>
      <c r="E121" s="2">
        <f t="shared" si="1"/>
        <v>51169.203379126149</v>
      </c>
      <c r="F121" s="2">
        <v>137818.20337912615</v>
      </c>
    </row>
    <row r="122" spans="1:6" x14ac:dyDescent="0.3">
      <c r="A122" s="1" t="s">
        <v>213</v>
      </c>
      <c r="B122" s="1" t="s">
        <v>222</v>
      </c>
      <c r="C122" s="1" t="s">
        <v>223</v>
      </c>
      <c r="D122" s="2">
        <f>VLOOKUP(B122,[1]Sheet2!A109:N737,14,0)</f>
        <v>124576</v>
      </c>
      <c r="E122" s="2">
        <f t="shared" si="1"/>
        <v>73566.396382624342</v>
      </c>
      <c r="F122" s="2">
        <v>198142.39638262434</v>
      </c>
    </row>
    <row r="123" spans="1:6" x14ac:dyDescent="0.3">
      <c r="A123" s="1" t="s">
        <v>213</v>
      </c>
      <c r="B123" s="1" t="s">
        <v>224</v>
      </c>
      <c r="C123" s="1" t="s">
        <v>225</v>
      </c>
      <c r="D123" s="2">
        <f>VLOOKUP(B123,[1]Sheet2!A110:N738,14,0)</f>
        <v>253677</v>
      </c>
      <c r="E123" s="2">
        <f t="shared" si="1"/>
        <v>149804.96030659997</v>
      </c>
      <c r="F123" s="2">
        <v>403481.96030659997</v>
      </c>
    </row>
    <row r="124" spans="1:6" x14ac:dyDescent="0.3">
      <c r="A124" s="1" t="s">
        <v>213</v>
      </c>
      <c r="B124" s="1" t="s">
        <v>226</v>
      </c>
      <c r="C124" s="1" t="s">
        <v>227</v>
      </c>
      <c r="D124" s="2">
        <f>VLOOKUP(B124,[1]Sheet2!A111:N739,14,0)</f>
        <v>408536</v>
      </c>
      <c r="E124" s="2">
        <f t="shared" si="1"/>
        <v>241254.50578419457</v>
      </c>
      <c r="F124" s="2">
        <v>649790.50578419457</v>
      </c>
    </row>
    <row r="125" spans="1:6" x14ac:dyDescent="0.3">
      <c r="A125" s="1" t="s">
        <v>213</v>
      </c>
      <c r="B125" s="1" t="s">
        <v>228</v>
      </c>
      <c r="C125" s="1" t="s">
        <v>229</v>
      </c>
      <c r="D125" s="2">
        <f>VLOOKUP(B125,[1]Sheet2!A112:N740,14,0)</f>
        <v>179165</v>
      </c>
      <c r="E125" s="2">
        <f t="shared" si="1"/>
        <v>105803.0712809281</v>
      </c>
      <c r="F125" s="2">
        <v>284968.0712809281</v>
      </c>
    </row>
    <row r="126" spans="1:6" x14ac:dyDescent="0.3">
      <c r="A126" s="1" t="s">
        <v>213</v>
      </c>
      <c r="B126" s="1" t="s">
        <v>230</v>
      </c>
      <c r="C126" s="1" t="s">
        <v>55</v>
      </c>
      <c r="D126" s="2">
        <f>VLOOKUP(B126,[1]Sheet2!A113:N741,14,0)</f>
        <v>99902</v>
      </c>
      <c r="E126" s="2">
        <f t="shared" si="1"/>
        <v>58995.553970403125</v>
      </c>
      <c r="F126" s="2">
        <v>158897.55397040313</v>
      </c>
    </row>
    <row r="127" spans="1:6" x14ac:dyDescent="0.3">
      <c r="A127" s="1" t="s">
        <v>213</v>
      </c>
      <c r="B127" s="1" t="s">
        <v>231</v>
      </c>
      <c r="C127" s="1" t="s">
        <v>232</v>
      </c>
      <c r="D127" s="2">
        <f>VLOOKUP(B127,[1]Sheet2!A114:N742,14,0)</f>
        <v>98271</v>
      </c>
      <c r="E127" s="2">
        <f t="shared" si="1"/>
        <v>58032.392586990085</v>
      </c>
      <c r="F127" s="2">
        <v>156303.39258699008</v>
      </c>
    </row>
    <row r="128" spans="1:6" x14ac:dyDescent="0.3">
      <c r="A128" s="1" t="s">
        <v>213</v>
      </c>
      <c r="B128" s="1" t="s">
        <v>233</v>
      </c>
      <c r="C128" s="1" t="s">
        <v>22</v>
      </c>
      <c r="D128" s="2">
        <f>VLOOKUP(B128,[1]Sheet2!A115:N743,14,0)</f>
        <v>85207</v>
      </c>
      <c r="E128" s="2">
        <f t="shared" si="1"/>
        <v>50317.652971473435</v>
      </c>
      <c r="F128" s="2">
        <v>135524.65297147344</v>
      </c>
    </row>
    <row r="129" spans="1:6" x14ac:dyDescent="0.3">
      <c r="A129" s="1" t="s">
        <v>213</v>
      </c>
      <c r="B129" s="1" t="s">
        <v>234</v>
      </c>
      <c r="C129" s="1" t="s">
        <v>235</v>
      </c>
      <c r="D129" s="2">
        <f>VLOOKUP(B129,[1]Sheet2!A116:N744,14,0)</f>
        <v>76768</v>
      </c>
      <c r="E129" s="2">
        <f t="shared" si="1"/>
        <v>45334.13432363623</v>
      </c>
      <c r="F129" s="2">
        <v>122102.13432363623</v>
      </c>
    </row>
    <row r="130" spans="1:6" x14ac:dyDescent="0.3">
      <c r="A130" s="1" t="s">
        <v>213</v>
      </c>
      <c r="B130" s="1" t="s">
        <v>236</v>
      </c>
      <c r="C130" s="1" t="s">
        <v>237</v>
      </c>
      <c r="D130" s="2">
        <f>VLOOKUP(B130,[1]Sheet2!A117:N745,14,0)</f>
        <v>78008</v>
      </c>
      <c r="E130" s="2">
        <f t="shared" si="1"/>
        <v>46066.396810105973</v>
      </c>
      <c r="F130" s="2">
        <v>124074.39681010597</v>
      </c>
    </row>
    <row r="131" spans="1:6" x14ac:dyDescent="0.3">
      <c r="A131" s="1" t="s">
        <v>213</v>
      </c>
      <c r="B131" s="1" t="s">
        <v>238</v>
      </c>
      <c r="C131" s="1" t="s">
        <v>239</v>
      </c>
      <c r="D131" s="2">
        <f>VLOOKUP(B131,[1]Sheet2!A118:N746,14,0)</f>
        <v>53997</v>
      </c>
      <c r="E131" s="2">
        <f t="shared" si="1"/>
        <v>31887.078614440718</v>
      </c>
      <c r="F131" s="2">
        <v>85884.078614440718</v>
      </c>
    </row>
    <row r="132" spans="1:6" x14ac:dyDescent="0.3">
      <c r="A132" s="1" t="s">
        <v>213</v>
      </c>
      <c r="B132" s="1" t="s">
        <v>240</v>
      </c>
      <c r="C132" s="1" t="s">
        <v>241</v>
      </c>
      <c r="D132" s="2">
        <f>VLOOKUP(B132,[1]Sheet2!A119:N747,14,0)</f>
        <v>115874</v>
      </c>
      <c r="E132" s="2">
        <f t="shared" si="1"/>
        <v>68427.567223544</v>
      </c>
      <c r="F132" s="2">
        <v>184301.567223544</v>
      </c>
    </row>
    <row r="133" spans="1:6" x14ac:dyDescent="0.3">
      <c r="A133" s="1" t="s">
        <v>213</v>
      </c>
      <c r="B133" s="1" t="s">
        <v>242</v>
      </c>
      <c r="C133" s="1" t="s">
        <v>243</v>
      </c>
      <c r="D133" s="2">
        <f>VLOOKUP(B133,[1]Sheet2!A120:N748,14,0)</f>
        <v>95545</v>
      </c>
      <c r="E133" s="2">
        <f t="shared" si="1"/>
        <v>56422.596185283241</v>
      </c>
      <c r="F133" s="2">
        <v>151967.59618528324</v>
      </c>
    </row>
    <row r="134" spans="1:6" x14ac:dyDescent="0.3">
      <c r="A134" s="1" t="s">
        <v>244</v>
      </c>
      <c r="B134" s="1" t="s">
        <v>245</v>
      </c>
      <c r="C134" s="1" t="s">
        <v>246</v>
      </c>
      <c r="D134" s="2">
        <f>VLOOKUP(B134,[1]Sheet2!A121:N749,14,0)</f>
        <v>93890</v>
      </c>
      <c r="E134" s="2">
        <f t="shared" si="1"/>
        <v>55445.261979551462</v>
      </c>
      <c r="F134" s="2">
        <v>149335.26197955146</v>
      </c>
    </row>
    <row r="135" spans="1:6" x14ac:dyDescent="0.3">
      <c r="A135" s="1" t="s">
        <v>247</v>
      </c>
      <c r="B135" s="1" t="s">
        <v>248</v>
      </c>
      <c r="C135" s="1" t="s">
        <v>249</v>
      </c>
      <c r="D135" s="2">
        <f>VLOOKUP(B135,[1]Sheet2!A122:N750,14,0)</f>
        <v>431020</v>
      </c>
      <c r="E135" s="2">
        <f t="shared" si="1"/>
        <v>254532.0781598282</v>
      </c>
      <c r="F135" s="2">
        <v>685552.0781598282</v>
      </c>
    </row>
    <row r="136" spans="1:6" x14ac:dyDescent="0.3">
      <c r="A136" s="1" t="s">
        <v>247</v>
      </c>
      <c r="B136" s="1" t="s">
        <v>250</v>
      </c>
      <c r="C136" s="1" t="s">
        <v>251</v>
      </c>
      <c r="D136" s="2">
        <f>VLOOKUP(B136,[1]Sheet2!A123:N751,14,0)</f>
        <v>70990</v>
      </c>
      <c r="E136" s="2">
        <f t="shared" si="1"/>
        <v>41922.027350392556</v>
      </c>
      <c r="F136" s="2">
        <v>112912.02735039256</v>
      </c>
    </row>
    <row r="137" spans="1:6" x14ac:dyDescent="0.3">
      <c r="A137" s="1" t="s">
        <v>247</v>
      </c>
      <c r="B137" s="1" t="s">
        <v>252</v>
      </c>
      <c r="C137" s="1" t="s">
        <v>253</v>
      </c>
      <c r="D137" s="2">
        <f>VLOOKUP(B137,[1]Sheet2!A124:N752,14,0)</f>
        <v>15026</v>
      </c>
      <c r="E137" s="2">
        <f t="shared" si="1"/>
        <v>8873.3678400760473</v>
      </c>
      <c r="F137" s="2">
        <v>23899.367840076047</v>
      </c>
    </row>
    <row r="138" spans="1:6" x14ac:dyDescent="0.3">
      <c r="A138" s="1" t="s">
        <v>247</v>
      </c>
      <c r="B138" s="1" t="s">
        <v>254</v>
      </c>
      <c r="C138" s="1" t="s">
        <v>255</v>
      </c>
      <c r="D138" s="2">
        <f>VLOOKUP(B138,[1]Sheet2!A125:N753,14,0)</f>
        <v>36288</v>
      </c>
      <c r="E138" s="2">
        <f t="shared" si="1"/>
        <v>21429.307345978945</v>
      </c>
      <c r="F138" s="2">
        <v>57717.307345978945</v>
      </c>
    </row>
    <row r="139" spans="1:6" x14ac:dyDescent="0.3">
      <c r="A139" s="1" t="s">
        <v>247</v>
      </c>
      <c r="B139" s="1" t="s">
        <v>256</v>
      </c>
      <c r="C139" s="1" t="s">
        <v>257</v>
      </c>
      <c r="D139" s="2">
        <f>VLOOKUP(B139,[1]Sheet2!A126:N754,14,0)</f>
        <v>75570</v>
      </c>
      <c r="E139" s="2">
        <f t="shared" si="1"/>
        <v>44626.674276224338</v>
      </c>
      <c r="F139" s="2">
        <v>120196.67427622434</v>
      </c>
    </row>
    <row r="140" spans="1:6" x14ac:dyDescent="0.3">
      <c r="A140" s="1" t="s">
        <v>247</v>
      </c>
      <c r="B140" s="1" t="s">
        <v>258</v>
      </c>
      <c r="C140" s="1" t="s">
        <v>259</v>
      </c>
      <c r="D140" s="2">
        <f>VLOOKUP(B140,[1]Sheet2!A127:N755,14,0)</f>
        <v>185141</v>
      </c>
      <c r="E140" s="2">
        <f t="shared" si="1"/>
        <v>109332.10403830156</v>
      </c>
      <c r="F140" s="2">
        <v>294473.10403830156</v>
      </c>
    </row>
    <row r="141" spans="1:6" x14ac:dyDescent="0.3">
      <c r="A141" s="1" t="s">
        <v>247</v>
      </c>
      <c r="B141" s="1" t="s">
        <v>260</v>
      </c>
      <c r="C141" s="1" t="s">
        <v>261</v>
      </c>
      <c r="D141" s="2">
        <f>VLOOKUP(B141,[1]Sheet2!A128:N756,14,0)</f>
        <v>73280</v>
      </c>
      <c r="E141" s="2">
        <f t="shared" si="1"/>
        <v>43274.35081330844</v>
      </c>
      <c r="F141" s="2">
        <v>116554.35081330844</v>
      </c>
    </row>
    <row r="142" spans="1:6" x14ac:dyDescent="0.3">
      <c r="A142" s="1" t="s">
        <v>247</v>
      </c>
      <c r="B142" s="1" t="s">
        <v>262</v>
      </c>
      <c r="C142" s="1" t="s">
        <v>263</v>
      </c>
      <c r="D142" s="2">
        <f>VLOOKUP(B142,[1]Sheet2!A129:N757,14,0)</f>
        <v>244572</v>
      </c>
      <c r="E142" s="2">
        <f t="shared" si="1"/>
        <v>144428.14583941695</v>
      </c>
      <c r="F142" s="2">
        <v>389000.14583941695</v>
      </c>
    </row>
    <row r="143" spans="1:6" x14ac:dyDescent="0.3">
      <c r="A143" s="1" t="s">
        <v>247</v>
      </c>
      <c r="B143" s="1" t="s">
        <v>264</v>
      </c>
      <c r="C143" s="1" t="s">
        <v>265</v>
      </c>
      <c r="D143" s="2">
        <f>VLOOKUP(B143,[1]Sheet2!A130:N758,14,0)</f>
        <v>422734</v>
      </c>
      <c r="E143" s="2">
        <f t="shared" ref="E143:E206" si="2">F143-D143</f>
        <v>249638.91125427303</v>
      </c>
      <c r="F143" s="2">
        <v>672372.91125427303</v>
      </c>
    </row>
    <row r="144" spans="1:6" x14ac:dyDescent="0.3">
      <c r="A144" s="1" t="s">
        <v>247</v>
      </c>
      <c r="B144" s="1" t="s">
        <v>266</v>
      </c>
      <c r="C144" s="1" t="s">
        <v>267</v>
      </c>
      <c r="D144" s="2">
        <f>VLOOKUP(B144,[1]Sheet2!A131:N759,14,0)</f>
        <v>305486</v>
      </c>
      <c r="E144" s="2">
        <f t="shared" si="2"/>
        <v>180399.94995297957</v>
      </c>
      <c r="F144" s="2">
        <v>485885.94995297957</v>
      </c>
    </row>
    <row r="145" spans="1:6" x14ac:dyDescent="0.3">
      <c r="A145" s="1" t="s">
        <v>247</v>
      </c>
      <c r="B145" s="1" t="s">
        <v>268</v>
      </c>
      <c r="C145" s="1" t="s">
        <v>269</v>
      </c>
      <c r="D145" s="2">
        <f>VLOOKUP(B145,[1]Sheet2!A132:N760,14,0)</f>
        <v>120454</v>
      </c>
      <c r="E145" s="2">
        <f t="shared" si="2"/>
        <v>71132.214149375766</v>
      </c>
      <c r="F145" s="2">
        <v>191586.21414937577</v>
      </c>
    </row>
    <row r="146" spans="1:6" x14ac:dyDescent="0.3">
      <c r="A146" s="1" t="s">
        <v>270</v>
      </c>
      <c r="B146" s="1" t="s">
        <v>271</v>
      </c>
      <c r="C146" s="1" t="s">
        <v>272</v>
      </c>
      <c r="D146" s="2">
        <f>VLOOKUP(B146,[1]Sheet2!A133:N761,14,0)</f>
        <v>141980</v>
      </c>
      <c r="E146" s="2">
        <f t="shared" si="2"/>
        <v>83844.054700785113</v>
      </c>
      <c r="F146" s="2">
        <v>225824.05470078511</v>
      </c>
    </row>
    <row r="147" spans="1:6" x14ac:dyDescent="0.3">
      <c r="A147" s="1" t="s">
        <v>270</v>
      </c>
      <c r="B147" s="1" t="s">
        <v>273</v>
      </c>
      <c r="C147" s="1" t="s">
        <v>274</v>
      </c>
      <c r="D147" s="2">
        <f>VLOOKUP(B147,[1]Sheet2!A134:N762,14,0)</f>
        <v>151140</v>
      </c>
      <c r="E147" s="2">
        <f t="shared" si="2"/>
        <v>89253.348552448675</v>
      </c>
      <c r="F147" s="2">
        <v>240393.34855244868</v>
      </c>
    </row>
    <row r="148" spans="1:6" x14ac:dyDescent="0.3">
      <c r="A148" s="1" t="s">
        <v>270</v>
      </c>
      <c r="B148" s="1" t="s">
        <v>275</v>
      </c>
      <c r="C148" s="1" t="s">
        <v>276</v>
      </c>
      <c r="D148" s="2">
        <f>VLOOKUP(B148,[1]Sheet2!A135:N763,14,0)</f>
        <v>295034</v>
      </c>
      <c r="E148" s="2">
        <f t="shared" si="2"/>
        <v>174227.68583315564</v>
      </c>
      <c r="F148" s="2">
        <v>469261.68583315564</v>
      </c>
    </row>
    <row r="149" spans="1:6" x14ac:dyDescent="0.3">
      <c r="A149" s="1" t="s">
        <v>270</v>
      </c>
      <c r="B149" s="1" t="s">
        <v>277</v>
      </c>
      <c r="C149" s="1" t="s">
        <v>278</v>
      </c>
      <c r="D149" s="2">
        <f>VLOOKUP(B149,[1]Sheet2!A136:N764,14,0)</f>
        <v>211333</v>
      </c>
      <c r="E149" s="2">
        <f t="shared" si="2"/>
        <v>124799.37746218499</v>
      </c>
      <c r="F149" s="2">
        <v>336132.37746218499</v>
      </c>
    </row>
    <row r="150" spans="1:6" x14ac:dyDescent="0.3">
      <c r="A150" s="1" t="s">
        <v>270</v>
      </c>
      <c r="B150" s="1" t="s">
        <v>279</v>
      </c>
      <c r="C150" s="1" t="s">
        <v>280</v>
      </c>
      <c r="D150" s="2">
        <f>VLOOKUP(B150,[1]Sheet2!A137:N765,14,0)</f>
        <v>87020</v>
      </c>
      <c r="E150" s="2">
        <f t="shared" si="2"/>
        <v>51388.291590803768</v>
      </c>
      <c r="F150" s="2">
        <v>138408.29159080377</v>
      </c>
    </row>
    <row r="151" spans="1:6" x14ac:dyDescent="0.3">
      <c r="A151" s="1" t="s">
        <v>270</v>
      </c>
      <c r="B151" s="1" t="s">
        <v>281</v>
      </c>
      <c r="C151" s="1" t="s">
        <v>282</v>
      </c>
      <c r="D151" s="2">
        <f>VLOOKUP(B151,[1]Sheet2!A138:N766,14,0)</f>
        <v>50488</v>
      </c>
      <c r="E151" s="2">
        <f t="shared" si="2"/>
        <v>29814.893884584017</v>
      </c>
      <c r="F151" s="2">
        <v>80302.893884584017</v>
      </c>
    </row>
    <row r="152" spans="1:6" x14ac:dyDescent="0.3">
      <c r="A152" s="1" t="s">
        <v>270</v>
      </c>
      <c r="B152" s="1" t="s">
        <v>283</v>
      </c>
      <c r="C152" s="1" t="s">
        <v>284</v>
      </c>
      <c r="D152" s="2">
        <f>VLOOKUP(B152,[1]Sheet2!A139:N767,14,0)</f>
        <v>165796</v>
      </c>
      <c r="E152" s="2">
        <f t="shared" si="2"/>
        <v>97908.218715110328</v>
      </c>
      <c r="F152" s="2">
        <v>263704.21871511033</v>
      </c>
    </row>
    <row r="153" spans="1:6" x14ac:dyDescent="0.3">
      <c r="A153" s="1" t="s">
        <v>270</v>
      </c>
      <c r="B153" s="1" t="s">
        <v>285</v>
      </c>
      <c r="C153" s="1" t="s">
        <v>286</v>
      </c>
      <c r="D153" s="2">
        <f>VLOOKUP(B153,[1]Sheet2!A140:N768,14,0)</f>
        <v>47522</v>
      </c>
      <c r="E153" s="2">
        <f t="shared" si="2"/>
        <v>28063.369259689469</v>
      </c>
      <c r="F153" s="2">
        <v>75585.369259689469</v>
      </c>
    </row>
    <row r="154" spans="1:6" x14ac:dyDescent="0.3">
      <c r="A154" s="1" t="s">
        <v>270</v>
      </c>
      <c r="B154" s="1" t="s">
        <v>287</v>
      </c>
      <c r="C154" s="1" t="s">
        <v>288</v>
      </c>
      <c r="D154" s="2">
        <f>VLOOKUP(B154,[1]Sheet2!A141:N769,14,0)</f>
        <v>126357</v>
      </c>
      <c r="E154" s="2">
        <f t="shared" si="2"/>
        <v>74618.1379055297</v>
      </c>
      <c r="F154" s="2">
        <v>200975.1379055297</v>
      </c>
    </row>
    <row r="155" spans="1:6" x14ac:dyDescent="0.3">
      <c r="A155" s="1" t="s">
        <v>270</v>
      </c>
      <c r="B155" s="1" t="s">
        <v>289</v>
      </c>
      <c r="C155" s="1" t="s">
        <v>290</v>
      </c>
      <c r="D155" s="2">
        <f>VLOOKUP(B155,[1]Sheet2!A142:N770,14,0)</f>
        <v>115957</v>
      </c>
      <c r="E155" s="2">
        <f t="shared" si="2"/>
        <v>68476.58156739641</v>
      </c>
      <c r="F155" s="2">
        <v>184433.58156739641</v>
      </c>
    </row>
    <row r="156" spans="1:6" x14ac:dyDescent="0.3">
      <c r="A156" s="1" t="s">
        <v>270</v>
      </c>
      <c r="B156" s="1" t="s">
        <v>291</v>
      </c>
      <c r="C156" s="1" t="s">
        <v>292</v>
      </c>
      <c r="D156" s="2">
        <f>VLOOKUP(B156,[1]Sheet2!A143:N771,14,0)</f>
        <v>93559</v>
      </c>
      <c r="E156" s="2">
        <f t="shared" si="2"/>
        <v>55249.795138405083</v>
      </c>
      <c r="F156" s="2">
        <v>148808.79513840508</v>
      </c>
    </row>
    <row r="157" spans="1:6" x14ac:dyDescent="0.3">
      <c r="A157" s="1" t="s">
        <v>270</v>
      </c>
      <c r="B157" s="1" t="s">
        <v>293</v>
      </c>
      <c r="C157" s="1" t="s">
        <v>294</v>
      </c>
      <c r="D157" s="2">
        <f>VLOOKUP(B157,[1]Sheet2!A144:N772,14,0)</f>
        <v>48090</v>
      </c>
      <c r="E157" s="2">
        <f t="shared" si="2"/>
        <v>28398.792721233665</v>
      </c>
      <c r="F157" s="2">
        <v>76488.792721233665</v>
      </c>
    </row>
    <row r="158" spans="1:6" x14ac:dyDescent="0.3">
      <c r="A158" s="1" t="s">
        <v>270</v>
      </c>
      <c r="B158" s="1" t="s">
        <v>295</v>
      </c>
      <c r="C158" s="1" t="s">
        <v>296</v>
      </c>
      <c r="D158" s="2">
        <f>VLOOKUP(B158,[1]Sheet2!A145:N773,14,0)</f>
        <v>217004</v>
      </c>
      <c r="E158" s="2">
        <f t="shared" si="2"/>
        <v>128148.29726925748</v>
      </c>
      <c r="F158" s="2">
        <v>345152.29726925748</v>
      </c>
    </row>
    <row r="159" spans="1:6" x14ac:dyDescent="0.3">
      <c r="A159" s="1" t="s">
        <v>270</v>
      </c>
      <c r="B159" s="1" t="s">
        <v>297</v>
      </c>
      <c r="C159" s="1" t="s">
        <v>298</v>
      </c>
      <c r="D159" s="2">
        <f>VLOOKUP(B159,[1]Sheet2!A146:N774,14,0)</f>
        <v>152492</v>
      </c>
      <c r="E159" s="2">
        <f t="shared" si="2"/>
        <v>90051.750876406004</v>
      </c>
      <c r="F159" s="2">
        <v>242543.750876406</v>
      </c>
    </row>
    <row r="160" spans="1:6" x14ac:dyDescent="0.3">
      <c r="A160" s="1" t="s">
        <v>270</v>
      </c>
      <c r="B160" s="1" t="s">
        <v>299</v>
      </c>
      <c r="C160" s="1" t="s">
        <v>300</v>
      </c>
      <c r="D160" s="2">
        <f>VLOOKUP(B160,[1]Sheet2!A147:N775,14,0)</f>
        <v>123202</v>
      </c>
      <c r="E160" s="2">
        <f t="shared" si="2"/>
        <v>72755.002304874826</v>
      </c>
      <c r="F160" s="2">
        <v>195957.00230487483</v>
      </c>
    </row>
    <row r="161" spans="1:6" x14ac:dyDescent="0.3">
      <c r="A161" s="1" t="s">
        <v>270</v>
      </c>
      <c r="B161" s="1" t="s">
        <v>301</v>
      </c>
      <c r="C161" s="1" t="s">
        <v>302</v>
      </c>
      <c r="D161" s="2">
        <f>VLOOKUP(B161,[1]Sheet2!A148:N776,14,0)</f>
        <v>131904</v>
      </c>
      <c r="E161" s="2">
        <f t="shared" si="2"/>
        <v>77893.831463955197</v>
      </c>
      <c r="F161" s="2">
        <v>209797.8314639552</v>
      </c>
    </row>
    <row r="162" spans="1:6" x14ac:dyDescent="0.3">
      <c r="A162" s="1" t="s">
        <v>270</v>
      </c>
      <c r="B162" s="1" t="s">
        <v>303</v>
      </c>
      <c r="C162" s="1" t="s">
        <v>304</v>
      </c>
      <c r="D162" s="2">
        <f>VLOOKUP(B162,[1]Sheet2!A149:N777,14,0)</f>
        <v>17862</v>
      </c>
      <c r="E162" s="2">
        <f t="shared" si="2"/>
        <v>10548.123010743933</v>
      </c>
      <c r="F162" s="2">
        <v>28410.123010743933</v>
      </c>
    </row>
    <row r="163" spans="1:6" x14ac:dyDescent="0.3">
      <c r="A163" s="1" t="s">
        <v>305</v>
      </c>
      <c r="B163" s="1" t="s">
        <v>306</v>
      </c>
      <c r="C163" s="1" t="s">
        <v>307</v>
      </c>
      <c r="D163" s="2">
        <f>VLOOKUP(B163,[1]Sheet2!A150:N778,14,0)</f>
        <v>401208</v>
      </c>
      <c r="E163" s="2">
        <f t="shared" si="2"/>
        <v>236927.07070286374</v>
      </c>
      <c r="F163" s="2">
        <v>638135.07070286374</v>
      </c>
    </row>
    <row r="164" spans="1:6" x14ac:dyDescent="0.3">
      <c r="A164" s="1" t="s">
        <v>305</v>
      </c>
      <c r="B164" s="1" t="s">
        <v>308</v>
      </c>
      <c r="C164" s="1" t="s">
        <v>309</v>
      </c>
      <c r="D164" s="2">
        <f>VLOOKUP(B164,[1]Sheet2!A151:N779,14,0)</f>
        <v>188238</v>
      </c>
      <c r="E164" s="2">
        <f t="shared" si="2"/>
        <v>111160.98865168606</v>
      </c>
      <c r="F164" s="2">
        <v>299398.98865168606</v>
      </c>
    </row>
    <row r="165" spans="1:6" x14ac:dyDescent="0.3">
      <c r="A165" s="1" t="s">
        <v>305</v>
      </c>
      <c r="B165" s="1" t="s">
        <v>310</v>
      </c>
      <c r="C165" s="1" t="s">
        <v>311</v>
      </c>
      <c r="D165" s="2">
        <f>VLOOKUP(B165,[1]Sheet2!A152:N780,14,0)</f>
        <v>131904</v>
      </c>
      <c r="E165" s="2">
        <f t="shared" si="2"/>
        <v>77893.831463955197</v>
      </c>
      <c r="F165" s="2">
        <v>209797.8314639552</v>
      </c>
    </row>
    <row r="166" spans="1:6" x14ac:dyDescent="0.3">
      <c r="A166" s="1" t="s">
        <v>305</v>
      </c>
      <c r="B166" s="1" t="s">
        <v>312</v>
      </c>
      <c r="C166" s="1" t="s">
        <v>138</v>
      </c>
      <c r="D166" s="2">
        <f>VLOOKUP(B166,[1]Sheet2!A153:N781,14,0)</f>
        <v>92058</v>
      </c>
      <c r="E166" s="2">
        <f t="shared" si="2"/>
        <v>54363.403209218755</v>
      </c>
      <c r="F166" s="2">
        <v>146421.40320921876</v>
      </c>
    </row>
    <row r="167" spans="1:6" x14ac:dyDescent="0.3">
      <c r="A167" s="1" t="s">
        <v>305</v>
      </c>
      <c r="B167" s="1" t="s">
        <v>313</v>
      </c>
      <c r="C167" s="1" t="s">
        <v>314</v>
      </c>
      <c r="D167" s="2">
        <f>VLOOKUP(B167,[1]Sheet2!A154:N782,14,0)</f>
        <v>384785</v>
      </c>
      <c r="E167" s="2">
        <f t="shared" si="2"/>
        <v>227228.72649698262</v>
      </c>
      <c r="F167" s="2">
        <v>612013.72649698262</v>
      </c>
    </row>
    <row r="168" spans="1:6" x14ac:dyDescent="0.3">
      <c r="A168" s="1" t="s">
        <v>305</v>
      </c>
      <c r="B168" s="1" t="s">
        <v>315</v>
      </c>
      <c r="C168" s="1" t="s">
        <v>316</v>
      </c>
      <c r="D168" s="2">
        <f>VLOOKUP(B168,[1]Sheet2!A155:N783,14,0)</f>
        <v>168413</v>
      </c>
      <c r="E168" s="2">
        <f t="shared" si="2"/>
        <v>99453.646882119472</v>
      </c>
      <c r="F168" s="2">
        <v>267866.64688211947</v>
      </c>
    </row>
    <row r="169" spans="1:6" x14ac:dyDescent="0.3">
      <c r="A169" s="1" t="s">
        <v>305</v>
      </c>
      <c r="B169" s="1" t="s">
        <v>317</v>
      </c>
      <c r="C169" s="1" t="s">
        <v>318</v>
      </c>
      <c r="D169" s="2">
        <f>VLOOKUP(B169,[1]Sheet2!A156:N784,14,0)</f>
        <v>86562</v>
      </c>
      <c r="E169" s="2">
        <f t="shared" si="2"/>
        <v>51117.826898220606</v>
      </c>
      <c r="F169" s="2">
        <v>137679.82689822061</v>
      </c>
    </row>
    <row r="170" spans="1:6" x14ac:dyDescent="0.3">
      <c r="A170" s="1" t="s">
        <v>305</v>
      </c>
      <c r="B170" s="1" t="s">
        <v>319</v>
      </c>
      <c r="C170" s="1" t="s">
        <v>320</v>
      </c>
      <c r="D170" s="2">
        <f>VLOOKUP(B170,[1]Sheet2!A157:N785,14,0)</f>
        <v>118164</v>
      </c>
      <c r="E170" s="2">
        <f t="shared" si="2"/>
        <v>69779.890686459868</v>
      </c>
      <c r="F170" s="2">
        <v>187943.89068645987</v>
      </c>
    </row>
    <row r="171" spans="1:6" x14ac:dyDescent="0.3">
      <c r="A171" s="1" t="s">
        <v>305</v>
      </c>
      <c r="B171" s="1" t="s">
        <v>321</v>
      </c>
      <c r="C171" s="1" t="s">
        <v>212</v>
      </c>
      <c r="D171" s="2">
        <f>VLOOKUP(B171,[1]Sheet2!A158:N786,14,0)</f>
        <v>151140</v>
      </c>
      <c r="E171" s="2">
        <f t="shared" si="2"/>
        <v>89253.348552448675</v>
      </c>
      <c r="F171" s="2">
        <v>240393.34855244868</v>
      </c>
    </row>
    <row r="172" spans="1:6" x14ac:dyDescent="0.3">
      <c r="A172" s="1" t="s">
        <v>305</v>
      </c>
      <c r="B172" s="1" t="s">
        <v>322</v>
      </c>
      <c r="C172" s="1" t="s">
        <v>323</v>
      </c>
      <c r="D172" s="2">
        <f>VLOOKUP(B172,[1]Sheet2!A159:N787,14,0)</f>
        <v>327470</v>
      </c>
      <c r="E172" s="2">
        <f t="shared" si="2"/>
        <v>193382.25519697211</v>
      </c>
      <c r="F172" s="2">
        <v>520852.25519697211</v>
      </c>
    </row>
    <row r="173" spans="1:6" x14ac:dyDescent="0.3">
      <c r="A173" s="1" t="s">
        <v>305</v>
      </c>
      <c r="B173" s="1" t="s">
        <v>324</v>
      </c>
      <c r="C173" s="1" t="s">
        <v>325</v>
      </c>
      <c r="D173" s="2">
        <f>VLOOKUP(B173,[1]Sheet2!A160:N788,14,0)</f>
        <v>138774</v>
      </c>
      <c r="E173" s="2">
        <f t="shared" si="2"/>
        <v>81950.801852702862</v>
      </c>
      <c r="F173" s="2">
        <v>220724.80185270286</v>
      </c>
    </row>
    <row r="174" spans="1:6" x14ac:dyDescent="0.3">
      <c r="A174" s="1" t="s">
        <v>305</v>
      </c>
      <c r="B174" s="1" t="s">
        <v>326</v>
      </c>
      <c r="C174" s="1" t="s">
        <v>327</v>
      </c>
      <c r="D174" s="2">
        <f>VLOOKUP(B174,[1]Sheet2!A161:N789,14,0)</f>
        <v>131446</v>
      </c>
      <c r="E174" s="2">
        <f t="shared" si="2"/>
        <v>77623.366771372035</v>
      </c>
      <c r="F174" s="2">
        <v>209069.36677137204</v>
      </c>
    </row>
    <row r="175" spans="1:6" x14ac:dyDescent="0.3">
      <c r="A175" s="1" t="s">
        <v>305</v>
      </c>
      <c r="B175" s="1" t="s">
        <v>328</v>
      </c>
      <c r="C175" s="1" t="s">
        <v>329</v>
      </c>
      <c r="D175" s="2">
        <f>VLOOKUP(B175,[1]Sheet2!A162:N790,14,0)</f>
        <v>279838</v>
      </c>
      <c r="E175" s="2">
        <f t="shared" si="2"/>
        <v>165253.92716832162</v>
      </c>
      <c r="F175" s="2">
        <v>445091.92716832162</v>
      </c>
    </row>
    <row r="176" spans="1:6" x14ac:dyDescent="0.3">
      <c r="A176" s="1" t="s">
        <v>305</v>
      </c>
      <c r="B176" s="1" t="s">
        <v>330</v>
      </c>
      <c r="C176" s="1" t="s">
        <v>331</v>
      </c>
      <c r="D176" s="2">
        <f>VLOOKUP(B176,[1]Sheet2!A163:N791,14,0)</f>
        <v>77860</v>
      </c>
      <c r="E176" s="2">
        <f t="shared" si="2"/>
        <v>45978.997739140221</v>
      </c>
      <c r="F176" s="2">
        <v>123838.99773914022</v>
      </c>
    </row>
    <row r="177" spans="1:6" x14ac:dyDescent="0.3">
      <c r="A177" s="1" t="s">
        <v>332</v>
      </c>
      <c r="B177" s="1" t="s">
        <v>333</v>
      </c>
      <c r="C177" s="1" t="s">
        <v>334</v>
      </c>
      <c r="D177" s="2">
        <f>VLOOKUP(B177,[1]Sheet2!A164:N792,14,0)</f>
        <v>170376</v>
      </c>
      <c r="E177" s="2">
        <f t="shared" si="2"/>
        <v>100612.86564094212</v>
      </c>
      <c r="F177" s="2">
        <v>270988.86564094212</v>
      </c>
    </row>
    <row r="178" spans="1:6" x14ac:dyDescent="0.3">
      <c r="A178" s="1" t="s">
        <v>332</v>
      </c>
      <c r="B178" s="1" t="s">
        <v>335</v>
      </c>
      <c r="C178" s="1" t="s">
        <v>126</v>
      </c>
      <c r="D178" s="2">
        <f>VLOOKUP(B178,[1]Sheet2!A165:N793,14,0)</f>
        <v>56334</v>
      </c>
      <c r="E178" s="2">
        <f t="shared" si="2"/>
        <v>33267.15718773086</v>
      </c>
      <c r="F178" s="2">
        <v>89601.15718773086</v>
      </c>
    </row>
    <row r="179" spans="1:6" x14ac:dyDescent="0.3">
      <c r="A179" s="1" t="s">
        <v>332</v>
      </c>
      <c r="B179" s="1" t="s">
        <v>336</v>
      </c>
      <c r="C179" s="1" t="s">
        <v>337</v>
      </c>
      <c r="D179" s="2">
        <f>VLOOKUP(B179,[1]Sheet2!A166:N794,14,0)</f>
        <v>49464</v>
      </c>
      <c r="E179" s="2">
        <f t="shared" si="2"/>
        <v>29210.186798983195</v>
      </c>
      <c r="F179" s="2">
        <v>78674.186798983195</v>
      </c>
    </row>
    <row r="180" spans="1:6" x14ac:dyDescent="0.3">
      <c r="A180" s="1" t="s">
        <v>332</v>
      </c>
      <c r="B180" s="1" t="s">
        <v>338</v>
      </c>
      <c r="C180" s="1" t="s">
        <v>339</v>
      </c>
      <c r="D180" s="2">
        <f>VLOOKUP(B180,[1]Sheet2!A167:N795,14,0)</f>
        <v>81524</v>
      </c>
      <c r="E180" s="2">
        <f t="shared" si="2"/>
        <v>48142.715279805649</v>
      </c>
      <c r="F180" s="2">
        <v>129666.71527980565</v>
      </c>
    </row>
    <row r="181" spans="1:6" x14ac:dyDescent="0.3">
      <c r="A181" s="1" t="s">
        <v>332</v>
      </c>
      <c r="B181" s="1" t="s">
        <v>340</v>
      </c>
      <c r="C181" s="1" t="s">
        <v>341</v>
      </c>
      <c r="D181" s="2">
        <f>VLOOKUP(B181,[1]Sheet2!A168:N796,14,0)</f>
        <v>279838</v>
      </c>
      <c r="E181" s="2">
        <f t="shared" si="2"/>
        <v>165253.92716832162</v>
      </c>
      <c r="F181" s="2">
        <v>445091.92716832162</v>
      </c>
    </row>
    <row r="182" spans="1:6" x14ac:dyDescent="0.3">
      <c r="A182" s="1" t="s">
        <v>332</v>
      </c>
      <c r="B182" s="1" t="s">
        <v>342</v>
      </c>
      <c r="C182" s="1" t="s">
        <v>343</v>
      </c>
      <c r="D182" s="2">
        <f>VLOOKUP(B182,[1]Sheet2!A169:N797,14,0)</f>
        <v>196482</v>
      </c>
      <c r="E182" s="2">
        <f t="shared" si="2"/>
        <v>116029.35311818327</v>
      </c>
      <c r="F182" s="2">
        <v>312511.35311818327</v>
      </c>
    </row>
    <row r="183" spans="1:6" x14ac:dyDescent="0.3">
      <c r="A183" s="1" t="s">
        <v>332</v>
      </c>
      <c r="B183" s="1" t="s">
        <v>344</v>
      </c>
      <c r="C183" s="1" t="s">
        <v>345</v>
      </c>
      <c r="D183" s="2">
        <f>VLOOKUP(B183,[1]Sheet2!A170:N798,14,0)</f>
        <v>14175</v>
      </c>
      <c r="E183" s="2">
        <f t="shared" si="2"/>
        <v>8370.8231820230249</v>
      </c>
      <c r="F183" s="2">
        <v>22545.823182023025</v>
      </c>
    </row>
    <row r="184" spans="1:6" x14ac:dyDescent="0.3">
      <c r="A184" s="1" t="s">
        <v>332</v>
      </c>
      <c r="B184" s="1" t="s">
        <v>346</v>
      </c>
      <c r="C184" s="1" t="s">
        <v>347</v>
      </c>
      <c r="D184" s="2">
        <f>VLOOKUP(B184,[1]Sheet2!A171:N799,14,0)</f>
        <v>19694</v>
      </c>
      <c r="E184" s="2">
        <f t="shared" si="2"/>
        <v>11629.981781076647</v>
      </c>
      <c r="F184" s="2">
        <v>31323.981781076647</v>
      </c>
    </row>
    <row r="185" spans="1:6" x14ac:dyDescent="0.3">
      <c r="A185" s="1" t="s">
        <v>332</v>
      </c>
      <c r="B185" s="1" t="s">
        <v>348</v>
      </c>
      <c r="C185" s="1" t="s">
        <v>349</v>
      </c>
      <c r="D185" s="2">
        <f>VLOOKUP(B185,[1]Sheet2!A172:N800,14,0)</f>
        <v>79692</v>
      </c>
      <c r="E185" s="2">
        <f t="shared" si="2"/>
        <v>47060.856509472942</v>
      </c>
      <c r="F185" s="2">
        <v>126752.85650947294</v>
      </c>
    </row>
    <row r="186" spans="1:6" x14ac:dyDescent="0.3">
      <c r="A186" s="1" t="s">
        <v>332</v>
      </c>
      <c r="B186" s="1" t="s">
        <v>350</v>
      </c>
      <c r="C186" s="1" t="s">
        <v>351</v>
      </c>
      <c r="D186" s="2">
        <f>VLOOKUP(B186,[1]Sheet2!A173:N801,14,0)</f>
        <v>87936</v>
      </c>
      <c r="E186" s="2">
        <f t="shared" si="2"/>
        <v>51929.220975970122</v>
      </c>
      <c r="F186" s="2">
        <v>139865.22097597012</v>
      </c>
    </row>
    <row r="187" spans="1:6" x14ac:dyDescent="0.3">
      <c r="A187" s="1" t="s">
        <v>332</v>
      </c>
      <c r="B187" s="1" t="s">
        <v>352</v>
      </c>
      <c r="C187" s="1" t="s">
        <v>353</v>
      </c>
      <c r="D187" s="2">
        <f>VLOOKUP(B187,[1]Sheet2!A174:N802,14,0)</f>
        <v>278922</v>
      </c>
      <c r="E187" s="2">
        <f t="shared" si="2"/>
        <v>164712.9977831553</v>
      </c>
      <c r="F187" s="2">
        <v>443634.9977831553</v>
      </c>
    </row>
    <row r="188" spans="1:6" x14ac:dyDescent="0.3">
      <c r="A188" s="1" t="s">
        <v>332</v>
      </c>
      <c r="B188" s="1" t="s">
        <v>354</v>
      </c>
      <c r="C188" s="1" t="s">
        <v>355</v>
      </c>
      <c r="D188" s="2">
        <f>VLOOKUP(B188,[1]Sheet2!A175:N803,14,0)</f>
        <v>273426</v>
      </c>
      <c r="E188" s="2">
        <f t="shared" si="2"/>
        <v>161467.42147215712</v>
      </c>
      <c r="F188" s="2">
        <v>434893.42147215712</v>
      </c>
    </row>
    <row r="189" spans="1:6" x14ac:dyDescent="0.3">
      <c r="A189" s="1" t="s">
        <v>332</v>
      </c>
      <c r="B189" s="1" t="s">
        <v>356</v>
      </c>
      <c r="C189" s="1" t="s">
        <v>357</v>
      </c>
      <c r="D189" s="2">
        <f>VLOOKUP(B189,[1]Sheet2!A176:N804,14,0)</f>
        <v>182742</v>
      </c>
      <c r="E189" s="2">
        <f t="shared" si="2"/>
        <v>107915.41234068794</v>
      </c>
      <c r="F189" s="2">
        <v>290657.41234068794</v>
      </c>
    </row>
    <row r="190" spans="1:6" x14ac:dyDescent="0.3">
      <c r="A190" s="1" t="s">
        <v>332</v>
      </c>
      <c r="B190" s="1" t="s">
        <v>358</v>
      </c>
      <c r="C190" s="1" t="s">
        <v>359</v>
      </c>
      <c r="D190" s="2">
        <f>VLOOKUP(B190,[1]Sheet2!A177:N805,14,0)</f>
        <v>35266</v>
      </c>
      <c r="E190" s="2">
        <f t="shared" si="2"/>
        <v>20825.78132890469</v>
      </c>
      <c r="F190" s="2">
        <v>56091.78132890469</v>
      </c>
    </row>
    <row r="191" spans="1:6" x14ac:dyDescent="0.3">
      <c r="A191" s="1" t="s">
        <v>332</v>
      </c>
      <c r="B191" s="1" t="s">
        <v>360</v>
      </c>
      <c r="C191" s="1" t="s">
        <v>361</v>
      </c>
      <c r="D191" s="2">
        <f>VLOOKUP(B191,[1]Sheet2!A178:N806,14,0)</f>
        <v>158010</v>
      </c>
      <c r="E191" s="2">
        <f t="shared" si="2"/>
        <v>93310.31894119631</v>
      </c>
      <c r="F191" s="2">
        <v>251320.31894119631</v>
      </c>
    </row>
    <row r="192" spans="1:6" x14ac:dyDescent="0.3">
      <c r="A192" s="1" t="s">
        <v>332</v>
      </c>
      <c r="B192" s="1" t="s">
        <v>362</v>
      </c>
      <c r="C192" s="1" t="s">
        <v>363</v>
      </c>
      <c r="D192" s="2">
        <f>VLOOKUP(B192,[1]Sheet2!A179:N807,14,0)</f>
        <v>37098</v>
      </c>
      <c r="E192" s="2">
        <f t="shared" si="2"/>
        <v>21907.640099237396</v>
      </c>
      <c r="F192" s="2">
        <v>59005.640099237396</v>
      </c>
    </row>
    <row r="193" spans="1:6" x14ac:dyDescent="0.3">
      <c r="A193" s="1" t="s">
        <v>332</v>
      </c>
      <c r="B193" s="1" t="s">
        <v>364</v>
      </c>
      <c r="C193" s="1" t="s">
        <v>365</v>
      </c>
      <c r="D193" s="2">
        <f>VLOOKUP(B193,[1]Sheet2!A180:N808,14,0)</f>
        <v>85208</v>
      </c>
      <c r="E193" s="2">
        <f t="shared" si="2"/>
        <v>50318.243505736697</v>
      </c>
      <c r="F193" s="2">
        <v>135526.2435057367</v>
      </c>
    </row>
    <row r="194" spans="1:6" x14ac:dyDescent="0.3">
      <c r="A194" s="1" t="s">
        <v>332</v>
      </c>
      <c r="B194" s="1" t="s">
        <v>366</v>
      </c>
      <c r="C194" s="1" t="s">
        <v>367</v>
      </c>
      <c r="D194" s="2">
        <f>VLOOKUP(B194,[1]Sheet2!A181:N809,14,0)</f>
        <v>41220</v>
      </c>
      <c r="E194" s="2">
        <f t="shared" si="2"/>
        <v>24341.822332486001</v>
      </c>
      <c r="F194" s="2">
        <v>65561.822332486001</v>
      </c>
    </row>
    <row r="195" spans="1:6" x14ac:dyDescent="0.3">
      <c r="A195" s="1" t="s">
        <v>332</v>
      </c>
      <c r="B195" s="1" t="s">
        <v>368</v>
      </c>
      <c r="C195" s="1" t="s">
        <v>369</v>
      </c>
      <c r="D195" s="2">
        <f>VLOOKUP(B195,[1]Sheet2!A182:N810,14,0)</f>
        <v>67784</v>
      </c>
      <c r="E195" s="2">
        <f t="shared" si="2"/>
        <v>40028.77450231032</v>
      </c>
      <c r="F195" s="2">
        <v>107812.77450231032</v>
      </c>
    </row>
    <row r="196" spans="1:6" x14ac:dyDescent="0.3">
      <c r="A196" s="1" t="s">
        <v>332</v>
      </c>
      <c r="B196" s="1" t="s">
        <v>370</v>
      </c>
      <c r="C196" s="1" t="s">
        <v>371</v>
      </c>
      <c r="D196" s="2">
        <f>VLOOKUP(B196,[1]Sheet2!A183:N811,14,0)</f>
        <v>25190</v>
      </c>
      <c r="E196" s="2">
        <f t="shared" si="2"/>
        <v>14875.558092074774</v>
      </c>
      <c r="F196" s="2">
        <v>40065.558092074774</v>
      </c>
    </row>
    <row r="197" spans="1:6" x14ac:dyDescent="0.3">
      <c r="A197" s="1" t="s">
        <v>372</v>
      </c>
      <c r="B197" s="1" t="s">
        <v>373</v>
      </c>
      <c r="C197" s="1" t="s">
        <v>374</v>
      </c>
      <c r="D197" s="2">
        <f>VLOOKUP(B197,[1]Sheet2!A184:N812,14,0)</f>
        <v>147537</v>
      </c>
      <c r="E197" s="2">
        <f t="shared" si="2"/>
        <v>87125.653601843456</v>
      </c>
      <c r="F197" s="2">
        <v>234662.65360184346</v>
      </c>
    </row>
    <row r="198" spans="1:6" x14ac:dyDescent="0.3">
      <c r="A198" s="1" t="s">
        <v>372</v>
      </c>
      <c r="B198" s="1" t="s">
        <v>375</v>
      </c>
      <c r="C198" s="1" t="s">
        <v>376</v>
      </c>
      <c r="D198" s="2">
        <f>VLOOKUP(B198,[1]Sheet2!A185:N813,14,0)</f>
        <v>166270</v>
      </c>
      <c r="E198" s="2">
        <f t="shared" si="2"/>
        <v>98188.13195590605</v>
      </c>
      <c r="F198" s="2">
        <v>264458.13195590605</v>
      </c>
    </row>
    <row r="199" spans="1:6" x14ac:dyDescent="0.3">
      <c r="A199" s="1" t="s">
        <v>372</v>
      </c>
      <c r="B199" s="1" t="s">
        <v>377</v>
      </c>
      <c r="C199" s="1" t="s">
        <v>378</v>
      </c>
      <c r="D199" s="2">
        <f>VLOOKUP(B199,[1]Sheet2!A186:N814,14,0)</f>
        <v>480419</v>
      </c>
      <c r="E199" s="2">
        <f t="shared" si="2"/>
        <v>283703.88023169804</v>
      </c>
      <c r="F199" s="2">
        <v>764122.88023169804</v>
      </c>
    </row>
    <row r="200" spans="1:6" x14ac:dyDescent="0.3">
      <c r="A200" s="1" t="s">
        <v>372</v>
      </c>
      <c r="B200" s="1" t="s">
        <v>379</v>
      </c>
      <c r="C200" s="1" t="s">
        <v>380</v>
      </c>
      <c r="D200" s="2">
        <f>VLOOKUP(B200,[1]Sheet2!A187:N815,14,0)</f>
        <v>244366</v>
      </c>
      <c r="E200" s="2">
        <f t="shared" si="2"/>
        <v>144306.49578118086</v>
      </c>
      <c r="F200" s="2">
        <v>388672.49578118086</v>
      </c>
    </row>
    <row r="201" spans="1:6" x14ac:dyDescent="0.3">
      <c r="A201" s="1" t="s">
        <v>372</v>
      </c>
      <c r="B201" s="1" t="s">
        <v>381</v>
      </c>
      <c r="C201" s="1" t="s">
        <v>382</v>
      </c>
      <c r="D201" s="2">
        <f>VLOOKUP(B201,[1]Sheet2!A188:N816,14,0)</f>
        <v>161514</v>
      </c>
      <c r="E201" s="2">
        <f t="shared" si="2"/>
        <v>95379.550999736646</v>
      </c>
      <c r="F201" s="2">
        <v>256893.55099973665</v>
      </c>
    </row>
    <row r="202" spans="1:6" x14ac:dyDescent="0.3">
      <c r="A202" s="1" t="s">
        <v>372</v>
      </c>
      <c r="B202" s="1" t="s">
        <v>383</v>
      </c>
      <c r="C202" s="1" t="s">
        <v>384</v>
      </c>
      <c r="D202" s="2">
        <f>VLOOKUP(B202,[1]Sheet2!A189:N817,14,0)</f>
        <v>429372</v>
      </c>
      <c r="E202" s="2">
        <f t="shared" si="2"/>
        <v>253558.87769393926</v>
      </c>
      <c r="F202" s="2">
        <v>682930.87769393926</v>
      </c>
    </row>
    <row r="203" spans="1:6" x14ac:dyDescent="0.3">
      <c r="A203" s="1" t="s">
        <v>372</v>
      </c>
      <c r="B203" s="1" t="s">
        <v>385</v>
      </c>
      <c r="C203" s="1" t="s">
        <v>386</v>
      </c>
      <c r="D203" s="2">
        <f>VLOOKUP(B203,[1]Sheet2!A190:N818,14,0)</f>
        <v>69765</v>
      </c>
      <c r="E203" s="2">
        <f t="shared" si="2"/>
        <v>41198.622877872054</v>
      </c>
      <c r="F203" s="2">
        <v>110963.62287787205</v>
      </c>
    </row>
    <row r="204" spans="1:6" x14ac:dyDescent="0.3">
      <c r="A204" s="1" t="s">
        <v>372</v>
      </c>
      <c r="B204" s="1" t="s">
        <v>387</v>
      </c>
      <c r="C204" s="1" t="s">
        <v>388</v>
      </c>
      <c r="D204" s="2">
        <f>VLOOKUP(B204,[1]Sheet2!A191:N819,14,0)</f>
        <v>198450</v>
      </c>
      <c r="E204" s="2">
        <f t="shared" si="2"/>
        <v>117191.52454832231</v>
      </c>
      <c r="F204" s="2">
        <v>315641.52454832231</v>
      </c>
    </row>
    <row r="205" spans="1:6" x14ac:dyDescent="0.3">
      <c r="A205" s="1" t="s">
        <v>372</v>
      </c>
      <c r="B205" s="1" t="s">
        <v>389</v>
      </c>
      <c r="C205" s="1" t="s">
        <v>390</v>
      </c>
      <c r="D205" s="2">
        <f>VLOOKUP(B205,[1]Sheet2!A192:N820,14,0)</f>
        <v>345113</v>
      </c>
      <c r="E205" s="2">
        <f t="shared" si="2"/>
        <v>203801.05120405729</v>
      </c>
      <c r="F205" s="2">
        <v>548914.05120405729</v>
      </c>
    </row>
    <row r="206" spans="1:6" x14ac:dyDescent="0.3">
      <c r="A206" s="1" t="s">
        <v>372</v>
      </c>
      <c r="B206" s="1" t="s">
        <v>391</v>
      </c>
      <c r="C206" s="1" t="s">
        <v>22</v>
      </c>
      <c r="D206" s="2">
        <f>VLOOKUP(B206,[1]Sheet2!A193:N821,14,0)</f>
        <v>239992</v>
      </c>
      <c r="E206" s="2">
        <f t="shared" si="2"/>
        <v>141723.49891358515</v>
      </c>
      <c r="F206" s="2">
        <v>381715.49891358515</v>
      </c>
    </row>
    <row r="207" spans="1:6" x14ac:dyDescent="0.3">
      <c r="A207" s="1" t="s">
        <v>372</v>
      </c>
      <c r="B207" s="1" t="s">
        <v>392</v>
      </c>
      <c r="C207" s="1" t="s">
        <v>393</v>
      </c>
      <c r="D207" s="2">
        <f>VLOOKUP(B207,[1]Sheet2!A194:N822,14,0)</f>
        <v>104483</v>
      </c>
      <c r="E207" s="2">
        <f t="shared" ref="E207:E270" si="3">F207-D207</f>
        <v>61700.791430498182</v>
      </c>
      <c r="F207" s="2">
        <v>166183.79143049818</v>
      </c>
    </row>
    <row r="208" spans="1:6" x14ac:dyDescent="0.3">
      <c r="A208" s="1" t="s">
        <v>372</v>
      </c>
      <c r="B208" s="1" t="s">
        <v>394</v>
      </c>
      <c r="C208" s="1" t="s">
        <v>395</v>
      </c>
      <c r="D208" s="2">
        <f>VLOOKUP(B208,[1]Sheet2!A195:N823,14,0)</f>
        <v>99687</v>
      </c>
      <c r="E208" s="2">
        <f t="shared" si="3"/>
        <v>58868.58910379748</v>
      </c>
      <c r="F208" s="2">
        <v>158555.58910379748</v>
      </c>
    </row>
    <row r="209" spans="1:6" x14ac:dyDescent="0.3">
      <c r="A209" s="1" t="s">
        <v>372</v>
      </c>
      <c r="B209" s="1" t="s">
        <v>396</v>
      </c>
      <c r="C209" s="1" t="s">
        <v>397</v>
      </c>
      <c r="D209" s="2">
        <f>VLOOKUP(B209,[1]Sheet2!A196:N824,14,0)</f>
        <v>40260</v>
      </c>
      <c r="E209" s="2">
        <f t="shared" si="3"/>
        <v>23774.909439735231</v>
      </c>
      <c r="F209" s="2">
        <v>64034.909439735231</v>
      </c>
    </row>
    <row r="210" spans="1:6" x14ac:dyDescent="0.3">
      <c r="A210" s="1" t="s">
        <v>372</v>
      </c>
      <c r="B210" s="1" t="s">
        <v>398</v>
      </c>
      <c r="C210" s="1" t="s">
        <v>399</v>
      </c>
      <c r="D210" s="2">
        <f>VLOOKUP(B210,[1]Sheet2!A197:N825,14,0)</f>
        <v>53888</v>
      </c>
      <c r="E210" s="2">
        <f t="shared" si="3"/>
        <v>31822.710379742974</v>
      </c>
      <c r="F210" s="2">
        <v>85710.710379742974</v>
      </c>
    </row>
    <row r="211" spans="1:6" x14ac:dyDescent="0.3">
      <c r="A211" s="1" t="s">
        <v>372</v>
      </c>
      <c r="B211" s="1" t="s">
        <v>400</v>
      </c>
      <c r="C211" s="1" t="s">
        <v>401</v>
      </c>
      <c r="D211" s="2">
        <f>VLOOKUP(B211,[1]Sheet2!A198:N826,14,0)</f>
        <v>85050</v>
      </c>
      <c r="E211" s="2">
        <f t="shared" si="3"/>
        <v>50224.939092138142</v>
      </c>
      <c r="F211" s="2">
        <v>135274.93909213814</v>
      </c>
    </row>
    <row r="212" spans="1:6" x14ac:dyDescent="0.3">
      <c r="A212" s="1" t="s">
        <v>372</v>
      </c>
      <c r="B212" s="1" t="s">
        <v>402</v>
      </c>
      <c r="C212" s="1" t="s">
        <v>403</v>
      </c>
      <c r="D212" s="2">
        <f>VLOOKUP(B212,[1]Sheet2!A199:N827,14,0)</f>
        <v>780738</v>
      </c>
      <c r="E212" s="2">
        <f t="shared" si="3"/>
        <v>461052.53964629909</v>
      </c>
      <c r="F212" s="2">
        <v>1241790.5396462991</v>
      </c>
    </row>
    <row r="213" spans="1:6" x14ac:dyDescent="0.3">
      <c r="A213" s="1" t="s">
        <v>372</v>
      </c>
      <c r="B213" s="1" t="s">
        <v>404</v>
      </c>
      <c r="C213" s="1" t="s">
        <v>405</v>
      </c>
      <c r="D213" s="2">
        <f>VLOOKUP(B213,[1]Sheet2!A200:N828,14,0)</f>
        <v>325119</v>
      </c>
      <c r="E213" s="2">
        <f t="shared" si="3"/>
        <v>191993.90914399602</v>
      </c>
      <c r="F213" s="2">
        <v>517112.90914399602</v>
      </c>
    </row>
    <row r="214" spans="1:6" x14ac:dyDescent="0.3">
      <c r="A214" s="1" t="s">
        <v>372</v>
      </c>
      <c r="B214" s="1" t="s">
        <v>406</v>
      </c>
      <c r="C214" s="1" t="s">
        <v>407</v>
      </c>
      <c r="D214" s="2">
        <f>VLOOKUP(B214,[1]Sheet2!A201:N829,14,0)</f>
        <v>97554</v>
      </c>
      <c r="E214" s="2">
        <f t="shared" si="3"/>
        <v>57608.979520216875</v>
      </c>
      <c r="F214" s="2">
        <v>155162.97952021688</v>
      </c>
    </row>
    <row r="215" spans="1:6" x14ac:dyDescent="0.3">
      <c r="A215" s="1" t="s">
        <v>372</v>
      </c>
      <c r="B215" s="1" t="s">
        <v>408</v>
      </c>
      <c r="C215" s="1" t="s">
        <v>409</v>
      </c>
      <c r="D215" s="2">
        <f>VLOOKUP(B215,[1]Sheet2!A202:N830,14,0)</f>
        <v>474118</v>
      </c>
      <c r="E215" s="2">
        <f t="shared" si="3"/>
        <v>279982.92383875791</v>
      </c>
      <c r="F215" s="2">
        <v>754100.92383875791</v>
      </c>
    </row>
    <row r="216" spans="1:6" x14ac:dyDescent="0.3">
      <c r="A216" s="1" t="s">
        <v>372</v>
      </c>
      <c r="B216" s="1" t="s">
        <v>410</v>
      </c>
      <c r="C216" s="1" t="s">
        <v>411</v>
      </c>
      <c r="D216" s="2">
        <f>VLOOKUP(B216,[1]Sheet2!A203:N831,14,0)</f>
        <v>677218</v>
      </c>
      <c r="E216" s="2">
        <f t="shared" si="3"/>
        <v>399920.43271134165</v>
      </c>
      <c r="F216" s="2">
        <v>1077138.4327113417</v>
      </c>
    </row>
    <row r="217" spans="1:6" x14ac:dyDescent="0.3">
      <c r="A217" s="1" t="s">
        <v>372</v>
      </c>
      <c r="B217" s="1" t="s">
        <v>412</v>
      </c>
      <c r="C217" s="1" t="s">
        <v>413</v>
      </c>
      <c r="D217" s="2">
        <f>VLOOKUP(B217,[1]Sheet2!A204:N832,14,0)</f>
        <v>276557</v>
      </c>
      <c r="E217" s="2">
        <f t="shared" si="3"/>
        <v>163316.38425049325</v>
      </c>
      <c r="F217" s="2">
        <v>439873.38425049325</v>
      </c>
    </row>
    <row r="218" spans="1:6" x14ac:dyDescent="0.3">
      <c r="A218" s="1" t="s">
        <v>372</v>
      </c>
      <c r="B218" s="1" t="s">
        <v>414</v>
      </c>
      <c r="C218" s="1" t="s">
        <v>415</v>
      </c>
      <c r="D218" s="2">
        <f>VLOOKUP(B218,[1]Sheet2!A205:N833,14,0)</f>
        <v>1320021</v>
      </c>
      <c r="E218" s="2">
        <f t="shared" si="3"/>
        <v>779517.62875183159</v>
      </c>
      <c r="F218" s="2">
        <v>2099538.6287518316</v>
      </c>
    </row>
    <row r="219" spans="1:6" x14ac:dyDescent="0.3">
      <c r="A219" s="1" t="s">
        <v>372</v>
      </c>
      <c r="B219" s="1" t="s">
        <v>416</v>
      </c>
      <c r="C219" s="1" t="s">
        <v>417</v>
      </c>
      <c r="D219" s="2">
        <f>VLOOKUP(B219,[1]Sheet2!A206:N834,14,0)</f>
        <v>226233</v>
      </c>
      <c r="E219" s="2">
        <f t="shared" si="3"/>
        <v>133598.33798508748</v>
      </c>
      <c r="F219" s="2">
        <v>359831.33798508748</v>
      </c>
    </row>
    <row r="220" spans="1:6" x14ac:dyDescent="0.3">
      <c r="A220" s="1" t="s">
        <v>372</v>
      </c>
      <c r="B220" s="1" t="s">
        <v>418</v>
      </c>
      <c r="C220" s="1" t="s">
        <v>419</v>
      </c>
      <c r="D220" s="2">
        <f>VLOOKUP(B220,[1]Sheet2!A207:N835,14,0)</f>
        <v>222831</v>
      </c>
      <c r="E220" s="2">
        <f t="shared" si="3"/>
        <v>131589.3404214019</v>
      </c>
      <c r="F220" s="2">
        <v>354420.3404214019</v>
      </c>
    </row>
    <row r="221" spans="1:6" x14ac:dyDescent="0.3">
      <c r="A221" s="1" t="s">
        <v>372</v>
      </c>
      <c r="B221" s="1" t="s">
        <v>420</v>
      </c>
      <c r="C221" s="1" t="s">
        <v>421</v>
      </c>
      <c r="D221" s="2">
        <f>VLOOKUP(B221,[1]Sheet2!A208:N836,14,0)</f>
        <v>1277277</v>
      </c>
      <c r="E221" s="2">
        <f t="shared" si="3"/>
        <v>754275.83220210392</v>
      </c>
      <c r="F221" s="2">
        <v>2031552.8322021039</v>
      </c>
    </row>
    <row r="222" spans="1:6" x14ac:dyDescent="0.3">
      <c r="A222" s="1" t="s">
        <v>372</v>
      </c>
      <c r="B222" s="1" t="s">
        <v>422</v>
      </c>
      <c r="C222" s="1" t="s">
        <v>423</v>
      </c>
      <c r="D222" s="2">
        <f>VLOOKUP(B222,[1]Sheet2!A209:N837,14,0)</f>
        <v>225703</v>
      </c>
      <c r="E222" s="2">
        <f t="shared" si="3"/>
        <v>133285.35482554801</v>
      </c>
      <c r="F222" s="2">
        <v>358988.35482554801</v>
      </c>
    </row>
    <row r="223" spans="1:6" x14ac:dyDescent="0.3">
      <c r="A223" s="1" t="s">
        <v>372</v>
      </c>
      <c r="B223" s="1" t="s">
        <v>424</v>
      </c>
      <c r="C223" s="1" t="s">
        <v>425</v>
      </c>
      <c r="D223" s="2">
        <f>VLOOKUP(B223,[1]Sheet2!A210:N838,14,0)</f>
        <v>395122</v>
      </c>
      <c r="E223" s="2">
        <f t="shared" si="3"/>
        <v>233333.07917652919</v>
      </c>
      <c r="F223" s="2">
        <v>628455.07917652919</v>
      </c>
    </row>
    <row r="224" spans="1:6" x14ac:dyDescent="0.3">
      <c r="A224" s="1" t="s">
        <v>372</v>
      </c>
      <c r="B224" s="1" t="s">
        <v>426</v>
      </c>
      <c r="C224" s="1" t="s">
        <v>427</v>
      </c>
      <c r="D224" s="2">
        <f>VLOOKUP(B224,[1]Sheet2!A211:N839,14,0)</f>
        <v>369198</v>
      </c>
      <c r="E224" s="2">
        <f t="shared" si="3"/>
        <v>218024.06893520535</v>
      </c>
      <c r="F224" s="2">
        <v>587222.06893520535</v>
      </c>
    </row>
    <row r="225" spans="1:6" x14ac:dyDescent="0.3">
      <c r="A225" s="1" t="s">
        <v>372</v>
      </c>
      <c r="B225" s="1" t="s">
        <v>428</v>
      </c>
      <c r="C225" s="1" t="s">
        <v>429</v>
      </c>
      <c r="D225" s="2">
        <f>VLOOKUP(B225,[1]Sheet2!A212:N840,14,0)</f>
        <v>119310</v>
      </c>
      <c r="E225" s="2">
        <f t="shared" si="3"/>
        <v>70456.642952181108</v>
      </c>
      <c r="F225" s="2">
        <v>189766.64295218111</v>
      </c>
    </row>
    <row r="226" spans="1:6" x14ac:dyDescent="0.3">
      <c r="A226" s="1" t="s">
        <v>372</v>
      </c>
      <c r="B226" s="1" t="s">
        <v>430</v>
      </c>
      <c r="C226" s="1" t="s">
        <v>431</v>
      </c>
      <c r="D226" s="2">
        <f>VLOOKUP(B226,[1]Sheet2!A213:N841,14,0)</f>
        <v>56309</v>
      </c>
      <c r="E226" s="2">
        <f t="shared" si="3"/>
        <v>33252.393831148816</v>
      </c>
      <c r="F226" s="2">
        <v>89561.393831148816</v>
      </c>
    </row>
    <row r="227" spans="1:6" x14ac:dyDescent="0.3">
      <c r="A227" s="1" t="s">
        <v>372</v>
      </c>
      <c r="B227" s="1" t="s">
        <v>432</v>
      </c>
      <c r="C227" s="1" t="s">
        <v>433</v>
      </c>
      <c r="D227" s="2">
        <f>VLOOKUP(B227,[1]Sheet2!A214:N842,14,0)</f>
        <v>246659</v>
      </c>
      <c r="E227" s="2">
        <f t="shared" si="3"/>
        <v>145660.59084688657</v>
      </c>
      <c r="F227" s="2">
        <v>392319.59084688657</v>
      </c>
    </row>
    <row r="228" spans="1:6" x14ac:dyDescent="0.3">
      <c r="A228" s="1" t="s">
        <v>372</v>
      </c>
      <c r="B228" s="1" t="s">
        <v>434</v>
      </c>
      <c r="C228" s="1" t="s">
        <v>435</v>
      </c>
      <c r="D228" s="2">
        <f>VLOOKUP(B228,[1]Sheet2!A215:N843,14,0)</f>
        <v>440559</v>
      </c>
      <c r="E228" s="2">
        <f t="shared" si="3"/>
        <v>260165.18449727562</v>
      </c>
      <c r="F228" s="2">
        <v>700724.18449727562</v>
      </c>
    </row>
    <row r="229" spans="1:6" x14ac:dyDescent="0.3">
      <c r="A229" s="1" t="s">
        <v>372</v>
      </c>
      <c r="B229" s="1" t="s">
        <v>436</v>
      </c>
      <c r="C229" s="1" t="s">
        <v>437</v>
      </c>
      <c r="D229" s="2">
        <f>VLOOKUP(B229,[1]Sheet2!A216:N844,14,0)</f>
        <v>14656</v>
      </c>
      <c r="E229" s="2">
        <f t="shared" si="3"/>
        <v>8654.8701626616894</v>
      </c>
      <c r="F229" s="2">
        <v>23310.870162661689</v>
      </c>
    </row>
    <row r="230" spans="1:6" x14ac:dyDescent="0.3">
      <c r="A230" s="1" t="s">
        <v>372</v>
      </c>
      <c r="B230" s="1" t="s">
        <v>438</v>
      </c>
      <c r="C230" s="1" t="s">
        <v>439</v>
      </c>
      <c r="D230" s="2">
        <f>VLOOKUP(B230,[1]Sheet2!A217:N845,14,0)</f>
        <v>64578</v>
      </c>
      <c r="E230" s="2">
        <f t="shared" si="3"/>
        <v>38135.521654228069</v>
      </c>
      <c r="F230" s="2">
        <v>102713.52165422807</v>
      </c>
    </row>
    <row r="231" spans="1:6" x14ac:dyDescent="0.3">
      <c r="A231" s="1" t="s">
        <v>372</v>
      </c>
      <c r="B231" s="1" t="s">
        <v>440</v>
      </c>
      <c r="C231" s="1" t="s">
        <v>441</v>
      </c>
      <c r="D231" s="2">
        <f>VLOOKUP(B231,[1]Sheet2!A218:N846,14,0)</f>
        <v>115562</v>
      </c>
      <c r="E231" s="2">
        <f t="shared" si="3"/>
        <v>68243.320533399994</v>
      </c>
      <c r="F231" s="2">
        <v>183805.32053339999</v>
      </c>
    </row>
    <row r="232" spans="1:6" x14ac:dyDescent="0.3">
      <c r="A232" s="1" t="s">
        <v>372</v>
      </c>
      <c r="B232" s="1" t="s">
        <v>442</v>
      </c>
      <c r="C232" s="1" t="s">
        <v>443</v>
      </c>
      <c r="D232" s="2">
        <f>VLOOKUP(B232,[1]Sheet2!A219:N847,14,0)</f>
        <v>174820</v>
      </c>
      <c r="E232" s="2">
        <f t="shared" si="3"/>
        <v>103237.19990696758</v>
      </c>
      <c r="F232" s="2">
        <v>278057.19990696758</v>
      </c>
    </row>
    <row r="233" spans="1:6" x14ac:dyDescent="0.3">
      <c r="A233" s="1" t="s">
        <v>372</v>
      </c>
      <c r="B233" s="1" t="s">
        <v>444</v>
      </c>
      <c r="C233" s="1" t="s">
        <v>445</v>
      </c>
      <c r="D233" s="2">
        <f>VLOOKUP(B233,[1]Sheet2!A220:N848,14,0)</f>
        <v>290903</v>
      </c>
      <c r="E233" s="2">
        <f t="shared" si="3"/>
        <v>171788.18879153748</v>
      </c>
      <c r="F233" s="2">
        <v>462691.18879153748</v>
      </c>
    </row>
    <row r="234" spans="1:6" x14ac:dyDescent="0.3">
      <c r="A234" s="1" t="s">
        <v>372</v>
      </c>
      <c r="B234" s="1" t="s">
        <v>446</v>
      </c>
      <c r="C234" s="1" t="s">
        <v>447</v>
      </c>
      <c r="D234" s="2">
        <f>VLOOKUP(B234,[1]Sheet2!A221:N849,14,0)</f>
        <v>173164</v>
      </c>
      <c r="E234" s="2">
        <f t="shared" si="3"/>
        <v>102259.27516697248</v>
      </c>
      <c r="F234" s="2">
        <v>275423.27516697248</v>
      </c>
    </row>
    <row r="235" spans="1:6" x14ac:dyDescent="0.3">
      <c r="A235" s="1" t="s">
        <v>372</v>
      </c>
      <c r="B235" s="1" t="s">
        <v>448</v>
      </c>
      <c r="C235" s="1" t="s">
        <v>449</v>
      </c>
      <c r="D235" s="2">
        <f>VLOOKUP(B235,[1]Sheet2!A222:N850,14,0)</f>
        <v>17992</v>
      </c>
      <c r="E235" s="2">
        <f t="shared" si="3"/>
        <v>10624.892464970602</v>
      </c>
      <c r="F235" s="2">
        <v>28616.892464970602</v>
      </c>
    </row>
    <row r="236" spans="1:6" x14ac:dyDescent="0.3">
      <c r="A236" s="1" t="s">
        <v>372</v>
      </c>
      <c r="B236" s="1" t="s">
        <v>450</v>
      </c>
      <c r="C236" s="1" t="s">
        <v>451</v>
      </c>
      <c r="D236" s="2">
        <f>VLOOKUP(B236,[1]Sheet2!A223:N851,14,0)</f>
        <v>30686</v>
      </c>
      <c r="E236" s="2">
        <f t="shared" si="3"/>
        <v>18121.134403072909</v>
      </c>
      <c r="F236" s="2">
        <v>48807.134403072909</v>
      </c>
    </row>
    <row r="237" spans="1:6" x14ac:dyDescent="0.3">
      <c r="A237" s="1" t="s">
        <v>372</v>
      </c>
      <c r="B237" s="1" t="s">
        <v>452</v>
      </c>
      <c r="C237" s="1" t="s">
        <v>453</v>
      </c>
      <c r="D237" s="2">
        <f>VLOOKUP(B237,[1]Sheet2!A224:N852,14,0)</f>
        <v>106596</v>
      </c>
      <c r="E237" s="2">
        <f t="shared" si="3"/>
        <v>62948.590328813123</v>
      </c>
      <c r="F237" s="2">
        <v>169544.59032881312</v>
      </c>
    </row>
    <row r="238" spans="1:6" x14ac:dyDescent="0.3">
      <c r="A238" s="1" t="s">
        <v>372</v>
      </c>
      <c r="B238" s="1" t="s">
        <v>454</v>
      </c>
      <c r="C238" s="1" t="s">
        <v>455</v>
      </c>
      <c r="D238" s="2">
        <f>VLOOKUP(B238,[1]Sheet2!A225:N853,14,0)</f>
        <v>79425</v>
      </c>
      <c r="E238" s="2">
        <f t="shared" si="3"/>
        <v>46903.183861176629</v>
      </c>
      <c r="F238" s="2">
        <v>126328.18386117663</v>
      </c>
    </row>
    <row r="239" spans="1:6" x14ac:dyDescent="0.3">
      <c r="A239" s="1" t="s">
        <v>372</v>
      </c>
      <c r="B239" s="1" t="s">
        <v>456</v>
      </c>
      <c r="C239" s="1" t="s">
        <v>457</v>
      </c>
      <c r="D239" s="2">
        <f>VLOOKUP(B239,[1]Sheet2!A226:N854,14,0)</f>
        <v>100628</v>
      </c>
      <c r="E239" s="2">
        <f t="shared" si="3"/>
        <v>59424.281845545891</v>
      </c>
      <c r="F239" s="2">
        <v>160052.28184554589</v>
      </c>
    </row>
    <row r="240" spans="1:6" x14ac:dyDescent="0.3">
      <c r="A240" s="1" t="s">
        <v>372</v>
      </c>
      <c r="B240" s="1" t="s">
        <v>458</v>
      </c>
      <c r="C240" s="1" t="s">
        <v>459</v>
      </c>
      <c r="D240" s="2">
        <f>VLOOKUP(B240,[1]Sheet2!A227:N855,14,0)</f>
        <v>171147</v>
      </c>
      <c r="E240" s="2">
        <f t="shared" si="3"/>
        <v>101068.16755793261</v>
      </c>
      <c r="F240" s="2">
        <v>272215.16755793261</v>
      </c>
    </row>
    <row r="241" spans="1:6" x14ac:dyDescent="0.3">
      <c r="A241" s="1" t="s">
        <v>372</v>
      </c>
      <c r="B241" s="1" t="s">
        <v>460</v>
      </c>
      <c r="C241" s="1" t="s">
        <v>461</v>
      </c>
      <c r="D241" s="2">
        <f>VLOOKUP(B241,[1]Sheet2!A228:N856,14,0)</f>
        <v>52819</v>
      </c>
      <c r="E241" s="2">
        <f t="shared" si="3"/>
        <v>31191.429252294474</v>
      </c>
      <c r="F241" s="2">
        <v>84010.429252294474</v>
      </c>
    </row>
    <row r="242" spans="1:6" x14ac:dyDescent="0.3">
      <c r="A242" s="1" t="s">
        <v>372</v>
      </c>
      <c r="B242" s="1" t="s">
        <v>462</v>
      </c>
      <c r="C242" s="1" t="s">
        <v>463</v>
      </c>
      <c r="D242" s="2">
        <f>VLOOKUP(B242,[1]Sheet2!A229:N857,14,0)</f>
        <v>46258</v>
      </c>
      <c r="E242" s="2">
        <f t="shared" si="3"/>
        <v>27316.933950900959</v>
      </c>
      <c r="F242" s="2">
        <v>73574.933950900959</v>
      </c>
    </row>
    <row r="243" spans="1:6" x14ac:dyDescent="0.3">
      <c r="A243" s="1" t="s">
        <v>372</v>
      </c>
      <c r="B243" s="1" t="s">
        <v>464</v>
      </c>
      <c r="C243" s="1" t="s">
        <v>465</v>
      </c>
      <c r="D243" s="2">
        <f>VLOOKUP(B243,[1]Sheet2!A230:N858,14,0)</f>
        <v>58624</v>
      </c>
      <c r="E243" s="2">
        <f t="shared" si="3"/>
        <v>34619.480650646758</v>
      </c>
      <c r="F243" s="2">
        <v>93243.480650646758</v>
      </c>
    </row>
    <row r="244" spans="1:6" x14ac:dyDescent="0.3">
      <c r="A244" s="1" t="s">
        <v>372</v>
      </c>
      <c r="B244" s="1" t="s">
        <v>466</v>
      </c>
      <c r="C244" s="1" t="s">
        <v>467</v>
      </c>
      <c r="D244" s="2">
        <f>VLOOKUP(B244,[1]Sheet2!A231:N859,14,0)</f>
        <v>50812</v>
      </c>
      <c r="E244" s="2">
        <f t="shared" si="3"/>
        <v>30006.226985887406</v>
      </c>
      <c r="F244" s="2">
        <v>80818.226985887406</v>
      </c>
    </row>
    <row r="245" spans="1:6" x14ac:dyDescent="0.3">
      <c r="A245" s="1" t="s">
        <v>372</v>
      </c>
      <c r="B245" s="1" t="s">
        <v>468</v>
      </c>
      <c r="C245" s="1" t="s">
        <v>469</v>
      </c>
      <c r="D245" s="2">
        <f>VLOOKUP(B245,[1]Sheet2!A232:N860,14,0)</f>
        <v>33410</v>
      </c>
      <c r="E245" s="2">
        <f t="shared" si="3"/>
        <v>19729.749736253209</v>
      </c>
      <c r="F245" s="2">
        <v>53139.749736253209</v>
      </c>
    </row>
    <row r="246" spans="1:6" x14ac:dyDescent="0.3">
      <c r="A246" s="1" t="s">
        <v>372</v>
      </c>
      <c r="B246" s="1" t="s">
        <v>470</v>
      </c>
      <c r="C246" s="1" t="s">
        <v>471</v>
      </c>
      <c r="D246" s="2">
        <f>VLOOKUP(B246,[1]Sheet2!A233:N861,14,0)</f>
        <v>10992</v>
      </c>
      <c r="E246" s="2">
        <f t="shared" si="3"/>
        <v>6491.1526219962652</v>
      </c>
      <c r="F246" s="2">
        <v>17483.152621996265</v>
      </c>
    </row>
    <row r="247" spans="1:6" x14ac:dyDescent="0.3">
      <c r="A247" s="1" t="s">
        <v>372</v>
      </c>
      <c r="B247" s="1" t="s">
        <v>472</v>
      </c>
      <c r="C247" s="1" t="s">
        <v>473</v>
      </c>
      <c r="D247" s="2">
        <f>VLOOKUP(B247,[1]Sheet2!A234:N862,14,0)</f>
        <v>34086</v>
      </c>
      <c r="E247" s="2">
        <f t="shared" si="3"/>
        <v>20128.950898231873</v>
      </c>
      <c r="F247" s="2">
        <v>54214.950898231873</v>
      </c>
    </row>
    <row r="248" spans="1:6" x14ac:dyDescent="0.3">
      <c r="A248" s="1" t="s">
        <v>372</v>
      </c>
      <c r="B248" s="1" t="s">
        <v>474</v>
      </c>
      <c r="C248" s="1" t="s">
        <v>475</v>
      </c>
      <c r="D248" s="2">
        <f>VLOOKUP(B248,[1]Sheet2!A235:N863,14,0)</f>
        <v>33759</v>
      </c>
      <c r="E248" s="2">
        <f t="shared" si="3"/>
        <v>19935.846194138649</v>
      </c>
      <c r="F248" s="2">
        <v>53694.846194138649</v>
      </c>
    </row>
    <row r="249" spans="1:6" x14ac:dyDescent="0.3">
      <c r="A249" s="1" t="s">
        <v>372</v>
      </c>
      <c r="B249" s="1" t="s">
        <v>476</v>
      </c>
      <c r="C249" s="1" t="s">
        <v>477</v>
      </c>
      <c r="D249" s="2">
        <f>VLOOKUP(B249,[1]Sheet2!A236:N864,14,0)</f>
        <v>24709</v>
      </c>
      <c r="E249" s="2">
        <f t="shared" si="3"/>
        <v>14591.511111436113</v>
      </c>
      <c r="F249" s="2">
        <v>39300.511111436113</v>
      </c>
    </row>
    <row r="250" spans="1:6" x14ac:dyDescent="0.3">
      <c r="A250" s="1" t="s">
        <v>372</v>
      </c>
      <c r="B250" s="1" t="s">
        <v>478</v>
      </c>
      <c r="C250" s="1" t="s">
        <v>479</v>
      </c>
      <c r="D250" s="2">
        <f>VLOOKUP(B250,[1]Sheet2!A237:N865,14,0)</f>
        <v>10795</v>
      </c>
      <c r="E250" s="2">
        <f t="shared" si="3"/>
        <v>6374.8173721297026</v>
      </c>
      <c r="F250" s="2">
        <v>17169.817372129703</v>
      </c>
    </row>
    <row r="251" spans="1:6" x14ac:dyDescent="0.3">
      <c r="A251" s="1" t="s">
        <v>372</v>
      </c>
      <c r="B251" s="1" t="s">
        <v>480</v>
      </c>
      <c r="C251" s="1" t="s">
        <v>481</v>
      </c>
      <c r="D251" s="2">
        <f>VLOOKUP(B251,[1]Sheet2!A238:N866,14,0)</f>
        <v>115173</v>
      </c>
      <c r="E251" s="2">
        <f t="shared" si="3"/>
        <v>68013.602704983263</v>
      </c>
      <c r="F251" s="2">
        <v>183186.60270498326</v>
      </c>
    </row>
    <row r="252" spans="1:6" x14ac:dyDescent="0.3">
      <c r="A252" s="1" t="s">
        <v>372</v>
      </c>
      <c r="B252" s="1" t="s">
        <v>482</v>
      </c>
      <c r="C252" s="1" t="s">
        <v>483</v>
      </c>
      <c r="D252" s="2">
        <f>VLOOKUP(B252,[1]Sheet2!A239:N867,14,0)</f>
        <v>53586</v>
      </c>
      <c r="E252" s="2">
        <f t="shared" si="3"/>
        <v>31644.3690322318</v>
      </c>
      <c r="F252" s="2">
        <v>85230.3690322318</v>
      </c>
    </row>
    <row r="253" spans="1:6" x14ac:dyDescent="0.3">
      <c r="A253" s="1" t="s">
        <v>372</v>
      </c>
      <c r="B253" s="1" t="s">
        <v>484</v>
      </c>
      <c r="C253" s="1" t="s">
        <v>485</v>
      </c>
      <c r="D253" s="2">
        <f>VLOOKUP(B253,[1]Sheet2!A240:N868,14,0)</f>
        <v>23358</v>
      </c>
      <c r="E253" s="2">
        <f t="shared" si="3"/>
        <v>13793.699321742068</v>
      </c>
      <c r="F253" s="2">
        <v>37151.699321742068</v>
      </c>
    </row>
    <row r="254" spans="1:6" x14ac:dyDescent="0.3">
      <c r="A254" s="1" t="s">
        <v>372</v>
      </c>
      <c r="B254" s="1" t="s">
        <v>486</v>
      </c>
      <c r="C254" s="1" t="s">
        <v>487</v>
      </c>
      <c r="D254" s="2">
        <f>VLOOKUP(B254,[1]Sheet2!A241:N869,14,0)</f>
        <v>8004</v>
      </c>
      <c r="E254" s="2">
        <f t="shared" si="3"/>
        <v>4726.6362433095092</v>
      </c>
      <c r="F254" s="2">
        <v>12730.636243309509</v>
      </c>
    </row>
    <row r="255" spans="1:6" x14ac:dyDescent="0.3">
      <c r="A255" s="1" t="s">
        <v>372</v>
      </c>
      <c r="B255" s="1" t="s">
        <v>488</v>
      </c>
      <c r="C255" s="1" t="s">
        <v>489</v>
      </c>
      <c r="D255" s="2">
        <f>VLOOKUP(B255,[1]Sheet2!A242:N870,14,0)</f>
        <v>9116</v>
      </c>
      <c r="E255" s="2">
        <f t="shared" si="3"/>
        <v>5383.3103440791456</v>
      </c>
      <c r="F255" s="2">
        <v>14499.310344079146</v>
      </c>
    </row>
    <row r="256" spans="1:6" x14ac:dyDescent="0.3">
      <c r="A256" s="1" t="s">
        <v>372</v>
      </c>
      <c r="B256" s="1" t="s">
        <v>490</v>
      </c>
      <c r="C256" s="1" t="s">
        <v>491</v>
      </c>
      <c r="D256" s="2">
        <f>VLOOKUP(B256,[1]Sheet2!A243:N871,14,0)</f>
        <v>8244</v>
      </c>
      <c r="E256" s="2">
        <f t="shared" si="3"/>
        <v>4868.3644664971998</v>
      </c>
      <c r="F256" s="2">
        <v>13112.3644664972</v>
      </c>
    </row>
    <row r="257" spans="1:6" x14ac:dyDescent="0.3">
      <c r="A257" s="1" t="s">
        <v>492</v>
      </c>
      <c r="B257" s="1" t="s">
        <v>493</v>
      </c>
      <c r="C257" s="1" t="s">
        <v>494</v>
      </c>
      <c r="D257" s="2">
        <f>VLOOKUP(B257,[1]Sheet2!A244:N872,14,0)</f>
        <v>33892</v>
      </c>
      <c r="E257" s="2">
        <f t="shared" si="3"/>
        <v>20014.38725115516</v>
      </c>
      <c r="F257" s="2">
        <v>53906.38725115516</v>
      </c>
    </row>
    <row r="258" spans="1:6" x14ac:dyDescent="0.3">
      <c r="A258" s="1" t="s">
        <v>492</v>
      </c>
      <c r="B258" s="1" t="s">
        <v>495</v>
      </c>
      <c r="C258" s="1" t="s">
        <v>496</v>
      </c>
      <c r="D258" s="2">
        <f>VLOOKUP(B258,[1]Sheet2!A245:N873,14,0)</f>
        <v>102455</v>
      </c>
      <c r="E258" s="2">
        <f t="shared" si="3"/>
        <v>60503.187944562174</v>
      </c>
      <c r="F258" s="2">
        <v>162958.18794456217</v>
      </c>
    </row>
    <row r="259" spans="1:6" x14ac:dyDescent="0.3">
      <c r="A259" s="1" t="s">
        <v>492</v>
      </c>
      <c r="B259" s="1" t="s">
        <v>497</v>
      </c>
      <c r="C259" s="1" t="s">
        <v>498</v>
      </c>
      <c r="D259" s="2">
        <f>VLOOKUP(B259,[1]Sheet2!A246:N874,14,0)</f>
        <v>211138</v>
      </c>
      <c r="E259" s="2">
        <f t="shared" si="3"/>
        <v>124684.22328084498</v>
      </c>
      <c r="F259" s="2">
        <v>335822.22328084498</v>
      </c>
    </row>
    <row r="260" spans="1:6" x14ac:dyDescent="0.3">
      <c r="A260" s="1" t="s">
        <v>492</v>
      </c>
      <c r="B260" s="1" t="s">
        <v>499</v>
      </c>
      <c r="C260" s="1" t="s">
        <v>500</v>
      </c>
      <c r="D260" s="2">
        <f>VLOOKUP(B260,[1]Sheet2!A247:N875,14,0)</f>
        <v>164880</v>
      </c>
      <c r="E260" s="2">
        <f t="shared" si="3"/>
        <v>97367.289329944004</v>
      </c>
      <c r="F260" s="2">
        <v>262247.289329944</v>
      </c>
    </row>
    <row r="261" spans="1:6" x14ac:dyDescent="0.3">
      <c r="A261" s="1" t="s">
        <v>492</v>
      </c>
      <c r="B261" s="1" t="s">
        <v>501</v>
      </c>
      <c r="C261" s="1" t="s">
        <v>502</v>
      </c>
      <c r="D261" s="2">
        <f>VLOOKUP(B261,[1]Sheet2!A248:N876,14,0)</f>
        <v>175872</v>
      </c>
      <c r="E261" s="2">
        <f t="shared" si="3"/>
        <v>103858.44195194024</v>
      </c>
      <c r="F261" s="2">
        <v>279730.44195194024</v>
      </c>
    </row>
    <row r="262" spans="1:6" x14ac:dyDescent="0.3">
      <c r="A262" s="1" t="s">
        <v>492</v>
      </c>
      <c r="B262" s="1" t="s">
        <v>503</v>
      </c>
      <c r="C262" s="1" t="s">
        <v>504</v>
      </c>
      <c r="D262" s="2">
        <f>VLOOKUP(B262,[1]Sheet2!A249:N877,14,0)</f>
        <v>147018</v>
      </c>
      <c r="E262" s="2">
        <f t="shared" si="3"/>
        <v>86819.166319200071</v>
      </c>
      <c r="F262" s="2">
        <v>233837.16631920007</v>
      </c>
    </row>
    <row r="263" spans="1:6" x14ac:dyDescent="0.3">
      <c r="A263" s="1" t="s">
        <v>492</v>
      </c>
      <c r="B263" s="1" t="s">
        <v>505</v>
      </c>
      <c r="C263" s="1" t="s">
        <v>506</v>
      </c>
      <c r="D263" s="2">
        <f>VLOOKUP(B263,[1]Sheet2!A250:N878,14,0)</f>
        <v>155262</v>
      </c>
      <c r="E263" s="2">
        <f t="shared" si="3"/>
        <v>91687.530785697279</v>
      </c>
      <c r="F263" s="2">
        <v>246949.53078569728</v>
      </c>
    </row>
    <row r="264" spans="1:6" x14ac:dyDescent="0.3">
      <c r="A264" s="1" t="s">
        <v>492</v>
      </c>
      <c r="B264" s="1" t="s">
        <v>507</v>
      </c>
      <c r="C264" s="1" t="s">
        <v>508</v>
      </c>
      <c r="D264" s="2">
        <f>VLOOKUP(B264,[1]Sheet2!A251:N879,14,0)</f>
        <v>296716</v>
      </c>
      <c r="E264" s="2">
        <f t="shared" si="3"/>
        <v>175220.964463996</v>
      </c>
      <c r="F264" s="2">
        <v>471936.964463996</v>
      </c>
    </row>
    <row r="265" spans="1:6" x14ac:dyDescent="0.3">
      <c r="A265" s="1" t="s">
        <v>492</v>
      </c>
      <c r="B265" s="1" t="s">
        <v>509</v>
      </c>
      <c r="C265" s="1" t="s">
        <v>510</v>
      </c>
      <c r="D265" s="2">
        <f>VLOOKUP(B265,[1]Sheet2!A252:N880,14,0)</f>
        <v>45079</v>
      </c>
      <c r="E265" s="2">
        <f t="shared" si="3"/>
        <v>26620.694054491425</v>
      </c>
      <c r="F265" s="2">
        <v>71699.694054491425</v>
      </c>
    </row>
    <row r="266" spans="1:6" x14ac:dyDescent="0.3">
      <c r="A266" s="1" t="s">
        <v>492</v>
      </c>
      <c r="B266" s="1" t="s">
        <v>511</v>
      </c>
      <c r="C266" s="1" t="s">
        <v>512</v>
      </c>
      <c r="D266" s="2">
        <f>VLOOKUP(B266,[1]Sheet2!A253:N881,14,0)</f>
        <v>479068</v>
      </c>
      <c r="E266" s="2">
        <f t="shared" si="3"/>
        <v>282906.06844200403</v>
      </c>
      <c r="F266" s="2">
        <v>761974.06844200403</v>
      </c>
    </row>
    <row r="267" spans="1:6" x14ac:dyDescent="0.3">
      <c r="A267" s="1" t="s">
        <v>492</v>
      </c>
      <c r="B267" s="1" t="s">
        <v>513</v>
      </c>
      <c r="C267" s="1" t="s">
        <v>514</v>
      </c>
      <c r="D267" s="2">
        <f>VLOOKUP(B267,[1]Sheet2!A254:N882,14,0)</f>
        <v>456626</v>
      </c>
      <c r="E267" s="2">
        <f t="shared" si="3"/>
        <v>269653.29850542825</v>
      </c>
      <c r="F267" s="2">
        <v>726279.29850542825</v>
      </c>
    </row>
    <row r="268" spans="1:6" x14ac:dyDescent="0.3">
      <c r="A268" s="1" t="s">
        <v>492</v>
      </c>
      <c r="B268" s="1" t="s">
        <v>515</v>
      </c>
      <c r="C268" s="1" t="s">
        <v>516</v>
      </c>
      <c r="D268" s="2">
        <f>VLOOKUP(B268,[1]Sheet2!A255:N883,14,0)</f>
        <v>105798</v>
      </c>
      <c r="E268" s="2">
        <f t="shared" si="3"/>
        <v>62477.343986714084</v>
      </c>
      <c r="F268" s="2">
        <v>168275.34398671408</v>
      </c>
    </row>
    <row r="269" spans="1:6" x14ac:dyDescent="0.3">
      <c r="A269" s="1" t="s">
        <v>492</v>
      </c>
      <c r="B269" s="1" t="s">
        <v>517</v>
      </c>
      <c r="C269" s="1" t="s">
        <v>518</v>
      </c>
      <c r="D269" s="2">
        <f>VLOOKUP(B269,[1]Sheet2!A256:N884,14,0)</f>
        <v>71448</v>
      </c>
      <c r="E269" s="2">
        <f t="shared" si="3"/>
        <v>42192.492042975733</v>
      </c>
      <c r="F269" s="2">
        <v>113640.49204297573</v>
      </c>
    </row>
    <row r="270" spans="1:6" x14ac:dyDescent="0.3">
      <c r="A270" s="1" t="s">
        <v>519</v>
      </c>
      <c r="B270" s="1" t="s">
        <v>520</v>
      </c>
      <c r="C270" s="1" t="s">
        <v>521</v>
      </c>
      <c r="D270" s="2">
        <f>VLOOKUP(B270,[1]Sheet2!A257:N885,14,0)</f>
        <v>26106</v>
      </c>
      <c r="E270" s="2">
        <f t="shared" si="3"/>
        <v>15416.487477241135</v>
      </c>
      <c r="F270" s="2">
        <v>41522.487477241135</v>
      </c>
    </row>
    <row r="271" spans="1:6" x14ac:dyDescent="0.3">
      <c r="A271" s="1" t="s">
        <v>519</v>
      </c>
      <c r="B271" s="1" t="s">
        <v>522</v>
      </c>
      <c r="C271" s="1" t="s">
        <v>523</v>
      </c>
      <c r="D271" s="2">
        <f>VLOOKUP(B271,[1]Sheet2!A258:N886,14,0)</f>
        <v>28854</v>
      </c>
      <c r="E271" s="2">
        <f t="shared" ref="E271:E301" si="4">F271-D271</f>
        <v>17039.275632740202</v>
      </c>
      <c r="F271" s="2">
        <v>45893.275632740202</v>
      </c>
    </row>
    <row r="272" spans="1:6" x14ac:dyDescent="0.3">
      <c r="A272" s="1" t="s">
        <v>519</v>
      </c>
      <c r="B272" s="1" t="s">
        <v>524</v>
      </c>
      <c r="C272" s="1" t="s">
        <v>525</v>
      </c>
      <c r="D272" s="2">
        <f>VLOOKUP(B272,[1]Sheet2!A259:N887,14,0)</f>
        <v>10534</v>
      </c>
      <c r="E272" s="2">
        <f t="shared" si="4"/>
        <v>6220.6879294130886</v>
      </c>
      <c r="F272" s="2">
        <v>16754.687929413089</v>
      </c>
    </row>
    <row r="273" spans="1:6" x14ac:dyDescent="0.3">
      <c r="A273" s="1" t="s">
        <v>519</v>
      </c>
      <c r="B273" s="1" t="s">
        <v>526</v>
      </c>
      <c r="C273" s="1" t="s">
        <v>527</v>
      </c>
      <c r="D273" s="2">
        <f>VLOOKUP(B273,[1]Sheet2!A260:N888,14,0)</f>
        <v>5496</v>
      </c>
      <c r="E273" s="2">
        <f t="shared" si="4"/>
        <v>3245.5763109981326</v>
      </c>
      <c r="F273" s="2">
        <v>8741.5763109981326</v>
      </c>
    </row>
    <row r="274" spans="1:6" x14ac:dyDescent="0.3">
      <c r="A274" s="1" t="s">
        <v>519</v>
      </c>
      <c r="B274" s="1" t="s">
        <v>528</v>
      </c>
      <c r="C274" s="1" t="s">
        <v>529</v>
      </c>
      <c r="D274" s="2">
        <f>VLOOKUP(B274,[1]Sheet2!A261:N889,14,0)</f>
        <v>270678</v>
      </c>
      <c r="E274" s="2">
        <f t="shared" si="4"/>
        <v>159844.63331665809</v>
      </c>
      <c r="F274" s="2">
        <v>430522.63331665809</v>
      </c>
    </row>
    <row r="275" spans="1:6" x14ac:dyDescent="0.3">
      <c r="A275" s="1" t="s">
        <v>519</v>
      </c>
      <c r="B275" s="1" t="s">
        <v>530</v>
      </c>
      <c r="C275" s="1" t="s">
        <v>531</v>
      </c>
      <c r="D275" s="2">
        <f>VLOOKUP(B275,[1]Sheet2!A262:N890,14,0)</f>
        <v>146102</v>
      </c>
      <c r="E275" s="2">
        <f t="shared" si="4"/>
        <v>86278.236934033717</v>
      </c>
      <c r="F275" s="2">
        <v>232380.23693403372</v>
      </c>
    </row>
    <row r="276" spans="1:6" x14ac:dyDescent="0.3">
      <c r="A276" s="1" t="s">
        <v>519</v>
      </c>
      <c r="B276" s="1" t="s">
        <v>532</v>
      </c>
      <c r="C276" s="1" t="s">
        <v>533</v>
      </c>
      <c r="D276" s="2">
        <f>VLOOKUP(B276,[1]Sheet2!A263:N891,14,0)</f>
        <v>114500</v>
      </c>
      <c r="E276" s="2">
        <f t="shared" si="4"/>
        <v>67616.173145794455</v>
      </c>
      <c r="F276" s="2">
        <v>182116.17314579446</v>
      </c>
    </row>
    <row r="277" spans="1:6" x14ac:dyDescent="0.3">
      <c r="A277" s="1" t="s">
        <v>519</v>
      </c>
      <c r="B277" s="1" t="s">
        <v>534</v>
      </c>
      <c r="C277" s="1" t="s">
        <v>535</v>
      </c>
      <c r="D277" s="2">
        <f>VLOOKUP(B277,[1]Sheet2!A264:N892,14,0)</f>
        <v>63204</v>
      </c>
      <c r="E277" s="2">
        <f t="shared" si="4"/>
        <v>37324.127576478524</v>
      </c>
      <c r="F277" s="2">
        <v>100528.12757647852</v>
      </c>
    </row>
    <row r="278" spans="1:6" x14ac:dyDescent="0.3">
      <c r="A278" s="1" t="s">
        <v>519</v>
      </c>
      <c r="B278" s="1" t="s">
        <v>536</v>
      </c>
      <c r="C278" s="1" t="s">
        <v>537</v>
      </c>
      <c r="D278" s="2">
        <f>VLOOKUP(B278,[1]Sheet2!A265:N893,14,0)</f>
        <v>136484</v>
      </c>
      <c r="E278" s="2">
        <f t="shared" si="4"/>
        <v>80598.478389786964</v>
      </c>
      <c r="F278" s="2">
        <v>217082.47838978696</v>
      </c>
    </row>
    <row r="279" spans="1:6" x14ac:dyDescent="0.3">
      <c r="A279" s="1" t="s">
        <v>519</v>
      </c>
      <c r="B279" s="1" t="s">
        <v>538</v>
      </c>
      <c r="C279" s="1" t="s">
        <v>539</v>
      </c>
      <c r="D279" s="2">
        <f>VLOOKUP(B279,[1]Sheet2!A266:N894,14,0)</f>
        <v>916</v>
      </c>
      <c r="E279" s="2">
        <f t="shared" si="4"/>
        <v>540.92938516635559</v>
      </c>
      <c r="F279" s="2">
        <v>1456.9293851663556</v>
      </c>
    </row>
    <row r="280" spans="1:6" x14ac:dyDescent="0.3">
      <c r="A280" s="1" t="s">
        <v>540</v>
      </c>
      <c r="B280" s="1" t="s">
        <v>541</v>
      </c>
      <c r="C280" s="1" t="s">
        <v>542</v>
      </c>
      <c r="D280" s="2">
        <f>VLOOKUP(B280,[1]Sheet2!A267:N895,14,0)</f>
        <v>111752</v>
      </c>
      <c r="E280" s="2">
        <f t="shared" si="4"/>
        <v>65993.384990295395</v>
      </c>
      <c r="F280" s="2">
        <v>177745.3849902954</v>
      </c>
    </row>
    <row r="281" spans="1:6" x14ac:dyDescent="0.3">
      <c r="A281" s="1" t="s">
        <v>540</v>
      </c>
      <c r="B281" s="1" t="s">
        <v>543</v>
      </c>
      <c r="C281" s="1" t="s">
        <v>544</v>
      </c>
      <c r="D281" s="2">
        <f>VLOOKUP(B281,[1]Sheet2!A268:N896,14,0)</f>
        <v>120454</v>
      </c>
      <c r="E281" s="2">
        <f t="shared" si="4"/>
        <v>71132.214149375766</v>
      </c>
      <c r="F281" s="2">
        <v>191586.21414937577</v>
      </c>
    </row>
    <row r="282" spans="1:6" x14ac:dyDescent="0.3">
      <c r="A282" s="1" t="s">
        <v>540</v>
      </c>
      <c r="B282" s="1" t="s">
        <v>545</v>
      </c>
      <c r="C282" s="1" t="s">
        <v>546</v>
      </c>
      <c r="D282" s="2">
        <f>VLOOKUP(B282,[1]Sheet2!A269:N897,14,0)</f>
        <v>29770</v>
      </c>
      <c r="E282" s="2">
        <f t="shared" si="4"/>
        <v>17580.205017906555</v>
      </c>
      <c r="F282" s="2">
        <v>47350.205017906555</v>
      </c>
    </row>
    <row r="283" spans="1:6" x14ac:dyDescent="0.3">
      <c r="A283" s="1" t="s">
        <v>547</v>
      </c>
      <c r="B283" s="1" t="s">
        <v>548</v>
      </c>
      <c r="C283" s="1" t="s">
        <v>549</v>
      </c>
      <c r="D283" s="2">
        <f>VLOOKUP(B283,[1]Sheet2!A270:N898,14,0)</f>
        <v>156636</v>
      </c>
      <c r="E283" s="2">
        <f t="shared" si="4"/>
        <v>92498.924863446795</v>
      </c>
      <c r="F283" s="2">
        <v>249134.92486344679</v>
      </c>
    </row>
    <row r="284" spans="1:6" x14ac:dyDescent="0.3">
      <c r="A284" s="1" t="s">
        <v>547</v>
      </c>
      <c r="B284" s="1" t="s">
        <v>550</v>
      </c>
      <c r="C284" s="1" t="s">
        <v>551</v>
      </c>
      <c r="D284" s="2">
        <f>VLOOKUP(B284,[1]Sheet2!A271:N899,14,0)</f>
        <v>87020</v>
      </c>
      <c r="E284" s="2">
        <f t="shared" si="4"/>
        <v>51388.291590803768</v>
      </c>
      <c r="F284" s="2">
        <v>138408.29159080377</v>
      </c>
    </row>
    <row r="285" spans="1:6" x14ac:dyDescent="0.3">
      <c r="A285" s="1" t="s">
        <v>547</v>
      </c>
      <c r="B285" s="1" t="s">
        <v>552</v>
      </c>
      <c r="C285" s="1" t="s">
        <v>553</v>
      </c>
      <c r="D285" s="2">
        <f>VLOOKUP(B285,[1]Sheet2!A272:N900,14,0)</f>
        <v>7786</v>
      </c>
      <c r="E285" s="2">
        <f t="shared" si="4"/>
        <v>4597.8997739140214</v>
      </c>
      <c r="F285" s="2">
        <v>12383.899773914021</v>
      </c>
    </row>
    <row r="286" spans="1:6" x14ac:dyDescent="0.3">
      <c r="A286" s="1" t="s">
        <v>547</v>
      </c>
      <c r="B286" s="1" t="s">
        <v>554</v>
      </c>
      <c r="C286" s="1" t="s">
        <v>555</v>
      </c>
      <c r="D286" s="2">
        <f>VLOOKUP(B286,[1]Sheet2!A273:N901,14,0)</f>
        <v>90226</v>
      </c>
      <c r="E286" s="2">
        <f t="shared" si="4"/>
        <v>53281.54443888602</v>
      </c>
      <c r="F286" s="2">
        <v>143507.54443888602</v>
      </c>
    </row>
    <row r="287" spans="1:6" x14ac:dyDescent="0.3">
      <c r="A287" s="1" t="s">
        <v>547</v>
      </c>
      <c r="B287" s="1" t="s">
        <v>556</v>
      </c>
      <c r="C287" s="1" t="s">
        <v>557</v>
      </c>
      <c r="D287" s="2">
        <f>VLOOKUP(B287,[1]Sheet2!A274:N902,14,0)</f>
        <v>336234</v>
      </c>
      <c r="E287" s="2">
        <f t="shared" si="4"/>
        <v>198557.69748037599</v>
      </c>
      <c r="F287" s="2">
        <v>534791.69748037599</v>
      </c>
    </row>
    <row r="288" spans="1:6" x14ac:dyDescent="0.3">
      <c r="A288" s="1" t="s">
        <v>547</v>
      </c>
      <c r="B288" s="1" t="s">
        <v>558</v>
      </c>
      <c r="C288" s="1" t="s">
        <v>559</v>
      </c>
      <c r="D288" s="2">
        <f>VLOOKUP(B288,[1]Sheet2!A275:N903,14,0)</f>
        <v>62288</v>
      </c>
      <c r="E288" s="2">
        <f t="shared" si="4"/>
        <v>36783.198191312171</v>
      </c>
      <c r="F288" s="2">
        <v>99071.198191312171</v>
      </c>
    </row>
    <row r="289" spans="1:6" x14ac:dyDescent="0.3">
      <c r="A289" s="1" t="s">
        <v>547</v>
      </c>
      <c r="B289" s="1" t="s">
        <v>560</v>
      </c>
      <c r="C289" s="1" t="s">
        <v>561</v>
      </c>
      <c r="D289" s="2">
        <f>VLOOKUP(B289,[1]Sheet2!A276:N904,14,0)</f>
        <v>53586</v>
      </c>
      <c r="E289" s="2">
        <f t="shared" si="4"/>
        <v>31644.3690322318</v>
      </c>
      <c r="F289" s="2">
        <v>85230.3690322318</v>
      </c>
    </row>
    <row r="290" spans="1:6" x14ac:dyDescent="0.3">
      <c r="A290" s="1" t="s">
        <v>547</v>
      </c>
      <c r="B290" s="1" t="s">
        <v>562</v>
      </c>
      <c r="C290" s="1" t="s">
        <v>563</v>
      </c>
      <c r="D290" s="2">
        <f>VLOOKUP(B290,[1]Sheet2!A277:N905,14,0)</f>
        <v>99253</v>
      </c>
      <c r="E290" s="2">
        <f t="shared" si="4"/>
        <v>58612.297233533056</v>
      </c>
      <c r="F290" s="2">
        <v>157865.29723353306</v>
      </c>
    </row>
    <row r="291" spans="1:6" x14ac:dyDescent="0.3">
      <c r="A291" s="1" t="s">
        <v>547</v>
      </c>
      <c r="B291" s="1" t="s">
        <v>564</v>
      </c>
      <c r="C291" s="1" t="s">
        <v>565</v>
      </c>
      <c r="D291" s="2">
        <f>VLOOKUP(B291,[1]Sheet2!A278:N906,14,0)</f>
        <v>190716</v>
      </c>
      <c r="E291" s="2">
        <f t="shared" si="4"/>
        <v>112624.33255609899</v>
      </c>
      <c r="F291" s="2">
        <v>303340.33255609899</v>
      </c>
    </row>
    <row r="292" spans="1:6" x14ac:dyDescent="0.3">
      <c r="A292" s="1" t="s">
        <v>547</v>
      </c>
      <c r="B292" s="1" t="s">
        <v>566</v>
      </c>
      <c r="C292" s="1" t="s">
        <v>567</v>
      </c>
      <c r="D292" s="2">
        <f>VLOOKUP(B292,[1]Sheet2!A279:N907,14,0)</f>
        <v>75546</v>
      </c>
      <c r="E292" s="2">
        <f t="shared" si="4"/>
        <v>44612.50145390557</v>
      </c>
      <c r="F292" s="2">
        <v>120158.50145390557</v>
      </c>
    </row>
    <row r="293" spans="1:6" x14ac:dyDescent="0.3">
      <c r="A293" s="1" t="s">
        <v>547</v>
      </c>
      <c r="B293" s="1" t="s">
        <v>568</v>
      </c>
      <c r="C293" s="1" t="s">
        <v>569</v>
      </c>
      <c r="D293" s="2">
        <f>VLOOKUP(B293,[1]Sheet2!A280:N908,14,0)</f>
        <v>285792</v>
      </c>
      <c r="E293" s="2">
        <f t="shared" si="4"/>
        <v>168769.96817190293</v>
      </c>
      <c r="F293" s="2">
        <v>454561.96817190293</v>
      </c>
    </row>
    <row r="294" spans="1:6" x14ac:dyDescent="0.3">
      <c r="A294" s="1" t="s">
        <v>547</v>
      </c>
      <c r="B294" s="1" t="s">
        <v>570</v>
      </c>
      <c r="C294" s="1" t="s">
        <v>571</v>
      </c>
      <c r="D294" s="2">
        <f>VLOOKUP(B294,[1]Sheet2!A281:N909,14,0)</f>
        <v>231878</v>
      </c>
      <c r="E294" s="2">
        <f t="shared" si="4"/>
        <v>136931.9039013146</v>
      </c>
      <c r="F294" s="2">
        <v>368809.9039013146</v>
      </c>
    </row>
    <row r="295" spans="1:6" x14ac:dyDescent="0.3">
      <c r="A295" s="1" t="s">
        <v>547</v>
      </c>
      <c r="B295" s="1" t="s">
        <v>572</v>
      </c>
      <c r="C295" s="1" t="s">
        <v>573</v>
      </c>
      <c r="D295" s="2">
        <f>VLOOKUP(B295,[1]Sheet2!A282:N910,14,0)</f>
        <v>177246</v>
      </c>
      <c r="E295" s="2">
        <f t="shared" si="4"/>
        <v>104669.83602968982</v>
      </c>
      <c r="F295" s="2">
        <v>281915.83602968982</v>
      </c>
    </row>
    <row r="296" spans="1:6" x14ac:dyDescent="0.3">
      <c r="A296" s="1" t="s">
        <v>547</v>
      </c>
      <c r="B296" s="1" t="s">
        <v>574</v>
      </c>
      <c r="C296" s="1" t="s">
        <v>172</v>
      </c>
      <c r="D296" s="2">
        <f>VLOOKUP(B296,[1]Sheet2!A283:N911,14,0)</f>
        <v>146102</v>
      </c>
      <c r="E296" s="2">
        <f t="shared" si="4"/>
        <v>86278.236934033717</v>
      </c>
      <c r="F296" s="2">
        <v>232380.23693403372</v>
      </c>
    </row>
    <row r="297" spans="1:6" x14ac:dyDescent="0.3">
      <c r="A297" s="1" t="s">
        <v>547</v>
      </c>
      <c r="B297" s="1" t="s">
        <v>575</v>
      </c>
      <c r="C297" s="1" t="s">
        <v>576</v>
      </c>
      <c r="D297" s="2">
        <f>VLOOKUP(B297,[1]Sheet2!A284:N912,14,0)</f>
        <v>103137</v>
      </c>
      <c r="E297" s="2">
        <f t="shared" si="4"/>
        <v>60905.932312120538</v>
      </c>
      <c r="F297" s="2">
        <v>164042.93231212054</v>
      </c>
    </row>
    <row r="298" spans="1:6" x14ac:dyDescent="0.3">
      <c r="A298" s="1" t="s">
        <v>547</v>
      </c>
      <c r="B298" s="1" t="s">
        <v>577</v>
      </c>
      <c r="C298" s="1" t="s">
        <v>578</v>
      </c>
      <c r="D298" s="2">
        <f>VLOOKUP(B298,[1]Sheet2!A285:N913,14,0)</f>
        <v>4580</v>
      </c>
      <c r="E298" s="2">
        <f t="shared" si="4"/>
        <v>2704.6469258317775</v>
      </c>
      <c r="F298" s="2">
        <v>7284.6469258317775</v>
      </c>
    </row>
    <row r="299" spans="1:6" x14ac:dyDescent="0.3">
      <c r="A299" s="1" t="s">
        <v>547</v>
      </c>
      <c r="B299" s="1" t="s">
        <v>579</v>
      </c>
      <c r="C299" s="1" t="s">
        <v>580</v>
      </c>
      <c r="D299" s="2">
        <f>VLOOKUP(B299,[1]Sheet2!A286:N914,14,0)</f>
        <v>6870</v>
      </c>
      <c r="E299" s="2">
        <f t="shared" si="4"/>
        <v>4056.9703887476662</v>
      </c>
      <c r="F299" s="2">
        <v>10926.970388747666</v>
      </c>
    </row>
    <row r="300" spans="1:6" x14ac:dyDescent="0.3">
      <c r="A300" s="1" t="s">
        <v>581</v>
      </c>
      <c r="B300" s="1" t="s">
        <v>582</v>
      </c>
      <c r="C300" s="1" t="s">
        <v>583</v>
      </c>
      <c r="D300" s="2">
        <f>VLOOKUP(B300,[1]Sheet2!A287:N915,14,0)</f>
        <v>6041</v>
      </c>
      <c r="E300" s="2">
        <f t="shared" si="4"/>
        <v>3567.4174844868503</v>
      </c>
      <c r="F300" s="2">
        <v>9608.4174844868503</v>
      </c>
    </row>
    <row r="301" spans="1:6" x14ac:dyDescent="0.3">
      <c r="A301" s="1" t="s">
        <v>581</v>
      </c>
      <c r="B301" s="1" t="s">
        <v>584</v>
      </c>
      <c r="C301" s="1" t="s">
        <v>585</v>
      </c>
      <c r="D301" s="2">
        <f>VLOOKUP(B301,[1]Sheet2!A288:N916,14,0)</f>
        <v>1374</v>
      </c>
      <c r="E301" s="2">
        <f t="shared" si="4"/>
        <v>811.39407774953315</v>
      </c>
      <c r="F301" s="2">
        <v>2185.3940777495332</v>
      </c>
    </row>
    <row r="302" spans="1:6" x14ac:dyDescent="0.3">
      <c r="A302" s="3"/>
      <c r="D302" s="5"/>
      <c r="E302" s="5"/>
      <c r="F302" s="5"/>
    </row>
    <row r="303" spans="1:6" s="3" customFormat="1" x14ac:dyDescent="0.3">
      <c r="C303" s="6"/>
      <c r="D303" s="11"/>
      <c r="E303" s="11"/>
    </row>
    <row r="304" spans="1:6" s="3" customFormat="1" x14ac:dyDescent="0.3">
      <c r="C304" s="6"/>
      <c r="D304" s="5"/>
    </row>
    <row r="305" spans="1:57" x14ac:dyDescent="0.3">
      <c r="A305" s="3"/>
    </row>
    <row r="306" spans="1:57" x14ac:dyDescent="0.3">
      <c r="A306" s="3"/>
    </row>
    <row r="307" spans="1:57" x14ac:dyDescent="0.3">
      <c r="A307" s="3"/>
    </row>
    <row r="308" spans="1:57" x14ac:dyDescent="0.3">
      <c r="A308" s="3"/>
    </row>
    <row r="309" spans="1:57" x14ac:dyDescent="0.3">
      <c r="A309" s="3"/>
    </row>
    <row r="310" spans="1:57" x14ac:dyDescent="0.3">
      <c r="A310" s="3"/>
    </row>
    <row r="311" spans="1:57" x14ac:dyDescent="0.3">
      <c r="A311" s="3"/>
    </row>
    <row r="312" spans="1:57" x14ac:dyDescent="0.3">
      <c r="A312" s="3"/>
    </row>
    <row r="313" spans="1:57" x14ac:dyDescent="0.3">
      <c r="A313" s="3"/>
    </row>
    <row r="314" spans="1:57" x14ac:dyDescent="0.3">
      <c r="A314" s="3"/>
    </row>
    <row r="315" spans="1:57" x14ac:dyDescent="0.3">
      <c r="A315" s="3"/>
    </row>
    <row r="316" spans="1:57" x14ac:dyDescent="0.3">
      <c r="A316" s="3"/>
    </row>
    <row r="317" spans="1:57" s="4" customFormat="1" x14ac:dyDescent="0.3">
      <c r="A317" s="3"/>
      <c r="B317" s="1"/>
      <c r="D317" s="2"/>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row>
    <row r="318" spans="1:57" s="4" customFormat="1" x14ac:dyDescent="0.3">
      <c r="A318" s="3"/>
      <c r="B318" s="1"/>
      <c r="D318" s="2"/>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row>
    <row r="319" spans="1:57" s="4" customFormat="1" x14ac:dyDescent="0.3">
      <c r="A319" s="3"/>
      <c r="B319" s="1"/>
      <c r="D319" s="2"/>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row>
    <row r="320" spans="1:57" s="4" customFormat="1" x14ac:dyDescent="0.3">
      <c r="A320" s="3"/>
      <c r="B320" s="1"/>
      <c r="D320" s="2"/>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row>
    <row r="321" spans="1:57" s="4" customFormat="1" x14ac:dyDescent="0.3">
      <c r="A321" s="3"/>
      <c r="B321" s="1"/>
      <c r="D321" s="2"/>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row>
    <row r="322" spans="1:57" s="4" customFormat="1" x14ac:dyDescent="0.3">
      <c r="A322" s="1"/>
      <c r="B322" s="1"/>
      <c r="D322" s="2"/>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row>
  </sheetData>
  <autoFilter ref="A13:F302" xr:uid="{61724C9E-F9CE-4BAB-9583-681EFC7AB3B5}"/>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Revised Total Allocation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jgordon</dc:creator>
  <cp:lastModifiedBy>jgordon</cp:lastModifiedBy>
  <dcterms:created xsi:type="dcterms:W3CDTF">2021-06-08T13:08:42Z</dcterms:created>
  <dcterms:modified xsi:type="dcterms:W3CDTF">2021-06-24T13:20:02Z</dcterms:modified>
</cp:coreProperties>
</file>