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915" activeTab="0"/>
  </bookViews>
  <sheets>
    <sheet name="PEA" sheetId="1" r:id="rId1"/>
  </sheets>
  <definedNames/>
  <calcPr fullCalcOnLoad="1"/>
</workbook>
</file>

<file path=xl/sharedStrings.xml><?xml version="1.0" encoding="utf-8"?>
<sst xmlns="http://schemas.openxmlformats.org/spreadsheetml/2006/main" count="301" uniqueCount="174">
  <si>
    <t>FY09 PEA</t>
  </si>
  <si>
    <t>FY10 PEA</t>
  </si>
  <si>
    <t>ATLANTIC</t>
  </si>
  <si>
    <t>ATLANTIC CITY</t>
  </si>
  <si>
    <t>BRIGANTINE CITY</t>
  </si>
  <si>
    <t>BUENA REGIONAL</t>
  </si>
  <si>
    <t>EGG HARBOR CITY</t>
  </si>
  <si>
    <t>FOLSOM BORO</t>
  </si>
  <si>
    <t>GALLOWAY TWP</t>
  </si>
  <si>
    <t>HAMILTON TWP</t>
  </si>
  <si>
    <t>HAMMONTON TOWN</t>
  </si>
  <si>
    <t>MULLICA TWP</t>
  </si>
  <si>
    <t>PLEASANTVILLE CITY</t>
  </si>
  <si>
    <t>SOMERS POINT CITY</t>
  </si>
  <si>
    <t>VENTNOR CITY</t>
  </si>
  <si>
    <t>WEYMOUTH TWP</t>
  </si>
  <si>
    <t>BERGEN</t>
  </si>
  <si>
    <t>CLIFFSIDE PARK BORO</t>
  </si>
  <si>
    <t>EDGEWATER BORO</t>
  </si>
  <si>
    <t>ENGLEWOOD CITY</t>
  </si>
  <si>
    <t>FAIRVIEW BORO</t>
  </si>
  <si>
    <t>GARFIELD CITY</t>
  </si>
  <si>
    <t>HACKENSACK CITY</t>
  </si>
  <si>
    <t>LITTLE FERRY BORO</t>
  </si>
  <si>
    <t>LODI BOROUGH</t>
  </si>
  <si>
    <t>BURLINGTON</t>
  </si>
  <si>
    <t>BEVERLY CITY</t>
  </si>
  <si>
    <t>BURLINGTON CITY</t>
  </si>
  <si>
    <t>EDGEWATER PARK TWP</t>
  </si>
  <si>
    <t>NEW HANOVER TWP</t>
  </si>
  <si>
    <t>PEMBERTON BOROUGH</t>
  </si>
  <si>
    <t>PEMBERTON TWP</t>
  </si>
  <si>
    <t>RIVERSIDE TWP</t>
  </si>
  <si>
    <t>WILLINGBORO TWP</t>
  </si>
  <si>
    <t>CAMDEN</t>
  </si>
  <si>
    <t>BELLMAWR BORO</t>
  </si>
  <si>
    <t>BERLIN TWP</t>
  </si>
  <si>
    <t>BROOKLAWN BORO</t>
  </si>
  <si>
    <t>CAMDEN CITY</t>
  </si>
  <si>
    <t>CHESILHURST</t>
  </si>
  <si>
    <t>CLEMENTON BORO</t>
  </si>
  <si>
    <t>GLOUCESTER CITY</t>
  </si>
  <si>
    <t>LAWNSIDE BORO</t>
  </si>
  <si>
    <t>LINDENWOLD BORO</t>
  </si>
  <si>
    <t>MAGNOLIA BORO</t>
  </si>
  <si>
    <t>MERCHANTVILLE BORO</t>
  </si>
  <si>
    <t>PENNSAUKEN TWP</t>
  </si>
  <si>
    <t>PINE HILL BORO</t>
  </si>
  <si>
    <t>SOMERDALE BORO</t>
  </si>
  <si>
    <t>WINSLOW TWP</t>
  </si>
  <si>
    <t>WOODLYNNE BORO</t>
  </si>
  <si>
    <t>CAPE MAY</t>
  </si>
  <si>
    <t>CAPE MAY CITY</t>
  </si>
  <si>
    <t>LOWER TWP</t>
  </si>
  <si>
    <t>MIDDLE TWP</t>
  </si>
  <si>
    <t>NORTH WILDWOOD CITY</t>
  </si>
  <si>
    <t>WILDWOOD CITY</t>
  </si>
  <si>
    <t>WILDWOOD CREST BORO</t>
  </si>
  <si>
    <t>WOODBINE BORO</t>
  </si>
  <si>
    <t>CUMBERLAND</t>
  </si>
  <si>
    <t>BRIDGETON CITY</t>
  </si>
  <si>
    <t>COMMERCIAL TWP</t>
  </si>
  <si>
    <t>DEERFIELD TWP</t>
  </si>
  <si>
    <t>DOWNE TWP</t>
  </si>
  <si>
    <t>FAIRFIELD TWP</t>
  </si>
  <si>
    <t>GREENWICH TWP</t>
  </si>
  <si>
    <t>LAWRENCE TWP</t>
  </si>
  <si>
    <t>MAURICE RIVER TWP</t>
  </si>
  <si>
    <t>MILLVILLE CITY</t>
  </si>
  <si>
    <t>UPPER DEERFIELD TWP</t>
  </si>
  <si>
    <t>VINELAND CITY</t>
  </si>
  <si>
    <t>ESSEX</t>
  </si>
  <si>
    <t>EAST ORANGE</t>
  </si>
  <si>
    <t>IRVINGTON TOWNSHIP</t>
  </si>
  <si>
    <t>NEWARK CITY</t>
  </si>
  <si>
    <t>CITY OF ORANGE TWP</t>
  </si>
  <si>
    <t>SOUTH ORANGE-MAPLEWOOD</t>
  </si>
  <si>
    <t>GLOUCESTER</t>
  </si>
  <si>
    <t>CLAYTON BORO</t>
  </si>
  <si>
    <t>DEPTFORD TWP</t>
  </si>
  <si>
    <t>ELK TWP</t>
  </si>
  <si>
    <t>GLASSBORO</t>
  </si>
  <si>
    <t>LOGAN TWP</t>
  </si>
  <si>
    <t>NATIONAL PARK BORO</t>
  </si>
  <si>
    <t>PAULSBORO BORO</t>
  </si>
  <si>
    <t>WESTVILLE BORO</t>
  </si>
  <si>
    <t>WOODBURY CITY</t>
  </si>
  <si>
    <t>HUDSON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</si>
  <si>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</si>
  <si>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</si>
  <si>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</si>
  <si>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</si>
  <si>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</si>
  <si>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</si>
  <si>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</si>
  <si>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</si>
  <si>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UNION CITY</t>
  </si>
  <si>
    <t>WEEHAWKEN TWP</t>
  </si>
  <si>
    <t>WEST NEW YORK TOWN</t>
  </si>
  <si>
    <t>HUNTERDON</t>
  </si>
  <si>
    <t>HIGH BRIDGE BORO</t>
  </si>
  <si>
    <t>MERCER</t>
  </si>
  <si>
    <t>PRINCETON REGIONAL</t>
  </si>
  <si>
    <t>TRENTON CITY</t>
  </si>
  <si>
    <t>MIDDLESEX</t>
  </si>
  <si>
    <t>CARTERET BORO</t>
  </si>
  <si>
    <t>HIGHLAND PARK BORO</t>
  </si>
  <si>
    <t>JAMESBURG BORO</t>
  </si>
  <si>
    <t>NEW BRUNSWICK CITY</t>
  </si>
  <si>
    <t>PERTH AMBOY CITY</t>
  </si>
  <si>
    <t>PISCATAWAY TWP</t>
  </si>
  <si>
    <t>SOUTH AMBOY CITY</t>
  </si>
  <si>
    <t>SOUTH PLAINFIELD BORO</t>
  </si>
  <si>
    <t>MONMOUTH</t>
  </si>
  <si>
    <t>ASBURY PARK CITY</t>
  </si>
  <si>
    <t>BELMAR BORO</t>
  </si>
  <si>
    <t>BRADLEY BEACH BORO</t>
  </si>
  <si>
    <t>FREEHOLD BORO</t>
  </si>
  <si>
    <t>HIGHLANDS BORO</t>
  </si>
  <si>
    <t>KEANSBURG BORO</t>
  </si>
  <si>
    <t>KEYPORT BORO</t>
  </si>
  <si>
    <t>LONG BRANCH CITY</t>
  </si>
  <si>
    <t>NEPTUNE TWP</t>
  </si>
  <si>
    <t>RED BANK BORO</t>
  </si>
  <si>
    <t>UNION BEACH</t>
  </si>
  <si>
    <t>MORRIS</t>
  </si>
  <si>
    <t>DOVER TOWN</t>
  </si>
  <si>
    <t>MORRIS SCHOOL DISTRICT</t>
  </si>
  <si>
    <t>WHARTON BORO</t>
  </si>
  <si>
    <t>OCEAN</t>
  </si>
  <si>
    <t>EAGLESWOOD TWP</t>
  </si>
  <si>
    <t>LAKEHURST BORO</t>
  </si>
  <si>
    <t>LAKEWOOD TWP</t>
  </si>
  <si>
    <t>LITTLE EGG HARBOR TWP</t>
  </si>
  <si>
    <t>OCEAN GATE BORO</t>
  </si>
  <si>
    <t>SEASIDE HEIGHTS BORO</t>
  </si>
  <si>
    <t>SEASIDE PARK BORO</t>
  </si>
  <si>
    <t>STAFFORD TWP</t>
  </si>
  <si>
    <t>TUCKERTON BORO</t>
  </si>
  <si>
    <t>PASSAIC</t>
  </si>
  <si>
    <t>HALEDON BORO</t>
  </si>
  <si>
    <t>PASSAIC CITY</t>
  </si>
  <si>
    <t>PATERSON CITY</t>
  </si>
  <si>
    <t>PROSPECT PARK BORO</t>
  </si>
  <si>
    <t>SALEM</t>
  </si>
  <si>
    <t>MANNINGTON TWP</t>
  </si>
  <si>
    <t>PENNS GRV-CARNEY'S PT REG</t>
  </si>
  <si>
    <t>PITTSGROVE TWP</t>
  </si>
  <si>
    <t>QUINTON TWP</t>
  </si>
  <si>
    <t>SALEM CITY</t>
  </si>
  <si>
    <t>UPPER PITTSGROVE TWP</t>
  </si>
  <si>
    <t>WOODSTOWN-PILESGROVE REG</t>
  </si>
  <si>
    <t>SOMERSET</t>
  </si>
  <si>
    <t>BOUND BROOK BORO</t>
  </si>
  <si>
    <t>FRANKLIN TWP</t>
  </si>
  <si>
    <t>NORTH PLAINFIELD BORO</t>
  </si>
  <si>
    <t>SOMERVILLE BORO</t>
  </si>
  <si>
    <t>UNION</t>
  </si>
  <si>
    <t>ELIZABETH CITY</t>
  </si>
  <si>
    <t>HILLSIDE TWP</t>
  </si>
  <si>
    <t>LINDEN CITY</t>
  </si>
  <si>
    <t>PLAINFIELD CITY</t>
  </si>
  <si>
    <t>RAHWAY CITY</t>
  </si>
  <si>
    <t>ROSELLE BORO</t>
  </si>
  <si>
    <t>SCOTCH PLAINS-FANWOOD REG</t>
  </si>
  <si>
    <t>WARREN</t>
  </si>
  <si>
    <t>PHILLIPSBURG TOWN</t>
  </si>
  <si>
    <t>District</t>
  </si>
  <si>
    <t xml:space="preserve"> County</t>
  </si>
  <si>
    <t>Co</t>
  </si>
  <si>
    <t>Dist</t>
  </si>
  <si>
    <t>Change</t>
  </si>
  <si>
    <t>(+/-) %</t>
  </si>
  <si>
    <t>Preschool Education Aid Summary: FY09 vs. FY10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</si>
</sst>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/>
    </xf>
    <xf numFmtId="165" fontId="1" fillId="0" borderId="0" xfId="17" applyNumberFormat="1" applyFont="1" applyAlignment="1">
      <alignment/>
    </xf>
    <xf numFmtId="10" fontId="0" fillId="0" borderId="0" xfId="19" applyNumberFormat="1" applyAlignment="1">
      <alignment/>
    </xf>
    <xf numFmtId="10" fontId="1" fillId="0" borderId="0" xfId="19" applyNumberFormat="1" applyFont="1" applyAlignment="1">
      <alignment/>
    </xf>
    <xf numFmtId="0" fontId="1" fillId="0" borderId="0" xfId="0" applyFont="1" applyAlignment="1">
      <alignment horizontal="center"/>
    </xf>
    <xf numFmtId="165" fontId="1" fillId="0" borderId="0" xfId="17" applyNumberFormat="1" applyFont="1" applyAlignment="1">
      <alignment horizontal="center"/>
    </xf>
    <xf numFmtId="10" fontId="1" fillId="0" borderId="0" xfId="19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00390625" style="0" bestFit="1" customWidth="1"/>
    <col min="3" max="3" width="6.7109375" style="0" customWidth="1"/>
    <col min="4" max="4" width="31.7109375" style="0" bestFit="1" customWidth="1"/>
    <col min="5" max="6" width="13.421875" style="1" bestFit="1" customWidth="1"/>
    <col min="7" max="7" width="12.28125" style="9" bestFit="1" customWidth="1"/>
    <col min="8" max="8" width="9.140625" style="4" customWidth="1"/>
  </cols>
  <sheetData>
    <row r="1" ht="12.75">
      <c r="A1" s="2" t="s">
        <v>173</v>
      </c>
    </row>
    <row r="4" spans="1:8" s="6" customFormat="1" ht="12.75">
      <c r="A4" s="6" t="s">
        <v>169</v>
      </c>
      <c r="B4" s="6" t="s">
        <v>168</v>
      </c>
      <c r="C4" s="6" t="s">
        <v>170</v>
      </c>
      <c r="D4" s="6" t="s">
        <v>167</v>
      </c>
      <c r="E4" s="7" t="s">
        <v>0</v>
      </c>
      <c r="F4" s="7" t="s">
        <v>1</v>
      </c>
      <c r="G4" s="10" t="s">
        <v>171</v>
      </c>
      <c r="H4" s="8" t="s">
        <v>172</v>
      </c>
    </row>
    <row r="6" spans="1:8" ht="12.75">
      <c r="A6">
        <v>1</v>
      </c>
      <c r="B6" t="s">
        <v>2</v>
      </c>
      <c r="C6">
        <v>110</v>
      </c>
      <c r="D6" t="s">
        <v>3</v>
      </c>
      <c r="E6" s="1">
        <v>2083413</v>
      </c>
      <c r="F6" s="1">
        <v>2106560</v>
      </c>
      <c r="G6" s="9">
        <f>F6-E6</f>
        <v>23147</v>
      </c>
      <c r="H6" s="4">
        <f>G6/F6</f>
        <v>0.010988056357283914</v>
      </c>
    </row>
    <row r="7" spans="1:8" ht="12.75">
      <c r="A7">
        <v>1</v>
      </c>
      <c r="B7" t="s">
        <v>2</v>
      </c>
      <c r="C7">
        <v>570</v>
      </c>
      <c r="D7" t="s">
        <v>4</v>
      </c>
      <c r="E7" s="1">
        <v>186584</v>
      </c>
      <c r="F7" s="1">
        <v>186584</v>
      </c>
      <c r="G7" s="9">
        <f aca="true" t="shared" si="0" ref="G7:G69">F7-E7</f>
        <v>0</v>
      </c>
      <c r="H7" s="4">
        <f aca="true" t="shared" si="1" ref="H7:H69">G7/F7</f>
        <v>0</v>
      </c>
    </row>
    <row r="8" spans="1:8" ht="12.75">
      <c r="A8">
        <v>1</v>
      </c>
      <c r="B8" t="s">
        <v>2</v>
      </c>
      <c r="C8">
        <v>590</v>
      </c>
      <c r="D8" t="s">
        <v>5</v>
      </c>
      <c r="E8" s="1">
        <v>406024</v>
      </c>
      <c r="F8" s="1">
        <v>419601</v>
      </c>
      <c r="G8" s="9">
        <f t="shared" si="0"/>
        <v>13577</v>
      </c>
      <c r="H8" s="4">
        <f t="shared" si="1"/>
        <v>0.03235692955927178</v>
      </c>
    </row>
    <row r="9" spans="1:8" ht="12.75">
      <c r="A9">
        <v>1</v>
      </c>
      <c r="B9" t="s">
        <v>2</v>
      </c>
      <c r="C9">
        <v>1300</v>
      </c>
      <c r="D9" t="s">
        <v>6</v>
      </c>
      <c r="E9" s="1">
        <v>285752</v>
      </c>
      <c r="F9" s="1">
        <v>292236</v>
      </c>
      <c r="G9" s="9">
        <f t="shared" si="0"/>
        <v>6484</v>
      </c>
      <c r="H9" s="4">
        <f t="shared" si="1"/>
        <v>0.022187547051013563</v>
      </c>
    </row>
    <row r="10" spans="1:8" ht="12.75">
      <c r="A10">
        <v>1</v>
      </c>
      <c r="B10" t="s">
        <v>2</v>
      </c>
      <c r="C10">
        <v>1540</v>
      </c>
      <c r="D10" t="s">
        <v>7</v>
      </c>
      <c r="E10" s="1">
        <v>67103</v>
      </c>
      <c r="F10" s="1">
        <v>69342</v>
      </c>
      <c r="G10" s="9">
        <f t="shared" si="0"/>
        <v>2239</v>
      </c>
      <c r="H10" s="4">
        <f t="shared" si="1"/>
        <v>0.03228923307663465</v>
      </c>
    </row>
    <row r="11" spans="1:8" ht="12.75">
      <c r="A11">
        <v>1</v>
      </c>
      <c r="B11" t="s">
        <v>2</v>
      </c>
      <c r="C11">
        <v>1690</v>
      </c>
      <c r="D11" t="s">
        <v>8</v>
      </c>
      <c r="E11" s="1">
        <v>102300</v>
      </c>
      <c r="F11" s="1">
        <v>102300</v>
      </c>
      <c r="G11" s="9">
        <f t="shared" si="0"/>
        <v>0</v>
      </c>
      <c r="H11" s="4">
        <f t="shared" si="1"/>
        <v>0</v>
      </c>
    </row>
    <row r="12" spans="1:8" ht="12.75">
      <c r="A12">
        <v>1</v>
      </c>
      <c r="B12" t="s">
        <v>2</v>
      </c>
      <c r="C12">
        <v>1940</v>
      </c>
      <c r="D12" t="s">
        <v>9</v>
      </c>
      <c r="E12" s="1">
        <v>385480</v>
      </c>
      <c r="F12" s="1">
        <v>401941</v>
      </c>
      <c r="G12" s="9">
        <f t="shared" si="0"/>
        <v>16461</v>
      </c>
      <c r="H12" s="4">
        <f t="shared" si="1"/>
        <v>0.040953771822232615</v>
      </c>
    </row>
    <row r="13" spans="1:8" ht="12.75">
      <c r="A13">
        <v>1</v>
      </c>
      <c r="B13" t="s">
        <v>2</v>
      </c>
      <c r="C13">
        <v>1960</v>
      </c>
      <c r="D13" t="s">
        <v>10</v>
      </c>
      <c r="E13" s="1">
        <v>457519</v>
      </c>
      <c r="F13" s="1">
        <v>465310</v>
      </c>
      <c r="G13" s="9">
        <f t="shared" si="0"/>
        <v>7791</v>
      </c>
      <c r="H13" s="4">
        <f t="shared" si="1"/>
        <v>0.016743676258838193</v>
      </c>
    </row>
    <row r="14" spans="1:8" ht="12.75">
      <c r="A14">
        <v>1</v>
      </c>
      <c r="B14" t="s">
        <v>2</v>
      </c>
      <c r="C14">
        <v>3480</v>
      </c>
      <c r="D14" t="s">
        <v>11</v>
      </c>
      <c r="E14" s="1">
        <v>209218</v>
      </c>
      <c r="F14" s="1">
        <v>212134</v>
      </c>
      <c r="G14" s="9">
        <f t="shared" si="0"/>
        <v>2916</v>
      </c>
      <c r="H14" s="4">
        <f t="shared" si="1"/>
        <v>0.013746028453713218</v>
      </c>
    </row>
    <row r="15" spans="1:8" ht="12.75">
      <c r="A15">
        <v>1</v>
      </c>
      <c r="B15" t="s">
        <v>2</v>
      </c>
      <c r="C15">
        <v>4180</v>
      </c>
      <c r="D15" t="s">
        <v>12</v>
      </c>
      <c r="E15" s="1">
        <v>6721968</v>
      </c>
      <c r="F15" s="1">
        <v>7127620</v>
      </c>
      <c r="G15" s="9">
        <f t="shared" si="0"/>
        <v>405652</v>
      </c>
      <c r="H15" s="4">
        <f t="shared" si="1"/>
        <v>0.056912686142078284</v>
      </c>
    </row>
    <row r="16" spans="1:8" ht="12.75">
      <c r="A16">
        <v>1</v>
      </c>
      <c r="B16" t="s">
        <v>2</v>
      </c>
      <c r="C16">
        <v>4800</v>
      </c>
      <c r="D16" t="s">
        <v>13</v>
      </c>
      <c r="E16" s="1">
        <v>265227</v>
      </c>
      <c r="F16" s="1">
        <v>266490</v>
      </c>
      <c r="G16" s="9">
        <f t="shared" si="0"/>
        <v>1263</v>
      </c>
      <c r="H16" s="4">
        <f t="shared" si="1"/>
        <v>0.004739389845772824</v>
      </c>
    </row>
    <row r="17" spans="1:8" ht="12.75">
      <c r="A17">
        <v>1</v>
      </c>
      <c r="B17" t="s">
        <v>2</v>
      </c>
      <c r="C17">
        <v>5350</v>
      </c>
      <c r="D17" t="s">
        <v>14</v>
      </c>
      <c r="E17" s="1">
        <v>199051</v>
      </c>
      <c r="F17" s="1">
        <v>199051</v>
      </c>
      <c r="G17" s="9">
        <f t="shared" si="0"/>
        <v>0</v>
      </c>
      <c r="H17" s="4">
        <f t="shared" si="1"/>
        <v>0</v>
      </c>
    </row>
    <row r="18" spans="1:8" ht="12.75">
      <c r="A18">
        <v>1</v>
      </c>
      <c r="B18" t="s">
        <v>2</v>
      </c>
      <c r="C18">
        <v>5760</v>
      </c>
      <c r="D18" t="s">
        <v>15</v>
      </c>
      <c r="E18" s="1">
        <v>75792</v>
      </c>
      <c r="F18" s="1">
        <v>78336</v>
      </c>
      <c r="G18" s="9">
        <f t="shared" si="0"/>
        <v>2544</v>
      </c>
      <c r="H18" s="4">
        <f t="shared" si="1"/>
        <v>0.032475490196078434</v>
      </c>
    </row>
    <row r="19" spans="1:8" ht="12.75">
      <c r="A19">
        <v>3</v>
      </c>
      <c r="B19" t="s">
        <v>16</v>
      </c>
      <c r="C19">
        <v>890</v>
      </c>
      <c r="D19" t="s">
        <v>17</v>
      </c>
      <c r="E19" s="1">
        <v>594066</v>
      </c>
      <c r="F19" s="1">
        <v>598915</v>
      </c>
      <c r="G19" s="9">
        <f t="shared" si="0"/>
        <v>4849</v>
      </c>
      <c r="H19" s="4">
        <f t="shared" si="1"/>
        <v>0.008096307489376623</v>
      </c>
    </row>
    <row r="20" spans="1:8" ht="12.75">
      <c r="A20">
        <v>3</v>
      </c>
      <c r="B20" t="s">
        <v>16</v>
      </c>
      <c r="C20">
        <v>1270</v>
      </c>
      <c r="D20" t="s">
        <v>18</v>
      </c>
      <c r="E20" s="1">
        <v>77460</v>
      </c>
      <c r="F20" s="1">
        <v>80052</v>
      </c>
      <c r="G20" s="9">
        <f t="shared" si="0"/>
        <v>2592</v>
      </c>
      <c r="H20" s="4">
        <f t="shared" si="1"/>
        <v>0.03237895368010793</v>
      </c>
    </row>
    <row r="21" spans="1:8" ht="12.75">
      <c r="A21">
        <v>3</v>
      </c>
      <c r="B21" t="s">
        <v>16</v>
      </c>
      <c r="C21">
        <v>1370</v>
      </c>
      <c r="D21" t="s">
        <v>19</v>
      </c>
      <c r="E21" s="1">
        <v>697311</v>
      </c>
      <c r="F21" s="1">
        <v>714380</v>
      </c>
      <c r="G21" s="9">
        <f t="shared" si="0"/>
        <v>17069</v>
      </c>
      <c r="H21" s="4">
        <f t="shared" si="1"/>
        <v>0.023893446065119405</v>
      </c>
    </row>
    <row r="22" spans="1:8" ht="12.75">
      <c r="A22">
        <v>3</v>
      </c>
      <c r="B22" t="s">
        <v>16</v>
      </c>
      <c r="C22">
        <v>1470</v>
      </c>
      <c r="D22" t="s">
        <v>20</v>
      </c>
      <c r="E22" s="1">
        <v>94901</v>
      </c>
      <c r="F22" s="1">
        <v>100872</v>
      </c>
      <c r="G22" s="9">
        <f t="shared" si="0"/>
        <v>5971</v>
      </c>
      <c r="H22" s="4">
        <f t="shared" si="1"/>
        <v>0.05919382980410818</v>
      </c>
    </row>
    <row r="23" spans="1:8" ht="12.75">
      <c r="A23">
        <v>3</v>
      </c>
      <c r="B23" t="s">
        <v>16</v>
      </c>
      <c r="C23">
        <v>1700</v>
      </c>
      <c r="D23" t="s">
        <v>21</v>
      </c>
      <c r="E23" s="1">
        <v>6329071</v>
      </c>
      <c r="F23" s="1">
        <v>7360898</v>
      </c>
      <c r="G23" s="9">
        <f t="shared" si="0"/>
        <v>1031827</v>
      </c>
      <c r="H23" s="4">
        <f t="shared" si="1"/>
        <v>0.14017678277840556</v>
      </c>
    </row>
    <row r="24" spans="1:8" ht="12.75">
      <c r="A24">
        <v>3</v>
      </c>
      <c r="B24" t="s">
        <v>16</v>
      </c>
      <c r="C24">
        <v>1860</v>
      </c>
      <c r="D24" t="s">
        <v>22</v>
      </c>
      <c r="E24" s="1">
        <v>741919</v>
      </c>
      <c r="F24" s="1">
        <v>757060</v>
      </c>
      <c r="G24" s="9">
        <f t="shared" si="0"/>
        <v>15141</v>
      </c>
      <c r="H24" s="4">
        <f t="shared" si="1"/>
        <v>0.019999735820146355</v>
      </c>
    </row>
    <row r="25" spans="1:8" ht="12.75">
      <c r="A25">
        <v>3</v>
      </c>
      <c r="B25" t="s">
        <v>16</v>
      </c>
      <c r="C25">
        <v>2710</v>
      </c>
      <c r="D25" t="s">
        <v>23</v>
      </c>
      <c r="E25" s="1">
        <v>92400</v>
      </c>
      <c r="F25" s="1">
        <v>92400</v>
      </c>
      <c r="G25" s="9">
        <f t="shared" si="0"/>
        <v>0</v>
      </c>
      <c r="H25" s="4">
        <f t="shared" si="1"/>
        <v>0</v>
      </c>
    </row>
    <row r="26" spans="1:8" ht="12.75">
      <c r="A26">
        <v>3</v>
      </c>
      <c r="B26" t="s">
        <v>16</v>
      </c>
      <c r="C26">
        <v>2740</v>
      </c>
      <c r="D26" t="s">
        <v>24</v>
      </c>
      <c r="E26" s="1">
        <v>512012</v>
      </c>
      <c r="F26" s="1">
        <v>536250</v>
      </c>
      <c r="G26" s="9">
        <f t="shared" si="0"/>
        <v>24238</v>
      </c>
      <c r="H26" s="4">
        <f t="shared" si="1"/>
        <v>0.0451990675990676</v>
      </c>
    </row>
    <row r="27" spans="1:8" ht="12.75">
      <c r="A27">
        <v>5</v>
      </c>
      <c r="B27" t="s">
        <v>25</v>
      </c>
      <c r="C27">
        <v>380</v>
      </c>
      <c r="D27" t="s">
        <v>26</v>
      </c>
      <c r="E27" s="1">
        <v>163490</v>
      </c>
      <c r="F27" s="1">
        <v>163490</v>
      </c>
      <c r="G27" s="9">
        <f t="shared" si="0"/>
        <v>0</v>
      </c>
      <c r="H27" s="4">
        <f t="shared" si="1"/>
        <v>0</v>
      </c>
    </row>
    <row r="28" spans="1:8" ht="12.75">
      <c r="A28">
        <v>5</v>
      </c>
      <c r="B28" t="s">
        <v>25</v>
      </c>
      <c r="C28">
        <v>600</v>
      </c>
      <c r="D28" t="s">
        <v>27</v>
      </c>
      <c r="E28" s="1">
        <v>2185295</v>
      </c>
      <c r="F28" s="1">
        <v>2457450</v>
      </c>
      <c r="G28" s="9">
        <f t="shared" si="0"/>
        <v>272155</v>
      </c>
      <c r="H28" s="4">
        <f t="shared" si="1"/>
        <v>0.11074691244989725</v>
      </c>
    </row>
    <row r="29" spans="1:8" ht="12.75">
      <c r="A29">
        <v>5</v>
      </c>
      <c r="B29" t="s">
        <v>25</v>
      </c>
      <c r="C29">
        <v>1280</v>
      </c>
      <c r="D29" t="s">
        <v>28</v>
      </c>
      <c r="E29" s="1">
        <v>105074</v>
      </c>
      <c r="F29" s="1">
        <v>105074</v>
      </c>
      <c r="G29" s="9">
        <f t="shared" si="0"/>
        <v>0</v>
      </c>
      <c r="H29" s="4">
        <f t="shared" si="1"/>
        <v>0</v>
      </c>
    </row>
    <row r="30" spans="1:8" ht="12.75">
      <c r="A30">
        <v>5</v>
      </c>
      <c r="B30" t="s">
        <v>25</v>
      </c>
      <c r="C30">
        <v>3540</v>
      </c>
      <c r="D30" t="s">
        <v>29</v>
      </c>
      <c r="E30" s="1">
        <v>50777</v>
      </c>
      <c r="F30" s="1">
        <v>52472</v>
      </c>
      <c r="G30" s="9">
        <f t="shared" si="0"/>
        <v>1695</v>
      </c>
      <c r="H30" s="4">
        <f t="shared" si="1"/>
        <v>0.03230294252172587</v>
      </c>
    </row>
    <row r="31" spans="1:8" ht="12.75">
      <c r="A31">
        <v>5</v>
      </c>
      <c r="B31" t="s">
        <v>25</v>
      </c>
      <c r="C31">
        <v>4040</v>
      </c>
      <c r="D31" t="s">
        <v>30</v>
      </c>
      <c r="E31" s="1">
        <v>169218</v>
      </c>
      <c r="F31" s="1">
        <v>194310</v>
      </c>
      <c r="G31" s="9">
        <f t="shared" si="0"/>
        <v>25092</v>
      </c>
      <c r="H31" s="4">
        <f t="shared" si="1"/>
        <v>0.12913385826771653</v>
      </c>
    </row>
    <row r="32" spans="1:8" ht="12.75">
      <c r="A32">
        <v>5</v>
      </c>
      <c r="B32" t="s">
        <v>25</v>
      </c>
      <c r="C32">
        <v>4050</v>
      </c>
      <c r="D32" t="s">
        <v>31</v>
      </c>
      <c r="E32" s="1">
        <v>5809806</v>
      </c>
      <c r="F32" s="1">
        <v>6979675</v>
      </c>
      <c r="G32" s="9">
        <f t="shared" si="0"/>
        <v>1169869</v>
      </c>
      <c r="H32" s="4">
        <f t="shared" si="1"/>
        <v>0.16761081282437937</v>
      </c>
    </row>
    <row r="33" spans="1:8" ht="12.75">
      <c r="A33">
        <v>5</v>
      </c>
      <c r="B33" t="s">
        <v>25</v>
      </c>
      <c r="C33">
        <v>4450</v>
      </c>
      <c r="D33" t="s">
        <v>32</v>
      </c>
      <c r="E33" s="1">
        <v>288174</v>
      </c>
      <c r="F33" s="1">
        <v>290540</v>
      </c>
      <c r="G33" s="9">
        <f t="shared" si="0"/>
        <v>2366</v>
      </c>
      <c r="H33" s="4">
        <f t="shared" si="1"/>
        <v>0.008143457011082812</v>
      </c>
    </row>
    <row r="34" spans="1:8" ht="12.75">
      <c r="A34">
        <v>5</v>
      </c>
      <c r="B34" t="s">
        <v>25</v>
      </c>
      <c r="C34">
        <v>5805</v>
      </c>
      <c r="D34" t="s">
        <v>33</v>
      </c>
      <c r="E34" s="1">
        <v>1508256</v>
      </c>
      <c r="F34" s="1">
        <v>1508256</v>
      </c>
      <c r="G34" s="9">
        <f t="shared" si="0"/>
        <v>0</v>
      </c>
      <c r="H34" s="4">
        <f t="shared" si="1"/>
        <v>0</v>
      </c>
    </row>
    <row r="35" spans="1:8" ht="12.75">
      <c r="A35">
        <v>7</v>
      </c>
      <c r="B35" t="s">
        <v>34</v>
      </c>
      <c r="C35">
        <v>260</v>
      </c>
      <c r="D35" t="s">
        <v>35</v>
      </c>
      <c r="E35" s="1">
        <v>387256</v>
      </c>
      <c r="F35" s="1">
        <v>400218</v>
      </c>
      <c r="G35" s="9">
        <f t="shared" si="0"/>
        <v>12962</v>
      </c>
      <c r="H35" s="4">
        <f t="shared" si="1"/>
        <v>0.03238734889485231</v>
      </c>
    </row>
    <row r="36" spans="1:8" ht="12.75">
      <c r="A36">
        <v>7</v>
      </c>
      <c r="B36" t="s">
        <v>34</v>
      </c>
      <c r="C36">
        <v>340</v>
      </c>
      <c r="D36" t="s">
        <v>36</v>
      </c>
      <c r="E36" s="1">
        <v>81902</v>
      </c>
      <c r="F36" s="1">
        <v>81902</v>
      </c>
      <c r="G36" s="9">
        <f t="shared" si="0"/>
        <v>0</v>
      </c>
      <c r="H36" s="4">
        <f t="shared" si="1"/>
        <v>0</v>
      </c>
    </row>
    <row r="37" spans="1:8" ht="12.75">
      <c r="A37">
        <v>7</v>
      </c>
      <c r="B37" t="s">
        <v>34</v>
      </c>
      <c r="C37">
        <v>580</v>
      </c>
      <c r="D37" t="s">
        <v>37</v>
      </c>
      <c r="E37" s="1">
        <v>73625</v>
      </c>
      <c r="F37" s="1">
        <v>74970</v>
      </c>
      <c r="G37" s="9">
        <f t="shared" si="0"/>
        <v>1345</v>
      </c>
      <c r="H37" s="4">
        <f t="shared" si="1"/>
        <v>0.017940509537148194</v>
      </c>
    </row>
    <row r="38" spans="1:8" ht="12.75">
      <c r="A38">
        <v>7</v>
      </c>
      <c r="B38" t="s">
        <v>34</v>
      </c>
      <c r="C38">
        <v>680</v>
      </c>
      <c r="D38" t="s">
        <v>38</v>
      </c>
      <c r="E38" s="1">
        <v>21885646</v>
      </c>
      <c r="F38" s="1">
        <v>24406256</v>
      </c>
      <c r="G38" s="9">
        <f t="shared" si="0"/>
        <v>2520610</v>
      </c>
      <c r="H38" s="4">
        <f t="shared" si="1"/>
        <v>0.10327720892544928</v>
      </c>
    </row>
    <row r="39" spans="1:8" ht="12.75">
      <c r="A39">
        <v>7</v>
      </c>
      <c r="B39" t="s">
        <v>34</v>
      </c>
      <c r="C39">
        <v>810</v>
      </c>
      <c r="D39" t="s">
        <v>39</v>
      </c>
      <c r="E39" s="1">
        <v>54274</v>
      </c>
      <c r="F39" s="1">
        <v>56088</v>
      </c>
      <c r="G39" s="9">
        <f t="shared" si="0"/>
        <v>1814</v>
      </c>
      <c r="H39" s="4">
        <f t="shared" si="1"/>
        <v>0.03234203394665525</v>
      </c>
    </row>
    <row r="40" spans="1:8" ht="12.75">
      <c r="A40">
        <v>7</v>
      </c>
      <c r="B40" t="s">
        <v>34</v>
      </c>
      <c r="C40">
        <v>880</v>
      </c>
      <c r="D40" t="s">
        <v>40</v>
      </c>
      <c r="E40" s="1">
        <v>93045</v>
      </c>
      <c r="F40" s="1">
        <v>93045</v>
      </c>
      <c r="G40" s="9">
        <f t="shared" si="0"/>
        <v>0</v>
      </c>
      <c r="H40" s="4">
        <f t="shared" si="1"/>
        <v>0</v>
      </c>
    </row>
    <row r="41" spans="1:8" ht="12.75">
      <c r="A41">
        <v>7</v>
      </c>
      <c r="B41" t="s">
        <v>34</v>
      </c>
      <c r="C41">
        <v>1770</v>
      </c>
      <c r="D41" t="s">
        <v>41</v>
      </c>
      <c r="E41" s="1">
        <v>2710563</v>
      </c>
      <c r="F41" s="1">
        <v>2896218</v>
      </c>
      <c r="G41" s="9">
        <f t="shared" si="0"/>
        <v>185655</v>
      </c>
      <c r="H41" s="4">
        <f t="shared" si="1"/>
        <v>0.0641025641025641</v>
      </c>
    </row>
    <row r="42" spans="1:8" ht="12.75">
      <c r="A42">
        <v>7</v>
      </c>
      <c r="B42" t="s">
        <v>34</v>
      </c>
      <c r="C42">
        <v>2560</v>
      </c>
      <c r="D42" t="s">
        <v>42</v>
      </c>
      <c r="E42" s="1">
        <v>35863</v>
      </c>
      <c r="F42" s="1">
        <v>37062</v>
      </c>
      <c r="G42" s="9">
        <f t="shared" si="0"/>
        <v>1199</v>
      </c>
      <c r="H42" s="4">
        <f t="shared" si="1"/>
        <v>0.032351195294371596</v>
      </c>
    </row>
    <row r="43" spans="1:8" ht="12.75">
      <c r="A43">
        <v>7</v>
      </c>
      <c r="B43" t="s">
        <v>34</v>
      </c>
      <c r="C43">
        <v>2670</v>
      </c>
      <c r="D43" t="s">
        <v>43</v>
      </c>
      <c r="E43" s="1">
        <v>307058</v>
      </c>
      <c r="F43" s="1">
        <v>307058</v>
      </c>
      <c r="G43" s="9">
        <f t="shared" si="0"/>
        <v>0</v>
      </c>
      <c r="H43" s="4">
        <f t="shared" si="1"/>
        <v>0</v>
      </c>
    </row>
    <row r="44" spans="1:8" ht="12.75">
      <c r="A44">
        <v>7</v>
      </c>
      <c r="B44" t="s">
        <v>34</v>
      </c>
      <c r="C44">
        <v>2890</v>
      </c>
      <c r="D44" t="s">
        <v>44</v>
      </c>
      <c r="E44" s="1">
        <v>51146</v>
      </c>
      <c r="F44" s="1">
        <v>52850</v>
      </c>
      <c r="G44" s="9">
        <f t="shared" si="0"/>
        <v>1704</v>
      </c>
      <c r="H44" s="4">
        <f t="shared" si="1"/>
        <v>0.03224219489120152</v>
      </c>
    </row>
    <row r="45" spans="1:8" ht="12.75">
      <c r="A45">
        <v>7</v>
      </c>
      <c r="B45" t="s">
        <v>34</v>
      </c>
      <c r="C45">
        <v>3110</v>
      </c>
      <c r="D45" t="s">
        <v>45</v>
      </c>
      <c r="E45" s="1">
        <v>84563</v>
      </c>
      <c r="F45" s="1">
        <v>87390</v>
      </c>
      <c r="G45" s="9">
        <f t="shared" si="0"/>
        <v>2827</v>
      </c>
      <c r="H45" s="4">
        <f t="shared" si="1"/>
        <v>0.0323492390433688</v>
      </c>
    </row>
    <row r="46" spans="1:8" ht="12.75">
      <c r="A46">
        <v>7</v>
      </c>
      <c r="B46" t="s">
        <v>34</v>
      </c>
      <c r="C46">
        <v>4060</v>
      </c>
      <c r="D46" t="s">
        <v>46</v>
      </c>
      <c r="E46" s="1">
        <v>721616</v>
      </c>
      <c r="F46" s="1">
        <v>730512</v>
      </c>
      <c r="G46" s="9">
        <f t="shared" si="0"/>
        <v>8896</v>
      </c>
      <c r="H46" s="4">
        <f t="shared" si="1"/>
        <v>0.012177760255820576</v>
      </c>
    </row>
    <row r="47" spans="1:8" ht="12.75">
      <c r="A47">
        <v>7</v>
      </c>
      <c r="B47" t="s">
        <v>34</v>
      </c>
      <c r="C47">
        <v>4110</v>
      </c>
      <c r="D47" t="s">
        <v>47</v>
      </c>
      <c r="E47" s="1">
        <v>204928</v>
      </c>
      <c r="F47" s="1">
        <v>204928</v>
      </c>
      <c r="G47" s="9">
        <f t="shared" si="0"/>
        <v>0</v>
      </c>
      <c r="H47" s="4">
        <f t="shared" si="1"/>
        <v>0</v>
      </c>
    </row>
    <row r="48" spans="1:8" ht="12.75">
      <c r="A48">
        <v>7</v>
      </c>
      <c r="B48" t="s">
        <v>34</v>
      </c>
      <c r="C48">
        <v>4790</v>
      </c>
      <c r="D48" t="s">
        <v>48</v>
      </c>
      <c r="E48" s="1">
        <v>119831</v>
      </c>
      <c r="F48" s="1">
        <v>123838</v>
      </c>
      <c r="G48" s="9">
        <f t="shared" si="0"/>
        <v>4007</v>
      </c>
      <c r="H48" s="4">
        <f t="shared" si="1"/>
        <v>0.03235678870782797</v>
      </c>
    </row>
    <row r="49" spans="1:8" ht="12.75">
      <c r="A49">
        <v>7</v>
      </c>
      <c r="B49" t="s">
        <v>34</v>
      </c>
      <c r="C49">
        <v>5820</v>
      </c>
      <c r="D49" t="s">
        <v>49</v>
      </c>
      <c r="E49" s="1">
        <v>1604550</v>
      </c>
      <c r="F49" s="1">
        <v>1644274</v>
      </c>
      <c r="G49" s="9">
        <f t="shared" si="0"/>
        <v>39724</v>
      </c>
      <c r="H49" s="4">
        <f t="shared" si="1"/>
        <v>0.02415899053320797</v>
      </c>
    </row>
    <row r="50" spans="1:8" ht="12.75">
      <c r="A50">
        <v>7</v>
      </c>
      <c r="B50" t="s">
        <v>34</v>
      </c>
      <c r="C50">
        <v>5900</v>
      </c>
      <c r="D50" t="s">
        <v>50</v>
      </c>
      <c r="E50" s="1">
        <v>90681</v>
      </c>
      <c r="F50" s="1">
        <v>99216</v>
      </c>
      <c r="G50" s="9">
        <f t="shared" si="0"/>
        <v>8535</v>
      </c>
      <c r="H50" s="4">
        <f t="shared" si="1"/>
        <v>0.08602443154329947</v>
      </c>
    </row>
    <row r="51" spans="1:8" ht="12.75">
      <c r="A51">
        <v>9</v>
      </c>
      <c r="B51" t="s">
        <v>51</v>
      </c>
      <c r="C51">
        <v>710</v>
      </c>
      <c r="D51" t="s">
        <v>52</v>
      </c>
      <c r="E51" s="1">
        <v>31967</v>
      </c>
      <c r="F51" s="1">
        <v>31967</v>
      </c>
      <c r="G51" s="9">
        <f t="shared" si="0"/>
        <v>0</v>
      </c>
      <c r="H51" s="4">
        <f t="shared" si="1"/>
        <v>0</v>
      </c>
    </row>
    <row r="52" spans="1:8" ht="12.75">
      <c r="A52">
        <v>9</v>
      </c>
      <c r="B52" t="s">
        <v>51</v>
      </c>
      <c r="C52">
        <v>2840</v>
      </c>
      <c r="D52" t="s">
        <v>53</v>
      </c>
      <c r="E52" s="1">
        <v>340330</v>
      </c>
      <c r="F52" s="1">
        <v>347652</v>
      </c>
      <c r="G52" s="9">
        <f t="shared" si="0"/>
        <v>7322</v>
      </c>
      <c r="H52" s="4">
        <f t="shared" si="1"/>
        <v>0.021061291176233704</v>
      </c>
    </row>
    <row r="53" spans="1:8" ht="12.75">
      <c r="A53">
        <v>9</v>
      </c>
      <c r="B53" t="s">
        <v>51</v>
      </c>
      <c r="C53">
        <v>3130</v>
      </c>
      <c r="D53" t="s">
        <v>54</v>
      </c>
      <c r="E53" s="1">
        <v>774587</v>
      </c>
      <c r="F53" s="1">
        <v>807091</v>
      </c>
      <c r="G53" s="9">
        <f t="shared" si="0"/>
        <v>32504</v>
      </c>
      <c r="H53" s="4">
        <f t="shared" si="1"/>
        <v>0.04027302993094955</v>
      </c>
    </row>
    <row r="54" spans="1:8" ht="12.75">
      <c r="A54">
        <v>9</v>
      </c>
      <c r="B54" t="s">
        <v>51</v>
      </c>
      <c r="C54">
        <v>3680</v>
      </c>
      <c r="D54" t="s">
        <v>55</v>
      </c>
      <c r="E54" s="1">
        <v>164585</v>
      </c>
      <c r="F54" s="1">
        <v>164585</v>
      </c>
      <c r="G54" s="9">
        <f t="shared" si="0"/>
        <v>0</v>
      </c>
      <c r="H54" s="4">
        <f t="shared" si="1"/>
        <v>0</v>
      </c>
    </row>
    <row r="55" spans="1:8" ht="12.75">
      <c r="A55">
        <v>9</v>
      </c>
      <c r="B55" t="s">
        <v>51</v>
      </c>
      <c r="C55">
        <v>5790</v>
      </c>
      <c r="D55" t="s">
        <v>56</v>
      </c>
      <c r="E55" s="1">
        <v>366109</v>
      </c>
      <c r="F55" s="1">
        <v>378378</v>
      </c>
      <c r="G55" s="9">
        <f t="shared" si="0"/>
        <v>12269</v>
      </c>
      <c r="H55" s="4">
        <f t="shared" si="1"/>
        <v>0.032425246710960996</v>
      </c>
    </row>
    <row r="56" spans="1:8" ht="12.75">
      <c r="A56">
        <v>9</v>
      </c>
      <c r="B56" t="s">
        <v>51</v>
      </c>
      <c r="C56">
        <v>5800</v>
      </c>
      <c r="D56" t="s">
        <v>57</v>
      </c>
      <c r="E56" s="1">
        <v>61050</v>
      </c>
      <c r="F56" s="1">
        <v>61050</v>
      </c>
      <c r="G56" s="9">
        <f t="shared" si="0"/>
        <v>0</v>
      </c>
      <c r="H56" s="4">
        <f t="shared" si="1"/>
        <v>0</v>
      </c>
    </row>
    <row r="57" spans="1:8" ht="12.75">
      <c r="A57">
        <v>9</v>
      </c>
      <c r="B57" t="s">
        <v>51</v>
      </c>
      <c r="C57">
        <v>5840</v>
      </c>
      <c r="D57" t="s">
        <v>58</v>
      </c>
      <c r="E57" s="1">
        <v>311190</v>
      </c>
      <c r="F57" s="1">
        <v>312540</v>
      </c>
      <c r="G57" s="9">
        <f t="shared" si="0"/>
        <v>1350</v>
      </c>
      <c r="H57" s="4">
        <f t="shared" si="1"/>
        <v>0.004319447110769822</v>
      </c>
    </row>
    <row r="58" spans="1:8" ht="12.75">
      <c r="A58">
        <v>11</v>
      </c>
      <c r="B58" t="s">
        <v>59</v>
      </c>
      <c r="C58">
        <v>540</v>
      </c>
      <c r="D58" t="s">
        <v>60</v>
      </c>
      <c r="E58" s="1">
        <v>8755849</v>
      </c>
      <c r="F58" s="1">
        <v>9074052</v>
      </c>
      <c r="G58" s="9">
        <f t="shared" si="0"/>
        <v>318203</v>
      </c>
      <c r="H58" s="4">
        <f t="shared" si="1"/>
        <v>0.03506735469446285</v>
      </c>
    </row>
    <row r="59" spans="1:8" ht="12.75">
      <c r="A59">
        <v>11</v>
      </c>
      <c r="B59" t="s">
        <v>59</v>
      </c>
      <c r="C59">
        <v>950</v>
      </c>
      <c r="D59" t="s">
        <v>61</v>
      </c>
      <c r="E59" s="1">
        <v>324168</v>
      </c>
      <c r="F59" s="1">
        <v>328060</v>
      </c>
      <c r="G59" s="9">
        <f t="shared" si="0"/>
        <v>3892</v>
      </c>
      <c r="H59" s="4">
        <f t="shared" si="1"/>
        <v>0.011863683472535512</v>
      </c>
    </row>
    <row r="60" spans="1:8" ht="12.75">
      <c r="A60">
        <v>11</v>
      </c>
      <c r="B60" t="s">
        <v>59</v>
      </c>
      <c r="C60">
        <v>1020</v>
      </c>
      <c r="D60" t="s">
        <v>62</v>
      </c>
      <c r="E60" s="1">
        <v>95854</v>
      </c>
      <c r="F60" s="1">
        <v>102480</v>
      </c>
      <c r="G60" s="9">
        <f t="shared" si="0"/>
        <v>6626</v>
      </c>
      <c r="H60" s="4">
        <f t="shared" si="1"/>
        <v>0.06465651834504293</v>
      </c>
    </row>
    <row r="61" spans="1:8" ht="12.75">
      <c r="A61">
        <v>11</v>
      </c>
      <c r="B61" t="s">
        <v>59</v>
      </c>
      <c r="C61">
        <v>1120</v>
      </c>
      <c r="D61" t="s">
        <v>63</v>
      </c>
      <c r="E61" s="1">
        <v>107960</v>
      </c>
      <c r="F61" s="1">
        <v>107960</v>
      </c>
      <c r="G61" s="9">
        <f t="shared" si="0"/>
        <v>0</v>
      </c>
      <c r="H61" s="4">
        <f t="shared" si="1"/>
        <v>0</v>
      </c>
    </row>
    <row r="62" spans="1:8" ht="12.75">
      <c r="A62">
        <v>11</v>
      </c>
      <c r="B62" t="s">
        <v>59</v>
      </c>
      <c r="C62">
        <v>1460</v>
      </c>
      <c r="D62" t="s">
        <v>64</v>
      </c>
      <c r="E62" s="1">
        <v>741240</v>
      </c>
      <c r="F62" s="1">
        <v>926645</v>
      </c>
      <c r="G62" s="9">
        <f t="shared" si="0"/>
        <v>185405</v>
      </c>
      <c r="H62" s="4">
        <f t="shared" si="1"/>
        <v>0.20008201630613665</v>
      </c>
    </row>
    <row r="63" spans="1:8" ht="12.75">
      <c r="A63">
        <v>11</v>
      </c>
      <c r="B63" t="s">
        <v>59</v>
      </c>
      <c r="C63">
        <v>1820</v>
      </c>
      <c r="D63" t="s">
        <v>65</v>
      </c>
      <c r="E63" s="1">
        <v>14977</v>
      </c>
      <c r="F63" s="1">
        <v>15477</v>
      </c>
      <c r="G63" s="9">
        <f t="shared" si="0"/>
        <v>500</v>
      </c>
      <c r="H63" s="4">
        <f t="shared" si="1"/>
        <v>0.03230600245525619</v>
      </c>
    </row>
    <row r="64" spans="1:8" ht="12.75">
      <c r="A64">
        <v>11</v>
      </c>
      <c r="B64" t="s">
        <v>59</v>
      </c>
      <c r="C64">
        <v>2570</v>
      </c>
      <c r="D64" t="s">
        <v>66</v>
      </c>
      <c r="E64" s="1">
        <v>232883</v>
      </c>
      <c r="F64" s="1">
        <v>240656</v>
      </c>
      <c r="G64" s="9">
        <f t="shared" si="0"/>
        <v>7773</v>
      </c>
      <c r="H64" s="4">
        <f t="shared" si="1"/>
        <v>0.0322992154776943</v>
      </c>
    </row>
    <row r="65" spans="1:8" ht="12.75">
      <c r="A65">
        <v>11</v>
      </c>
      <c r="B65" t="s">
        <v>59</v>
      </c>
      <c r="C65">
        <v>3050</v>
      </c>
      <c r="D65" t="s">
        <v>67</v>
      </c>
      <c r="E65" s="1">
        <v>101480</v>
      </c>
      <c r="F65" s="1">
        <v>101480</v>
      </c>
      <c r="G65" s="9">
        <f t="shared" si="0"/>
        <v>0</v>
      </c>
      <c r="H65" s="4">
        <f t="shared" si="1"/>
        <v>0</v>
      </c>
    </row>
    <row r="66" spans="1:8" ht="12.75">
      <c r="A66">
        <v>11</v>
      </c>
      <c r="B66" t="s">
        <v>59</v>
      </c>
      <c r="C66">
        <v>3230</v>
      </c>
      <c r="D66" t="s">
        <v>68</v>
      </c>
      <c r="E66" s="1">
        <v>8292114</v>
      </c>
      <c r="F66" s="1">
        <v>8882738</v>
      </c>
      <c r="G66" s="9">
        <f t="shared" si="0"/>
        <v>590624</v>
      </c>
      <c r="H66" s="4">
        <f t="shared" si="1"/>
        <v>0.06649121025521636</v>
      </c>
    </row>
    <row r="67" spans="1:8" ht="12.75">
      <c r="A67">
        <v>11</v>
      </c>
      <c r="B67" t="s">
        <v>59</v>
      </c>
      <c r="C67">
        <v>5300</v>
      </c>
      <c r="D67" t="s">
        <v>69</v>
      </c>
      <c r="E67" s="1">
        <v>233466</v>
      </c>
      <c r="F67" s="1">
        <v>241264</v>
      </c>
      <c r="G67" s="9">
        <f t="shared" si="0"/>
        <v>7798</v>
      </c>
      <c r="H67" s="4">
        <f t="shared" si="1"/>
        <v>0.03232144041382055</v>
      </c>
    </row>
    <row r="68" spans="1:8" ht="12.75">
      <c r="A68">
        <v>11</v>
      </c>
      <c r="B68" t="s">
        <v>59</v>
      </c>
      <c r="C68">
        <v>5390</v>
      </c>
      <c r="D68" t="s">
        <v>70</v>
      </c>
      <c r="E68" s="1">
        <v>17331702</v>
      </c>
      <c r="F68" s="1">
        <v>18523064</v>
      </c>
      <c r="G68" s="9">
        <f t="shared" si="0"/>
        <v>1191362</v>
      </c>
      <c r="H68" s="4">
        <f t="shared" si="1"/>
        <v>0.06431776081970024</v>
      </c>
    </row>
    <row r="69" spans="1:8" ht="12.75">
      <c r="A69">
        <v>13</v>
      </c>
      <c r="B69" t="s">
        <v>71</v>
      </c>
      <c r="C69">
        <v>1210</v>
      </c>
      <c r="D69" t="s">
        <v>72</v>
      </c>
      <c r="E69" s="1">
        <v>15764523</v>
      </c>
      <c r="F69" s="1">
        <v>18808120</v>
      </c>
      <c r="G69" s="9">
        <f t="shared" si="0"/>
        <v>3043597</v>
      </c>
      <c r="H69" s="4">
        <f t="shared" si="1"/>
        <v>0.16182356343962076</v>
      </c>
    </row>
    <row r="70" spans="1:8" ht="12.75">
      <c r="A70">
        <v>13</v>
      </c>
      <c r="B70" t="s">
        <v>71</v>
      </c>
      <c r="C70">
        <v>2330</v>
      </c>
      <c r="D70" t="s">
        <v>73</v>
      </c>
      <c r="E70" s="1">
        <v>16244126</v>
      </c>
      <c r="F70" s="1">
        <v>17677658</v>
      </c>
      <c r="G70" s="9">
        <f aca="true" t="shared" si="2" ref="G70:G133">F70-E70</f>
        <v>1433532</v>
      </c>
      <c r="H70" s="4">
        <f aca="true" t="shared" si="3" ref="H70:H133">G70/F70</f>
        <v>0.08109286874992151</v>
      </c>
    </row>
    <row r="71" spans="1:8" ht="12.75">
      <c r="A71">
        <v>13</v>
      </c>
      <c r="B71" t="s">
        <v>71</v>
      </c>
      <c r="C71">
        <v>3570</v>
      </c>
      <c r="D71" t="s">
        <v>74</v>
      </c>
      <c r="E71" s="1">
        <v>76376426</v>
      </c>
      <c r="F71" s="1">
        <v>81967608</v>
      </c>
      <c r="G71" s="9">
        <f t="shared" si="2"/>
        <v>5591182</v>
      </c>
      <c r="H71" s="4">
        <f t="shared" si="3"/>
        <v>0.06821209178142663</v>
      </c>
    </row>
    <row r="72" spans="1:8" ht="12.75">
      <c r="A72">
        <v>13</v>
      </c>
      <c r="B72" t="s">
        <v>71</v>
      </c>
      <c r="C72">
        <v>3880</v>
      </c>
      <c r="D72" t="s">
        <v>75</v>
      </c>
      <c r="E72" s="1">
        <v>8298012</v>
      </c>
      <c r="F72" s="1">
        <v>9025154</v>
      </c>
      <c r="G72" s="9">
        <f t="shared" si="2"/>
        <v>727142</v>
      </c>
      <c r="H72" s="4">
        <f t="shared" si="3"/>
        <v>0.0805683758969653</v>
      </c>
    </row>
    <row r="73" spans="1:8" ht="12.75">
      <c r="A73">
        <v>13</v>
      </c>
      <c r="B73" t="s">
        <v>71</v>
      </c>
      <c r="C73">
        <v>4900</v>
      </c>
      <c r="D73" t="s">
        <v>76</v>
      </c>
      <c r="E73" s="1">
        <v>59400</v>
      </c>
      <c r="F73" s="1">
        <v>59400</v>
      </c>
      <c r="G73" s="9">
        <f t="shared" si="2"/>
        <v>0</v>
      </c>
      <c r="H73" s="4">
        <f t="shared" si="3"/>
        <v>0</v>
      </c>
    </row>
    <row r="74" spans="1:8" ht="12.75">
      <c r="A74">
        <v>15</v>
      </c>
      <c r="B74" t="s">
        <v>77</v>
      </c>
      <c r="C74">
        <v>860</v>
      </c>
      <c r="D74" t="s">
        <v>78</v>
      </c>
      <c r="E74" s="1">
        <v>280350</v>
      </c>
      <c r="F74" s="1">
        <v>293360</v>
      </c>
      <c r="G74" s="9">
        <f t="shared" si="2"/>
        <v>13010</v>
      </c>
      <c r="H74" s="4">
        <f t="shared" si="3"/>
        <v>0.04434824106899373</v>
      </c>
    </row>
    <row r="75" spans="1:8" ht="12.75">
      <c r="A75">
        <v>15</v>
      </c>
      <c r="B75" t="s">
        <v>77</v>
      </c>
      <c r="C75">
        <v>1100</v>
      </c>
      <c r="D75" t="s">
        <v>79</v>
      </c>
      <c r="E75" s="1">
        <v>787509</v>
      </c>
      <c r="F75" s="1">
        <v>817113</v>
      </c>
      <c r="G75" s="9">
        <f t="shared" si="2"/>
        <v>29604</v>
      </c>
      <c r="H75" s="4">
        <f t="shared" si="3"/>
        <v>0.03622999511695445</v>
      </c>
    </row>
    <row r="76" spans="1:8" ht="12.75">
      <c r="A76">
        <v>15</v>
      </c>
      <c r="B76" t="s">
        <v>77</v>
      </c>
      <c r="C76">
        <v>1330</v>
      </c>
      <c r="D76" t="s">
        <v>80</v>
      </c>
      <c r="E76" s="1">
        <v>65452</v>
      </c>
      <c r="F76" s="1">
        <v>67643</v>
      </c>
      <c r="G76" s="9">
        <f t="shared" si="2"/>
        <v>2191</v>
      </c>
      <c r="H76" s="4">
        <f t="shared" si="3"/>
        <v>0.03239063909051934</v>
      </c>
    </row>
    <row r="77" spans="1:8" ht="12.75">
      <c r="A77">
        <v>15</v>
      </c>
      <c r="B77" t="s">
        <v>77</v>
      </c>
      <c r="C77">
        <v>1730</v>
      </c>
      <c r="D77" t="s">
        <v>81</v>
      </c>
      <c r="E77" s="1">
        <v>427122</v>
      </c>
      <c r="F77" s="1">
        <v>437760</v>
      </c>
      <c r="G77" s="9">
        <f t="shared" si="2"/>
        <v>10638</v>
      </c>
      <c r="H77" s="4">
        <f t="shared" si="3"/>
        <v>0.024300986842105264</v>
      </c>
    </row>
    <row r="78" spans="1:8" ht="12.75">
      <c r="A78">
        <v>15</v>
      </c>
      <c r="B78" t="s">
        <v>77</v>
      </c>
      <c r="C78">
        <v>2750</v>
      </c>
      <c r="D78" t="s">
        <v>82</v>
      </c>
      <c r="E78" s="1">
        <v>36300</v>
      </c>
      <c r="F78" s="1">
        <v>36300</v>
      </c>
      <c r="G78" s="9">
        <f t="shared" si="2"/>
        <v>0</v>
      </c>
      <c r="H78" s="4">
        <f t="shared" si="3"/>
        <v>0</v>
      </c>
    </row>
    <row r="79" spans="1:8" ht="12.75">
      <c r="A79">
        <v>15</v>
      </c>
      <c r="B79" t="s">
        <v>77</v>
      </c>
      <c r="C79">
        <v>3490</v>
      </c>
      <c r="D79" t="s">
        <v>83</v>
      </c>
      <c r="E79" s="1">
        <v>100503</v>
      </c>
      <c r="F79" s="1">
        <v>103860</v>
      </c>
      <c r="G79" s="9">
        <f t="shared" si="2"/>
        <v>3357</v>
      </c>
      <c r="H79" s="4">
        <f t="shared" si="3"/>
        <v>0.03232235701906413</v>
      </c>
    </row>
    <row r="80" spans="1:8" ht="12.75">
      <c r="A80">
        <v>15</v>
      </c>
      <c r="B80" t="s">
        <v>77</v>
      </c>
      <c r="C80">
        <v>4020</v>
      </c>
      <c r="D80" t="s">
        <v>84</v>
      </c>
      <c r="E80" s="1">
        <v>252336</v>
      </c>
      <c r="F80" s="1">
        <v>260750</v>
      </c>
      <c r="G80" s="9">
        <f t="shared" si="2"/>
        <v>8414</v>
      </c>
      <c r="H80" s="4">
        <f t="shared" si="3"/>
        <v>0.03226845637583892</v>
      </c>
    </row>
    <row r="81" spans="1:8" ht="12.75">
      <c r="A81">
        <v>15</v>
      </c>
      <c r="B81" t="s">
        <v>77</v>
      </c>
      <c r="C81">
        <v>5740</v>
      </c>
      <c r="D81" t="s">
        <v>85</v>
      </c>
      <c r="E81" s="1">
        <v>120160</v>
      </c>
      <c r="F81" s="1">
        <v>120351</v>
      </c>
      <c r="G81" s="9">
        <f t="shared" si="2"/>
        <v>191</v>
      </c>
      <c r="H81" s="4">
        <f t="shared" si="3"/>
        <v>0.0015870246196541783</v>
      </c>
    </row>
    <row r="82" spans="1:8" ht="12.75">
      <c r="A82">
        <v>15</v>
      </c>
      <c r="B82" t="s">
        <v>77</v>
      </c>
      <c r="C82">
        <v>5860</v>
      </c>
      <c r="D82" t="s">
        <v>86</v>
      </c>
      <c r="E82" s="1">
        <v>308507</v>
      </c>
      <c r="F82" s="1">
        <v>324043</v>
      </c>
      <c r="G82" s="9">
        <f t="shared" si="2"/>
        <v>15536</v>
      </c>
      <c r="H82" s="4">
        <f t="shared" si="3"/>
        <v>0.04794425431192774</v>
      </c>
    </row>
    <row r="83" spans="1:8" ht="12.75">
      <c r="A83">
        <v>17</v>
      </c>
      <c r="B83" t="s">
        <v>87</v>
      </c>
      <c r="C83">
        <v>220</v>
      </c>
      <c r="D83" t="s">
        <v>88</v>
      </c>
      <c r="E83" s="1">
        <v>1862335</v>
      </c>
      <c r="F83" s="1">
        <v>1947920</v>
      </c>
      <c r="G83" s="9">
        <f t="shared" si="2"/>
        <v>85585</v>
      </c>
      <c r="H83" s="4">
        <f t="shared" si="3"/>
        <v>0.04393660930633701</v>
      </c>
    </row>
    <row r="84" spans="1:8" ht="12.75">
      <c r="A84">
        <v>17</v>
      </c>
      <c r="B84" t="s">
        <v>87</v>
      </c>
      <c r="C84">
        <v>1200</v>
      </c>
      <c r="D84" t="s">
        <v>89</v>
      </c>
      <c r="E84" s="1">
        <v>69419</v>
      </c>
      <c r="F84" s="1">
        <v>71748</v>
      </c>
      <c r="G84" s="9">
        <f t="shared" si="2"/>
        <v>2329</v>
      </c>
      <c r="H84" s="4">
        <f t="shared" si="3"/>
        <v>0.03246083514523053</v>
      </c>
    </row>
    <row r="85" spans="1:8" ht="12.75">
      <c r="A85">
        <v>17</v>
      </c>
      <c r="B85" t="s">
        <v>87</v>
      </c>
      <c r="C85">
        <v>1850</v>
      </c>
      <c r="D85" t="s">
        <v>90</v>
      </c>
      <c r="E85" s="1">
        <v>185696</v>
      </c>
      <c r="F85" s="1">
        <v>187425</v>
      </c>
      <c r="G85" s="9">
        <f t="shared" si="2"/>
        <v>1729</v>
      </c>
      <c r="H85" s="4">
        <f t="shared" si="3"/>
        <v>0.009225023342670401</v>
      </c>
    </row>
    <row r="86" spans="1:8" ht="12.75">
      <c r="A86">
        <v>17</v>
      </c>
      <c r="B86" t="s">
        <v>87</v>
      </c>
      <c r="C86">
        <v>2060</v>
      </c>
      <c r="D86" t="s">
        <v>91</v>
      </c>
      <c r="E86" s="1">
        <v>4645209</v>
      </c>
      <c r="F86" s="1">
        <v>4912524</v>
      </c>
      <c r="G86" s="9">
        <f t="shared" si="2"/>
        <v>267315</v>
      </c>
      <c r="H86" s="4">
        <f t="shared" si="3"/>
        <v>0.05441500133129121</v>
      </c>
    </row>
    <row r="87" spans="1:8" ht="12.75">
      <c r="A87">
        <v>17</v>
      </c>
      <c r="B87" t="s">
        <v>87</v>
      </c>
      <c r="C87">
        <v>2210</v>
      </c>
      <c r="D87" t="s">
        <v>92</v>
      </c>
      <c r="E87" s="1">
        <v>5704271</v>
      </c>
      <c r="F87" s="1">
        <v>6956508</v>
      </c>
      <c r="G87" s="9">
        <f t="shared" si="2"/>
        <v>1252237</v>
      </c>
      <c r="H87" s="4">
        <f t="shared" si="3"/>
        <v>0.18000942426861294</v>
      </c>
    </row>
    <row r="88" spans="1:8" ht="12.75">
      <c r="A88">
        <v>17</v>
      </c>
      <c r="B88" t="s">
        <v>87</v>
      </c>
      <c r="C88">
        <v>2390</v>
      </c>
      <c r="D88" t="s">
        <v>93</v>
      </c>
      <c r="E88" s="1">
        <v>51762478</v>
      </c>
      <c r="F88" s="1">
        <v>54560589</v>
      </c>
      <c r="G88" s="9">
        <f t="shared" si="2"/>
        <v>2798111</v>
      </c>
      <c r="H88" s="4">
        <f t="shared" si="3"/>
        <v>0.05128447202063746</v>
      </c>
    </row>
    <row r="89" spans="1:8" ht="12.75">
      <c r="A89">
        <v>17</v>
      </c>
      <c r="B89" t="s">
        <v>87</v>
      </c>
      <c r="C89">
        <v>2410</v>
      </c>
      <c r="D89" t="s">
        <v>94</v>
      </c>
      <c r="E89" s="1">
        <v>403392</v>
      </c>
      <c r="F89" s="1">
        <v>420360</v>
      </c>
      <c r="G89" s="9">
        <f t="shared" si="2"/>
        <v>16968</v>
      </c>
      <c r="H89" s="4">
        <f t="shared" si="3"/>
        <v>0.04036540108478447</v>
      </c>
    </row>
    <row r="90" spans="1:8" ht="12.75">
      <c r="A90">
        <v>17</v>
      </c>
      <c r="B90" t="s">
        <v>87</v>
      </c>
      <c r="C90">
        <v>3610</v>
      </c>
      <c r="D90" t="s">
        <v>95</v>
      </c>
      <c r="E90" s="1">
        <v>2867087</v>
      </c>
      <c r="F90" s="1">
        <v>2962848</v>
      </c>
      <c r="G90" s="9">
        <f t="shared" si="2"/>
        <v>95761</v>
      </c>
      <c r="H90" s="4">
        <f t="shared" si="3"/>
        <v>0.03232059153895171</v>
      </c>
    </row>
    <row r="91" spans="1:8" ht="12.75">
      <c r="A91">
        <v>17</v>
      </c>
      <c r="B91" t="s">
        <v>87</v>
      </c>
      <c r="C91">
        <v>5240</v>
      </c>
      <c r="D91" t="s">
        <v>96</v>
      </c>
      <c r="E91" s="1">
        <v>19409529</v>
      </c>
      <c r="F91" s="1">
        <v>24162774</v>
      </c>
      <c r="G91" s="9">
        <f t="shared" si="2"/>
        <v>4753245</v>
      </c>
      <c r="H91" s="4">
        <f t="shared" si="3"/>
        <v>0.19671768647093252</v>
      </c>
    </row>
    <row r="92" spans="1:8" ht="12.75">
      <c r="A92">
        <v>17</v>
      </c>
      <c r="B92" t="s">
        <v>87</v>
      </c>
      <c r="C92">
        <v>5580</v>
      </c>
      <c r="D92" t="s">
        <v>97</v>
      </c>
      <c r="E92" s="1">
        <v>404746</v>
      </c>
      <c r="F92" s="1">
        <v>410616</v>
      </c>
      <c r="G92" s="9">
        <f t="shared" si="2"/>
        <v>5870</v>
      </c>
      <c r="H92" s="4">
        <f t="shared" si="3"/>
        <v>0.014295594911060456</v>
      </c>
    </row>
    <row r="93" spans="1:8" ht="12.75">
      <c r="A93">
        <v>17</v>
      </c>
      <c r="B93" t="s">
        <v>87</v>
      </c>
      <c r="C93">
        <v>5670</v>
      </c>
      <c r="D93" t="s">
        <v>98</v>
      </c>
      <c r="E93" s="1">
        <v>13625808</v>
      </c>
      <c r="F93" s="1">
        <v>14132464</v>
      </c>
      <c r="G93" s="9">
        <f t="shared" si="2"/>
        <v>506656</v>
      </c>
      <c r="H93" s="4">
        <f t="shared" si="3"/>
        <v>0.0358505070311872</v>
      </c>
    </row>
    <row r="94" spans="1:8" ht="12.75">
      <c r="A94">
        <v>19</v>
      </c>
      <c r="B94" t="s">
        <v>99</v>
      </c>
      <c r="C94">
        <v>2140</v>
      </c>
      <c r="D94" t="s">
        <v>100</v>
      </c>
      <c r="E94" s="1">
        <v>6600</v>
      </c>
      <c r="F94" s="1">
        <v>6600</v>
      </c>
      <c r="G94" s="9">
        <f t="shared" si="2"/>
        <v>0</v>
      </c>
      <c r="H94" s="4">
        <f t="shared" si="3"/>
        <v>0</v>
      </c>
    </row>
    <row r="95" spans="1:8" ht="12.75">
      <c r="A95">
        <v>21</v>
      </c>
      <c r="B95" t="s">
        <v>101</v>
      </c>
      <c r="C95">
        <v>2580</v>
      </c>
      <c r="D95" t="s">
        <v>66</v>
      </c>
      <c r="E95" s="1">
        <v>132000</v>
      </c>
      <c r="F95" s="1">
        <v>132000</v>
      </c>
      <c r="G95" s="9">
        <f t="shared" si="2"/>
        <v>0</v>
      </c>
      <c r="H95" s="4">
        <f t="shared" si="3"/>
        <v>0</v>
      </c>
    </row>
    <row r="96" spans="1:8" ht="12.75">
      <c r="A96">
        <v>21</v>
      </c>
      <c r="B96" t="s">
        <v>101</v>
      </c>
      <c r="C96">
        <v>4255</v>
      </c>
      <c r="D96" t="s">
        <v>102</v>
      </c>
      <c r="E96" s="1">
        <v>49500</v>
      </c>
      <c r="F96" s="1">
        <v>49500</v>
      </c>
      <c r="G96" s="9">
        <f t="shared" si="2"/>
        <v>0</v>
      </c>
      <c r="H96" s="4">
        <f t="shared" si="3"/>
        <v>0</v>
      </c>
    </row>
    <row r="97" spans="1:8" ht="12.75">
      <c r="A97">
        <v>21</v>
      </c>
      <c r="B97" t="s">
        <v>101</v>
      </c>
      <c r="C97">
        <v>5210</v>
      </c>
      <c r="D97" t="s">
        <v>103</v>
      </c>
      <c r="E97" s="1">
        <v>26396927</v>
      </c>
      <c r="F97" s="1">
        <v>26591862</v>
      </c>
      <c r="G97" s="9">
        <f t="shared" si="2"/>
        <v>194935</v>
      </c>
      <c r="H97" s="4">
        <f t="shared" si="3"/>
        <v>0.0073306261893206276</v>
      </c>
    </row>
    <row r="98" spans="1:8" ht="12.75">
      <c r="A98">
        <v>23</v>
      </c>
      <c r="B98" t="s">
        <v>104</v>
      </c>
      <c r="C98">
        <v>750</v>
      </c>
      <c r="D98" t="s">
        <v>105</v>
      </c>
      <c r="E98" s="1">
        <v>724792</v>
      </c>
      <c r="F98" s="1">
        <v>754050</v>
      </c>
      <c r="G98" s="9">
        <f t="shared" si="2"/>
        <v>29258</v>
      </c>
      <c r="H98" s="4">
        <f t="shared" si="3"/>
        <v>0.038801140507923874</v>
      </c>
    </row>
    <row r="99" spans="1:8" ht="12.75">
      <c r="A99">
        <v>23</v>
      </c>
      <c r="B99" t="s">
        <v>104</v>
      </c>
      <c r="C99">
        <v>2150</v>
      </c>
      <c r="D99" t="s">
        <v>106</v>
      </c>
      <c r="E99" s="1">
        <v>290219</v>
      </c>
      <c r="F99" s="1">
        <v>299916</v>
      </c>
      <c r="G99" s="9">
        <f t="shared" si="2"/>
        <v>9697</v>
      </c>
      <c r="H99" s="4">
        <f t="shared" si="3"/>
        <v>0.03233238640152576</v>
      </c>
    </row>
    <row r="100" spans="1:8" ht="12.75">
      <c r="A100">
        <v>23</v>
      </c>
      <c r="B100" t="s">
        <v>104</v>
      </c>
      <c r="C100">
        <v>2370</v>
      </c>
      <c r="D100" t="s">
        <v>107</v>
      </c>
      <c r="E100" s="1">
        <v>54230</v>
      </c>
      <c r="F100" s="1">
        <v>54780</v>
      </c>
      <c r="G100" s="9">
        <f t="shared" si="2"/>
        <v>550</v>
      </c>
      <c r="H100" s="4">
        <f t="shared" si="3"/>
        <v>0.010040160642570281</v>
      </c>
    </row>
    <row r="101" spans="1:8" ht="12.75">
      <c r="A101">
        <v>23</v>
      </c>
      <c r="B101" t="s">
        <v>104</v>
      </c>
      <c r="C101">
        <v>3530</v>
      </c>
      <c r="D101" t="s">
        <v>108</v>
      </c>
      <c r="E101" s="1">
        <v>16496280</v>
      </c>
      <c r="F101" s="1">
        <v>18251426</v>
      </c>
      <c r="G101" s="9">
        <f t="shared" si="2"/>
        <v>1755146</v>
      </c>
      <c r="H101" s="4">
        <f t="shared" si="3"/>
        <v>0.09616486952855081</v>
      </c>
    </row>
    <row r="102" spans="1:8" ht="12.75">
      <c r="A102">
        <v>23</v>
      </c>
      <c r="B102" t="s">
        <v>104</v>
      </c>
      <c r="C102">
        <v>4090</v>
      </c>
      <c r="D102" t="s">
        <v>109</v>
      </c>
      <c r="E102" s="1">
        <v>16487616</v>
      </c>
      <c r="F102" s="1">
        <v>18241254</v>
      </c>
      <c r="G102" s="9">
        <f t="shared" si="2"/>
        <v>1753638</v>
      </c>
      <c r="H102" s="4">
        <f t="shared" si="3"/>
        <v>0.09613582487256633</v>
      </c>
    </row>
    <row r="103" spans="1:8" ht="12.75">
      <c r="A103">
        <v>23</v>
      </c>
      <c r="B103" t="s">
        <v>104</v>
      </c>
      <c r="C103">
        <v>4130</v>
      </c>
      <c r="D103" t="s">
        <v>110</v>
      </c>
      <c r="E103" s="1">
        <v>442200</v>
      </c>
      <c r="F103" s="1">
        <v>442200</v>
      </c>
      <c r="G103" s="9">
        <f t="shared" si="2"/>
        <v>0</v>
      </c>
      <c r="H103" s="4">
        <f t="shared" si="3"/>
        <v>0</v>
      </c>
    </row>
    <row r="104" spans="1:8" ht="12.75">
      <c r="A104">
        <v>23</v>
      </c>
      <c r="B104" t="s">
        <v>104</v>
      </c>
      <c r="C104">
        <v>4830</v>
      </c>
      <c r="D104" t="s">
        <v>111</v>
      </c>
      <c r="E104" s="1">
        <v>232496</v>
      </c>
      <c r="F104" s="1">
        <v>240240</v>
      </c>
      <c r="G104" s="9">
        <f t="shared" si="2"/>
        <v>7744</v>
      </c>
      <c r="H104" s="4">
        <f t="shared" si="3"/>
        <v>0.03223443223443224</v>
      </c>
    </row>
    <row r="105" spans="1:8" ht="12.75">
      <c r="A105">
        <v>23</v>
      </c>
      <c r="B105" t="s">
        <v>104</v>
      </c>
      <c r="C105">
        <v>4910</v>
      </c>
      <c r="D105" t="s">
        <v>112</v>
      </c>
      <c r="E105" s="1">
        <v>52800</v>
      </c>
      <c r="F105" s="1">
        <v>52800</v>
      </c>
      <c r="G105" s="9">
        <f t="shared" si="2"/>
        <v>0</v>
      </c>
      <c r="H105" s="4">
        <f t="shared" si="3"/>
        <v>0</v>
      </c>
    </row>
    <row r="106" spans="1:8" ht="12.75">
      <c r="A106">
        <v>25</v>
      </c>
      <c r="B106" t="s">
        <v>113</v>
      </c>
      <c r="C106">
        <v>100</v>
      </c>
      <c r="D106" t="s">
        <v>114</v>
      </c>
      <c r="E106" s="1">
        <v>7811335</v>
      </c>
      <c r="F106" s="1">
        <v>7948720</v>
      </c>
      <c r="G106" s="9">
        <f t="shared" si="2"/>
        <v>137385</v>
      </c>
      <c r="H106" s="4">
        <f t="shared" si="3"/>
        <v>0.017283914894473576</v>
      </c>
    </row>
    <row r="107" spans="1:8" ht="12.75">
      <c r="A107">
        <v>25</v>
      </c>
      <c r="B107" t="s">
        <v>113</v>
      </c>
      <c r="C107">
        <v>270</v>
      </c>
      <c r="D107" t="s">
        <v>115</v>
      </c>
      <c r="E107" s="1">
        <v>115393</v>
      </c>
      <c r="F107" s="1">
        <v>119236</v>
      </c>
      <c r="G107" s="9">
        <f t="shared" si="2"/>
        <v>3843</v>
      </c>
      <c r="H107" s="4">
        <f t="shared" si="3"/>
        <v>0.03223019893320809</v>
      </c>
    </row>
    <row r="108" spans="1:8" ht="12.75">
      <c r="A108">
        <v>25</v>
      </c>
      <c r="B108" t="s">
        <v>113</v>
      </c>
      <c r="C108">
        <v>500</v>
      </c>
      <c r="D108" t="s">
        <v>116</v>
      </c>
      <c r="E108" s="1">
        <v>95239</v>
      </c>
      <c r="F108" s="1">
        <v>95239</v>
      </c>
      <c r="G108" s="9">
        <f t="shared" si="2"/>
        <v>0</v>
      </c>
      <c r="H108" s="4">
        <f t="shared" si="3"/>
        <v>0</v>
      </c>
    </row>
    <row r="109" spans="1:8" ht="12.75">
      <c r="A109">
        <v>25</v>
      </c>
      <c r="B109" t="s">
        <v>113</v>
      </c>
      <c r="C109">
        <v>1640</v>
      </c>
      <c r="D109" t="s">
        <v>117</v>
      </c>
      <c r="E109" s="1">
        <v>365767</v>
      </c>
      <c r="F109" s="1">
        <v>377950</v>
      </c>
      <c r="G109" s="9">
        <f t="shared" si="2"/>
        <v>12183</v>
      </c>
      <c r="H109" s="4">
        <f t="shared" si="3"/>
        <v>0.03223442254266437</v>
      </c>
    </row>
    <row r="110" spans="1:8" ht="12.75">
      <c r="A110">
        <v>25</v>
      </c>
      <c r="B110" t="s">
        <v>113</v>
      </c>
      <c r="C110">
        <v>2160</v>
      </c>
      <c r="D110" t="s">
        <v>118</v>
      </c>
      <c r="E110" s="1">
        <v>46681</v>
      </c>
      <c r="F110" s="1">
        <v>46681</v>
      </c>
      <c r="G110" s="9">
        <f t="shared" si="2"/>
        <v>0</v>
      </c>
      <c r="H110" s="4">
        <f t="shared" si="3"/>
        <v>0</v>
      </c>
    </row>
    <row r="111" spans="1:8" ht="12.75">
      <c r="A111">
        <v>25</v>
      </c>
      <c r="B111" t="s">
        <v>113</v>
      </c>
      <c r="C111">
        <v>2400</v>
      </c>
      <c r="D111" t="s">
        <v>119</v>
      </c>
      <c r="E111" s="1">
        <v>2737750</v>
      </c>
      <c r="F111" s="1">
        <v>3240656</v>
      </c>
      <c r="G111" s="9">
        <f t="shared" si="2"/>
        <v>502906</v>
      </c>
      <c r="H111" s="4">
        <f t="shared" si="3"/>
        <v>0.15518648076191982</v>
      </c>
    </row>
    <row r="112" spans="1:8" ht="12.75">
      <c r="A112">
        <v>25</v>
      </c>
      <c r="B112" t="s">
        <v>113</v>
      </c>
      <c r="C112">
        <v>2430</v>
      </c>
      <c r="D112" t="s">
        <v>120</v>
      </c>
      <c r="E112" s="1">
        <v>276524</v>
      </c>
      <c r="F112" s="1">
        <v>285750</v>
      </c>
      <c r="G112" s="9">
        <f t="shared" si="2"/>
        <v>9226</v>
      </c>
      <c r="H112" s="4">
        <f t="shared" si="3"/>
        <v>0.032286964129483814</v>
      </c>
    </row>
    <row r="113" spans="1:8" ht="12.75">
      <c r="A113">
        <v>25</v>
      </c>
      <c r="B113" t="s">
        <v>113</v>
      </c>
      <c r="C113">
        <v>2770</v>
      </c>
      <c r="D113" t="s">
        <v>121</v>
      </c>
      <c r="E113" s="1">
        <v>8505768</v>
      </c>
      <c r="F113" s="1">
        <v>9431760</v>
      </c>
      <c r="G113" s="9">
        <f t="shared" si="2"/>
        <v>925992</v>
      </c>
      <c r="H113" s="4">
        <f t="shared" si="3"/>
        <v>0.0981780706888216</v>
      </c>
    </row>
    <row r="114" spans="1:8" ht="12.75">
      <c r="A114">
        <v>25</v>
      </c>
      <c r="B114" t="s">
        <v>113</v>
      </c>
      <c r="C114">
        <v>3510</v>
      </c>
      <c r="D114" t="s">
        <v>122</v>
      </c>
      <c r="E114" s="1">
        <v>5156016</v>
      </c>
      <c r="F114" s="1">
        <v>5916825</v>
      </c>
      <c r="G114" s="9">
        <f t="shared" si="2"/>
        <v>760809</v>
      </c>
      <c r="H114" s="4">
        <f t="shared" si="3"/>
        <v>0.1285839956395533</v>
      </c>
    </row>
    <row r="115" spans="1:8" ht="12.75">
      <c r="A115">
        <v>25</v>
      </c>
      <c r="B115" t="s">
        <v>113</v>
      </c>
      <c r="C115">
        <v>4360</v>
      </c>
      <c r="D115" t="s">
        <v>123</v>
      </c>
      <c r="E115" s="1">
        <v>1349710</v>
      </c>
      <c r="F115" s="1">
        <v>2042624</v>
      </c>
      <c r="G115" s="9">
        <f t="shared" si="2"/>
        <v>692914</v>
      </c>
      <c r="H115" s="4">
        <f t="shared" si="3"/>
        <v>0.33922738595062035</v>
      </c>
    </row>
    <row r="116" spans="1:8" ht="12.75">
      <c r="A116">
        <v>25</v>
      </c>
      <c r="B116" t="s">
        <v>113</v>
      </c>
      <c r="C116">
        <v>5230</v>
      </c>
      <c r="D116" t="s">
        <v>124</v>
      </c>
      <c r="E116" s="1">
        <v>210156</v>
      </c>
      <c r="F116" s="1">
        <v>210156</v>
      </c>
      <c r="G116" s="9">
        <f t="shared" si="2"/>
        <v>0</v>
      </c>
      <c r="H116" s="4">
        <f t="shared" si="3"/>
        <v>0</v>
      </c>
    </row>
    <row r="117" spans="1:8" ht="12.75">
      <c r="A117">
        <v>27</v>
      </c>
      <c r="B117" t="s">
        <v>125</v>
      </c>
      <c r="C117">
        <v>1110</v>
      </c>
      <c r="D117" t="s">
        <v>126</v>
      </c>
      <c r="E117" s="1">
        <v>311912</v>
      </c>
      <c r="F117" s="1">
        <v>322344</v>
      </c>
      <c r="G117" s="9">
        <f t="shared" si="2"/>
        <v>10432</v>
      </c>
      <c r="H117" s="4">
        <f t="shared" si="3"/>
        <v>0.03236294145385055</v>
      </c>
    </row>
    <row r="118" spans="1:8" ht="12.75">
      <c r="A118">
        <v>27</v>
      </c>
      <c r="B118" t="s">
        <v>125</v>
      </c>
      <c r="C118">
        <v>3385</v>
      </c>
      <c r="D118" t="s">
        <v>127</v>
      </c>
      <c r="E118" s="1">
        <v>234300</v>
      </c>
      <c r="F118" s="1">
        <v>234300</v>
      </c>
      <c r="G118" s="9">
        <f t="shared" si="2"/>
        <v>0</v>
      </c>
      <c r="H118" s="4">
        <f t="shared" si="3"/>
        <v>0</v>
      </c>
    </row>
    <row r="119" spans="1:8" ht="12.75">
      <c r="A119">
        <v>27</v>
      </c>
      <c r="B119" t="s">
        <v>125</v>
      </c>
      <c r="C119">
        <v>5770</v>
      </c>
      <c r="D119" t="s">
        <v>128</v>
      </c>
      <c r="E119" s="1">
        <v>224808</v>
      </c>
      <c r="F119" s="1">
        <v>230118</v>
      </c>
      <c r="G119" s="9">
        <f t="shared" si="2"/>
        <v>5310</v>
      </c>
      <c r="H119" s="4">
        <f t="shared" si="3"/>
        <v>0.02307511798294788</v>
      </c>
    </row>
    <row r="120" spans="1:8" ht="12.75">
      <c r="A120">
        <v>29</v>
      </c>
      <c r="B120" t="s">
        <v>129</v>
      </c>
      <c r="C120">
        <v>1150</v>
      </c>
      <c r="D120" t="s">
        <v>130</v>
      </c>
      <c r="E120" s="1">
        <v>30585</v>
      </c>
      <c r="F120" s="1">
        <v>30585</v>
      </c>
      <c r="G120" s="9">
        <f t="shared" si="2"/>
        <v>0</v>
      </c>
      <c r="H120" s="4">
        <f t="shared" si="3"/>
        <v>0</v>
      </c>
    </row>
    <row r="121" spans="1:8" ht="12.75">
      <c r="A121">
        <v>29</v>
      </c>
      <c r="B121" t="s">
        <v>129</v>
      </c>
      <c r="C121">
        <v>2500</v>
      </c>
      <c r="D121" t="s">
        <v>131</v>
      </c>
      <c r="E121" s="1">
        <v>96865</v>
      </c>
      <c r="F121" s="1">
        <v>100100</v>
      </c>
      <c r="G121" s="9">
        <f t="shared" si="2"/>
        <v>3235</v>
      </c>
      <c r="H121" s="4">
        <f t="shared" si="3"/>
        <v>0.03231768231768232</v>
      </c>
    </row>
    <row r="122" spans="1:8" ht="12.75">
      <c r="A122">
        <v>29</v>
      </c>
      <c r="B122" t="s">
        <v>129</v>
      </c>
      <c r="C122">
        <v>2520</v>
      </c>
      <c r="D122" t="s">
        <v>132</v>
      </c>
      <c r="E122" s="1">
        <v>2615155</v>
      </c>
      <c r="F122" s="1">
        <v>2726844</v>
      </c>
      <c r="G122" s="9">
        <f t="shared" si="2"/>
        <v>111689</v>
      </c>
      <c r="H122" s="4">
        <f t="shared" si="3"/>
        <v>0.04095907209946737</v>
      </c>
    </row>
    <row r="123" spans="1:8" ht="12.75">
      <c r="A123">
        <v>29</v>
      </c>
      <c r="B123" t="s">
        <v>129</v>
      </c>
      <c r="C123">
        <v>2690</v>
      </c>
      <c r="D123" t="s">
        <v>133</v>
      </c>
      <c r="E123" s="1">
        <v>2632461</v>
      </c>
      <c r="F123" s="1">
        <v>3404000</v>
      </c>
      <c r="G123" s="9">
        <f t="shared" si="2"/>
        <v>771539</v>
      </c>
      <c r="H123" s="4">
        <f t="shared" si="3"/>
        <v>0.226656580493537</v>
      </c>
    </row>
    <row r="124" spans="1:8" ht="12.75">
      <c r="A124">
        <v>29</v>
      </c>
      <c r="B124" t="s">
        <v>129</v>
      </c>
      <c r="C124">
        <v>3800</v>
      </c>
      <c r="D124" t="s">
        <v>134</v>
      </c>
      <c r="E124" s="1">
        <v>109353</v>
      </c>
      <c r="F124" s="1">
        <v>109353</v>
      </c>
      <c r="G124" s="9">
        <f t="shared" si="2"/>
        <v>0</v>
      </c>
      <c r="H124" s="4">
        <f t="shared" si="3"/>
        <v>0</v>
      </c>
    </row>
    <row r="125" spans="1:8" ht="12.75">
      <c r="A125">
        <v>29</v>
      </c>
      <c r="B125" t="s">
        <v>129</v>
      </c>
      <c r="C125">
        <v>4710</v>
      </c>
      <c r="D125" t="s">
        <v>135</v>
      </c>
      <c r="E125" s="1">
        <v>84892</v>
      </c>
      <c r="F125" s="1">
        <v>84892</v>
      </c>
      <c r="G125" s="9">
        <f t="shared" si="2"/>
        <v>0</v>
      </c>
      <c r="H125" s="4">
        <f t="shared" si="3"/>
        <v>0</v>
      </c>
    </row>
    <row r="126" spans="1:8" ht="12.75">
      <c r="A126">
        <v>29</v>
      </c>
      <c r="B126" t="s">
        <v>129</v>
      </c>
      <c r="C126">
        <v>4720</v>
      </c>
      <c r="D126" t="s">
        <v>136</v>
      </c>
      <c r="E126" s="1">
        <v>32166</v>
      </c>
      <c r="F126" s="1">
        <v>32166</v>
      </c>
      <c r="G126" s="9">
        <f t="shared" si="2"/>
        <v>0</v>
      </c>
      <c r="H126" s="4">
        <f t="shared" si="3"/>
        <v>0</v>
      </c>
    </row>
    <row r="127" spans="1:8" ht="12.75">
      <c r="A127">
        <v>29</v>
      </c>
      <c r="B127" t="s">
        <v>129</v>
      </c>
      <c r="C127">
        <v>5020</v>
      </c>
      <c r="D127" t="s">
        <v>137</v>
      </c>
      <c r="E127" s="1">
        <v>224400</v>
      </c>
      <c r="F127" s="1">
        <v>224400</v>
      </c>
      <c r="G127" s="9">
        <f t="shared" si="2"/>
        <v>0</v>
      </c>
      <c r="H127" s="4">
        <f t="shared" si="3"/>
        <v>0</v>
      </c>
    </row>
    <row r="128" spans="1:8" ht="12.75">
      <c r="A128">
        <v>29</v>
      </c>
      <c r="B128" t="s">
        <v>129</v>
      </c>
      <c r="C128">
        <v>5220</v>
      </c>
      <c r="D128" t="s">
        <v>138</v>
      </c>
      <c r="E128" s="1">
        <v>72978</v>
      </c>
      <c r="F128" s="1">
        <v>72978</v>
      </c>
      <c r="G128" s="9">
        <f t="shared" si="2"/>
        <v>0</v>
      </c>
      <c r="H128" s="4">
        <f t="shared" si="3"/>
        <v>0</v>
      </c>
    </row>
    <row r="129" spans="1:8" ht="12.75">
      <c r="A129">
        <v>31</v>
      </c>
      <c r="B129" t="s">
        <v>139</v>
      </c>
      <c r="C129">
        <v>1920</v>
      </c>
      <c r="D129" t="s">
        <v>140</v>
      </c>
      <c r="E129" s="1">
        <v>300231</v>
      </c>
      <c r="F129" s="1">
        <v>310250</v>
      </c>
      <c r="G129" s="9">
        <f t="shared" si="2"/>
        <v>10019</v>
      </c>
      <c r="H129" s="4">
        <f t="shared" si="3"/>
        <v>0.03229331184528606</v>
      </c>
    </row>
    <row r="130" spans="1:8" ht="12.75">
      <c r="A130">
        <v>31</v>
      </c>
      <c r="B130" t="s">
        <v>139</v>
      </c>
      <c r="C130">
        <v>3970</v>
      </c>
      <c r="D130" t="s">
        <v>141</v>
      </c>
      <c r="E130" s="1">
        <v>24612529</v>
      </c>
      <c r="F130" s="1">
        <v>24928828</v>
      </c>
      <c r="G130" s="9">
        <f t="shared" si="2"/>
        <v>316299</v>
      </c>
      <c r="H130" s="4">
        <f t="shared" si="3"/>
        <v>0.01268808144530501</v>
      </c>
    </row>
    <row r="131" spans="1:8" ht="12.75">
      <c r="A131">
        <v>31</v>
      </c>
      <c r="B131" t="s">
        <v>139</v>
      </c>
      <c r="C131">
        <v>4010</v>
      </c>
      <c r="D131" t="s">
        <v>142</v>
      </c>
      <c r="E131" s="1">
        <v>43799668</v>
      </c>
      <c r="F131" s="1">
        <v>46480198</v>
      </c>
      <c r="G131" s="9">
        <f t="shared" si="2"/>
        <v>2680530</v>
      </c>
      <c r="H131" s="4">
        <f t="shared" si="3"/>
        <v>0.05767036534568979</v>
      </c>
    </row>
    <row r="132" spans="1:8" ht="12.75">
      <c r="A132">
        <v>31</v>
      </c>
      <c r="B132" t="s">
        <v>139</v>
      </c>
      <c r="C132">
        <v>4270</v>
      </c>
      <c r="D132" t="s">
        <v>143</v>
      </c>
      <c r="E132" s="1">
        <v>253589</v>
      </c>
      <c r="F132" s="1">
        <v>262078</v>
      </c>
      <c r="G132" s="9">
        <f t="shared" si="2"/>
        <v>8489</v>
      </c>
      <c r="H132" s="4">
        <f t="shared" si="3"/>
        <v>0.03239112020085624</v>
      </c>
    </row>
    <row r="133" spans="1:8" ht="12.75">
      <c r="A133">
        <v>33</v>
      </c>
      <c r="B133" t="s">
        <v>144</v>
      </c>
      <c r="C133">
        <v>2950</v>
      </c>
      <c r="D133" t="s">
        <v>145</v>
      </c>
      <c r="E133" s="1">
        <v>66342</v>
      </c>
      <c r="F133" s="1">
        <v>68010</v>
      </c>
      <c r="G133" s="9">
        <f t="shared" si="2"/>
        <v>1668</v>
      </c>
      <c r="H133" s="4">
        <f t="shared" si="3"/>
        <v>0.024525805028672253</v>
      </c>
    </row>
    <row r="134" spans="1:8" ht="12.75">
      <c r="A134">
        <v>33</v>
      </c>
      <c r="B134" t="s">
        <v>144</v>
      </c>
      <c r="C134">
        <v>4070</v>
      </c>
      <c r="D134" t="s">
        <v>146</v>
      </c>
      <c r="E134" s="1">
        <v>719957</v>
      </c>
      <c r="F134" s="1">
        <v>744030</v>
      </c>
      <c r="G134" s="9">
        <f aca="true" t="shared" si="4" ref="G134:G151">F134-E134</f>
        <v>24073</v>
      </c>
      <c r="H134" s="4">
        <f aca="true" t="shared" si="5" ref="H134:H151">G134/F134</f>
        <v>0.032354878163514914</v>
      </c>
    </row>
    <row r="135" spans="1:8" ht="12.75">
      <c r="A135">
        <v>33</v>
      </c>
      <c r="B135" t="s">
        <v>144</v>
      </c>
      <c r="C135">
        <v>4150</v>
      </c>
      <c r="D135" t="s">
        <v>147</v>
      </c>
      <c r="E135" s="1">
        <v>69300</v>
      </c>
      <c r="F135" s="1">
        <v>69300</v>
      </c>
      <c r="G135" s="9">
        <f t="shared" si="4"/>
        <v>0</v>
      </c>
      <c r="H135" s="4">
        <f t="shared" si="5"/>
        <v>0</v>
      </c>
    </row>
    <row r="136" spans="1:8" ht="12.75">
      <c r="A136">
        <v>33</v>
      </c>
      <c r="B136" t="s">
        <v>144</v>
      </c>
      <c r="C136">
        <v>4280</v>
      </c>
      <c r="D136" t="s">
        <v>148</v>
      </c>
      <c r="E136" s="1">
        <v>88057</v>
      </c>
      <c r="F136" s="1">
        <v>91014</v>
      </c>
      <c r="G136" s="9">
        <f t="shared" si="4"/>
        <v>2957</v>
      </c>
      <c r="H136" s="4">
        <f t="shared" si="5"/>
        <v>0.03248950710879645</v>
      </c>
    </row>
    <row r="137" spans="1:8" ht="12.75">
      <c r="A137">
        <v>33</v>
      </c>
      <c r="B137" t="s">
        <v>144</v>
      </c>
      <c r="C137">
        <v>4630</v>
      </c>
      <c r="D137" t="s">
        <v>149</v>
      </c>
      <c r="E137" s="1">
        <v>1178908</v>
      </c>
      <c r="F137" s="1">
        <v>1606122</v>
      </c>
      <c r="G137" s="9">
        <f t="shared" si="4"/>
        <v>427214</v>
      </c>
      <c r="H137" s="4">
        <f t="shared" si="5"/>
        <v>0.26599100192886965</v>
      </c>
    </row>
    <row r="138" spans="1:8" ht="12.75">
      <c r="A138">
        <v>33</v>
      </c>
      <c r="B138" t="s">
        <v>144</v>
      </c>
      <c r="C138">
        <v>5320</v>
      </c>
      <c r="D138" t="s">
        <v>150</v>
      </c>
      <c r="E138" s="1">
        <v>16500</v>
      </c>
      <c r="F138" s="1">
        <v>16500</v>
      </c>
      <c r="G138" s="9">
        <f t="shared" si="4"/>
        <v>0</v>
      </c>
      <c r="H138" s="4">
        <f t="shared" si="5"/>
        <v>0</v>
      </c>
    </row>
    <row r="139" spans="1:8" ht="12.75">
      <c r="A139">
        <v>33</v>
      </c>
      <c r="B139" t="s">
        <v>144</v>
      </c>
      <c r="C139">
        <v>5910</v>
      </c>
      <c r="D139" t="s">
        <v>151</v>
      </c>
      <c r="E139" s="1">
        <v>33000</v>
      </c>
      <c r="F139" s="1">
        <v>33000</v>
      </c>
      <c r="G139" s="9">
        <f t="shared" si="4"/>
        <v>0</v>
      </c>
      <c r="H139" s="4">
        <f t="shared" si="5"/>
        <v>0</v>
      </c>
    </row>
    <row r="140" spans="1:8" ht="12.75">
      <c r="A140">
        <v>35</v>
      </c>
      <c r="B140" t="s">
        <v>152</v>
      </c>
      <c r="C140">
        <v>490</v>
      </c>
      <c r="D140" t="s">
        <v>153</v>
      </c>
      <c r="E140" s="1">
        <v>327685</v>
      </c>
      <c r="F140" s="1">
        <v>333090</v>
      </c>
      <c r="G140" s="9">
        <f t="shared" si="4"/>
        <v>5405</v>
      </c>
      <c r="H140" s="4">
        <f t="shared" si="5"/>
        <v>0.01622684559728602</v>
      </c>
    </row>
    <row r="141" spans="1:8" ht="12.75">
      <c r="A141">
        <v>35</v>
      </c>
      <c r="B141" t="s">
        <v>152</v>
      </c>
      <c r="C141">
        <v>1610</v>
      </c>
      <c r="D141" t="s">
        <v>154</v>
      </c>
      <c r="E141" s="1">
        <v>961719</v>
      </c>
      <c r="F141" s="1">
        <v>1013278</v>
      </c>
      <c r="G141" s="9">
        <f t="shared" si="4"/>
        <v>51559</v>
      </c>
      <c r="H141" s="4">
        <f t="shared" si="5"/>
        <v>0.05088337060510541</v>
      </c>
    </row>
    <row r="142" spans="1:8" ht="12.75">
      <c r="A142">
        <v>35</v>
      </c>
      <c r="B142" t="s">
        <v>152</v>
      </c>
      <c r="C142">
        <v>3670</v>
      </c>
      <c r="D142" t="s">
        <v>155</v>
      </c>
      <c r="E142" s="1">
        <v>665659</v>
      </c>
      <c r="F142" s="1">
        <v>676020</v>
      </c>
      <c r="G142" s="9">
        <f t="shared" si="4"/>
        <v>10361</v>
      </c>
      <c r="H142" s="4">
        <f t="shared" si="5"/>
        <v>0.015326469631076005</v>
      </c>
    </row>
    <row r="143" spans="1:8" ht="12.75">
      <c r="A143">
        <v>35</v>
      </c>
      <c r="B143" t="s">
        <v>152</v>
      </c>
      <c r="C143">
        <v>4820</v>
      </c>
      <c r="D143" t="s">
        <v>156</v>
      </c>
      <c r="E143" s="1">
        <v>525826</v>
      </c>
      <c r="F143" s="1">
        <v>543388</v>
      </c>
      <c r="G143" s="9">
        <f t="shared" si="4"/>
        <v>17562</v>
      </c>
      <c r="H143" s="4">
        <f t="shared" si="5"/>
        <v>0.03231944761385971</v>
      </c>
    </row>
    <row r="144" spans="1:8" ht="12.75">
      <c r="A144">
        <v>39</v>
      </c>
      <c r="B144" t="s">
        <v>157</v>
      </c>
      <c r="C144">
        <v>1320</v>
      </c>
      <c r="D144" t="s">
        <v>158</v>
      </c>
      <c r="E144" s="1">
        <v>40764852</v>
      </c>
      <c r="F144" s="1">
        <v>45520000</v>
      </c>
      <c r="G144" s="9">
        <f t="shared" si="4"/>
        <v>4755148</v>
      </c>
      <c r="H144" s="4">
        <f t="shared" si="5"/>
        <v>0.1044628295254833</v>
      </c>
    </row>
    <row r="145" spans="1:8" ht="12.75">
      <c r="A145">
        <v>39</v>
      </c>
      <c r="B145" t="s">
        <v>157</v>
      </c>
      <c r="C145">
        <v>2190</v>
      </c>
      <c r="D145" t="s">
        <v>159</v>
      </c>
      <c r="E145" s="1">
        <v>709077</v>
      </c>
      <c r="F145" s="1">
        <v>720918</v>
      </c>
      <c r="G145" s="9">
        <f t="shared" si="4"/>
        <v>11841</v>
      </c>
      <c r="H145" s="4">
        <f t="shared" si="5"/>
        <v>0.016424891596547735</v>
      </c>
    </row>
    <row r="146" spans="1:8" ht="12.75">
      <c r="A146">
        <v>39</v>
      </c>
      <c r="B146" t="s">
        <v>157</v>
      </c>
      <c r="C146">
        <v>2660</v>
      </c>
      <c r="D146" t="s">
        <v>160</v>
      </c>
      <c r="E146" s="1">
        <v>1099642</v>
      </c>
      <c r="F146" s="1">
        <v>1140841</v>
      </c>
      <c r="G146" s="9">
        <f t="shared" si="4"/>
        <v>41199</v>
      </c>
      <c r="H146" s="4">
        <f t="shared" si="5"/>
        <v>0.03611283255072355</v>
      </c>
    </row>
    <row r="147" spans="1:8" ht="12.75">
      <c r="A147">
        <v>39</v>
      </c>
      <c r="B147" t="s">
        <v>157</v>
      </c>
      <c r="C147">
        <v>4160</v>
      </c>
      <c r="D147" t="s">
        <v>161</v>
      </c>
      <c r="E147" s="1">
        <v>15732830</v>
      </c>
      <c r="F147" s="1">
        <v>16889541</v>
      </c>
      <c r="G147" s="9">
        <f t="shared" si="4"/>
        <v>1156711</v>
      </c>
      <c r="H147" s="4">
        <f t="shared" si="5"/>
        <v>0.06848682270287866</v>
      </c>
    </row>
    <row r="148" spans="1:8" ht="12.75">
      <c r="A148">
        <v>39</v>
      </c>
      <c r="B148" t="s">
        <v>157</v>
      </c>
      <c r="C148">
        <v>4290</v>
      </c>
      <c r="D148" t="s">
        <v>162</v>
      </c>
      <c r="E148" s="1">
        <v>627410</v>
      </c>
      <c r="F148" s="1">
        <v>648380</v>
      </c>
      <c r="G148" s="9">
        <f t="shared" si="4"/>
        <v>20970</v>
      </c>
      <c r="H148" s="4">
        <f t="shared" si="5"/>
        <v>0.03234214503840341</v>
      </c>
    </row>
    <row r="149" spans="1:8" ht="12.75">
      <c r="A149">
        <v>39</v>
      </c>
      <c r="B149" t="s">
        <v>157</v>
      </c>
      <c r="C149">
        <v>4540</v>
      </c>
      <c r="D149" t="s">
        <v>163</v>
      </c>
      <c r="E149" s="1">
        <v>379150</v>
      </c>
      <c r="F149" s="1">
        <v>391824</v>
      </c>
      <c r="G149" s="9">
        <f t="shared" si="4"/>
        <v>12674</v>
      </c>
      <c r="H149" s="4">
        <f t="shared" si="5"/>
        <v>0.03234615541671771</v>
      </c>
    </row>
    <row r="150" spans="1:8" ht="12.75">
      <c r="A150">
        <v>39</v>
      </c>
      <c r="B150" t="s">
        <v>157</v>
      </c>
      <c r="C150">
        <v>4670</v>
      </c>
      <c r="D150" t="s">
        <v>164</v>
      </c>
      <c r="E150" s="1">
        <v>49500</v>
      </c>
      <c r="F150" s="1">
        <v>49500</v>
      </c>
      <c r="G150" s="9">
        <f t="shared" si="4"/>
        <v>0</v>
      </c>
      <c r="H150" s="4">
        <f t="shared" si="5"/>
        <v>0</v>
      </c>
    </row>
    <row r="151" spans="1:8" ht="12.75">
      <c r="A151">
        <v>41</v>
      </c>
      <c r="B151" t="s">
        <v>165</v>
      </c>
      <c r="C151">
        <v>4100</v>
      </c>
      <c r="D151" t="s">
        <v>166</v>
      </c>
      <c r="E151" s="1">
        <v>4471549</v>
      </c>
      <c r="F151" s="1">
        <v>4565304</v>
      </c>
      <c r="G151" s="9">
        <f t="shared" si="4"/>
        <v>93755</v>
      </c>
      <c r="H151" s="4">
        <f t="shared" si="5"/>
        <v>0.020536419918585926</v>
      </c>
    </row>
    <row r="152" spans="5:8" s="2" customFormat="1" ht="12.75">
      <c r="E152" s="3">
        <f>SUM(E6:E151)</f>
        <v>549872269</v>
      </c>
      <c r="F152" s="3">
        <f>SUM(F6:F151)</f>
        <v>596093178</v>
      </c>
      <c r="G152" s="11">
        <f>SUM(G6:G151)</f>
        <v>46220909</v>
      </c>
      <c r="H152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clee</dc:creator>
  <cp:keywords/>
  <dc:description/>
  <cp:lastModifiedBy>flavdas</cp:lastModifiedBy>
  <dcterms:created xsi:type="dcterms:W3CDTF">2009-03-11T19:22:50Z</dcterms:created>
  <dcterms:modified xsi:type="dcterms:W3CDTF">2009-03-11T19:39:06Z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-938550012</vt:i4>
  </property>
  <property fmtid="{D5CDD505-2E9C-101B-9397-08002B2CF9AE}" pid="3" name="_EmailSubject">
    <vt:lpwstr>Need to get ready a file by district on prescholl education aid</vt:lpwstr>
  </property>
  <property fmtid="{D5CDD505-2E9C-101B-9397-08002B2CF9AE}" pid="4" name="_AuthorEmail">
    <vt:lpwstr>frank.lavdas@doe.state.nj.us</vt:lpwstr>
  </property>
  <property fmtid="{D5CDD505-2E9C-101B-9397-08002B2CF9AE}" pid="5" name="_AuthorEmailDisplayName">
    <vt:lpwstr>Lavdas, Frank</vt:lpwstr>
  </property>
  <property fmtid="{D5CDD505-2E9C-101B-9397-08002B2CF9AE}" pid="6" name="_PreviousAdHocReviewCycleID">
    <vt:i4>74488686</vt:i4>
  </property>
</Properties>
</file>