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76" windowWidth="22716" windowHeight="10260" firstSheet="4" activeTab="10"/>
  </bookViews>
  <sheets>
    <sheet name="6-21 FAPE" sheetId="1" r:id="rId1"/>
    <sheet name="SQL Statement" sheetId="2" state="hidden" r:id="rId2"/>
    <sheet name="6-21 Regular" sheetId="3" r:id="rId3"/>
    <sheet name="6-21 Sep" sheetId="4" r:id="rId4"/>
    <sheet name="3-5 Fape" sheetId="5" r:id="rId5"/>
    <sheet name="3-5 Regular" sheetId="16" r:id="rId6"/>
    <sheet name="3-5 Sep" sheetId="17" r:id="rId7"/>
    <sheet name="Exiting" sheetId="8" r:id="rId8"/>
    <sheet name="Dispute Resolution" sheetId="9" r:id="rId9"/>
    <sheet name="Discipline - 1" sheetId="10" r:id="rId10"/>
    <sheet name="Discipline - 2" sheetId="12" r:id="rId11"/>
    <sheet name="Discipline - 3" sheetId="13" r:id="rId12"/>
    <sheet name="Discipline - 4" sheetId="15" r:id="rId13"/>
  </sheets>
  <calcPr calcId="125725"/>
</workbook>
</file>

<file path=xl/calcChain.xml><?xml version="1.0" encoding="utf-8"?>
<calcChain xmlns="http://schemas.openxmlformats.org/spreadsheetml/2006/main">
  <c r="E11" i="15"/>
  <c r="D11"/>
  <c r="C42" i="5"/>
  <c r="C41"/>
  <c r="C27"/>
  <c r="C28"/>
  <c r="C29"/>
  <c r="C30"/>
  <c r="C31"/>
  <c r="C32"/>
  <c r="C33"/>
  <c r="C34"/>
  <c r="C35"/>
  <c r="C37"/>
  <c r="C25"/>
  <c r="C20"/>
  <c r="C19"/>
  <c r="C8"/>
  <c r="C9"/>
  <c r="C10"/>
  <c r="C11"/>
  <c r="C12"/>
  <c r="C13"/>
  <c r="C7"/>
  <c r="C44" i="1"/>
  <c r="C43"/>
  <c r="B45"/>
  <c r="C45" s="1"/>
  <c r="C28"/>
  <c r="C29"/>
  <c r="C30"/>
  <c r="C31"/>
  <c r="C32"/>
  <c r="C33"/>
  <c r="C34"/>
  <c r="C35"/>
  <c r="C36"/>
  <c r="C37"/>
  <c r="C38"/>
  <c r="C27"/>
  <c r="B39"/>
  <c r="C39" s="1"/>
  <c r="C21"/>
  <c r="C20"/>
  <c r="B22"/>
  <c r="C22" s="1"/>
  <c r="C8"/>
  <c r="C9"/>
  <c r="C10"/>
  <c r="C11"/>
  <c r="C12"/>
  <c r="C13"/>
  <c r="C7"/>
  <c r="B14"/>
  <c r="C14" s="1"/>
</calcChain>
</file>

<file path=xl/sharedStrings.xml><?xml version="1.0" encoding="utf-8"?>
<sst xmlns="http://schemas.openxmlformats.org/spreadsheetml/2006/main" count="1355" uniqueCount="256">
  <si>
    <t>RACE</t>
  </si>
  <si>
    <t>select race, student_count
  from n002_edfacts_sea
 where total_indicator = 'Y'
   and sex is null
   and disability_category is null
   and age is null
   and lep_status is null
   and educational_environment is null
   and race is not null</t>
  </si>
  <si>
    <t>STUDENT COUNT (AGES 6-21)</t>
  </si>
  <si>
    <t>IN PERCENTS</t>
  </si>
  <si>
    <t>TOTAL</t>
  </si>
  <si>
    <t xml:space="preserve">White </t>
  </si>
  <si>
    <t xml:space="preserve">Hispanic/Latino </t>
  </si>
  <si>
    <t>Black or African American</t>
  </si>
  <si>
    <t xml:space="preserve">Asian </t>
  </si>
  <si>
    <t>Two or more races</t>
  </si>
  <si>
    <t xml:space="preserve">American Indian or Alaska Native </t>
  </si>
  <si>
    <t xml:space="preserve">Native Hawaiian or Other Pacific Islander </t>
  </si>
  <si>
    <t>Female</t>
  </si>
  <si>
    <t>Male</t>
  </si>
  <si>
    <t>DISABILITY CATEGORY</t>
  </si>
  <si>
    <t xml:space="preserve">Autism </t>
  </si>
  <si>
    <t xml:space="preserve">Deaf–blindness </t>
  </si>
  <si>
    <t xml:space="preserve">Emotional disturbance </t>
  </si>
  <si>
    <t xml:space="preserve">Hearing impairment </t>
  </si>
  <si>
    <t xml:space="preserve">Intellectual disability </t>
  </si>
  <si>
    <t xml:space="preserve">Multiple disabilities </t>
  </si>
  <si>
    <t>Other health impairment</t>
  </si>
  <si>
    <t xml:space="preserve">Orthopedic impairment </t>
  </si>
  <si>
    <t>Specific learning disability</t>
  </si>
  <si>
    <t xml:space="preserve">Speech or language impairment </t>
  </si>
  <si>
    <t xml:space="preserve">Traumatic brain injury </t>
  </si>
  <si>
    <t>Visual impairment</t>
  </si>
  <si>
    <t>GENDER</t>
  </si>
  <si>
    <t>LEP STATUS</t>
  </si>
  <si>
    <t>Limited English proficient (LEP) Student</t>
  </si>
  <si>
    <t xml:space="preserve">Non–limited English proficient (Non–LEP) </t>
  </si>
  <si>
    <t xml:space="preserve">New Jersey Department of Education </t>
  </si>
  <si>
    <t>Office of Special Education Programs</t>
  </si>
  <si>
    <t>As of October 15, 2014</t>
  </si>
  <si>
    <t>Developmental Delay</t>
  </si>
  <si>
    <t>-</t>
  </si>
  <si>
    <t>Graduated with regular High School Diploma</t>
  </si>
  <si>
    <t>Reached Maximum Age</t>
  </si>
  <si>
    <t>Died</t>
  </si>
  <si>
    <t>Moved, known to be continuing</t>
  </si>
  <si>
    <t>Dropped Out</t>
  </si>
  <si>
    <t>Transfer to Regular Education</t>
  </si>
  <si>
    <t>As of June 30, 2014</t>
  </si>
  <si>
    <t>Exiting Data</t>
  </si>
  <si>
    <t>60</t>
  </si>
  <si>
    <t>28</t>
  </si>
  <si>
    <t>2892</t>
  </si>
  <si>
    <t>61</t>
  </si>
  <si>
    <t>16</t>
  </si>
  <si>
    <t>1598</t>
  </si>
  <si>
    <t>151</t>
  </si>
  <si>
    <t>7476</t>
  </si>
  <si>
    <t>229</t>
  </si>
  <si>
    <t>20</t>
  </si>
  <si>
    <t>1447</t>
  </si>
  <si>
    <t>823</t>
  </si>
  <si>
    <t>68</t>
  </si>
  <si>
    <t>63</t>
  </si>
  <si>
    <t>2814</t>
  </si>
  <si>
    <t>49</t>
  </si>
  <si>
    <t>1101</t>
  </si>
  <si>
    <t>234</t>
  </si>
  <si>
    <t>359</t>
  </si>
  <si>
    <t>27</t>
  </si>
  <si>
    <t>58</t>
  </si>
  <si>
    <t>29</t>
  </si>
  <si>
    <t>15</t>
  </si>
  <si>
    <t>705</t>
  </si>
  <si>
    <t>674</t>
  </si>
  <si>
    <t>584</t>
  </si>
  <si>
    <t>14</t>
  </si>
  <si>
    <t>Race</t>
  </si>
  <si>
    <t>Gender</t>
  </si>
  <si>
    <t>Disability Category</t>
  </si>
  <si>
    <t>LEP Status</t>
  </si>
  <si>
    <t>Age</t>
  </si>
  <si>
    <t>Graduated with regular High School Diploma (%)</t>
  </si>
  <si>
    <t>Reached Maximum Age (%)</t>
  </si>
  <si>
    <t>Died (%)</t>
  </si>
  <si>
    <t>Moved, known to be continuing (%)</t>
  </si>
  <si>
    <t>Dropped Out (%)</t>
  </si>
  <si>
    <t>Transfer to Regular Education (%)</t>
  </si>
  <si>
    <t>SECTION A:  Written, Signed Complaints</t>
  </si>
  <si>
    <t>(1) Total number of written, signed complaints filed</t>
  </si>
  <si>
    <t xml:space="preserve">        (1.1) Complaints with reports issued</t>
  </si>
  <si>
    <t xml:space="preserve">                   (a) Reports with findings of noncompliance</t>
  </si>
  <si>
    <t xml:space="preserve">                   (b) Reports within timeline</t>
  </si>
  <si>
    <t xml:space="preserve">                   (c) Reports within extended timelines</t>
  </si>
  <si>
    <t xml:space="preserve">        (1.2) Complaints pending</t>
  </si>
  <si>
    <t xml:space="preserve">                   (a) Complaints pending a due process hearing</t>
  </si>
  <si>
    <t xml:space="preserve">        (1.3) Complaints withdrawn or dismissed</t>
  </si>
  <si>
    <t>SECTION B:  Mediation Requests</t>
  </si>
  <si>
    <t>(2) Total number of mediation requests received through all dispute resolution processes</t>
  </si>
  <si>
    <t xml:space="preserve">        (2.1) Mediations held</t>
  </si>
  <si>
    <t xml:space="preserve">                (a) Mediations held related to due process complaints</t>
  </si>
  <si>
    <t xml:space="preserve">                       (i) Mediation agreements related to due process complaints</t>
  </si>
  <si>
    <t xml:space="preserve">                (b) Mediations held not related to due process complaints</t>
  </si>
  <si>
    <t xml:space="preserve">                       (i) Mediation agreements not related to due process 
                       complaints</t>
  </si>
  <si>
    <t xml:space="preserve">        (2.2) Mediations pending</t>
  </si>
  <si>
    <t xml:space="preserve">        (2.3) Mediations withdrawn or not held</t>
  </si>
  <si>
    <t>SECTION C:  Due Process Complaints</t>
  </si>
  <si>
    <t>(3) Total number of due process complaints filed</t>
  </si>
  <si>
    <t xml:space="preserve">        (3.1) Resolution meetings</t>
  </si>
  <si>
    <t xml:space="preserve">                (a) Written Settlement agreements reached through resolution 
                meetings</t>
  </si>
  <si>
    <t xml:space="preserve">        (3.2) Hearings fully adjudicated</t>
  </si>
  <si>
    <t xml:space="preserve">                (a) Decisions within timeline (include expedited)</t>
  </si>
  <si>
    <t xml:space="preserve">                (b) Decisions within extended timeline</t>
  </si>
  <si>
    <t xml:space="preserve">        (3.3) Due process complaints pending</t>
  </si>
  <si>
    <t xml:space="preserve">        (3.4) Due process complaints withdrawn or dismissed (including 
        resolved without a hearing)</t>
  </si>
  <si>
    <t>SECTION D:  Expedited Due Process Complaints (Related to Disciplinary Decision)</t>
  </si>
  <si>
    <t>(4)  Total number of expedited due process complaints filed</t>
  </si>
  <si>
    <t xml:space="preserve">        (4.1) Resolution meetings</t>
  </si>
  <si>
    <t xml:space="preserve">                (a) Written settlement agreements</t>
  </si>
  <si>
    <t xml:space="preserve">        (4.2) Expedited hearings fully adjudicated</t>
  </si>
  <si>
    <t xml:space="preserve">                (a) Change of placement ordered</t>
  </si>
  <si>
    <t xml:space="preserve">        (4.3) Expedited due process complaints pending</t>
  </si>
  <si>
    <t xml:space="preserve">        (4.4) Expedited due process complaints withdrawn or dismissed</t>
  </si>
  <si>
    <t>2013-2014</t>
  </si>
  <si>
    <t>Dispute Resolution</t>
  </si>
  <si>
    <t>Children with Disabilities Ages 3-21</t>
  </si>
  <si>
    <t xml:space="preserve"> Disability</t>
  </si>
  <si>
    <t>Number of Children</t>
  </si>
  <si>
    <t>1.    Intellectual Disability</t>
  </si>
  <si>
    <t>2.    Hearing Impairments</t>
  </si>
  <si>
    <t>3.    Speech or Language Impairments</t>
  </si>
  <si>
    <t>4.    Visual Impairments</t>
  </si>
  <si>
    <t>5.    Emotional Disturbance</t>
  </si>
  <si>
    <t>6.    Orthopedic Impairments</t>
  </si>
  <si>
    <t>7.    Other Health Impairments</t>
  </si>
  <si>
    <t>8.    Specific Learning Disabilities</t>
  </si>
  <si>
    <t>9.    Deaf-Blindness</t>
  </si>
  <si>
    <t>10.  Multiple Disabilities</t>
  </si>
  <si>
    <t>11.  Autism</t>
  </si>
  <si>
    <t>12.  Traumatic Brain Injury</t>
  </si>
  <si>
    <t>14.  Total</t>
  </si>
  <si>
    <t xml:space="preserve"> Race/Ethnicity</t>
  </si>
  <si>
    <t>1.  Hispanic/Latino</t>
  </si>
  <si>
    <t>2.  American Indian or Alaska Native</t>
  </si>
  <si>
    <t>3.  Asian</t>
  </si>
  <si>
    <t>4.  Black or African American</t>
  </si>
  <si>
    <t>5.  Native Hawaiian or Other Pacific Islander</t>
  </si>
  <si>
    <t>6.  White</t>
  </si>
  <si>
    <t>7.  Two or More Races</t>
  </si>
  <si>
    <t>8.  Total</t>
  </si>
  <si>
    <t xml:space="preserve">  Gender</t>
  </si>
  <si>
    <t>1.  Male</t>
  </si>
  <si>
    <t>2.  Female</t>
  </si>
  <si>
    <t>3.  Total</t>
  </si>
  <si>
    <t xml:space="preserve"> Limited English Proficiency Status</t>
  </si>
  <si>
    <t>1.  Yes</t>
  </si>
  <si>
    <t>2.  No</t>
  </si>
  <si>
    <t>Number of Children  (PERCENT)</t>
  </si>
  <si>
    <t>Unilateral Removals to an Interim Alternative Educational Setting  by School Personnel</t>
  </si>
  <si>
    <t>Race/Ethnicity</t>
  </si>
  <si>
    <t xml:space="preserve"> Out-of-School Suspensions or Expulsions</t>
  </si>
  <si>
    <t>In-School Suspensions</t>
  </si>
  <si>
    <t>REPORT OF CHILDREN WITH DISABILITIES SUBJECT TO DISCIPLINARY REMOVAL</t>
  </si>
  <si>
    <t>5.  Disciplinary Removals</t>
  </si>
  <si>
    <t xml:space="preserve">  Race/Ethnicity</t>
  </si>
  <si>
    <t>1.   Hispanic/Latino</t>
  </si>
  <si>
    <t>7. Two or More Races</t>
  </si>
  <si>
    <t>8. Total</t>
  </si>
  <si>
    <t>Total Disciplinary Removals</t>
  </si>
  <si>
    <t>Number of Children with Disciplinary Removals Totaling 1 Day</t>
  </si>
  <si>
    <t>Number of Children with Disciplinary Removals Totaling 2-10 Days</t>
  </si>
  <si>
    <t>Number of Children with Disciplinary Removals Totaling &gt; 10 Days</t>
  </si>
  <si>
    <t xml:space="preserve"> Gender</t>
  </si>
  <si>
    <t>Limited English Proficiency Status</t>
  </si>
  <si>
    <t>6.  Children Subject to Expulsion</t>
  </si>
  <si>
    <t>Number</t>
  </si>
  <si>
    <t>1.  Children with Disabilities Ages 3-21</t>
  </si>
  <si>
    <t>2.  Children without Disabilities, Grades K-12</t>
  </si>
  <si>
    <t>CHILDREN SUBJECT TO EXPULSION WITH AND WITHOUT EDUCATIONAL SERVICES BY DISABILITY STATUS</t>
  </si>
  <si>
    <r>
      <t>Percent</t>
    </r>
    <r>
      <rPr>
        <b/>
        <vertAlign val="superscript"/>
        <sz val="9"/>
        <color rgb="FFC00000"/>
        <rFont val="Arial"/>
        <family val="2"/>
      </rPr>
      <t>1</t>
    </r>
  </si>
  <si>
    <t>INSIDE THE REGULAR CLASS 80% OR MORE OF DAY</t>
  </si>
  <si>
    <t>INSIDE THE REGULAR CLASS NO MORE THAN 79% OF DAY BUT NO LESS THAN 40% OF DAY</t>
  </si>
  <si>
    <t>INSIDE REGULAR CLASS FOR LESS THAN 40% OF DAY</t>
  </si>
  <si>
    <t>INSIDE THE REGULAR CLASS 80% OR MORE OF DAY (PERCENT)</t>
  </si>
  <si>
    <t>INSIDE THE REGULAR CLASS NO MORE THAN 79% OF DAY BUT NO LESS THAN 40% OF DAY  (PERCENT)</t>
  </si>
  <si>
    <t>INSIDE REGULAR CLASS FOR LESS THAN 40% OF DAY  (PERCENT)</t>
  </si>
  <si>
    <t>SEPARATE SCHOOL</t>
  </si>
  <si>
    <t>RESIDENTIAL FACILITY</t>
  </si>
  <si>
    <t>HOMEBOUND/HOSPITAL</t>
  </si>
  <si>
    <t>SEPARATE SCHOOL (PERCENT)</t>
  </si>
  <si>
    <t>RESIDENTIAL FACILITY  (PERCENT)</t>
  </si>
  <si>
    <t>HOMEBOUND/HOSPITAL  (PERCENT)</t>
  </si>
  <si>
    <t xml:space="preserve">And receiving the majority of Special Education and related Services in the REGULAR EARLY CHILDHOOD PROGRAM </t>
  </si>
  <si>
    <t>And receiving the majority of Special Education and related Services in some OTHER LOCATION</t>
  </si>
  <si>
    <t>CHILDREN ATTENDING A REGULAR EARLY CHILDHOOD PROGRAM AT LEAST 10 HRS PER WEEK…</t>
  </si>
  <si>
    <t>CHILDREN ATTENDING A REGULAR EARLY CHILDHOOD PROGRAM LESS THAN 10 HRS PER WEEK…</t>
  </si>
  <si>
    <t>STUDENT COUNT (AGES 3-5)</t>
  </si>
  <si>
    <t>specifically, a SEPARATE SPECIAL 
EDUCATION CLASS</t>
  </si>
  <si>
    <t>specifically, a SEPARATE SCHOOL</t>
  </si>
  <si>
    <t>specifically, a RESIDENTIAL FACILITY</t>
  </si>
  <si>
    <t>Number of Removals for Weapons</t>
  </si>
  <si>
    <t>Number of Removals  for Serious Bodily Injury</t>
  </si>
  <si>
    <t>Removals to an Interim Alternative Educational Setting Based on a Hearing Officer Determination Regarding Likely Injury</t>
  </si>
  <si>
    <t>Number of Removals for Drugs</t>
  </si>
  <si>
    <t xml:space="preserve">Number of Children </t>
  </si>
  <si>
    <t>Number of Children (PERCENT)</t>
  </si>
  <si>
    <t>Number of Removals for Drugs (PERCENT)</t>
  </si>
  <si>
    <t>Number of Removals for Weapons (PERCENT)</t>
  </si>
  <si>
    <t>Number of Removals  for Serious Bodily Injury (PERCENT)</t>
  </si>
  <si>
    <t>Number of Removals for Weapons  (PERCENT)</t>
  </si>
  <si>
    <t>Number of Removals for Serious Bodily Injury  (PERCENT)</t>
  </si>
  <si>
    <t>Received Educational Services During Expulsion</t>
  </si>
  <si>
    <t>Did Not Receive Educational  Services During Expulsion</t>
  </si>
  <si>
    <t>Did Not Receive Educational  During Expulsion</t>
  </si>
  <si>
    <t>Children Receiving Free and Appropriate Education (Ages 6-21) **</t>
  </si>
  <si>
    <t>** Includes Public and Non-Public Students</t>
  </si>
  <si>
    <t>Total</t>
  </si>
  <si>
    <t>Children Receiving Free and Appropriate Education (Ages 3-5) **</t>
  </si>
  <si>
    <t>TOTAL (PERCENT)</t>
  </si>
  <si>
    <t xml:space="preserve">Children Participating in Regular Education (Ages 6-21) </t>
  </si>
  <si>
    <t xml:space="preserve">Children Participating in Separate Settings (Ages 6-21) </t>
  </si>
  <si>
    <t xml:space="preserve">Children Participating in Regular Education (Ages 3-5) </t>
  </si>
  <si>
    <t xml:space="preserve">Children Participating in Separate Settings (Ages 3-5) </t>
  </si>
  <si>
    <t>CHILDREN ATTENDING A SPECIAL EDUCATION program (NOT in any regular early childhood program),..</t>
  </si>
  <si>
    <t>Hispanic/Latino</t>
  </si>
  <si>
    <t>American Indian or Alaska Native</t>
  </si>
  <si>
    <t>Asian</t>
  </si>
  <si>
    <t>Native Hawaiian or Other Pacific Islander</t>
  </si>
  <si>
    <t>White</t>
  </si>
  <si>
    <t>Two or More Races</t>
  </si>
  <si>
    <t>Yes</t>
  </si>
  <si>
    <t>No</t>
  </si>
  <si>
    <t>Hearing Impairments</t>
  </si>
  <si>
    <t>Intellectual Disability</t>
  </si>
  <si>
    <t>Speech or Language Impairments</t>
  </si>
  <si>
    <t>Visual Impairments</t>
  </si>
  <si>
    <t>Emotional Disturbance</t>
  </si>
  <si>
    <t>Orthopedic Impairments</t>
  </si>
  <si>
    <t>Other Health Impairments</t>
  </si>
  <si>
    <t>Specific Learning Disabilities</t>
  </si>
  <si>
    <t>Deaf-Blindness</t>
  </si>
  <si>
    <t>Multiple Disabilities</t>
  </si>
  <si>
    <t>Autism</t>
  </si>
  <si>
    <t>Traumatic Brain Injury</t>
  </si>
  <si>
    <t>RACE/ETHNICITY</t>
  </si>
  <si>
    <t xml:space="preserve">RACE/ETHNICITY </t>
  </si>
  <si>
    <t>RACE/ETHNICITY in Percents</t>
  </si>
  <si>
    <t xml:space="preserve">GENDER </t>
  </si>
  <si>
    <t>GENDER  in Percents</t>
  </si>
  <si>
    <t xml:space="preserve">DISABILITY CATEGORY </t>
  </si>
  <si>
    <t>DISABILITY CATEGORY in Percents</t>
  </si>
  <si>
    <t xml:space="preserve">LEP STATUS </t>
  </si>
  <si>
    <t xml:space="preserve">RACE </t>
  </si>
  <si>
    <t>RACE in Percents</t>
  </si>
  <si>
    <t>GENDER in Percents</t>
  </si>
  <si>
    <t>LEP STATUS in Percents</t>
  </si>
  <si>
    <t>SEPARATE SCHOOL  (PERCENT)</t>
  </si>
  <si>
    <t>Number of Children with Out-of School Suspensions/Explulsions Totaling 10 Days or Less</t>
  </si>
  <si>
    <t>Number of Children with Out-of School Suspensions/Explulsions Totaling &gt;10 Days</t>
  </si>
  <si>
    <t>Number of Children with Out-of School Suspensions/Explulsions Totaling 10 Days or Less ( PERCENT)</t>
  </si>
  <si>
    <t>Number of Children with Out-of School Suspensions/Explulsions Totaling &gt;10 Days (PERCENT)</t>
  </si>
  <si>
    <t>Number of Children with Out-of School Suspensions/Explulsions Totaling 10 Days or Less (PERCENT)</t>
  </si>
</sst>
</file>

<file path=xl/styles.xml><?xml version="1.0" encoding="utf-8"?>
<styleSheet xmlns="http://schemas.openxmlformats.org/spreadsheetml/2006/main">
  <fonts count="23"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9"/>
      <color theme="1"/>
      <name val="Arial"/>
      <family val="2"/>
    </font>
    <font>
      <b/>
      <sz val="12"/>
      <color rgb="FFC00000"/>
      <name val="Arial"/>
      <family val="2"/>
    </font>
    <font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b/>
      <sz val="11"/>
      <color rgb="FFC00000"/>
      <name val="Arial"/>
      <family val="2"/>
    </font>
    <font>
      <sz val="11"/>
      <color rgb="FFC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C00000"/>
      <name val="Arial"/>
      <family val="2"/>
    </font>
    <font>
      <b/>
      <sz val="9"/>
      <color rgb="FFC00000"/>
      <name val="Arial"/>
      <family val="2"/>
    </font>
    <font>
      <b/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vertAlign val="superscript"/>
      <sz val="9"/>
      <color rgb="FFC00000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1" fillId="0" borderId="0"/>
    <xf numFmtId="0" fontId="21" fillId="0" borderId="0"/>
    <xf numFmtId="0" fontId="21" fillId="0" borderId="0"/>
  </cellStyleXfs>
  <cellXfs count="197">
    <xf numFmtId="0" fontId="0" fillId="0" borderId="0" xfId="0"/>
    <xf numFmtId="2" fontId="0" fillId="0" borderId="0" xfId="0" applyNumberFormat="1"/>
    <xf numFmtId="0" fontId="4" fillId="2" borderId="1" xfId="0" applyNumberFormat="1" applyFont="1" applyFill="1" applyBorder="1"/>
    <xf numFmtId="0" fontId="2" fillId="0" borderId="1" xfId="0" applyFont="1" applyBorder="1"/>
    <xf numFmtId="0" fontId="3" fillId="0" borderId="1" xfId="0" applyFont="1" applyBorder="1"/>
    <xf numFmtId="2" fontId="3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2" fontId="5" fillId="0" borderId="1" xfId="0" applyNumberFormat="1" applyFont="1" applyBorder="1"/>
    <xf numFmtId="2" fontId="4" fillId="2" borderId="1" xfId="0" applyNumberFormat="1" applyFont="1" applyFill="1" applyBorder="1"/>
    <xf numFmtId="0" fontId="4" fillId="2" borderId="2" xfId="0" applyNumberFormat="1" applyFont="1" applyFill="1" applyBorder="1"/>
    <xf numFmtId="2" fontId="4" fillId="2" borderId="2" xfId="0" applyNumberFormat="1" applyFont="1" applyFill="1" applyBorder="1"/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2" fillId="0" borderId="0" xfId="0" applyFont="1" applyBorder="1"/>
    <xf numFmtId="0" fontId="5" fillId="0" borderId="0" xfId="0" applyFont="1" applyBorder="1"/>
    <xf numFmtId="0" fontId="0" fillId="0" borderId="0" xfId="0"/>
    <xf numFmtId="2" fontId="5" fillId="0" borderId="1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0" applyFont="1" applyBorder="1"/>
    <xf numFmtId="0" fontId="0" fillId="0" borderId="0" xfId="0"/>
    <xf numFmtId="0" fontId="3" fillId="0" borderId="0" xfId="0" applyFont="1" applyBorder="1" applyAlignment="1">
      <alignment horizontal="left"/>
    </xf>
    <xf numFmtId="0" fontId="0" fillId="0" borderId="0" xfId="0"/>
    <xf numFmtId="2" fontId="5" fillId="6" borderId="1" xfId="0" applyNumberFormat="1" applyFont="1" applyFill="1" applyBorder="1" applyAlignment="1">
      <alignment horizontal="left"/>
    </xf>
    <xf numFmtId="0" fontId="8" fillId="0" borderId="1" xfId="1" quotePrefix="1" applyFont="1" applyBorder="1" applyAlignment="1">
      <alignment vertical="center"/>
    </xf>
    <xf numFmtId="0" fontId="8" fillId="7" borderId="1" xfId="1" applyFont="1" applyFill="1" applyBorder="1" applyAlignment="1" applyProtection="1">
      <alignment vertical="center"/>
      <protection locked="0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0" applyFont="1" applyBorder="1" applyProtection="1"/>
    <xf numFmtId="1" fontId="11" fillId="7" borderId="1" xfId="0" applyNumberFormat="1" applyFont="1" applyFill="1" applyBorder="1" applyProtection="1">
      <protection locked="0"/>
    </xf>
    <xf numFmtId="2" fontId="3" fillId="9" borderId="1" xfId="0" applyNumberFormat="1" applyFont="1" applyFill="1" applyBorder="1"/>
    <xf numFmtId="0" fontId="13" fillId="4" borderId="1" xfId="0" applyFont="1" applyFill="1" applyBorder="1" applyProtection="1"/>
    <xf numFmtId="2" fontId="11" fillId="7" borderId="1" xfId="0" applyNumberFormat="1" applyFont="1" applyFill="1" applyBorder="1" applyProtection="1">
      <protection locked="0"/>
    </xf>
    <xf numFmtId="0" fontId="12" fillId="11" borderId="2" xfId="0" applyFont="1" applyFill="1" applyBorder="1" applyProtection="1"/>
    <xf numFmtId="0" fontId="15" fillId="0" borderId="0" xfId="0" applyFont="1"/>
    <xf numFmtId="0" fontId="11" fillId="0" borderId="1" xfId="0" applyFont="1" applyBorder="1"/>
    <xf numFmtId="10" fontId="11" fillId="8" borderId="1" xfId="0" applyNumberFormat="1" applyFont="1" applyFill="1" applyBorder="1" applyProtection="1"/>
    <xf numFmtId="0" fontId="12" fillId="0" borderId="0" xfId="0" applyFont="1" applyProtection="1"/>
    <xf numFmtId="0" fontId="11" fillId="10" borderId="13" xfId="0" applyFont="1" applyFill="1" applyBorder="1" applyProtection="1"/>
    <xf numFmtId="0" fontId="2" fillId="0" borderId="2" xfId="0" applyFont="1" applyBorder="1"/>
    <xf numFmtId="0" fontId="0" fillId="0" borderId="0" xfId="0"/>
    <xf numFmtId="0" fontId="0" fillId="0" borderId="0" xfId="0"/>
    <xf numFmtId="0" fontId="3" fillId="0" borderId="1" xfId="0" applyFont="1" applyBorder="1"/>
    <xf numFmtId="0" fontId="0" fillId="0" borderId="0" xfId="0"/>
    <xf numFmtId="2" fontId="3" fillId="0" borderId="0" xfId="0" applyNumberFormat="1" applyFont="1" applyBorder="1"/>
    <xf numFmtId="0" fontId="3" fillId="0" borderId="1" xfId="0" applyFont="1" applyBorder="1"/>
    <xf numFmtId="0" fontId="18" fillId="2" borderId="1" xfId="0" applyNumberFormat="1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0" fillId="0" borderId="0" xfId="0"/>
    <xf numFmtId="0" fontId="3" fillId="0" borderId="1" xfId="0" applyFont="1" applyBorder="1"/>
    <xf numFmtId="0" fontId="19" fillId="2" borderId="1" xfId="0" applyFont="1" applyFill="1" applyBorder="1" applyAlignment="1">
      <alignment horizontal="center" vertical="center" wrapText="1"/>
    </xf>
    <xf numFmtId="0" fontId="0" fillId="0" borderId="0" xfId="0"/>
    <xf numFmtId="0" fontId="3" fillId="0" borderId="1" xfId="0" applyFont="1" applyBorder="1"/>
    <xf numFmtId="0" fontId="0" fillId="0" borderId="0" xfId="0"/>
    <xf numFmtId="0" fontId="3" fillId="0" borderId="1" xfId="0" applyFont="1" applyBorder="1"/>
    <xf numFmtId="0" fontId="0" fillId="0" borderId="0" xfId="0"/>
    <xf numFmtId="0" fontId="3" fillId="0" borderId="1" xfId="0" applyFont="1" applyBorder="1"/>
    <xf numFmtId="0" fontId="3" fillId="0" borderId="1" xfId="0" applyFont="1" applyBorder="1"/>
    <xf numFmtId="0" fontId="3" fillId="0" borderId="1" xfId="0" applyFont="1" applyBorder="1"/>
    <xf numFmtId="0" fontId="20" fillId="12" borderId="1" xfId="0" applyFont="1" applyFill="1" applyBorder="1" applyAlignment="1">
      <alignment wrapText="1"/>
    </xf>
    <xf numFmtId="0" fontId="5" fillId="0" borderId="0" xfId="0" applyFont="1"/>
    <xf numFmtId="2" fontId="5" fillId="0" borderId="0" xfId="0" applyNumberFormat="1" applyFont="1" applyBorder="1"/>
    <xf numFmtId="2" fontId="5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/>
    <xf numFmtId="2" fontId="3" fillId="0" borderId="0" xfId="0" applyNumberFormat="1" applyFont="1"/>
    <xf numFmtId="0" fontId="13" fillId="0" borderId="0" xfId="0" applyFont="1"/>
    <xf numFmtId="0" fontId="3" fillId="0" borderId="1" xfId="2" applyFont="1" applyBorder="1"/>
    <xf numFmtId="2" fontId="3" fillId="0" borderId="1" xfId="2" applyNumberFormat="1" applyFont="1" applyBorder="1"/>
    <xf numFmtId="2" fontId="3" fillId="0" borderId="1" xfId="2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2" applyFont="1" applyBorder="1"/>
    <xf numFmtId="0" fontId="5" fillId="0" borderId="1" xfId="2" applyFont="1" applyBorder="1" applyAlignment="1">
      <alignment horizontal="center"/>
    </xf>
    <xf numFmtId="2" fontId="5" fillId="0" borderId="1" xfId="2" applyNumberFormat="1" applyFont="1" applyBorder="1"/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1" xfId="2" applyNumberFormat="1" applyFont="1" applyBorder="1" applyAlignment="1">
      <alignment horizontal="center"/>
    </xf>
    <xf numFmtId="2" fontId="5" fillId="0" borderId="3" xfId="0" applyNumberFormat="1" applyFont="1" applyBorder="1"/>
    <xf numFmtId="0" fontId="5" fillId="0" borderId="3" xfId="0" applyFont="1" applyBorder="1"/>
    <xf numFmtId="0" fontId="4" fillId="2" borderId="1" xfId="0" applyNumberFormat="1" applyFont="1" applyFill="1" applyBorder="1" applyAlignment="1">
      <alignment wrapText="1"/>
    </xf>
    <xf numFmtId="2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1" fontId="11" fillId="7" borderId="1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Border="1" applyProtection="1"/>
    <xf numFmtId="1" fontId="8" fillId="7" borderId="1" xfId="0" applyNumberFormat="1" applyFont="1" applyFill="1" applyBorder="1" applyProtection="1">
      <protection locked="0"/>
    </xf>
    <xf numFmtId="1" fontId="8" fillId="7" borderId="1" xfId="0" applyNumberFormat="1" applyFont="1" applyFill="1" applyBorder="1" applyAlignment="1" applyProtection="1">
      <alignment horizontal="center"/>
      <protection locked="0"/>
    </xf>
    <xf numFmtId="1" fontId="8" fillId="7" borderId="19" xfId="0" applyNumberFormat="1" applyFont="1" applyFill="1" applyBorder="1" applyAlignment="1" applyProtection="1">
      <alignment horizontal="center"/>
      <protection locked="0"/>
    </xf>
    <xf numFmtId="1" fontId="8" fillId="7" borderId="4" xfId="0" applyNumberFormat="1" applyFont="1" applyFill="1" applyBorder="1" applyProtection="1">
      <protection locked="0"/>
    </xf>
    <xf numFmtId="1" fontId="8" fillId="7" borderId="19" xfId="0" applyNumberFormat="1" applyFont="1" applyFill="1" applyBorder="1" applyProtection="1">
      <protection locked="0"/>
    </xf>
    <xf numFmtId="1" fontId="8" fillId="7" borderId="4" xfId="0" applyNumberFormat="1" applyFont="1" applyFill="1" applyBorder="1" applyAlignment="1" applyProtection="1">
      <alignment horizontal="center"/>
      <protection locked="0"/>
    </xf>
    <xf numFmtId="2" fontId="8" fillId="7" borderId="1" xfId="0" applyNumberFormat="1" applyFont="1" applyFill="1" applyBorder="1" applyProtection="1">
      <protection locked="0"/>
    </xf>
    <xf numFmtId="2" fontId="8" fillId="7" borderId="19" xfId="0" applyNumberFormat="1" applyFont="1" applyFill="1" applyBorder="1" applyProtection="1">
      <protection locked="0"/>
    </xf>
    <xf numFmtId="2" fontId="8" fillId="7" borderId="4" xfId="0" applyNumberFormat="1" applyFont="1" applyFill="1" applyBorder="1" applyProtection="1">
      <protection locked="0"/>
    </xf>
    <xf numFmtId="0" fontId="22" fillId="11" borderId="15" xfId="0" applyFont="1" applyFill="1" applyBorder="1" applyAlignment="1" applyProtection="1">
      <alignment horizontal="center" vertical="center"/>
    </xf>
    <xf numFmtId="0" fontId="20" fillId="12" borderId="1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0" fontId="9" fillId="2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22" fillId="11" borderId="11" xfId="0" applyFont="1" applyFill="1" applyBorder="1" applyAlignment="1" applyProtection="1">
      <alignment horizontal="center" vertical="center" wrapText="1"/>
    </xf>
    <xf numFmtId="0" fontId="22" fillId="11" borderId="13" xfId="0" applyFont="1" applyFill="1" applyBorder="1" applyAlignment="1" applyProtection="1">
      <alignment horizontal="center" vertical="center" wrapText="1"/>
    </xf>
    <xf numFmtId="0" fontId="22" fillId="11" borderId="2" xfId="0" applyFont="1" applyFill="1" applyBorder="1" applyAlignment="1" applyProtection="1">
      <alignment horizontal="center" vertical="center" wrapText="1"/>
    </xf>
    <xf numFmtId="0" fontId="22" fillId="11" borderId="16" xfId="0" applyFont="1" applyFill="1" applyBorder="1" applyAlignment="1" applyProtection="1">
      <alignment horizontal="center" vertical="center" wrapText="1"/>
    </xf>
    <xf numFmtId="0" fontId="22" fillId="11" borderId="17" xfId="0" applyFont="1" applyFill="1" applyBorder="1" applyAlignment="1" applyProtection="1">
      <alignment horizontal="center" vertical="center" wrapText="1"/>
    </xf>
    <xf numFmtId="0" fontId="22" fillId="11" borderId="18" xfId="0" applyFont="1" applyFill="1" applyBorder="1" applyAlignment="1" applyProtection="1">
      <alignment horizontal="center" vertical="center" wrapText="1"/>
    </xf>
    <xf numFmtId="0" fontId="22" fillId="11" borderId="20" xfId="0" applyFont="1" applyFill="1" applyBorder="1" applyAlignment="1" applyProtection="1">
      <alignment horizontal="center" vertical="center"/>
    </xf>
    <xf numFmtId="0" fontId="22" fillId="11" borderId="21" xfId="0" applyFont="1" applyFill="1" applyBorder="1" applyAlignment="1" applyProtection="1">
      <alignment horizontal="center" vertical="center"/>
    </xf>
    <xf numFmtId="0" fontId="22" fillId="11" borderId="22" xfId="0" applyFont="1" applyFill="1" applyBorder="1" applyAlignment="1" applyProtection="1">
      <alignment horizontal="center" vertical="center"/>
    </xf>
    <xf numFmtId="0" fontId="14" fillId="4" borderId="1" xfId="0" applyFont="1" applyFill="1" applyBorder="1" applyAlignment="1" applyProtection="1">
      <alignment horizontal="center" wrapText="1"/>
    </xf>
    <xf numFmtId="0" fontId="14" fillId="4" borderId="11" xfId="0" applyFont="1" applyFill="1" applyBorder="1" applyAlignment="1" applyProtection="1">
      <alignment horizontal="center" wrapText="1"/>
    </xf>
    <xf numFmtId="0" fontId="14" fillId="4" borderId="13" xfId="0" applyFont="1" applyFill="1" applyBorder="1" applyAlignment="1" applyProtection="1">
      <alignment horizontal="center" wrapText="1"/>
    </xf>
    <xf numFmtId="0" fontId="14" fillId="4" borderId="2" xfId="0" applyFont="1" applyFill="1" applyBorder="1" applyAlignment="1" applyProtection="1">
      <alignment horizontal="center" wrapText="1"/>
    </xf>
    <xf numFmtId="0" fontId="14" fillId="4" borderId="6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</xf>
    <xf numFmtId="0" fontId="14" fillId="4" borderId="12" xfId="0" applyFont="1" applyFill="1" applyBorder="1" applyAlignment="1" applyProtection="1">
      <alignment horizontal="center" vertical="center"/>
    </xf>
    <xf numFmtId="0" fontId="14" fillId="4" borderId="8" xfId="0" applyFont="1" applyFill="1" applyBorder="1" applyAlignment="1" applyProtection="1">
      <alignment horizontal="center" vertical="center"/>
    </xf>
    <xf numFmtId="0" fontId="14" fillId="4" borderId="0" xfId="0" applyFont="1" applyFill="1" applyBorder="1" applyAlignment="1" applyProtection="1">
      <alignment horizontal="center" vertical="center"/>
    </xf>
    <xf numFmtId="0" fontId="14" fillId="4" borderId="14" xfId="0" applyFont="1" applyFill="1" applyBorder="1" applyAlignment="1" applyProtection="1">
      <alignment horizontal="center" vertical="center"/>
    </xf>
    <xf numFmtId="0" fontId="14" fillId="4" borderId="9" xfId="0" applyFont="1" applyFill="1" applyBorder="1" applyAlignment="1" applyProtection="1">
      <alignment horizontal="center" vertical="center"/>
    </xf>
    <xf numFmtId="0" fontId="14" fillId="4" borderId="10" xfId="0" applyFont="1" applyFill="1" applyBorder="1" applyAlignment="1" applyProtection="1">
      <alignment horizontal="center" vertical="center"/>
    </xf>
    <xf numFmtId="0" fontId="14" fillId="4" borderId="15" xfId="0" applyFont="1" applyFill="1" applyBorder="1" applyAlignment="1" applyProtection="1">
      <alignment horizontal="center" vertical="center"/>
    </xf>
    <xf numFmtId="0" fontId="14" fillId="4" borderId="6" xfId="0" applyFont="1" applyFill="1" applyBorder="1" applyAlignment="1" applyProtection="1">
      <alignment horizontal="center" vertical="center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12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14" fillId="4" borderId="0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0" fontId="14" fillId="4" borderId="10" xfId="0" applyFont="1" applyFill="1" applyBorder="1" applyAlignment="1" applyProtection="1">
      <alignment horizontal="center" vertical="center" wrapText="1"/>
    </xf>
    <xf numFmtId="0" fontId="14" fillId="4" borderId="15" xfId="0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5" xfId="0" applyBorder="1" applyAlignment="1">
      <alignment wrapText="1"/>
    </xf>
    <xf numFmtId="0" fontId="14" fillId="4" borderId="11" xfId="0" applyFont="1" applyFill="1" applyBorder="1" applyAlignment="1" applyProtection="1">
      <alignment horizontal="center" vertical="center"/>
    </xf>
    <xf numFmtId="0" fontId="14" fillId="4" borderId="13" xfId="0" applyFont="1" applyFill="1" applyBorder="1" applyAlignment="1" applyProtection="1">
      <alignment horizontal="center" vertical="center"/>
    </xf>
    <xf numFmtId="0" fontId="14" fillId="4" borderId="2" xfId="0" applyFont="1" applyFill="1" applyBorder="1" applyAlignment="1" applyProtection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2" fillId="11" borderId="11" xfId="0" applyFont="1" applyFill="1" applyBorder="1" applyAlignment="1" applyProtection="1">
      <alignment horizontal="center" vertical="center"/>
    </xf>
    <xf numFmtId="0" fontId="12" fillId="11" borderId="13" xfId="0" applyFont="1" applyFill="1" applyBorder="1" applyAlignment="1" applyProtection="1">
      <alignment horizontal="center" vertical="center"/>
    </xf>
    <xf numFmtId="0" fontId="22" fillId="11" borderId="11" xfId="0" applyFont="1" applyFill="1" applyBorder="1" applyAlignment="1" applyProtection="1">
      <alignment horizontal="center" vertical="center"/>
    </xf>
    <xf numFmtId="0" fontId="22" fillId="11" borderId="13" xfId="0" applyFont="1" applyFill="1" applyBorder="1" applyAlignment="1" applyProtection="1">
      <alignment horizontal="center" vertical="center"/>
    </xf>
    <xf numFmtId="0" fontId="22" fillId="11" borderId="2" xfId="0" applyFont="1" applyFill="1" applyBorder="1" applyAlignment="1" applyProtection="1">
      <alignment horizontal="center" vertical="center"/>
    </xf>
    <xf numFmtId="0" fontId="12" fillId="11" borderId="2" xfId="0" applyFont="1" applyFill="1" applyBorder="1" applyAlignment="1" applyProtection="1">
      <alignment horizontal="center" vertical="center"/>
    </xf>
    <xf numFmtId="0" fontId="14" fillId="4" borderId="1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top" wrapText="1"/>
    </xf>
    <xf numFmtId="0" fontId="11" fillId="10" borderId="1" xfId="0" applyFont="1" applyFill="1" applyBorder="1" applyAlignment="1" applyProtection="1">
      <alignment horizontal="center" vertical="center" wrapText="1"/>
    </xf>
    <xf numFmtId="0" fontId="11" fillId="10" borderId="11" xfId="0" applyFont="1" applyFill="1" applyBorder="1" applyAlignment="1" applyProtection="1">
      <alignment horizontal="center" wrapText="1"/>
    </xf>
    <xf numFmtId="0" fontId="11" fillId="10" borderId="2" xfId="0" applyFont="1" applyFill="1" applyBorder="1" applyAlignment="1" applyProtection="1">
      <alignment horizontal="center" wrapText="1"/>
    </xf>
    <xf numFmtId="0" fontId="0" fillId="10" borderId="11" xfId="0" applyFill="1" applyBorder="1" applyAlignment="1" applyProtection="1">
      <alignment horizontal="center" wrapText="1"/>
    </xf>
    <xf numFmtId="0" fontId="0" fillId="10" borderId="2" xfId="0" applyFill="1" applyBorder="1" applyAlignment="1" applyProtection="1">
      <alignment horizontal="center" wrapText="1"/>
    </xf>
    <xf numFmtId="0" fontId="14" fillId="4" borderId="1" xfId="0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2 2" xfId="3"/>
    <cellStyle name="Normal 3" xfId="2"/>
    <cellStyle name="Normal 4" xfId="4"/>
  </cellStyles>
  <dxfs count="7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"/>
  <sheetViews>
    <sheetView workbookViewId="0">
      <pane ySplit="6" topLeftCell="A19" activePane="bottomLeft" state="frozen"/>
      <selection pane="bottomLeft" sqref="A1:C48"/>
    </sheetView>
  </sheetViews>
  <sheetFormatPr defaultRowHeight="12"/>
  <cols>
    <col min="1" max="1" width="46.140625" bestFit="1" customWidth="1"/>
    <col min="2" max="2" width="44.140625" bestFit="1" customWidth="1"/>
    <col min="3" max="3" width="20.140625" style="1" bestFit="1" customWidth="1"/>
    <col min="10" max="10" width="4.7109375" customWidth="1"/>
    <col min="11" max="11" width="3.85546875" customWidth="1"/>
    <col min="12" max="12" width="4.85546875" customWidth="1"/>
  </cols>
  <sheetData>
    <row r="1" spans="1:7" ht="17.399999999999999">
      <c r="A1" s="111" t="s">
        <v>31</v>
      </c>
      <c r="B1" s="111"/>
      <c r="C1" s="111"/>
      <c r="D1" s="13"/>
      <c r="E1" s="13"/>
      <c r="F1" s="13"/>
      <c r="G1" s="13"/>
    </row>
    <row r="2" spans="1:7" ht="17.399999999999999">
      <c r="A2" s="111" t="s">
        <v>32</v>
      </c>
      <c r="B2" s="111"/>
      <c r="C2" s="111"/>
      <c r="D2" s="13"/>
      <c r="E2" s="13"/>
      <c r="F2" s="13"/>
      <c r="G2" s="13"/>
    </row>
    <row r="3" spans="1:7" ht="17.399999999999999">
      <c r="A3" s="112" t="s">
        <v>208</v>
      </c>
      <c r="B3" s="112"/>
      <c r="C3" s="112"/>
    </row>
    <row r="4" spans="1:7" ht="23.4">
      <c r="A4" s="113" t="s">
        <v>33</v>
      </c>
      <c r="B4" s="113"/>
      <c r="C4" s="113"/>
    </row>
    <row r="5" spans="1:7" ht="23.4">
      <c r="A5" s="12"/>
      <c r="B5" s="12"/>
      <c r="C5" s="12"/>
    </row>
    <row r="6" spans="1:7" ht="15.6">
      <c r="A6" s="10" t="s">
        <v>238</v>
      </c>
      <c r="B6" s="10" t="s">
        <v>2</v>
      </c>
      <c r="C6" s="11" t="s">
        <v>3</v>
      </c>
    </row>
    <row r="7" spans="1:7" ht="13.2">
      <c r="A7" s="3" t="s">
        <v>5</v>
      </c>
      <c r="B7" s="6">
        <v>113111</v>
      </c>
      <c r="C7" s="8">
        <f>B7*100/214304</f>
        <v>52.780629386292368</v>
      </c>
    </row>
    <row r="8" spans="1:7" ht="13.2">
      <c r="A8" s="3" t="s">
        <v>6</v>
      </c>
      <c r="B8" s="6">
        <v>50603</v>
      </c>
      <c r="C8" s="8">
        <f t="shared" ref="C8:C14" si="0">B8*100/214304</f>
        <v>23.61271838136479</v>
      </c>
    </row>
    <row r="9" spans="1:7" ht="13.2">
      <c r="A9" s="3" t="s">
        <v>7</v>
      </c>
      <c r="B9" s="6">
        <v>39251</v>
      </c>
      <c r="C9" s="8">
        <f t="shared" si="0"/>
        <v>18.315570404658803</v>
      </c>
    </row>
    <row r="10" spans="1:7" ht="13.2">
      <c r="A10" s="3" t="s">
        <v>8</v>
      </c>
      <c r="B10" s="6">
        <v>8409</v>
      </c>
      <c r="C10" s="8">
        <f t="shared" si="0"/>
        <v>3.9238651635060475</v>
      </c>
    </row>
    <row r="11" spans="1:7" ht="13.2">
      <c r="A11" s="3" t="s">
        <v>9</v>
      </c>
      <c r="B11" s="6">
        <v>2392</v>
      </c>
      <c r="C11" s="8">
        <f t="shared" si="0"/>
        <v>1.1161714200388233</v>
      </c>
    </row>
    <row r="12" spans="1:7" ht="13.2">
      <c r="A12" s="3" t="s">
        <v>10</v>
      </c>
      <c r="B12" s="6">
        <v>271</v>
      </c>
      <c r="C12" s="8">
        <f t="shared" si="0"/>
        <v>0.12645587576526804</v>
      </c>
    </row>
    <row r="13" spans="1:7" ht="13.2">
      <c r="A13" s="3" t="s">
        <v>11</v>
      </c>
      <c r="B13" s="6">
        <v>267</v>
      </c>
      <c r="C13" s="8">
        <f t="shared" si="0"/>
        <v>0.12458936837389877</v>
      </c>
    </row>
    <row r="14" spans="1:7" ht="13.2">
      <c r="A14" s="4" t="s">
        <v>4</v>
      </c>
      <c r="B14" s="6">
        <f>SUM(B7:B13)</f>
        <v>214304</v>
      </c>
      <c r="C14" s="8">
        <f t="shared" si="0"/>
        <v>100</v>
      </c>
    </row>
    <row r="19" spans="1:3" ht="15.6">
      <c r="A19" s="2" t="s">
        <v>27</v>
      </c>
      <c r="B19" s="2" t="s">
        <v>2</v>
      </c>
      <c r="C19" s="9" t="s">
        <v>3</v>
      </c>
    </row>
    <row r="20" spans="1:3" ht="13.2">
      <c r="A20" s="6" t="s">
        <v>12</v>
      </c>
      <c r="B20" s="7">
        <v>71872</v>
      </c>
      <c r="C20" s="8">
        <f>B20*100/214304</f>
        <v>33.537404808123043</v>
      </c>
    </row>
    <row r="21" spans="1:3" ht="13.2">
      <c r="A21" s="6" t="s">
        <v>13</v>
      </c>
      <c r="B21" s="7">
        <v>142432</v>
      </c>
      <c r="C21" s="8">
        <f t="shared" ref="C21:C22" si="1">B21*100/214304</f>
        <v>66.462595191876957</v>
      </c>
    </row>
    <row r="22" spans="1:3" ht="13.2">
      <c r="A22" s="6" t="s">
        <v>4</v>
      </c>
      <c r="B22" s="7">
        <f>SUM(B20:B21)</f>
        <v>214304</v>
      </c>
      <c r="C22" s="8">
        <f t="shared" si="1"/>
        <v>100</v>
      </c>
    </row>
    <row r="26" spans="1:3" ht="15.6">
      <c r="A26" s="2" t="s">
        <v>14</v>
      </c>
      <c r="B26" s="2" t="s">
        <v>2</v>
      </c>
      <c r="C26" s="9" t="s">
        <v>3</v>
      </c>
    </row>
    <row r="27" spans="1:3" ht="13.2">
      <c r="A27" s="6" t="s">
        <v>15</v>
      </c>
      <c r="B27" s="4">
        <v>16528</v>
      </c>
      <c r="C27" s="5">
        <f>B27*100/214304</f>
        <v>7.7124085411378225</v>
      </c>
    </row>
    <row r="28" spans="1:3" ht="13.2">
      <c r="A28" s="6" t="s">
        <v>16</v>
      </c>
      <c r="B28" s="4">
        <v>19</v>
      </c>
      <c r="C28" s="5">
        <f t="shared" ref="C28:C39" si="2">B28*100/214304</f>
        <v>8.8659101090040309E-3</v>
      </c>
    </row>
    <row r="29" spans="1:3" ht="13.2">
      <c r="A29" s="6" t="s">
        <v>17</v>
      </c>
      <c r="B29" s="4">
        <v>8031</v>
      </c>
      <c r="C29" s="5">
        <f t="shared" si="2"/>
        <v>3.7474802150216515</v>
      </c>
    </row>
    <row r="30" spans="1:3" ht="13.2">
      <c r="A30" s="6" t="s">
        <v>18</v>
      </c>
      <c r="B30" s="4">
        <v>1516</v>
      </c>
      <c r="C30" s="5">
        <f t="shared" si="2"/>
        <v>0.70740630132895321</v>
      </c>
    </row>
    <row r="31" spans="1:3">
      <c r="A31" s="4" t="s">
        <v>20</v>
      </c>
      <c r="B31" s="4">
        <v>16718</v>
      </c>
      <c r="C31" s="5">
        <f t="shared" si="2"/>
        <v>7.8010676422278635</v>
      </c>
    </row>
    <row r="32" spans="1:3" ht="13.2">
      <c r="A32" s="6" t="s">
        <v>19</v>
      </c>
      <c r="B32" s="4">
        <v>5101</v>
      </c>
      <c r="C32" s="5">
        <f t="shared" si="2"/>
        <v>2.3802635508436611</v>
      </c>
    </row>
    <row r="33" spans="1:3" ht="13.2">
      <c r="A33" s="6" t="s">
        <v>21</v>
      </c>
      <c r="B33" s="4">
        <v>42251</v>
      </c>
      <c r="C33" s="5">
        <f t="shared" si="2"/>
        <v>19.715450948185754</v>
      </c>
    </row>
    <row r="34" spans="1:3" ht="13.2">
      <c r="A34" s="6" t="s">
        <v>22</v>
      </c>
      <c r="B34" s="4">
        <v>423</v>
      </c>
      <c r="C34" s="5">
        <f t="shared" si="2"/>
        <v>0.19738315663730027</v>
      </c>
    </row>
    <row r="35" spans="1:3" ht="13.2">
      <c r="A35" s="6" t="s">
        <v>23</v>
      </c>
      <c r="B35" s="4">
        <v>76921</v>
      </c>
      <c r="C35" s="5">
        <f t="shared" si="2"/>
        <v>35.893403762878904</v>
      </c>
    </row>
    <row r="36" spans="1:3" ht="13.2">
      <c r="A36" s="6" t="s">
        <v>24</v>
      </c>
      <c r="B36" s="4">
        <v>45743</v>
      </c>
      <c r="C36" s="5">
        <f t="shared" si="2"/>
        <v>21.344911900851127</v>
      </c>
    </row>
    <row r="37" spans="1:3">
      <c r="A37" s="4" t="s">
        <v>25</v>
      </c>
      <c r="B37" s="4">
        <v>668</v>
      </c>
      <c r="C37" s="5">
        <f t="shared" si="2"/>
        <v>0.31170673435866808</v>
      </c>
    </row>
    <row r="38" spans="1:3">
      <c r="A38" s="4" t="s">
        <v>26</v>
      </c>
      <c r="B38" s="4">
        <v>385</v>
      </c>
      <c r="C38" s="5">
        <f t="shared" si="2"/>
        <v>0.17965133641929221</v>
      </c>
    </row>
    <row r="39" spans="1:3" ht="13.2">
      <c r="A39" s="6" t="s">
        <v>4</v>
      </c>
      <c r="B39" s="4">
        <f>SUM(B27:B38)</f>
        <v>214304</v>
      </c>
      <c r="C39" s="5">
        <f t="shared" si="2"/>
        <v>100</v>
      </c>
    </row>
    <row r="42" spans="1:3" ht="15.6">
      <c r="A42" s="2" t="s">
        <v>28</v>
      </c>
      <c r="B42" s="2" t="s">
        <v>2</v>
      </c>
      <c r="C42" s="9" t="s">
        <v>3</v>
      </c>
    </row>
    <row r="43" spans="1:3" ht="13.2">
      <c r="A43" s="6" t="s">
        <v>29</v>
      </c>
      <c r="B43" s="4">
        <v>4800</v>
      </c>
      <c r="C43" s="5">
        <f>B43*100/214304</f>
        <v>2.2398088696431238</v>
      </c>
    </row>
    <row r="44" spans="1:3" ht="13.2">
      <c r="A44" s="6" t="s">
        <v>30</v>
      </c>
      <c r="B44" s="4">
        <v>209504</v>
      </c>
      <c r="C44" s="5">
        <f t="shared" ref="C44:C45" si="3">B44*100/214304</f>
        <v>97.760191130356873</v>
      </c>
    </row>
    <row r="45" spans="1:3">
      <c r="A45" s="4" t="s">
        <v>4</v>
      </c>
      <c r="B45" s="4">
        <f>SUM(B43:B44)</f>
        <v>214304</v>
      </c>
      <c r="C45" s="5">
        <f t="shared" si="3"/>
        <v>100</v>
      </c>
    </row>
    <row r="47" spans="1:3">
      <c r="A47" s="74" t="s">
        <v>209</v>
      </c>
    </row>
  </sheetData>
  <sortState ref="A2:B8">
    <sortCondition descending="1" ref="A2:A8"/>
  </sortState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151"/>
  <sheetViews>
    <sheetView topLeftCell="A113" workbookViewId="0">
      <selection sqref="A1:F151"/>
    </sheetView>
  </sheetViews>
  <sheetFormatPr defaultRowHeight="12"/>
  <cols>
    <col min="1" max="1" width="37.28515625" bestFit="1" customWidth="1"/>
    <col min="2" max="2" width="18.5703125" customWidth="1"/>
    <col min="3" max="3" width="20.140625" customWidth="1"/>
    <col min="4" max="4" width="18.7109375" customWidth="1"/>
    <col min="5" max="5" width="22.7109375" customWidth="1"/>
    <col min="6" max="6" width="28.140625" customWidth="1"/>
  </cols>
  <sheetData>
    <row r="1" spans="1:6" s="27" customFormat="1" ht="17.399999999999999">
      <c r="A1" s="132" t="s">
        <v>31</v>
      </c>
      <c r="B1" s="133"/>
      <c r="C1" s="133"/>
      <c r="D1" s="133"/>
      <c r="E1" s="133"/>
      <c r="F1" s="133"/>
    </row>
    <row r="2" spans="1:6" s="27" customFormat="1" ht="17.399999999999999">
      <c r="A2" s="132" t="s">
        <v>32</v>
      </c>
      <c r="B2" s="133"/>
      <c r="C2" s="133"/>
      <c r="D2" s="133"/>
      <c r="E2" s="133"/>
      <c r="F2" s="133"/>
    </row>
    <row r="3" spans="1:6" s="27" customFormat="1" ht="15.6">
      <c r="A3" s="180" t="s">
        <v>156</v>
      </c>
      <c r="B3" s="181"/>
      <c r="C3" s="181"/>
      <c r="D3" s="181"/>
      <c r="E3" s="181"/>
      <c r="F3" s="181"/>
    </row>
    <row r="4" spans="1:6" s="27" customFormat="1" ht="23.4">
      <c r="A4" s="136" t="s">
        <v>117</v>
      </c>
      <c r="B4" s="137"/>
      <c r="C4" s="137"/>
      <c r="D4" s="137"/>
      <c r="E4" s="137"/>
      <c r="F4" s="137"/>
    </row>
    <row r="5" spans="1:6" s="27" customFormat="1"/>
    <row r="6" spans="1:6" s="27" customFormat="1"/>
    <row r="7" spans="1:6" s="27" customFormat="1">
      <c r="A7" s="177" t="s">
        <v>119</v>
      </c>
      <c r="B7" s="160" t="s">
        <v>152</v>
      </c>
      <c r="C7" s="161"/>
      <c r="D7" s="161"/>
      <c r="E7" s="162"/>
      <c r="F7" s="148" t="s">
        <v>196</v>
      </c>
    </row>
    <row r="8" spans="1:6" s="27" customFormat="1">
      <c r="A8" s="178"/>
      <c r="B8" s="163"/>
      <c r="C8" s="164"/>
      <c r="D8" s="164"/>
      <c r="E8" s="165"/>
      <c r="F8" s="149"/>
    </row>
    <row r="9" spans="1:6" s="27" customFormat="1">
      <c r="A9" s="178"/>
      <c r="B9" s="163"/>
      <c r="C9" s="164"/>
      <c r="D9" s="164"/>
      <c r="E9" s="165"/>
      <c r="F9" s="149"/>
    </row>
    <row r="10" spans="1:6" s="27" customFormat="1">
      <c r="A10" s="178"/>
      <c r="B10" s="163"/>
      <c r="C10" s="164"/>
      <c r="D10" s="164"/>
      <c r="E10" s="165"/>
      <c r="F10" s="149"/>
    </row>
    <row r="11" spans="1:6" s="27" customFormat="1">
      <c r="A11" s="178"/>
      <c r="B11" s="163"/>
      <c r="C11" s="164"/>
      <c r="D11" s="164"/>
      <c r="E11" s="165"/>
      <c r="F11" s="149"/>
    </row>
    <row r="12" spans="1:6" s="27" customFormat="1">
      <c r="A12" s="179"/>
      <c r="B12" s="166"/>
      <c r="C12" s="167"/>
      <c r="D12" s="167"/>
      <c r="E12" s="168"/>
      <c r="F12" s="150"/>
    </row>
    <row r="13" spans="1:6" s="27" customFormat="1">
      <c r="A13" s="182" t="s">
        <v>135</v>
      </c>
      <c r="B13" s="138" t="s">
        <v>121</v>
      </c>
      <c r="C13" s="138" t="s">
        <v>197</v>
      </c>
      <c r="D13" s="138" t="s">
        <v>194</v>
      </c>
      <c r="E13" s="141" t="s">
        <v>195</v>
      </c>
      <c r="F13" s="144" t="s">
        <v>198</v>
      </c>
    </row>
    <row r="14" spans="1:6" s="27" customFormat="1" ht="42" customHeight="1">
      <c r="A14" s="183"/>
      <c r="B14" s="139"/>
      <c r="C14" s="139"/>
      <c r="D14" s="139"/>
      <c r="E14" s="142"/>
      <c r="F14" s="145"/>
    </row>
    <row r="15" spans="1:6" s="27" customFormat="1" ht="13.2" hidden="1">
      <c r="A15" s="38" t="s">
        <v>135</v>
      </c>
      <c r="B15" s="140"/>
      <c r="C15" s="140"/>
      <c r="D15" s="140"/>
      <c r="E15" s="143"/>
      <c r="F15" s="104" t="s">
        <v>121</v>
      </c>
    </row>
    <row r="16" spans="1:6" s="27" customFormat="1" ht="13.2">
      <c r="A16" s="94" t="s">
        <v>218</v>
      </c>
      <c r="B16" s="95">
        <v>10</v>
      </c>
      <c r="C16" s="96" t="s">
        <v>35</v>
      </c>
      <c r="D16" s="96" t="s">
        <v>35</v>
      </c>
      <c r="E16" s="97" t="s">
        <v>35</v>
      </c>
      <c r="F16" s="98" t="s">
        <v>35</v>
      </c>
    </row>
    <row r="17" spans="1:14" s="27" customFormat="1" ht="13.2">
      <c r="A17" s="94" t="s">
        <v>219</v>
      </c>
      <c r="B17" s="95">
        <v>0</v>
      </c>
      <c r="C17" s="95">
        <v>0</v>
      </c>
      <c r="D17" s="95">
        <v>0</v>
      </c>
      <c r="E17" s="99">
        <v>0</v>
      </c>
      <c r="F17" s="98">
        <v>0</v>
      </c>
    </row>
    <row r="18" spans="1:14" s="27" customFormat="1" ht="13.2">
      <c r="A18" s="94" t="s">
        <v>220</v>
      </c>
      <c r="B18" s="96" t="s">
        <v>35</v>
      </c>
      <c r="C18" s="95">
        <v>0</v>
      </c>
      <c r="D18" s="96" t="s">
        <v>35</v>
      </c>
      <c r="E18" s="97" t="s">
        <v>35</v>
      </c>
      <c r="F18" s="98">
        <v>0</v>
      </c>
    </row>
    <row r="19" spans="1:14" s="27" customFormat="1" ht="13.2">
      <c r="A19" s="94" t="s">
        <v>7</v>
      </c>
      <c r="B19" s="95">
        <v>17</v>
      </c>
      <c r="C19" s="96" t="s">
        <v>35</v>
      </c>
      <c r="D19" s="96" t="s">
        <v>35</v>
      </c>
      <c r="E19" s="97" t="s">
        <v>35</v>
      </c>
      <c r="F19" s="100" t="s">
        <v>35</v>
      </c>
    </row>
    <row r="20" spans="1:14" s="27" customFormat="1" ht="13.2">
      <c r="A20" s="94" t="s">
        <v>221</v>
      </c>
      <c r="B20" s="96" t="s">
        <v>35</v>
      </c>
      <c r="C20" s="96" t="s">
        <v>35</v>
      </c>
      <c r="D20" s="95">
        <v>0</v>
      </c>
      <c r="E20" s="99">
        <v>0</v>
      </c>
      <c r="F20" s="98">
        <v>0</v>
      </c>
    </row>
    <row r="21" spans="1:14" s="27" customFormat="1" ht="13.2">
      <c r="A21" s="94" t="s">
        <v>222</v>
      </c>
      <c r="B21" s="95">
        <v>19</v>
      </c>
      <c r="C21" s="96" t="s">
        <v>35</v>
      </c>
      <c r="D21" s="96" t="s">
        <v>35</v>
      </c>
      <c r="E21" s="97" t="s">
        <v>35</v>
      </c>
      <c r="F21" s="100" t="s">
        <v>35</v>
      </c>
    </row>
    <row r="22" spans="1:14" s="27" customFormat="1" ht="13.2">
      <c r="A22" s="94" t="s">
        <v>223</v>
      </c>
      <c r="B22" s="95">
        <v>0</v>
      </c>
      <c r="C22" s="95">
        <v>0</v>
      </c>
      <c r="D22" s="95">
        <v>0</v>
      </c>
      <c r="E22" s="99">
        <v>0</v>
      </c>
      <c r="F22" s="98">
        <v>0</v>
      </c>
    </row>
    <row r="23" spans="1:14" s="27" customFormat="1" ht="13.2">
      <c r="A23" s="94" t="s">
        <v>210</v>
      </c>
      <c r="B23" s="95">
        <v>49</v>
      </c>
      <c r="C23" s="95">
        <v>21</v>
      </c>
      <c r="D23" s="95">
        <v>23</v>
      </c>
      <c r="E23" s="97" t="s">
        <v>35</v>
      </c>
      <c r="F23" s="98">
        <v>13</v>
      </c>
    </row>
    <row r="24" spans="1:14" s="27" customFormat="1"/>
    <row r="25" spans="1:14" s="27" customFormat="1">
      <c r="N25" s="39"/>
    </row>
    <row r="26" spans="1:14" s="27" customFormat="1"/>
    <row r="27" spans="1:14" s="27" customFormat="1">
      <c r="A27" s="177" t="s">
        <v>119</v>
      </c>
      <c r="B27" s="160" t="s">
        <v>152</v>
      </c>
      <c r="C27" s="161"/>
      <c r="D27" s="161"/>
      <c r="E27" s="162"/>
      <c r="F27" s="148" t="s">
        <v>196</v>
      </c>
    </row>
    <row r="28" spans="1:14" s="27" customFormat="1">
      <c r="A28" s="178"/>
      <c r="B28" s="163"/>
      <c r="C28" s="164"/>
      <c r="D28" s="164"/>
      <c r="E28" s="165"/>
      <c r="F28" s="149"/>
    </row>
    <row r="29" spans="1:14" s="27" customFormat="1">
      <c r="A29" s="178"/>
      <c r="B29" s="163"/>
      <c r="C29" s="164"/>
      <c r="D29" s="164"/>
      <c r="E29" s="165"/>
      <c r="F29" s="149"/>
    </row>
    <row r="30" spans="1:14" s="27" customFormat="1">
      <c r="A30" s="178"/>
      <c r="B30" s="163"/>
      <c r="C30" s="164"/>
      <c r="D30" s="164"/>
      <c r="E30" s="165"/>
      <c r="F30" s="149"/>
    </row>
    <row r="31" spans="1:14" s="27" customFormat="1">
      <c r="A31" s="178"/>
      <c r="B31" s="163"/>
      <c r="C31" s="164"/>
      <c r="D31" s="164"/>
      <c r="E31" s="165"/>
      <c r="F31" s="149"/>
    </row>
    <row r="32" spans="1:14" s="27" customFormat="1">
      <c r="A32" s="179"/>
      <c r="B32" s="166"/>
      <c r="C32" s="167"/>
      <c r="D32" s="167"/>
      <c r="E32" s="168"/>
      <c r="F32" s="150"/>
    </row>
    <row r="33" spans="1:6" s="27" customFormat="1" ht="12" customHeight="1">
      <c r="A33" s="182" t="s">
        <v>135</v>
      </c>
      <c r="B33" s="138" t="s">
        <v>199</v>
      </c>
      <c r="C33" s="138" t="s">
        <v>200</v>
      </c>
      <c r="D33" s="138" t="s">
        <v>201</v>
      </c>
      <c r="E33" s="141" t="s">
        <v>202</v>
      </c>
      <c r="F33" s="138" t="s">
        <v>151</v>
      </c>
    </row>
    <row r="34" spans="1:6" s="27" customFormat="1">
      <c r="A34" s="183"/>
      <c r="B34" s="139"/>
      <c r="C34" s="139"/>
      <c r="D34" s="139"/>
      <c r="E34" s="142"/>
      <c r="F34" s="139"/>
    </row>
    <row r="35" spans="1:6" s="27" customFormat="1" ht="31.2" customHeight="1">
      <c r="A35" s="187"/>
      <c r="B35" s="140"/>
      <c r="C35" s="140"/>
      <c r="D35" s="140"/>
      <c r="E35" s="143"/>
      <c r="F35" s="140"/>
    </row>
    <row r="36" spans="1:6" s="27" customFormat="1" ht="13.2">
      <c r="A36" s="94" t="s">
        <v>218</v>
      </c>
      <c r="B36" s="101">
        <v>20.408163265306122</v>
      </c>
      <c r="C36" s="101">
        <v>19.047619047619047</v>
      </c>
      <c r="D36" s="101">
        <v>26.086956521739129</v>
      </c>
      <c r="E36" s="102">
        <v>14.285714285714285</v>
      </c>
      <c r="F36" s="103">
        <v>7.6923076923076925</v>
      </c>
    </row>
    <row r="37" spans="1:6" s="27" customFormat="1" ht="13.2">
      <c r="A37" s="94" t="s">
        <v>219</v>
      </c>
      <c r="B37" s="101">
        <v>0</v>
      </c>
      <c r="C37" s="101">
        <v>0</v>
      </c>
      <c r="D37" s="101">
        <v>0</v>
      </c>
      <c r="E37" s="102">
        <v>0</v>
      </c>
      <c r="F37" s="103">
        <v>0</v>
      </c>
    </row>
    <row r="38" spans="1:6" s="27" customFormat="1" ht="13.2">
      <c r="A38" s="94" t="s">
        <v>220</v>
      </c>
      <c r="B38" s="101">
        <v>4.0816326530612246</v>
      </c>
      <c r="C38" s="101">
        <v>0</v>
      </c>
      <c r="D38" s="101">
        <v>4.3478260869565215</v>
      </c>
      <c r="E38" s="102">
        <v>14.285714285714285</v>
      </c>
      <c r="F38" s="103">
        <v>0</v>
      </c>
    </row>
    <row r="39" spans="1:6" s="27" customFormat="1" ht="13.2">
      <c r="A39" s="94" t="s">
        <v>7</v>
      </c>
      <c r="B39" s="101">
        <v>34.693877551020407</v>
      </c>
      <c r="C39" s="101">
        <v>38.095238095238095</v>
      </c>
      <c r="D39" s="101">
        <v>30.434782608695656</v>
      </c>
      <c r="E39" s="102">
        <v>28.571428571428569</v>
      </c>
      <c r="F39" s="103">
        <v>61.53846153846154</v>
      </c>
    </row>
    <row r="40" spans="1:6" s="27" customFormat="1" ht="13.2">
      <c r="A40" s="94" t="s">
        <v>221</v>
      </c>
      <c r="B40" s="101">
        <v>2.0408163265306123</v>
      </c>
      <c r="C40" s="101">
        <v>4.7619047619047619</v>
      </c>
      <c r="D40" s="101">
        <v>0</v>
      </c>
      <c r="E40" s="102">
        <v>0</v>
      </c>
      <c r="F40" s="103">
        <v>0</v>
      </c>
    </row>
    <row r="41" spans="1:6" s="27" customFormat="1" ht="13.2">
      <c r="A41" s="94" t="s">
        <v>222</v>
      </c>
      <c r="B41" s="101">
        <v>38.775510204081634</v>
      </c>
      <c r="C41" s="101">
        <v>38.095238095238095</v>
      </c>
      <c r="D41" s="101">
        <v>39.130434782608695</v>
      </c>
      <c r="E41" s="102">
        <v>42.857142857142854</v>
      </c>
      <c r="F41" s="103">
        <v>30.76923076923077</v>
      </c>
    </row>
    <row r="42" spans="1:6" s="27" customFormat="1" ht="13.2">
      <c r="A42" s="94" t="s">
        <v>223</v>
      </c>
      <c r="B42" s="101">
        <v>0</v>
      </c>
      <c r="C42" s="101">
        <v>0</v>
      </c>
      <c r="D42" s="101">
        <v>0</v>
      </c>
      <c r="E42" s="102">
        <v>0</v>
      </c>
      <c r="F42" s="103">
        <v>0</v>
      </c>
    </row>
    <row r="43" spans="1:6" s="27" customFormat="1" ht="13.2">
      <c r="A43" s="94" t="s">
        <v>210</v>
      </c>
      <c r="B43" s="101">
        <v>100</v>
      </c>
      <c r="C43" s="101">
        <v>100</v>
      </c>
      <c r="D43" s="101">
        <v>100</v>
      </c>
      <c r="E43" s="102">
        <v>100</v>
      </c>
      <c r="F43" s="103">
        <v>100</v>
      </c>
    </row>
    <row r="44" spans="1:6" s="27" customFormat="1"/>
    <row r="45" spans="1:6" s="27" customFormat="1"/>
    <row r="46" spans="1:6" s="27" customFormat="1">
      <c r="A46" s="177" t="s">
        <v>119</v>
      </c>
      <c r="B46" s="160" t="s">
        <v>152</v>
      </c>
      <c r="C46" s="169"/>
      <c r="D46" s="169"/>
      <c r="E46" s="170"/>
      <c r="F46" s="148" t="s">
        <v>196</v>
      </c>
    </row>
    <row r="47" spans="1:6" s="27" customFormat="1">
      <c r="A47" s="178"/>
      <c r="B47" s="171"/>
      <c r="C47" s="172"/>
      <c r="D47" s="172"/>
      <c r="E47" s="173"/>
      <c r="F47" s="149"/>
    </row>
    <row r="48" spans="1:6" s="27" customFormat="1">
      <c r="A48" s="178"/>
      <c r="B48" s="171"/>
      <c r="C48" s="172"/>
      <c r="D48" s="172"/>
      <c r="E48" s="173"/>
      <c r="F48" s="149"/>
    </row>
    <row r="49" spans="1:6" s="27" customFormat="1">
      <c r="A49" s="178"/>
      <c r="B49" s="171"/>
      <c r="C49" s="172"/>
      <c r="D49" s="172"/>
      <c r="E49" s="173"/>
      <c r="F49" s="149"/>
    </row>
    <row r="50" spans="1:6" s="27" customFormat="1">
      <c r="A50" s="178"/>
      <c r="B50" s="171"/>
      <c r="C50" s="172"/>
      <c r="D50" s="172"/>
      <c r="E50" s="173"/>
      <c r="F50" s="149"/>
    </row>
    <row r="51" spans="1:6" s="27" customFormat="1">
      <c r="A51" s="179"/>
      <c r="B51" s="174"/>
      <c r="C51" s="175"/>
      <c r="D51" s="175"/>
      <c r="E51" s="176"/>
      <c r="F51" s="150"/>
    </row>
    <row r="52" spans="1:6" s="27" customFormat="1" ht="13.2" customHeight="1">
      <c r="A52" s="184" t="s">
        <v>144</v>
      </c>
      <c r="B52" s="138" t="s">
        <v>121</v>
      </c>
      <c r="C52" s="138" t="s">
        <v>197</v>
      </c>
      <c r="D52" s="138" t="s">
        <v>194</v>
      </c>
      <c r="E52" s="141" t="s">
        <v>195</v>
      </c>
      <c r="F52" s="144" t="s">
        <v>198</v>
      </c>
    </row>
    <row r="53" spans="1:6" s="27" customFormat="1" ht="13.2" customHeight="1">
      <c r="A53" s="185"/>
      <c r="B53" s="139"/>
      <c r="C53" s="139"/>
      <c r="D53" s="139"/>
      <c r="E53" s="142"/>
      <c r="F53" s="145"/>
    </row>
    <row r="54" spans="1:6" s="27" customFormat="1" ht="21" customHeight="1">
      <c r="A54" s="186"/>
      <c r="B54" s="140"/>
      <c r="C54" s="140"/>
      <c r="D54" s="140"/>
      <c r="E54" s="143"/>
      <c r="F54" s="146"/>
    </row>
    <row r="55" spans="1:6" s="27" customFormat="1" ht="13.2">
      <c r="A55" s="94" t="s">
        <v>13</v>
      </c>
      <c r="B55" s="95">
        <v>42</v>
      </c>
      <c r="C55" s="95">
        <v>17</v>
      </c>
      <c r="D55" s="95">
        <v>20</v>
      </c>
      <c r="E55" s="96" t="s">
        <v>35</v>
      </c>
      <c r="F55" s="95">
        <v>12</v>
      </c>
    </row>
    <row r="56" spans="1:6" s="27" customFormat="1" ht="13.2">
      <c r="A56" s="94" t="s">
        <v>12</v>
      </c>
      <c r="B56" s="96" t="s">
        <v>35</v>
      </c>
      <c r="C56" s="96" t="s">
        <v>35</v>
      </c>
      <c r="D56" s="96" t="s">
        <v>35</v>
      </c>
      <c r="E56" s="95">
        <v>0</v>
      </c>
      <c r="F56" s="95" t="s">
        <v>35</v>
      </c>
    </row>
    <row r="57" spans="1:6" s="27" customFormat="1" ht="13.2">
      <c r="A57" s="94" t="s">
        <v>210</v>
      </c>
      <c r="B57" s="95">
        <v>49</v>
      </c>
      <c r="C57" s="95">
        <v>21</v>
      </c>
      <c r="D57" s="95">
        <v>23</v>
      </c>
      <c r="E57" s="96" t="s">
        <v>35</v>
      </c>
      <c r="F57" s="95">
        <v>13</v>
      </c>
    </row>
    <row r="58" spans="1:6" s="27" customFormat="1"/>
    <row r="59" spans="1:6" s="27" customFormat="1"/>
    <row r="60" spans="1:6" s="27" customFormat="1">
      <c r="A60" s="177" t="s">
        <v>119</v>
      </c>
      <c r="B60" s="160" t="s">
        <v>152</v>
      </c>
      <c r="C60" s="161"/>
      <c r="D60" s="161"/>
      <c r="E60" s="162"/>
      <c r="F60" s="148" t="s">
        <v>196</v>
      </c>
    </row>
    <row r="61" spans="1:6" s="27" customFormat="1">
      <c r="A61" s="178"/>
      <c r="B61" s="163"/>
      <c r="C61" s="164"/>
      <c r="D61" s="164"/>
      <c r="E61" s="165"/>
      <c r="F61" s="149"/>
    </row>
    <row r="62" spans="1:6" s="27" customFormat="1">
      <c r="A62" s="178"/>
      <c r="B62" s="163"/>
      <c r="C62" s="164"/>
      <c r="D62" s="164"/>
      <c r="E62" s="165"/>
      <c r="F62" s="149"/>
    </row>
    <row r="63" spans="1:6" s="27" customFormat="1">
      <c r="A63" s="178"/>
      <c r="B63" s="163"/>
      <c r="C63" s="164"/>
      <c r="D63" s="164"/>
      <c r="E63" s="165"/>
      <c r="F63" s="149"/>
    </row>
    <row r="64" spans="1:6" s="27" customFormat="1">
      <c r="A64" s="178"/>
      <c r="B64" s="163"/>
      <c r="C64" s="164"/>
      <c r="D64" s="164"/>
      <c r="E64" s="165"/>
      <c r="F64" s="149"/>
    </row>
    <row r="65" spans="1:6" s="27" customFormat="1">
      <c r="A65" s="179"/>
      <c r="B65" s="166"/>
      <c r="C65" s="167"/>
      <c r="D65" s="167"/>
      <c r="E65" s="168"/>
      <c r="F65" s="150"/>
    </row>
    <row r="66" spans="1:6" s="27" customFormat="1" ht="12" customHeight="1">
      <c r="A66" s="184" t="s">
        <v>144</v>
      </c>
      <c r="B66" s="138" t="s">
        <v>199</v>
      </c>
      <c r="C66" s="138" t="s">
        <v>200</v>
      </c>
      <c r="D66" s="138" t="s">
        <v>203</v>
      </c>
      <c r="E66" s="138" t="s">
        <v>204</v>
      </c>
      <c r="F66" s="138" t="s">
        <v>151</v>
      </c>
    </row>
    <row r="67" spans="1:6" s="27" customFormat="1" ht="13.2" customHeight="1">
      <c r="A67" s="185"/>
      <c r="B67" s="139"/>
      <c r="C67" s="139"/>
      <c r="D67" s="139"/>
      <c r="E67" s="139"/>
      <c r="F67" s="139"/>
    </row>
    <row r="68" spans="1:6" s="27" customFormat="1" ht="32.4" customHeight="1">
      <c r="A68" s="186"/>
      <c r="B68" s="140"/>
      <c r="C68" s="140"/>
      <c r="D68" s="140"/>
      <c r="E68" s="140"/>
      <c r="F68" s="140"/>
    </row>
    <row r="69" spans="1:6" ht="13.2">
      <c r="A69" s="94" t="s">
        <v>13</v>
      </c>
      <c r="B69" s="101">
        <v>85.714285714285708</v>
      </c>
      <c r="C69" s="101">
        <v>80.952380952380949</v>
      </c>
      <c r="D69" s="101">
        <v>86.956521739130437</v>
      </c>
      <c r="E69" s="101">
        <v>100</v>
      </c>
      <c r="F69" s="101">
        <v>92.307692307692307</v>
      </c>
    </row>
    <row r="70" spans="1:6" ht="13.2">
      <c r="A70" s="94" t="s">
        <v>12</v>
      </c>
      <c r="B70" s="101">
        <v>14.285714285714285</v>
      </c>
      <c r="C70" s="101">
        <v>19.047619047619047</v>
      </c>
      <c r="D70" s="101">
        <v>13.043478260869565</v>
      </c>
      <c r="E70" s="101">
        <v>0</v>
      </c>
      <c r="F70" s="101">
        <v>7.6923076923076925</v>
      </c>
    </row>
    <row r="71" spans="1:6" ht="13.2">
      <c r="A71" s="94" t="s">
        <v>210</v>
      </c>
      <c r="B71" s="101">
        <v>100</v>
      </c>
      <c r="C71" s="101">
        <v>100</v>
      </c>
      <c r="D71" s="101">
        <v>100</v>
      </c>
      <c r="E71" s="101">
        <v>100</v>
      </c>
      <c r="F71" s="101">
        <v>100</v>
      </c>
    </row>
    <row r="73" spans="1:6" s="63" customFormat="1"/>
    <row r="74" spans="1:6" s="63" customFormat="1"/>
    <row r="75" spans="1:6" s="63" customFormat="1"/>
    <row r="76" spans="1:6" s="27" customFormat="1"/>
    <row r="77" spans="1:6" s="27" customFormat="1" ht="12" customHeight="1">
      <c r="A77" s="177" t="s">
        <v>119</v>
      </c>
      <c r="B77" s="160" t="s">
        <v>152</v>
      </c>
      <c r="C77" s="161"/>
      <c r="D77" s="161"/>
      <c r="E77" s="162"/>
      <c r="F77" s="148" t="s">
        <v>196</v>
      </c>
    </row>
    <row r="78" spans="1:6" s="27" customFormat="1">
      <c r="A78" s="178"/>
      <c r="B78" s="163"/>
      <c r="C78" s="164"/>
      <c r="D78" s="164"/>
      <c r="E78" s="165"/>
      <c r="F78" s="149"/>
    </row>
    <row r="79" spans="1:6" s="27" customFormat="1">
      <c r="A79" s="178"/>
      <c r="B79" s="163"/>
      <c r="C79" s="164"/>
      <c r="D79" s="164"/>
      <c r="E79" s="165"/>
      <c r="F79" s="149"/>
    </row>
    <row r="80" spans="1:6" s="27" customFormat="1">
      <c r="A80" s="178"/>
      <c r="B80" s="163"/>
      <c r="C80" s="164"/>
      <c r="D80" s="164"/>
      <c r="E80" s="165"/>
      <c r="F80" s="149"/>
    </row>
    <row r="81" spans="1:6" s="27" customFormat="1">
      <c r="A81" s="178"/>
      <c r="B81" s="163"/>
      <c r="C81" s="164"/>
      <c r="D81" s="164"/>
      <c r="E81" s="165"/>
      <c r="F81" s="149"/>
    </row>
    <row r="82" spans="1:6" s="27" customFormat="1">
      <c r="A82" s="179"/>
      <c r="B82" s="166"/>
      <c r="C82" s="167"/>
      <c r="D82" s="167"/>
      <c r="E82" s="168"/>
      <c r="F82" s="150"/>
    </row>
    <row r="83" spans="1:6" s="27" customFormat="1" ht="13.2" customHeight="1">
      <c r="A83" s="138" t="s">
        <v>148</v>
      </c>
      <c r="B83" s="138" t="s">
        <v>121</v>
      </c>
      <c r="C83" s="138" t="s">
        <v>197</v>
      </c>
      <c r="D83" s="138" t="s">
        <v>194</v>
      </c>
      <c r="E83" s="141" t="s">
        <v>195</v>
      </c>
      <c r="F83" s="144" t="s">
        <v>121</v>
      </c>
    </row>
    <row r="84" spans="1:6" s="27" customFormat="1" ht="13.2" customHeight="1">
      <c r="A84" s="139"/>
      <c r="B84" s="139"/>
      <c r="C84" s="139"/>
      <c r="D84" s="139"/>
      <c r="E84" s="142"/>
      <c r="F84" s="145"/>
    </row>
    <row r="85" spans="1:6" s="27" customFormat="1" ht="13.2" customHeight="1">
      <c r="A85" s="140"/>
      <c r="B85" s="140"/>
      <c r="C85" s="140"/>
      <c r="D85" s="140"/>
      <c r="E85" s="143"/>
      <c r="F85" s="146"/>
    </row>
    <row r="86" spans="1:6" s="27" customFormat="1" ht="13.2">
      <c r="A86" s="94" t="s">
        <v>224</v>
      </c>
      <c r="B86" s="96" t="s">
        <v>35</v>
      </c>
      <c r="C86" s="96" t="s">
        <v>35</v>
      </c>
      <c r="D86" s="95">
        <v>0</v>
      </c>
      <c r="E86" s="96" t="s">
        <v>35</v>
      </c>
      <c r="F86" s="95">
        <v>0</v>
      </c>
    </row>
    <row r="87" spans="1:6" s="27" customFormat="1" ht="13.2">
      <c r="A87" s="94" t="s">
        <v>225</v>
      </c>
      <c r="B87" s="95">
        <v>47</v>
      </c>
      <c r="C87" s="95">
        <v>20</v>
      </c>
      <c r="D87" s="95">
        <v>23</v>
      </c>
      <c r="E87" s="96" t="s">
        <v>35</v>
      </c>
      <c r="F87" s="95">
        <v>13</v>
      </c>
    </row>
    <row r="88" spans="1:6" s="27" customFormat="1" ht="13.2">
      <c r="A88" s="94" t="s">
        <v>210</v>
      </c>
      <c r="B88" s="95">
        <v>49</v>
      </c>
      <c r="C88" s="95">
        <v>21</v>
      </c>
      <c r="D88" s="95">
        <v>23</v>
      </c>
      <c r="E88" s="96" t="s">
        <v>35</v>
      </c>
      <c r="F88" s="95">
        <v>13</v>
      </c>
    </row>
    <row r="89" spans="1:6" s="27" customFormat="1" ht="13.2" customHeight="1"/>
    <row r="90" spans="1:6" s="27" customFormat="1" ht="13.2" customHeight="1"/>
    <row r="91" spans="1:6" s="27" customFormat="1" ht="13.2" customHeight="1"/>
    <row r="92" spans="1:6" s="27" customFormat="1" ht="13.2" customHeight="1">
      <c r="A92" s="177" t="s">
        <v>119</v>
      </c>
      <c r="B92" s="160" t="s">
        <v>152</v>
      </c>
      <c r="C92" s="161"/>
      <c r="D92" s="161"/>
      <c r="E92" s="162"/>
      <c r="F92" s="148" t="s">
        <v>196</v>
      </c>
    </row>
    <row r="93" spans="1:6" s="27" customFormat="1" ht="13.2" customHeight="1">
      <c r="A93" s="178"/>
      <c r="B93" s="163"/>
      <c r="C93" s="164"/>
      <c r="D93" s="164"/>
      <c r="E93" s="165"/>
      <c r="F93" s="149"/>
    </row>
    <row r="94" spans="1:6" s="27" customFormat="1" ht="13.2" customHeight="1">
      <c r="A94" s="178"/>
      <c r="B94" s="163"/>
      <c r="C94" s="164"/>
      <c r="D94" s="164"/>
      <c r="E94" s="165"/>
      <c r="F94" s="149"/>
    </row>
    <row r="95" spans="1:6" s="27" customFormat="1" ht="13.2" customHeight="1">
      <c r="A95" s="178"/>
      <c r="B95" s="163"/>
      <c r="C95" s="164"/>
      <c r="D95" s="164"/>
      <c r="E95" s="165"/>
      <c r="F95" s="149"/>
    </row>
    <row r="96" spans="1:6" s="27" customFormat="1" ht="13.2" customHeight="1">
      <c r="A96" s="178"/>
      <c r="B96" s="163"/>
      <c r="C96" s="164"/>
      <c r="D96" s="164"/>
      <c r="E96" s="165"/>
      <c r="F96" s="149"/>
    </row>
    <row r="97" spans="1:6" s="27" customFormat="1" ht="13.2" customHeight="1">
      <c r="A97" s="179"/>
      <c r="B97" s="166"/>
      <c r="C97" s="167"/>
      <c r="D97" s="167"/>
      <c r="E97" s="168"/>
      <c r="F97" s="150"/>
    </row>
    <row r="98" spans="1:6" s="27" customFormat="1" ht="13.2" customHeight="1">
      <c r="A98" s="138" t="s">
        <v>148</v>
      </c>
      <c r="B98" s="138" t="s">
        <v>199</v>
      </c>
      <c r="C98" s="138" t="s">
        <v>200</v>
      </c>
      <c r="D98" s="138" t="s">
        <v>203</v>
      </c>
      <c r="E98" s="138" t="s">
        <v>204</v>
      </c>
      <c r="F98" s="138" t="s">
        <v>151</v>
      </c>
    </row>
    <row r="99" spans="1:6" s="27" customFormat="1" ht="13.2" customHeight="1">
      <c r="A99" s="139"/>
      <c r="B99" s="139"/>
      <c r="C99" s="139"/>
      <c r="D99" s="139"/>
      <c r="E99" s="139"/>
      <c r="F99" s="139"/>
    </row>
    <row r="100" spans="1:6" s="27" customFormat="1" ht="30" customHeight="1">
      <c r="A100" s="140"/>
      <c r="B100" s="140"/>
      <c r="C100" s="140"/>
      <c r="D100" s="140"/>
      <c r="E100" s="140"/>
      <c r="F100" s="140"/>
    </row>
    <row r="101" spans="1:6" s="27" customFormat="1" ht="13.2" customHeight="1">
      <c r="A101" s="94" t="s">
        <v>224</v>
      </c>
      <c r="B101" s="101">
        <v>4.0816326530612246</v>
      </c>
      <c r="C101" s="101">
        <v>4.7619047619047619</v>
      </c>
      <c r="D101" s="101">
        <v>0</v>
      </c>
      <c r="E101" s="101">
        <v>14.285714285714285</v>
      </c>
      <c r="F101" s="101">
        <v>0</v>
      </c>
    </row>
    <row r="102" spans="1:6" s="27" customFormat="1" ht="13.2">
      <c r="A102" s="94" t="s">
        <v>225</v>
      </c>
      <c r="B102" s="101">
        <v>95.918367346938766</v>
      </c>
      <c r="C102" s="101">
        <v>95.238095238095227</v>
      </c>
      <c r="D102" s="101">
        <v>100</v>
      </c>
      <c r="E102" s="101">
        <v>85.714285714285708</v>
      </c>
      <c r="F102" s="101">
        <v>100</v>
      </c>
    </row>
    <row r="103" spans="1:6" s="27" customFormat="1" ht="13.2">
      <c r="A103" s="94" t="s">
        <v>210</v>
      </c>
      <c r="B103" s="101">
        <v>100</v>
      </c>
      <c r="C103" s="101">
        <v>100</v>
      </c>
      <c r="D103" s="101">
        <v>100</v>
      </c>
      <c r="E103" s="101">
        <v>100</v>
      </c>
      <c r="F103" s="101">
        <v>100</v>
      </c>
    </row>
    <row r="106" spans="1:6" ht="12" customHeight="1">
      <c r="A106" s="177" t="s">
        <v>119</v>
      </c>
      <c r="B106" s="151" t="s">
        <v>152</v>
      </c>
      <c r="C106" s="152"/>
      <c r="D106" s="152"/>
      <c r="E106" s="153"/>
      <c r="F106" s="148" t="s">
        <v>196</v>
      </c>
    </row>
    <row r="107" spans="1:6">
      <c r="A107" s="178"/>
      <c r="B107" s="154"/>
      <c r="C107" s="155"/>
      <c r="D107" s="155"/>
      <c r="E107" s="156"/>
      <c r="F107" s="149"/>
    </row>
    <row r="108" spans="1:6">
      <c r="A108" s="178"/>
      <c r="B108" s="154"/>
      <c r="C108" s="155"/>
      <c r="D108" s="155"/>
      <c r="E108" s="156"/>
      <c r="F108" s="149"/>
    </row>
    <row r="109" spans="1:6">
      <c r="A109" s="178"/>
      <c r="B109" s="154"/>
      <c r="C109" s="155"/>
      <c r="D109" s="155"/>
      <c r="E109" s="156"/>
      <c r="F109" s="149"/>
    </row>
    <row r="110" spans="1:6">
      <c r="A110" s="178"/>
      <c r="B110" s="154"/>
      <c r="C110" s="155"/>
      <c r="D110" s="155"/>
      <c r="E110" s="156"/>
      <c r="F110" s="149"/>
    </row>
    <row r="111" spans="1:6">
      <c r="A111" s="179"/>
      <c r="B111" s="157"/>
      <c r="C111" s="158"/>
      <c r="D111" s="158"/>
      <c r="E111" s="159"/>
      <c r="F111" s="150"/>
    </row>
    <row r="112" spans="1:6" ht="12" customHeight="1">
      <c r="A112" s="184" t="s">
        <v>120</v>
      </c>
      <c r="B112" s="138" t="s">
        <v>121</v>
      </c>
      <c r="C112" s="138" t="s">
        <v>197</v>
      </c>
      <c r="D112" s="138" t="s">
        <v>194</v>
      </c>
      <c r="E112" s="141" t="s">
        <v>195</v>
      </c>
      <c r="F112" s="144" t="s">
        <v>121</v>
      </c>
    </row>
    <row r="113" spans="1:10" ht="13.2" customHeight="1">
      <c r="A113" s="185"/>
      <c r="B113" s="139"/>
      <c r="C113" s="139"/>
      <c r="D113" s="139"/>
      <c r="E113" s="142"/>
      <c r="F113" s="145"/>
    </row>
    <row r="114" spans="1:10" s="63" customFormat="1" ht="13.2" customHeight="1">
      <c r="A114" s="186"/>
      <c r="B114" s="140"/>
      <c r="C114" s="140"/>
      <c r="D114" s="140"/>
      <c r="E114" s="143"/>
      <c r="F114" s="146"/>
    </row>
    <row r="115" spans="1:10">
      <c r="A115" s="33" t="s">
        <v>227</v>
      </c>
      <c r="B115" s="93" t="s">
        <v>35</v>
      </c>
      <c r="C115" s="93" t="s">
        <v>35</v>
      </c>
      <c r="D115" s="93" t="s">
        <v>35</v>
      </c>
      <c r="E115" s="34">
        <v>0</v>
      </c>
      <c r="F115" s="93" t="s">
        <v>35</v>
      </c>
    </row>
    <row r="116" spans="1:10">
      <c r="A116" s="33" t="s">
        <v>226</v>
      </c>
      <c r="B116" s="34">
        <v>0</v>
      </c>
      <c r="C116" s="34">
        <v>0</v>
      </c>
      <c r="D116" s="34">
        <v>0</v>
      </c>
      <c r="E116" s="34">
        <v>0</v>
      </c>
      <c r="F116" s="93" t="s">
        <v>35</v>
      </c>
    </row>
    <row r="117" spans="1:10">
      <c r="A117" s="33" t="s">
        <v>228</v>
      </c>
      <c r="B117" s="93" t="s">
        <v>35</v>
      </c>
      <c r="C117" s="34">
        <v>0</v>
      </c>
      <c r="D117" s="93" t="s">
        <v>35</v>
      </c>
      <c r="E117" s="34">
        <v>0</v>
      </c>
      <c r="F117" s="93" t="s">
        <v>35</v>
      </c>
    </row>
    <row r="118" spans="1:10">
      <c r="A118" s="33" t="s">
        <v>229</v>
      </c>
      <c r="B118" s="34">
        <v>0</v>
      </c>
      <c r="C118" s="34">
        <v>0</v>
      </c>
      <c r="D118" s="34">
        <v>0</v>
      </c>
      <c r="E118" s="34">
        <v>0</v>
      </c>
      <c r="F118" s="34">
        <v>0</v>
      </c>
    </row>
    <row r="119" spans="1:10">
      <c r="A119" s="33" t="s">
        <v>230</v>
      </c>
      <c r="B119" s="93" t="s">
        <v>35</v>
      </c>
      <c r="C119" s="93" t="s">
        <v>35</v>
      </c>
      <c r="D119" s="93" t="s">
        <v>35</v>
      </c>
      <c r="E119" s="93" t="s">
        <v>35</v>
      </c>
      <c r="F119" s="93" t="s">
        <v>35</v>
      </c>
    </row>
    <row r="120" spans="1:10">
      <c r="A120" s="33" t="s">
        <v>231</v>
      </c>
      <c r="B120" s="34">
        <v>0</v>
      </c>
      <c r="C120" s="34">
        <v>0</v>
      </c>
      <c r="D120" s="34">
        <v>0</v>
      </c>
      <c r="E120" s="34">
        <v>0</v>
      </c>
      <c r="F120" s="34">
        <v>0</v>
      </c>
      <c r="J120" s="27"/>
    </row>
    <row r="121" spans="1:10">
      <c r="A121" s="33" t="s">
        <v>232</v>
      </c>
      <c r="B121" s="34">
        <v>13</v>
      </c>
      <c r="C121" s="93" t="s">
        <v>35</v>
      </c>
      <c r="D121" s="93" t="s">
        <v>35</v>
      </c>
      <c r="E121" s="93" t="s">
        <v>35</v>
      </c>
      <c r="F121" s="93" t="s">
        <v>35</v>
      </c>
    </row>
    <row r="122" spans="1:10">
      <c r="A122" s="33" t="s">
        <v>233</v>
      </c>
      <c r="B122" s="34">
        <v>21</v>
      </c>
      <c r="C122" s="34">
        <v>13</v>
      </c>
      <c r="D122" s="93" t="s">
        <v>35</v>
      </c>
      <c r="E122" s="93" t="s">
        <v>35</v>
      </c>
      <c r="F122" s="93" t="s">
        <v>35</v>
      </c>
    </row>
    <row r="123" spans="1:10">
      <c r="A123" s="33" t="s">
        <v>234</v>
      </c>
      <c r="B123" s="34">
        <v>0</v>
      </c>
      <c r="C123" s="34">
        <v>0</v>
      </c>
      <c r="D123" s="34">
        <v>0</v>
      </c>
      <c r="E123" s="34">
        <v>0</v>
      </c>
      <c r="F123" s="34">
        <v>0</v>
      </c>
    </row>
    <row r="124" spans="1:10">
      <c r="A124" s="33" t="s">
        <v>235</v>
      </c>
      <c r="B124" s="93" t="s">
        <v>35</v>
      </c>
      <c r="C124" s="34">
        <v>0</v>
      </c>
      <c r="D124" s="93" t="s">
        <v>35</v>
      </c>
      <c r="E124" s="93" t="s">
        <v>35</v>
      </c>
      <c r="F124" s="34">
        <v>0</v>
      </c>
    </row>
    <row r="125" spans="1:10">
      <c r="A125" s="33" t="s">
        <v>236</v>
      </c>
      <c r="B125" s="93" t="s">
        <v>35</v>
      </c>
      <c r="C125" s="34">
        <v>0</v>
      </c>
      <c r="D125" s="93" t="s">
        <v>35</v>
      </c>
      <c r="E125" s="34">
        <v>0</v>
      </c>
      <c r="F125" s="34">
        <v>0</v>
      </c>
    </row>
    <row r="126" spans="1:10">
      <c r="A126" s="33" t="s">
        <v>237</v>
      </c>
      <c r="B126" s="34">
        <v>0</v>
      </c>
      <c r="C126" s="34">
        <v>0</v>
      </c>
      <c r="D126" s="34">
        <v>0</v>
      </c>
      <c r="E126" s="34">
        <v>0</v>
      </c>
      <c r="F126" s="34">
        <v>0</v>
      </c>
    </row>
    <row r="127" spans="1:10">
      <c r="A127" s="33" t="s">
        <v>210</v>
      </c>
      <c r="B127" s="34">
        <v>49</v>
      </c>
      <c r="C127" s="34">
        <v>21</v>
      </c>
      <c r="D127" s="34">
        <v>23</v>
      </c>
      <c r="E127" s="34" t="s">
        <v>35</v>
      </c>
      <c r="F127" s="34">
        <v>13</v>
      </c>
    </row>
    <row r="130" spans="1:6" ht="12" customHeight="1">
      <c r="A130" s="177" t="s">
        <v>119</v>
      </c>
      <c r="B130" s="160" t="s">
        <v>152</v>
      </c>
      <c r="C130" s="161"/>
      <c r="D130" s="161"/>
      <c r="E130" s="162"/>
      <c r="F130" s="147" t="s">
        <v>196</v>
      </c>
    </row>
    <row r="131" spans="1:6">
      <c r="A131" s="178"/>
      <c r="B131" s="163"/>
      <c r="C131" s="164"/>
      <c r="D131" s="164"/>
      <c r="E131" s="165"/>
      <c r="F131" s="147"/>
    </row>
    <row r="132" spans="1:6">
      <c r="A132" s="178"/>
      <c r="B132" s="163"/>
      <c r="C132" s="164"/>
      <c r="D132" s="164"/>
      <c r="E132" s="165"/>
      <c r="F132" s="147"/>
    </row>
    <row r="133" spans="1:6" ht="40.799999999999997" customHeight="1">
      <c r="A133" s="179"/>
      <c r="B133" s="166"/>
      <c r="C133" s="167"/>
      <c r="D133" s="167"/>
      <c r="E133" s="168"/>
      <c r="F133" s="147"/>
    </row>
    <row r="134" spans="1:6" ht="12" customHeight="1">
      <c r="A134" s="184" t="s">
        <v>120</v>
      </c>
      <c r="B134" s="138" t="s">
        <v>199</v>
      </c>
      <c r="C134" s="138" t="s">
        <v>200</v>
      </c>
      <c r="D134" s="138" t="s">
        <v>203</v>
      </c>
      <c r="E134" s="138" t="s">
        <v>204</v>
      </c>
      <c r="F134" s="138" t="s">
        <v>151</v>
      </c>
    </row>
    <row r="135" spans="1:6" ht="13.2" customHeight="1">
      <c r="A135" s="185"/>
      <c r="B135" s="139"/>
      <c r="C135" s="139"/>
      <c r="D135" s="139"/>
      <c r="E135" s="139"/>
      <c r="F135" s="139"/>
    </row>
    <row r="136" spans="1:6" ht="13.2" customHeight="1">
      <c r="A136" s="185"/>
      <c r="B136" s="139"/>
      <c r="C136" s="139"/>
      <c r="D136" s="139"/>
      <c r="E136" s="139"/>
      <c r="F136" s="139"/>
    </row>
    <row r="137" spans="1:6" ht="13.2" customHeight="1">
      <c r="A137" s="185"/>
      <c r="B137" s="139"/>
      <c r="C137" s="139"/>
      <c r="D137" s="139"/>
      <c r="E137" s="139"/>
      <c r="F137" s="139"/>
    </row>
    <row r="138" spans="1:6" ht="13.2" customHeight="1">
      <c r="A138" s="186"/>
      <c r="B138" s="140"/>
      <c r="C138" s="140"/>
      <c r="D138" s="140"/>
      <c r="E138" s="140"/>
      <c r="F138" s="140"/>
    </row>
    <row r="139" spans="1:6">
      <c r="A139" s="33" t="s">
        <v>227</v>
      </c>
      <c r="B139" s="35">
        <v>4.0816326530612246</v>
      </c>
      <c r="C139" s="35">
        <v>4.7619047619047619</v>
      </c>
      <c r="D139" s="35">
        <v>4.3478260869565215</v>
      </c>
      <c r="E139" s="35">
        <v>0</v>
      </c>
      <c r="F139" s="35">
        <v>7.6923076923076925</v>
      </c>
    </row>
    <row r="140" spans="1:6">
      <c r="A140" s="33" t="s">
        <v>226</v>
      </c>
      <c r="B140" s="35">
        <v>0</v>
      </c>
      <c r="C140" s="35">
        <v>0</v>
      </c>
      <c r="D140" s="35">
        <v>0</v>
      </c>
      <c r="E140" s="35">
        <v>0</v>
      </c>
      <c r="F140" s="35">
        <v>7.6923076923076925</v>
      </c>
    </row>
    <row r="141" spans="1:6">
      <c r="A141" s="33" t="s">
        <v>228</v>
      </c>
      <c r="B141" s="35">
        <v>2.0408163265306123</v>
      </c>
      <c r="C141" s="35">
        <v>0</v>
      </c>
      <c r="D141" s="35">
        <v>4.3478260869565215</v>
      </c>
      <c r="E141" s="35">
        <v>0</v>
      </c>
      <c r="F141" s="35">
        <v>7.6923076923076925</v>
      </c>
    </row>
    <row r="142" spans="1:6">
      <c r="A142" s="33" t="s">
        <v>229</v>
      </c>
      <c r="B142" s="35">
        <v>0</v>
      </c>
      <c r="C142" s="35">
        <v>0</v>
      </c>
      <c r="D142" s="35">
        <v>0</v>
      </c>
      <c r="E142" s="35">
        <v>0</v>
      </c>
      <c r="F142" s="35">
        <v>0</v>
      </c>
    </row>
    <row r="143" spans="1:6">
      <c r="A143" s="33" t="s">
        <v>230</v>
      </c>
      <c r="B143" s="35">
        <v>18.367346938775512</v>
      </c>
      <c r="C143" s="35">
        <v>23.809523809523807</v>
      </c>
      <c r="D143" s="35">
        <v>13.043478260869565</v>
      </c>
      <c r="E143" s="35">
        <v>14.285714285714285</v>
      </c>
      <c r="F143" s="35">
        <v>15.384615384615385</v>
      </c>
    </row>
    <row r="144" spans="1:6">
      <c r="A144" s="33" t="s">
        <v>231</v>
      </c>
      <c r="B144" s="35">
        <v>0</v>
      </c>
      <c r="C144" s="35">
        <v>0</v>
      </c>
      <c r="D144" s="35">
        <v>0</v>
      </c>
      <c r="E144" s="35">
        <v>0</v>
      </c>
      <c r="F144" s="35">
        <v>0</v>
      </c>
    </row>
    <row r="145" spans="1:6">
      <c r="A145" s="33" t="s">
        <v>232</v>
      </c>
      <c r="B145" s="35">
        <v>26.530612244897959</v>
      </c>
      <c r="C145" s="35">
        <v>9.5238095238095237</v>
      </c>
      <c r="D145" s="35">
        <v>39.130434782608695</v>
      </c>
      <c r="E145" s="35">
        <v>57.142857142857139</v>
      </c>
      <c r="F145" s="35">
        <v>23.076923076923077</v>
      </c>
    </row>
    <row r="146" spans="1:6">
      <c r="A146" s="33" t="s">
        <v>233</v>
      </c>
      <c r="B146" s="35">
        <v>42.857142857142854</v>
      </c>
      <c r="C146" s="35">
        <v>61.904761904761905</v>
      </c>
      <c r="D146" s="35">
        <v>30.434782608695656</v>
      </c>
      <c r="E146" s="35">
        <v>14.285714285714285</v>
      </c>
      <c r="F146" s="35">
        <v>38.461538461538467</v>
      </c>
    </row>
    <row r="147" spans="1:6">
      <c r="A147" s="33" t="s">
        <v>234</v>
      </c>
      <c r="B147" s="35">
        <v>0</v>
      </c>
      <c r="C147" s="35">
        <v>0</v>
      </c>
      <c r="D147" s="35">
        <v>0</v>
      </c>
      <c r="E147" s="35">
        <v>0</v>
      </c>
      <c r="F147" s="35">
        <v>0</v>
      </c>
    </row>
    <row r="148" spans="1:6">
      <c r="A148" s="33" t="s">
        <v>235</v>
      </c>
      <c r="B148" s="35">
        <v>4.0816326530612246</v>
      </c>
      <c r="C148" s="35">
        <v>0</v>
      </c>
      <c r="D148" s="35">
        <v>4.3478260869565215</v>
      </c>
      <c r="E148" s="35">
        <v>14.285714285714285</v>
      </c>
      <c r="F148" s="35">
        <v>0</v>
      </c>
    </row>
    <row r="149" spans="1:6">
      <c r="A149" s="33" t="s">
        <v>236</v>
      </c>
      <c r="B149" s="35">
        <v>2.0408163265306123</v>
      </c>
      <c r="C149" s="35">
        <v>0</v>
      </c>
      <c r="D149" s="35">
        <v>4.3478260869565215</v>
      </c>
      <c r="E149" s="35">
        <v>0</v>
      </c>
      <c r="F149" s="35">
        <v>0</v>
      </c>
    </row>
    <row r="150" spans="1:6">
      <c r="A150" s="33" t="s">
        <v>237</v>
      </c>
      <c r="B150" s="35">
        <v>0</v>
      </c>
      <c r="C150" s="35">
        <v>0</v>
      </c>
      <c r="D150" s="35">
        <v>0</v>
      </c>
      <c r="E150" s="35">
        <v>0</v>
      </c>
      <c r="F150" s="35">
        <v>0</v>
      </c>
    </row>
    <row r="151" spans="1:6">
      <c r="A151" s="33" t="s">
        <v>210</v>
      </c>
      <c r="B151" s="35">
        <v>100</v>
      </c>
      <c r="C151" s="35">
        <v>100</v>
      </c>
      <c r="D151" s="35">
        <v>100</v>
      </c>
      <c r="E151" s="35">
        <v>100</v>
      </c>
      <c r="F151" s="35">
        <v>100</v>
      </c>
    </row>
  </sheetData>
  <mergeCells count="76">
    <mergeCell ref="A134:A138"/>
    <mergeCell ref="A112:A114"/>
    <mergeCell ref="A33:A35"/>
    <mergeCell ref="A52:A54"/>
    <mergeCell ref="A66:A68"/>
    <mergeCell ref="A83:A85"/>
    <mergeCell ref="A46:A51"/>
    <mergeCell ref="A1:F1"/>
    <mergeCell ref="B27:E32"/>
    <mergeCell ref="B7:E12"/>
    <mergeCell ref="A2:F2"/>
    <mergeCell ref="A3:F3"/>
    <mergeCell ref="A4:F4"/>
    <mergeCell ref="A27:A32"/>
    <mergeCell ref="A7:A12"/>
    <mergeCell ref="B13:B15"/>
    <mergeCell ref="D13:D15"/>
    <mergeCell ref="E13:E15"/>
    <mergeCell ref="F7:F12"/>
    <mergeCell ref="F27:F32"/>
    <mergeCell ref="C13:C15"/>
    <mergeCell ref="F13:F14"/>
    <mergeCell ref="A13:A14"/>
    <mergeCell ref="F98:F100"/>
    <mergeCell ref="B66:B68"/>
    <mergeCell ref="C66:C68"/>
    <mergeCell ref="D66:D68"/>
    <mergeCell ref="E66:E68"/>
    <mergeCell ref="F66:F68"/>
    <mergeCell ref="B98:B100"/>
    <mergeCell ref="C98:C100"/>
    <mergeCell ref="D98:D100"/>
    <mergeCell ref="B92:E97"/>
    <mergeCell ref="B77:E82"/>
    <mergeCell ref="F83:F85"/>
    <mergeCell ref="B46:E51"/>
    <mergeCell ref="E98:E100"/>
    <mergeCell ref="E52:E54"/>
    <mergeCell ref="A130:A133"/>
    <mergeCell ref="A106:A111"/>
    <mergeCell ref="A92:A97"/>
    <mergeCell ref="A77:A82"/>
    <mergeCell ref="A60:A65"/>
    <mergeCell ref="A98:A100"/>
    <mergeCell ref="B130:E133"/>
    <mergeCell ref="B83:B85"/>
    <mergeCell ref="C83:C85"/>
    <mergeCell ref="D83:D85"/>
    <mergeCell ref="E83:E85"/>
    <mergeCell ref="B112:B114"/>
    <mergeCell ref="B33:B35"/>
    <mergeCell ref="C33:C35"/>
    <mergeCell ref="D33:D35"/>
    <mergeCell ref="E33:E35"/>
    <mergeCell ref="F106:F111"/>
    <mergeCell ref="F33:F35"/>
    <mergeCell ref="B106:E111"/>
    <mergeCell ref="F46:F51"/>
    <mergeCell ref="F60:F65"/>
    <mergeCell ref="F77:F82"/>
    <mergeCell ref="F92:F97"/>
    <mergeCell ref="B52:B54"/>
    <mergeCell ref="C52:C54"/>
    <mergeCell ref="D52:D54"/>
    <mergeCell ref="F52:F54"/>
    <mergeCell ref="B60:E65"/>
    <mergeCell ref="C112:C114"/>
    <mergeCell ref="D112:D114"/>
    <mergeCell ref="E112:E114"/>
    <mergeCell ref="F112:F114"/>
    <mergeCell ref="B134:B138"/>
    <mergeCell ref="C134:C138"/>
    <mergeCell ref="D134:D138"/>
    <mergeCell ref="E134:E138"/>
    <mergeCell ref="F134:F138"/>
    <mergeCell ref="F130:F133"/>
  </mergeCells>
  <conditionalFormatting sqref="B115:F127 B16:F23 B36:F43 B86:F88 B101:F103">
    <cfRule type="expression" dxfId="6" priority="7" stopIfTrue="1">
      <formula>LEN(TRIM(B16))=0</formula>
    </cfRule>
  </conditionalFormatting>
  <conditionalFormatting sqref="B55:F57 B69:F71">
    <cfRule type="expression" dxfId="5" priority="4" stopIfTrue="1">
      <formula>LEN(TRIM(B55))=0</formula>
    </cfRule>
  </conditionalFormatting>
  <pageMargins left="0.7" right="0.7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159"/>
  <sheetViews>
    <sheetView tabSelected="1" workbookViewId="0">
      <selection activeCell="O11" sqref="O11"/>
    </sheetView>
  </sheetViews>
  <sheetFormatPr defaultRowHeight="12"/>
  <cols>
    <col min="1" max="1" width="42.7109375" bestFit="1" customWidth="1"/>
    <col min="2" max="2" width="24.5703125" bestFit="1" customWidth="1"/>
    <col min="3" max="3" width="23.140625" bestFit="1" customWidth="1"/>
    <col min="4" max="4" width="24.28515625" bestFit="1" customWidth="1"/>
    <col min="5" max="5" width="26.28515625" bestFit="1" customWidth="1"/>
  </cols>
  <sheetData>
    <row r="1" spans="1:5" ht="17.399999999999999">
      <c r="A1" s="132" t="s">
        <v>31</v>
      </c>
      <c r="B1" s="133"/>
      <c r="C1" s="133"/>
      <c r="D1" s="133"/>
      <c r="E1" s="133"/>
    </row>
    <row r="2" spans="1:5" ht="17.399999999999999">
      <c r="A2" s="132" t="s">
        <v>32</v>
      </c>
      <c r="B2" s="133"/>
      <c r="C2" s="133"/>
      <c r="D2" s="133"/>
      <c r="E2" s="133"/>
    </row>
    <row r="3" spans="1:5" ht="15.6">
      <c r="A3" s="180" t="s">
        <v>156</v>
      </c>
      <c r="B3" s="181"/>
      <c r="C3" s="181"/>
      <c r="D3" s="181"/>
      <c r="E3" s="181"/>
    </row>
    <row r="4" spans="1:5" ht="23.4">
      <c r="A4" s="136" t="s">
        <v>117</v>
      </c>
      <c r="B4" s="137"/>
      <c r="C4" s="137"/>
      <c r="D4" s="137"/>
      <c r="E4" s="137"/>
    </row>
    <row r="7" spans="1:5">
      <c r="A7" s="188" t="s">
        <v>119</v>
      </c>
      <c r="B7" s="188" t="s">
        <v>154</v>
      </c>
      <c r="C7" s="188"/>
      <c r="D7" s="188" t="s">
        <v>155</v>
      </c>
      <c r="E7" s="188"/>
    </row>
    <row r="8" spans="1:5">
      <c r="A8" s="188"/>
      <c r="B8" s="188"/>
      <c r="C8" s="188"/>
      <c r="D8" s="188"/>
      <c r="E8" s="188"/>
    </row>
    <row r="9" spans="1:5">
      <c r="A9" s="188"/>
      <c r="B9" s="188"/>
      <c r="C9" s="188"/>
      <c r="D9" s="188"/>
      <c r="E9" s="188"/>
    </row>
    <row r="10" spans="1:5">
      <c r="A10" s="188"/>
      <c r="B10" s="188"/>
      <c r="C10" s="188"/>
      <c r="D10" s="188"/>
      <c r="E10" s="188"/>
    </row>
    <row r="11" spans="1:5">
      <c r="A11" s="188"/>
      <c r="B11" s="188"/>
      <c r="C11" s="188"/>
      <c r="D11" s="188"/>
      <c r="E11" s="188"/>
    </row>
    <row r="12" spans="1:5">
      <c r="A12" s="189" t="s">
        <v>153</v>
      </c>
      <c r="B12" s="190" t="s">
        <v>251</v>
      </c>
      <c r="C12" s="190" t="s">
        <v>252</v>
      </c>
      <c r="D12" s="190" t="s">
        <v>251</v>
      </c>
      <c r="E12" s="190" t="s">
        <v>252</v>
      </c>
    </row>
    <row r="13" spans="1:5">
      <c r="A13" s="189"/>
      <c r="B13" s="190"/>
      <c r="C13" s="190"/>
      <c r="D13" s="190"/>
      <c r="E13" s="190"/>
    </row>
    <row r="14" spans="1:5">
      <c r="A14" s="189"/>
      <c r="B14" s="190"/>
      <c r="C14" s="190"/>
      <c r="D14" s="190"/>
      <c r="E14" s="190"/>
    </row>
    <row r="15" spans="1:5">
      <c r="A15" s="189"/>
      <c r="B15" s="190"/>
      <c r="C15" s="190"/>
      <c r="D15" s="190"/>
      <c r="E15" s="190"/>
    </row>
    <row r="16" spans="1:5">
      <c r="A16" s="189"/>
      <c r="B16" s="190"/>
      <c r="C16" s="190"/>
      <c r="D16" s="190"/>
      <c r="E16" s="190"/>
    </row>
    <row r="17" spans="1:5">
      <c r="A17" s="40" t="s">
        <v>136</v>
      </c>
      <c r="B17" s="34">
        <v>1897</v>
      </c>
      <c r="C17" s="34">
        <v>199</v>
      </c>
      <c r="D17" s="34">
        <v>1083</v>
      </c>
      <c r="E17" s="34">
        <v>43</v>
      </c>
    </row>
    <row r="18" spans="1:5">
      <c r="A18" s="40" t="s">
        <v>137</v>
      </c>
      <c r="B18" s="34">
        <v>18</v>
      </c>
      <c r="C18" s="34" t="s">
        <v>35</v>
      </c>
      <c r="D18" s="34">
        <v>21</v>
      </c>
      <c r="E18" s="34">
        <v>0</v>
      </c>
    </row>
    <row r="19" spans="1:5">
      <c r="A19" s="40" t="s">
        <v>138</v>
      </c>
      <c r="B19" s="34">
        <v>92</v>
      </c>
      <c r="C19" s="34" t="s">
        <v>35</v>
      </c>
      <c r="D19" s="34">
        <v>61</v>
      </c>
      <c r="E19" s="34">
        <v>0</v>
      </c>
    </row>
    <row r="20" spans="1:5">
      <c r="A20" s="40" t="s">
        <v>139</v>
      </c>
      <c r="B20" s="34">
        <v>3146</v>
      </c>
      <c r="C20" s="34">
        <v>402</v>
      </c>
      <c r="D20" s="34">
        <v>1702</v>
      </c>
      <c r="E20" s="34">
        <v>117</v>
      </c>
    </row>
    <row r="21" spans="1:5">
      <c r="A21" s="40" t="s">
        <v>140</v>
      </c>
      <c r="B21" s="34" t="s">
        <v>35</v>
      </c>
      <c r="C21" s="34" t="s">
        <v>35</v>
      </c>
      <c r="D21" s="34" t="s">
        <v>35</v>
      </c>
      <c r="E21" s="34" t="s">
        <v>35</v>
      </c>
    </row>
    <row r="22" spans="1:5">
      <c r="A22" s="40" t="s">
        <v>141</v>
      </c>
      <c r="B22" s="34">
        <v>3013</v>
      </c>
      <c r="C22" s="34">
        <v>260</v>
      </c>
      <c r="D22" s="34">
        <v>2514</v>
      </c>
      <c r="E22" s="34">
        <v>101</v>
      </c>
    </row>
    <row r="23" spans="1:5">
      <c r="A23" s="40" t="s">
        <v>142</v>
      </c>
      <c r="B23" s="34">
        <v>48</v>
      </c>
      <c r="C23" s="34" t="s">
        <v>35</v>
      </c>
      <c r="D23" s="34">
        <v>45</v>
      </c>
      <c r="E23" s="34">
        <v>0</v>
      </c>
    </row>
    <row r="24" spans="1:5">
      <c r="A24" s="40" t="s">
        <v>143</v>
      </c>
      <c r="B24" s="34">
        <v>8219</v>
      </c>
      <c r="C24" s="34">
        <v>873</v>
      </c>
      <c r="D24" s="34">
        <v>5431</v>
      </c>
      <c r="E24" s="34">
        <v>262</v>
      </c>
    </row>
    <row r="27" spans="1:5">
      <c r="A27" s="188" t="s">
        <v>119</v>
      </c>
      <c r="B27" s="188" t="s">
        <v>154</v>
      </c>
      <c r="C27" s="188"/>
      <c r="D27" s="188" t="s">
        <v>155</v>
      </c>
      <c r="E27" s="188"/>
    </row>
    <row r="28" spans="1:5">
      <c r="A28" s="188"/>
      <c r="B28" s="188"/>
      <c r="C28" s="188"/>
      <c r="D28" s="188"/>
      <c r="E28" s="188"/>
    </row>
    <row r="29" spans="1:5">
      <c r="A29" s="188"/>
      <c r="B29" s="188"/>
      <c r="C29" s="188"/>
      <c r="D29" s="188"/>
      <c r="E29" s="188"/>
    </row>
    <row r="30" spans="1:5">
      <c r="A30" s="188"/>
      <c r="B30" s="188"/>
      <c r="C30" s="188"/>
      <c r="D30" s="188"/>
      <c r="E30" s="188"/>
    </row>
    <row r="31" spans="1:5">
      <c r="A31" s="188"/>
      <c r="B31" s="188"/>
      <c r="C31" s="188"/>
      <c r="D31" s="188"/>
      <c r="E31" s="188"/>
    </row>
    <row r="32" spans="1:5">
      <c r="A32" s="189" t="s">
        <v>153</v>
      </c>
      <c r="B32" s="190" t="s">
        <v>253</v>
      </c>
      <c r="C32" s="190" t="s">
        <v>254</v>
      </c>
      <c r="D32" s="190" t="s">
        <v>255</v>
      </c>
      <c r="E32" s="190" t="s">
        <v>254</v>
      </c>
    </row>
    <row r="33" spans="1:5">
      <c r="A33" s="189"/>
      <c r="B33" s="190"/>
      <c r="C33" s="190"/>
      <c r="D33" s="190"/>
      <c r="E33" s="190"/>
    </row>
    <row r="34" spans="1:5">
      <c r="A34" s="189"/>
      <c r="B34" s="190"/>
      <c r="C34" s="190"/>
      <c r="D34" s="190"/>
      <c r="E34" s="190"/>
    </row>
    <row r="35" spans="1:5">
      <c r="A35" s="189"/>
      <c r="B35" s="190"/>
      <c r="C35" s="190"/>
      <c r="D35" s="190"/>
      <c r="E35" s="190"/>
    </row>
    <row r="36" spans="1:5">
      <c r="A36" s="189"/>
      <c r="B36" s="190"/>
      <c r="C36" s="190"/>
      <c r="D36" s="190"/>
      <c r="E36" s="190"/>
    </row>
    <row r="37" spans="1:5">
      <c r="A37" s="40" t="s">
        <v>136</v>
      </c>
      <c r="B37" s="37">
        <v>23.080666747779535</v>
      </c>
      <c r="C37" s="37">
        <v>22.794959908361971</v>
      </c>
      <c r="D37" s="37">
        <v>19.941078990977719</v>
      </c>
      <c r="E37" s="37">
        <v>16.412213740458014</v>
      </c>
    </row>
    <row r="38" spans="1:5">
      <c r="A38" s="40" t="s">
        <v>137</v>
      </c>
      <c r="B38" s="37">
        <v>0.21900474510281057</v>
      </c>
      <c r="C38" s="37">
        <v>0.3436426116838488</v>
      </c>
      <c r="D38" s="37">
        <v>0.38666912170870926</v>
      </c>
      <c r="E38" s="37">
        <v>0</v>
      </c>
    </row>
    <row r="39" spans="1:5">
      <c r="A39" s="40" t="s">
        <v>138</v>
      </c>
      <c r="B39" s="37">
        <v>1.1193575860810319</v>
      </c>
      <c r="C39" s="37">
        <v>0.45819014891179843</v>
      </c>
      <c r="D39" s="37">
        <v>1.123181734487203</v>
      </c>
      <c r="E39" s="37">
        <v>0</v>
      </c>
    </row>
    <row r="40" spans="1:5">
      <c r="A40" s="40" t="s">
        <v>139</v>
      </c>
      <c r="B40" s="37">
        <v>38.277162671857887</v>
      </c>
      <c r="C40" s="37">
        <v>46.048109965635739</v>
      </c>
      <c r="D40" s="37">
        <v>31.338611673724913</v>
      </c>
      <c r="E40" s="37">
        <v>44.656488549618324</v>
      </c>
    </row>
    <row r="41" spans="1:5">
      <c r="A41" s="40" t="s">
        <v>140</v>
      </c>
      <c r="B41" s="37">
        <v>6.0834651417447379E-2</v>
      </c>
      <c r="C41" s="37">
        <v>0.11454753722794961</v>
      </c>
      <c r="D41" s="37">
        <v>9.2064076597311736E-2</v>
      </c>
      <c r="E41" s="37">
        <v>0.38167938931297707</v>
      </c>
    </row>
    <row r="42" spans="1:5">
      <c r="A42" s="40" t="s">
        <v>141</v>
      </c>
      <c r="B42" s="37">
        <v>36.65896094415379</v>
      </c>
      <c r="C42" s="37">
        <v>29.782359679266897</v>
      </c>
      <c r="D42" s="37">
        <v>46.289817713128336</v>
      </c>
      <c r="E42" s="37">
        <v>38.549618320610683</v>
      </c>
    </row>
    <row r="43" spans="1:5">
      <c r="A43" s="40" t="s">
        <v>142</v>
      </c>
      <c r="B43" s="37">
        <v>0.58401265360749488</v>
      </c>
      <c r="C43" s="37">
        <v>0.45819014891179843</v>
      </c>
      <c r="D43" s="37">
        <v>0.82857668937580553</v>
      </c>
      <c r="E43" s="37">
        <v>0</v>
      </c>
    </row>
    <row r="44" spans="1:5">
      <c r="A44" s="40" t="s">
        <v>143</v>
      </c>
      <c r="B44" s="34">
        <v>100</v>
      </c>
      <c r="C44" s="34">
        <v>100</v>
      </c>
      <c r="D44" s="34">
        <v>100</v>
      </c>
      <c r="E44" s="34">
        <v>100</v>
      </c>
    </row>
    <row r="47" spans="1:5">
      <c r="A47" s="188" t="s">
        <v>119</v>
      </c>
      <c r="B47" s="188" t="s">
        <v>154</v>
      </c>
      <c r="C47" s="188"/>
      <c r="D47" s="188" t="s">
        <v>155</v>
      </c>
      <c r="E47" s="188"/>
    </row>
    <row r="48" spans="1:5">
      <c r="A48" s="188"/>
      <c r="B48" s="188"/>
      <c r="C48" s="188"/>
      <c r="D48" s="188"/>
      <c r="E48" s="188"/>
    </row>
    <row r="49" spans="1:5">
      <c r="A49" s="188"/>
      <c r="B49" s="188"/>
      <c r="C49" s="188"/>
      <c r="D49" s="188"/>
      <c r="E49" s="188"/>
    </row>
    <row r="50" spans="1:5">
      <c r="A50" s="188"/>
      <c r="B50" s="188"/>
      <c r="C50" s="188"/>
      <c r="D50" s="188"/>
      <c r="E50" s="188"/>
    </row>
    <row r="51" spans="1:5">
      <c r="A51" s="188"/>
      <c r="B51" s="188"/>
      <c r="C51" s="188"/>
      <c r="D51" s="188"/>
      <c r="E51" s="188"/>
    </row>
    <row r="52" spans="1:5" ht="12" customHeight="1">
      <c r="A52" s="189" t="s">
        <v>72</v>
      </c>
      <c r="B52" s="190" t="s">
        <v>251</v>
      </c>
      <c r="C52" s="190" t="s">
        <v>252</v>
      </c>
      <c r="D52" s="190" t="s">
        <v>251</v>
      </c>
      <c r="E52" s="190" t="s">
        <v>252</v>
      </c>
    </row>
    <row r="53" spans="1:5">
      <c r="A53" s="189"/>
      <c r="B53" s="190"/>
      <c r="C53" s="190"/>
      <c r="D53" s="190"/>
      <c r="E53" s="190"/>
    </row>
    <row r="54" spans="1:5">
      <c r="A54" s="189"/>
      <c r="B54" s="190"/>
      <c r="C54" s="190"/>
      <c r="D54" s="190"/>
      <c r="E54" s="190"/>
    </row>
    <row r="55" spans="1:5">
      <c r="A55" s="189"/>
      <c r="B55" s="190"/>
      <c r="C55" s="190"/>
      <c r="D55" s="190"/>
      <c r="E55" s="190"/>
    </row>
    <row r="56" spans="1:5">
      <c r="A56" s="189"/>
      <c r="B56" s="190"/>
      <c r="C56" s="190"/>
      <c r="D56" s="190"/>
      <c r="E56" s="190"/>
    </row>
    <row r="57" spans="1:5">
      <c r="A57" s="33" t="s">
        <v>145</v>
      </c>
      <c r="B57" s="34">
        <v>6473</v>
      </c>
      <c r="C57" s="34">
        <v>717</v>
      </c>
      <c r="D57" s="34">
        <v>4259</v>
      </c>
      <c r="E57" s="34">
        <v>222</v>
      </c>
    </row>
    <row r="58" spans="1:5">
      <c r="A58" s="33" t="s">
        <v>146</v>
      </c>
      <c r="B58" s="34">
        <v>1746</v>
      </c>
      <c r="C58" s="34">
        <v>156</v>
      </c>
      <c r="D58" s="34">
        <v>1172</v>
      </c>
      <c r="E58" s="34">
        <v>40</v>
      </c>
    </row>
    <row r="59" spans="1:5">
      <c r="A59" s="33" t="s">
        <v>147</v>
      </c>
      <c r="B59" s="34">
        <v>8219</v>
      </c>
      <c r="C59" s="34">
        <v>873</v>
      </c>
      <c r="D59" s="34">
        <v>5431</v>
      </c>
      <c r="E59" s="34">
        <v>262</v>
      </c>
    </row>
    <row r="63" spans="1:5">
      <c r="A63" s="188" t="s">
        <v>119</v>
      </c>
      <c r="B63" s="188" t="s">
        <v>154</v>
      </c>
      <c r="C63" s="188"/>
      <c r="D63" s="188" t="s">
        <v>155</v>
      </c>
      <c r="E63" s="188"/>
    </row>
    <row r="64" spans="1:5">
      <c r="A64" s="188"/>
      <c r="B64" s="188"/>
      <c r="C64" s="188"/>
      <c r="D64" s="188"/>
      <c r="E64" s="188"/>
    </row>
    <row r="65" spans="1:5">
      <c r="A65" s="188"/>
      <c r="B65" s="188"/>
      <c r="C65" s="188"/>
      <c r="D65" s="188"/>
      <c r="E65" s="188"/>
    </row>
    <row r="66" spans="1:5">
      <c r="A66" s="188"/>
      <c r="B66" s="188"/>
      <c r="C66" s="188"/>
      <c r="D66" s="188"/>
      <c r="E66" s="188"/>
    </row>
    <row r="67" spans="1:5">
      <c r="A67" s="188"/>
      <c r="B67" s="188"/>
      <c r="C67" s="188"/>
      <c r="D67" s="188"/>
      <c r="E67" s="188"/>
    </row>
    <row r="68" spans="1:5" ht="12" customHeight="1">
      <c r="A68" s="189" t="s">
        <v>72</v>
      </c>
      <c r="B68" s="190" t="s">
        <v>253</v>
      </c>
      <c r="C68" s="190" t="s">
        <v>254</v>
      </c>
      <c r="D68" s="190" t="s">
        <v>255</v>
      </c>
      <c r="E68" s="190" t="s">
        <v>254</v>
      </c>
    </row>
    <row r="69" spans="1:5">
      <c r="A69" s="189"/>
      <c r="B69" s="190"/>
      <c r="C69" s="190"/>
      <c r="D69" s="190"/>
      <c r="E69" s="190"/>
    </row>
    <row r="70" spans="1:5">
      <c r="A70" s="189"/>
      <c r="B70" s="190"/>
      <c r="C70" s="190"/>
      <c r="D70" s="190"/>
      <c r="E70" s="190"/>
    </row>
    <row r="71" spans="1:5">
      <c r="A71" s="189"/>
      <c r="B71" s="190"/>
      <c r="C71" s="190"/>
      <c r="D71" s="190"/>
      <c r="E71" s="190"/>
    </row>
    <row r="72" spans="1:5">
      <c r="A72" s="189"/>
      <c r="B72" s="190"/>
      <c r="C72" s="190"/>
      <c r="D72" s="190"/>
      <c r="E72" s="190"/>
    </row>
    <row r="73" spans="1:5">
      <c r="A73" s="33" t="s">
        <v>145</v>
      </c>
      <c r="B73" s="37">
        <v>78.75653972502738</v>
      </c>
      <c r="C73" s="37">
        <v>82.130584192439855</v>
      </c>
      <c r="D73" s="37">
        <v>78.42018044559012</v>
      </c>
      <c r="E73" s="37">
        <v>84.732824427480907</v>
      </c>
    </row>
    <row r="74" spans="1:5">
      <c r="A74" s="33" t="s">
        <v>146</v>
      </c>
      <c r="B74" s="37">
        <v>21.243460274972627</v>
      </c>
      <c r="C74" s="37">
        <v>17.869415807560138</v>
      </c>
      <c r="D74" s="37">
        <v>21.57981955440987</v>
      </c>
      <c r="E74" s="37">
        <v>15.267175572519085</v>
      </c>
    </row>
    <row r="75" spans="1:5">
      <c r="A75" s="33" t="s">
        <v>147</v>
      </c>
      <c r="B75" s="37">
        <v>100</v>
      </c>
      <c r="C75" s="37">
        <v>100</v>
      </c>
      <c r="D75" s="37">
        <v>100</v>
      </c>
      <c r="E75" s="37">
        <v>100</v>
      </c>
    </row>
    <row r="79" spans="1:5">
      <c r="A79" s="188" t="s">
        <v>119</v>
      </c>
      <c r="B79" s="188" t="s">
        <v>154</v>
      </c>
      <c r="C79" s="188"/>
      <c r="D79" s="188" t="s">
        <v>155</v>
      </c>
      <c r="E79" s="188"/>
    </row>
    <row r="80" spans="1:5">
      <c r="A80" s="188"/>
      <c r="B80" s="188"/>
      <c r="C80" s="188"/>
      <c r="D80" s="188"/>
      <c r="E80" s="188"/>
    </row>
    <row r="81" spans="1:5">
      <c r="A81" s="188"/>
      <c r="B81" s="188"/>
      <c r="C81" s="188"/>
      <c r="D81" s="188"/>
      <c r="E81" s="188"/>
    </row>
    <row r="82" spans="1:5">
      <c r="A82" s="188"/>
      <c r="B82" s="188"/>
      <c r="C82" s="188"/>
      <c r="D82" s="188"/>
      <c r="E82" s="188"/>
    </row>
    <row r="83" spans="1:5">
      <c r="A83" s="188"/>
      <c r="B83" s="188"/>
      <c r="C83" s="188"/>
      <c r="D83" s="188"/>
      <c r="E83" s="188"/>
    </row>
    <row r="84" spans="1:5" ht="12" customHeight="1">
      <c r="A84" s="189" t="s">
        <v>148</v>
      </c>
      <c r="B84" s="190" t="s">
        <v>251</v>
      </c>
      <c r="C84" s="190" t="s">
        <v>252</v>
      </c>
      <c r="D84" s="190" t="s">
        <v>251</v>
      </c>
      <c r="E84" s="190" t="s">
        <v>252</v>
      </c>
    </row>
    <row r="85" spans="1:5">
      <c r="A85" s="189"/>
      <c r="B85" s="190"/>
      <c r="C85" s="190"/>
      <c r="D85" s="190"/>
      <c r="E85" s="190"/>
    </row>
    <row r="86" spans="1:5">
      <c r="A86" s="189"/>
      <c r="B86" s="190"/>
      <c r="C86" s="190"/>
      <c r="D86" s="190"/>
      <c r="E86" s="190"/>
    </row>
    <row r="87" spans="1:5">
      <c r="A87" s="189"/>
      <c r="B87" s="190"/>
      <c r="C87" s="190"/>
      <c r="D87" s="190"/>
      <c r="E87" s="190"/>
    </row>
    <row r="88" spans="1:5">
      <c r="A88" s="189"/>
      <c r="B88" s="190"/>
      <c r="C88" s="190"/>
      <c r="D88" s="190"/>
      <c r="E88" s="190"/>
    </row>
    <row r="89" spans="1:5">
      <c r="A89" s="33" t="s">
        <v>149</v>
      </c>
      <c r="B89" s="34">
        <v>49</v>
      </c>
      <c r="C89" s="34" t="s">
        <v>35</v>
      </c>
      <c r="D89" s="34" t="s">
        <v>35</v>
      </c>
      <c r="E89" s="34">
        <v>0</v>
      </c>
    </row>
    <row r="90" spans="1:5">
      <c r="A90" s="33" t="s">
        <v>150</v>
      </c>
      <c r="B90" s="34">
        <v>8170</v>
      </c>
      <c r="C90" s="34">
        <v>867</v>
      </c>
      <c r="D90" s="34">
        <v>5421</v>
      </c>
      <c r="E90" s="34">
        <v>262</v>
      </c>
    </row>
    <row r="91" spans="1:5">
      <c r="A91" s="33" t="s">
        <v>147</v>
      </c>
      <c r="B91" s="34">
        <v>8219</v>
      </c>
      <c r="C91" s="34">
        <v>873</v>
      </c>
      <c r="D91" s="34">
        <v>5431</v>
      </c>
      <c r="E91" s="34">
        <v>262</v>
      </c>
    </row>
    <row r="94" spans="1:5">
      <c r="A94" s="188" t="s">
        <v>119</v>
      </c>
      <c r="B94" s="188" t="s">
        <v>154</v>
      </c>
      <c r="C94" s="188"/>
      <c r="D94" s="188" t="s">
        <v>155</v>
      </c>
      <c r="E94" s="188"/>
    </row>
    <row r="95" spans="1:5">
      <c r="A95" s="188"/>
      <c r="B95" s="188"/>
      <c r="C95" s="188"/>
      <c r="D95" s="188"/>
      <c r="E95" s="188"/>
    </row>
    <row r="96" spans="1:5">
      <c r="A96" s="188"/>
      <c r="B96" s="188"/>
      <c r="C96" s="188"/>
      <c r="D96" s="188"/>
      <c r="E96" s="188"/>
    </row>
    <row r="97" spans="1:5">
      <c r="A97" s="188"/>
      <c r="B97" s="188"/>
      <c r="C97" s="188"/>
      <c r="D97" s="188"/>
      <c r="E97" s="188"/>
    </row>
    <row r="98" spans="1:5">
      <c r="A98" s="188"/>
      <c r="B98" s="188"/>
      <c r="C98" s="188"/>
      <c r="D98" s="188"/>
      <c r="E98" s="188"/>
    </row>
    <row r="99" spans="1:5" ht="12" customHeight="1">
      <c r="A99" s="189" t="s">
        <v>148</v>
      </c>
      <c r="B99" s="190" t="s">
        <v>253</v>
      </c>
      <c r="C99" s="190" t="s">
        <v>254</v>
      </c>
      <c r="D99" s="190" t="s">
        <v>255</v>
      </c>
      <c r="E99" s="190" t="s">
        <v>254</v>
      </c>
    </row>
    <row r="100" spans="1:5">
      <c r="A100" s="189"/>
      <c r="B100" s="190"/>
      <c r="C100" s="190"/>
      <c r="D100" s="190"/>
      <c r="E100" s="190"/>
    </row>
    <row r="101" spans="1:5">
      <c r="A101" s="189"/>
      <c r="B101" s="190"/>
      <c r="C101" s="190"/>
      <c r="D101" s="190"/>
      <c r="E101" s="190"/>
    </row>
    <row r="102" spans="1:5">
      <c r="A102" s="189"/>
      <c r="B102" s="190"/>
      <c r="C102" s="190"/>
      <c r="D102" s="190"/>
      <c r="E102" s="190"/>
    </row>
    <row r="103" spans="1:5">
      <c r="A103" s="189"/>
      <c r="B103" s="190"/>
      <c r="C103" s="190"/>
      <c r="D103" s="190"/>
      <c r="E103" s="190"/>
    </row>
    <row r="104" spans="1:5">
      <c r="A104" s="33" t="s">
        <v>149</v>
      </c>
      <c r="B104" s="37">
        <v>0.59617958389098435</v>
      </c>
      <c r="C104" s="37">
        <v>0.6872852233676976</v>
      </c>
      <c r="D104" s="37">
        <v>0.18412815319462347</v>
      </c>
      <c r="E104" s="37">
        <v>0</v>
      </c>
    </row>
    <row r="105" spans="1:5">
      <c r="A105" s="33" t="s">
        <v>150</v>
      </c>
      <c r="B105" s="37">
        <v>99.403820416109014</v>
      </c>
      <c r="C105" s="37">
        <v>99.312714776632305</v>
      </c>
      <c r="D105" s="37">
        <v>99.815871846805379</v>
      </c>
      <c r="E105" s="37">
        <v>100</v>
      </c>
    </row>
    <row r="106" spans="1:5">
      <c r="A106" s="33" t="s">
        <v>147</v>
      </c>
      <c r="B106" s="37">
        <v>100</v>
      </c>
      <c r="C106" s="37">
        <v>100</v>
      </c>
      <c r="D106" s="37">
        <v>100</v>
      </c>
      <c r="E106" s="37">
        <v>100</v>
      </c>
    </row>
    <row r="110" spans="1:5">
      <c r="A110" s="188" t="s">
        <v>119</v>
      </c>
      <c r="B110" s="188" t="s">
        <v>154</v>
      </c>
      <c r="C110" s="188"/>
      <c r="D110" s="188" t="s">
        <v>155</v>
      </c>
      <c r="E110" s="188"/>
    </row>
    <row r="111" spans="1:5">
      <c r="A111" s="188"/>
      <c r="B111" s="188"/>
      <c r="C111" s="188"/>
      <c r="D111" s="188"/>
      <c r="E111" s="188"/>
    </row>
    <row r="112" spans="1:5">
      <c r="A112" s="188"/>
      <c r="B112" s="188"/>
      <c r="C112" s="188"/>
      <c r="D112" s="188"/>
      <c r="E112" s="188"/>
    </row>
    <row r="113" spans="1:5">
      <c r="A113" s="188"/>
      <c r="B113" s="188"/>
      <c r="C113" s="188"/>
      <c r="D113" s="188"/>
      <c r="E113" s="188"/>
    </row>
    <row r="114" spans="1:5">
      <c r="A114" s="188"/>
      <c r="B114" s="188"/>
      <c r="C114" s="188"/>
      <c r="D114" s="188"/>
      <c r="E114" s="188"/>
    </row>
    <row r="115" spans="1:5" ht="12" customHeight="1">
      <c r="A115" s="189" t="s">
        <v>120</v>
      </c>
      <c r="B115" s="190" t="s">
        <v>251</v>
      </c>
      <c r="C115" s="190" t="s">
        <v>252</v>
      </c>
      <c r="D115" s="190" t="s">
        <v>251</v>
      </c>
      <c r="E115" s="190" t="s">
        <v>252</v>
      </c>
    </row>
    <row r="116" spans="1:5">
      <c r="A116" s="189"/>
      <c r="B116" s="190"/>
      <c r="C116" s="190"/>
      <c r="D116" s="190"/>
      <c r="E116" s="190"/>
    </row>
    <row r="117" spans="1:5">
      <c r="A117" s="189"/>
      <c r="B117" s="190"/>
      <c r="C117" s="190"/>
      <c r="D117" s="190"/>
      <c r="E117" s="190"/>
    </row>
    <row r="118" spans="1:5">
      <c r="A118" s="189"/>
      <c r="B118" s="190"/>
      <c r="C118" s="190"/>
      <c r="D118" s="190"/>
      <c r="E118" s="190"/>
    </row>
    <row r="119" spans="1:5">
      <c r="A119" s="189"/>
      <c r="B119" s="190"/>
      <c r="C119" s="190"/>
      <c r="D119" s="190"/>
      <c r="E119" s="190"/>
    </row>
    <row r="120" spans="1:5">
      <c r="A120" s="33" t="s">
        <v>122</v>
      </c>
      <c r="B120" s="34">
        <v>117</v>
      </c>
      <c r="C120" s="34" t="s">
        <v>35</v>
      </c>
      <c r="D120" s="34">
        <v>63</v>
      </c>
      <c r="E120" s="34" t="s">
        <v>35</v>
      </c>
    </row>
    <row r="121" spans="1:5">
      <c r="A121" s="33" t="s">
        <v>123</v>
      </c>
      <c r="B121" s="34">
        <v>30</v>
      </c>
      <c r="C121" s="34" t="s">
        <v>35</v>
      </c>
      <c r="D121" s="34">
        <v>26</v>
      </c>
      <c r="E121" s="34" t="s">
        <v>35</v>
      </c>
    </row>
    <row r="122" spans="1:5">
      <c r="A122" s="33" t="s">
        <v>124</v>
      </c>
      <c r="B122" s="34">
        <v>325</v>
      </c>
      <c r="C122" s="34">
        <v>21</v>
      </c>
      <c r="D122" s="34">
        <v>235</v>
      </c>
      <c r="E122" s="34">
        <v>9</v>
      </c>
    </row>
    <row r="123" spans="1:5">
      <c r="A123" s="33" t="s">
        <v>125</v>
      </c>
      <c r="B123" s="34" t="s">
        <v>35</v>
      </c>
      <c r="C123" s="34" t="s">
        <v>35</v>
      </c>
      <c r="D123" s="34" t="s">
        <v>35</v>
      </c>
      <c r="E123" s="34">
        <v>0</v>
      </c>
    </row>
    <row r="124" spans="1:5">
      <c r="A124" s="33" t="s">
        <v>126</v>
      </c>
      <c r="B124" s="34">
        <v>1147</v>
      </c>
      <c r="C124" s="34">
        <v>177</v>
      </c>
      <c r="D124" s="34">
        <v>565</v>
      </c>
      <c r="E124" s="34">
        <v>36</v>
      </c>
    </row>
    <row r="125" spans="1:5">
      <c r="A125" s="33" t="s">
        <v>127</v>
      </c>
      <c r="B125" s="34" t="s">
        <v>35</v>
      </c>
      <c r="C125" s="34" t="s">
        <v>35</v>
      </c>
      <c r="D125" s="34" t="s">
        <v>35</v>
      </c>
      <c r="E125" s="34">
        <v>0</v>
      </c>
    </row>
    <row r="126" spans="1:5">
      <c r="A126" s="33" t="s">
        <v>128</v>
      </c>
      <c r="B126" s="34">
        <v>2070</v>
      </c>
      <c r="C126" s="34">
        <v>205</v>
      </c>
      <c r="D126" s="34">
        <v>1470</v>
      </c>
      <c r="E126" s="34">
        <v>80</v>
      </c>
    </row>
    <row r="127" spans="1:5">
      <c r="A127" s="33" t="s">
        <v>129</v>
      </c>
      <c r="B127" s="34">
        <v>3484</v>
      </c>
      <c r="C127" s="34">
        <v>311</v>
      </c>
      <c r="D127" s="34">
        <v>2439</v>
      </c>
      <c r="E127" s="34">
        <v>96</v>
      </c>
    </row>
    <row r="128" spans="1:5">
      <c r="A128" s="33" t="s">
        <v>130</v>
      </c>
      <c r="B128" s="34" t="s">
        <v>35</v>
      </c>
      <c r="C128" s="34">
        <v>0</v>
      </c>
      <c r="D128" s="34">
        <v>0</v>
      </c>
      <c r="E128" s="34">
        <v>0</v>
      </c>
    </row>
    <row r="129" spans="1:5">
      <c r="A129" s="33" t="s">
        <v>131</v>
      </c>
      <c r="B129" s="34">
        <v>875</v>
      </c>
      <c r="C129" s="34">
        <v>138</v>
      </c>
      <c r="D129" s="34">
        <v>538</v>
      </c>
      <c r="E129" s="34">
        <v>35</v>
      </c>
    </row>
    <row r="130" spans="1:5">
      <c r="A130" s="33" t="s">
        <v>132</v>
      </c>
      <c r="B130" s="34">
        <v>136</v>
      </c>
      <c r="C130" s="34">
        <v>10</v>
      </c>
      <c r="D130" s="34">
        <v>68</v>
      </c>
      <c r="E130" s="34">
        <v>0</v>
      </c>
    </row>
    <row r="131" spans="1:5">
      <c r="A131" s="33" t="s">
        <v>133</v>
      </c>
      <c r="B131" s="34">
        <v>19</v>
      </c>
      <c r="C131" s="34">
        <v>1</v>
      </c>
      <c r="D131" s="34">
        <v>17</v>
      </c>
      <c r="E131" s="34">
        <v>1</v>
      </c>
    </row>
    <row r="132" spans="1:5">
      <c r="A132" s="33" t="s">
        <v>134</v>
      </c>
      <c r="B132" s="34">
        <v>8219</v>
      </c>
      <c r="C132" s="34">
        <v>873</v>
      </c>
      <c r="D132" s="34">
        <v>5431</v>
      </c>
      <c r="E132" s="34">
        <v>262</v>
      </c>
    </row>
    <row r="137" spans="1:5">
      <c r="A137" s="188" t="s">
        <v>119</v>
      </c>
      <c r="B137" s="188" t="s">
        <v>154</v>
      </c>
      <c r="C137" s="188"/>
      <c r="D137" s="188" t="s">
        <v>155</v>
      </c>
      <c r="E137" s="188"/>
    </row>
    <row r="138" spans="1:5">
      <c r="A138" s="188"/>
      <c r="B138" s="188"/>
      <c r="C138" s="188"/>
      <c r="D138" s="188"/>
      <c r="E138" s="188"/>
    </row>
    <row r="139" spans="1:5">
      <c r="A139" s="188"/>
      <c r="B139" s="188"/>
      <c r="C139" s="188"/>
      <c r="D139" s="188"/>
      <c r="E139" s="188"/>
    </row>
    <row r="140" spans="1:5">
      <c r="A140" s="188"/>
      <c r="B140" s="188"/>
      <c r="C140" s="188"/>
      <c r="D140" s="188"/>
      <c r="E140" s="188"/>
    </row>
    <row r="141" spans="1:5">
      <c r="A141" s="188"/>
      <c r="B141" s="188"/>
      <c r="C141" s="188"/>
      <c r="D141" s="188"/>
      <c r="E141" s="188"/>
    </row>
    <row r="142" spans="1:5" ht="12" customHeight="1">
      <c r="A142" s="189" t="s">
        <v>120</v>
      </c>
      <c r="B142" s="190" t="s">
        <v>253</v>
      </c>
      <c r="C142" s="190" t="s">
        <v>254</v>
      </c>
      <c r="D142" s="190" t="s">
        <v>255</v>
      </c>
      <c r="E142" s="190" t="s">
        <v>254</v>
      </c>
    </row>
    <row r="143" spans="1:5">
      <c r="A143" s="189"/>
      <c r="B143" s="190"/>
      <c r="C143" s="190"/>
      <c r="D143" s="190"/>
      <c r="E143" s="190"/>
    </row>
    <row r="144" spans="1:5">
      <c r="A144" s="189"/>
      <c r="B144" s="190"/>
      <c r="C144" s="190"/>
      <c r="D144" s="190"/>
      <c r="E144" s="190"/>
    </row>
    <row r="145" spans="1:5">
      <c r="A145" s="189"/>
      <c r="B145" s="190"/>
      <c r="C145" s="190"/>
      <c r="D145" s="190"/>
      <c r="E145" s="190"/>
    </row>
    <row r="146" spans="1:5">
      <c r="A146" s="189"/>
      <c r="B146" s="190"/>
      <c r="C146" s="190"/>
      <c r="D146" s="190"/>
      <c r="E146" s="190"/>
    </row>
    <row r="147" spans="1:5">
      <c r="A147" s="33" t="s">
        <v>122</v>
      </c>
      <c r="B147" s="37">
        <v>1.4235308431682687</v>
      </c>
      <c r="C147" s="37">
        <v>0.80183276059564712</v>
      </c>
      <c r="D147" s="37">
        <v>1.1600073651261278</v>
      </c>
      <c r="E147" s="37">
        <v>1.5267175572519083</v>
      </c>
    </row>
    <row r="148" spans="1:5">
      <c r="A148" s="33" t="s">
        <v>123</v>
      </c>
      <c r="B148" s="37">
        <v>0.36500790850468423</v>
      </c>
      <c r="C148" s="37">
        <v>0.11454753722794961</v>
      </c>
      <c r="D148" s="37">
        <v>0.47873319830602101</v>
      </c>
      <c r="E148" s="37">
        <v>0.38167938931297707</v>
      </c>
    </row>
    <row r="149" spans="1:5">
      <c r="A149" s="33" t="s">
        <v>124</v>
      </c>
      <c r="B149" s="37">
        <v>3.9542523421340801</v>
      </c>
      <c r="C149" s="37">
        <v>2.4054982817869419</v>
      </c>
      <c r="D149" s="37">
        <v>4.3270116000736509</v>
      </c>
      <c r="E149" s="37">
        <v>3.4351145038167941</v>
      </c>
    </row>
    <row r="150" spans="1:5">
      <c r="A150" s="33" t="s">
        <v>125</v>
      </c>
      <c r="B150" s="37">
        <v>9.7335442267915795E-2</v>
      </c>
      <c r="C150" s="37">
        <v>0.11454753722794961</v>
      </c>
      <c r="D150" s="37">
        <v>0.11047689191677407</v>
      </c>
      <c r="E150" s="37">
        <v>0</v>
      </c>
    </row>
    <row r="151" spans="1:5">
      <c r="A151" s="33" t="s">
        <v>126</v>
      </c>
      <c r="B151" s="37">
        <v>13.95546903516243</v>
      </c>
      <c r="C151" s="37">
        <v>20.274914089347078</v>
      </c>
      <c r="D151" s="37">
        <v>10.403240655496225</v>
      </c>
      <c r="E151" s="37">
        <v>13.740458015267176</v>
      </c>
    </row>
    <row r="152" spans="1:5">
      <c r="A152" s="33" t="s">
        <v>127</v>
      </c>
      <c r="B152" s="37">
        <v>7.300158170093686E-2</v>
      </c>
      <c r="C152" s="37">
        <v>0.11454753722794961</v>
      </c>
      <c r="D152" s="37">
        <v>7.3651261277849378E-2</v>
      </c>
      <c r="E152" s="37">
        <v>0</v>
      </c>
    </row>
    <row r="153" spans="1:5">
      <c r="A153" s="33" t="s">
        <v>128</v>
      </c>
      <c r="B153" s="37">
        <v>25.185545686823215</v>
      </c>
      <c r="C153" s="37">
        <v>23.482245131729666</v>
      </c>
      <c r="D153" s="37">
        <v>27.066838519609647</v>
      </c>
      <c r="E153" s="37">
        <v>30.534351145038169</v>
      </c>
    </row>
    <row r="154" spans="1:5">
      <c r="A154" s="33" t="s">
        <v>129</v>
      </c>
      <c r="B154" s="37">
        <v>42.389585107677334</v>
      </c>
      <c r="C154" s="37">
        <v>35.624284077892327</v>
      </c>
      <c r="D154" s="37">
        <v>44.908856564168659</v>
      </c>
      <c r="E154" s="37">
        <v>36.641221374045799</v>
      </c>
    </row>
    <row r="155" spans="1:5">
      <c r="A155" s="33" t="s">
        <v>130</v>
      </c>
      <c r="B155" s="37">
        <v>2.4333860566978949E-2</v>
      </c>
      <c r="C155" s="37">
        <v>0</v>
      </c>
      <c r="D155" s="37">
        <v>0</v>
      </c>
      <c r="E155" s="37">
        <v>0</v>
      </c>
    </row>
    <row r="156" spans="1:5">
      <c r="A156" s="33" t="s">
        <v>131</v>
      </c>
      <c r="B156" s="37">
        <v>10.646063998053291</v>
      </c>
      <c r="C156" s="37">
        <v>15.807560137457044</v>
      </c>
      <c r="D156" s="37">
        <v>9.9060946418707427</v>
      </c>
      <c r="E156" s="37">
        <v>13.358778625954198</v>
      </c>
    </row>
    <row r="157" spans="1:5">
      <c r="A157" s="33" t="s">
        <v>132</v>
      </c>
      <c r="B157" s="37">
        <v>1.6547025185545687</v>
      </c>
      <c r="C157" s="37">
        <v>1.1454753722794959</v>
      </c>
      <c r="D157" s="37">
        <v>1.2520714417234395</v>
      </c>
      <c r="E157" s="37">
        <v>0</v>
      </c>
    </row>
    <row r="158" spans="1:5">
      <c r="A158" s="33" t="s">
        <v>133</v>
      </c>
      <c r="B158" s="37">
        <v>0.23117167538630004</v>
      </c>
      <c r="C158" s="37">
        <v>0.11454753722794961</v>
      </c>
      <c r="D158" s="37">
        <v>0.31301786043085988</v>
      </c>
      <c r="E158" s="37">
        <v>0.38167938931297707</v>
      </c>
    </row>
    <row r="159" spans="1:5">
      <c r="A159" s="33" t="s">
        <v>134</v>
      </c>
      <c r="B159" s="37">
        <v>100</v>
      </c>
      <c r="C159" s="37">
        <v>100</v>
      </c>
      <c r="D159" s="37">
        <v>100</v>
      </c>
      <c r="E159" s="37">
        <v>100</v>
      </c>
    </row>
  </sheetData>
  <mergeCells count="68">
    <mergeCell ref="A1:E1"/>
    <mergeCell ref="A2:E2"/>
    <mergeCell ref="A3:E3"/>
    <mergeCell ref="A4:E4"/>
    <mergeCell ref="A137:A141"/>
    <mergeCell ref="B137:C141"/>
    <mergeCell ref="D137:E141"/>
    <mergeCell ref="A110:A114"/>
    <mergeCell ref="B110:C114"/>
    <mergeCell ref="D110:E114"/>
    <mergeCell ref="B115:B119"/>
    <mergeCell ref="C115:C119"/>
    <mergeCell ref="D115:D119"/>
    <mergeCell ref="E115:E119"/>
    <mergeCell ref="A115:A119"/>
    <mergeCell ref="A94:A98"/>
    <mergeCell ref="A142:A146"/>
    <mergeCell ref="B142:B146"/>
    <mergeCell ref="C142:C146"/>
    <mergeCell ref="D142:D146"/>
    <mergeCell ref="E142:E146"/>
    <mergeCell ref="B94:C98"/>
    <mergeCell ref="D94:E98"/>
    <mergeCell ref="A99:A103"/>
    <mergeCell ref="B99:B103"/>
    <mergeCell ref="C99:C103"/>
    <mergeCell ref="D99:D103"/>
    <mergeCell ref="E99:E103"/>
    <mergeCell ref="A79:A83"/>
    <mergeCell ref="B79:C83"/>
    <mergeCell ref="D79:E83"/>
    <mergeCell ref="A84:A88"/>
    <mergeCell ref="B84:B88"/>
    <mergeCell ref="C84:C88"/>
    <mergeCell ref="D84:D88"/>
    <mergeCell ref="E84:E88"/>
    <mergeCell ref="A63:A67"/>
    <mergeCell ref="B63:C67"/>
    <mergeCell ref="D63:E67"/>
    <mergeCell ref="A68:A72"/>
    <mergeCell ref="B68:B72"/>
    <mergeCell ref="C68:C72"/>
    <mergeCell ref="D68:D72"/>
    <mergeCell ref="E68:E72"/>
    <mergeCell ref="A47:A51"/>
    <mergeCell ref="B47:C51"/>
    <mergeCell ref="D47:E51"/>
    <mergeCell ref="A52:A56"/>
    <mergeCell ref="B52:B56"/>
    <mergeCell ref="C52:C56"/>
    <mergeCell ref="D52:D56"/>
    <mergeCell ref="E52:E56"/>
    <mergeCell ref="A27:A31"/>
    <mergeCell ref="B27:C31"/>
    <mergeCell ref="D27:E31"/>
    <mergeCell ref="A32:A36"/>
    <mergeCell ref="B32:B36"/>
    <mergeCell ref="C32:C36"/>
    <mergeCell ref="D32:D36"/>
    <mergeCell ref="E32:E36"/>
    <mergeCell ref="A7:A11"/>
    <mergeCell ref="B7:C11"/>
    <mergeCell ref="D7:E11"/>
    <mergeCell ref="A12:A16"/>
    <mergeCell ref="B12:B16"/>
    <mergeCell ref="C12:C16"/>
    <mergeCell ref="D12:D16"/>
    <mergeCell ref="E12:E16"/>
  </mergeCells>
  <conditionalFormatting sqref="B147:E159 B17:E24 B37:E44 B57:E59 B73:E75 B120:E132">
    <cfRule type="expression" dxfId="4" priority="8" stopIfTrue="1">
      <formula>LEN(TRIM(B17))=0</formula>
    </cfRule>
  </conditionalFormatting>
  <conditionalFormatting sqref="B89:E91 B104:E106">
    <cfRule type="expression" dxfId="3" priority="4" stopIfTrue="1">
      <formula>LEN(TRIM(B89))=0</formula>
    </cfRule>
  </conditionalFormatting>
  <pageMargins left="0.7" right="0.7" top="0.75" bottom="0.7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67"/>
  <sheetViews>
    <sheetView topLeftCell="A29" workbookViewId="0">
      <selection sqref="A1:E67"/>
    </sheetView>
  </sheetViews>
  <sheetFormatPr defaultRowHeight="12"/>
  <cols>
    <col min="1" max="1" width="42.7109375" bestFit="1" customWidth="1"/>
    <col min="2" max="2" width="23" customWidth="1"/>
    <col min="3" max="3" width="25.140625" customWidth="1"/>
    <col min="4" max="4" width="24.7109375" customWidth="1"/>
    <col min="5" max="5" width="28.42578125" bestFit="1" customWidth="1"/>
  </cols>
  <sheetData>
    <row r="1" spans="1:5" ht="17.399999999999999">
      <c r="A1" s="132" t="s">
        <v>31</v>
      </c>
      <c r="B1" s="133"/>
      <c r="C1" s="133"/>
      <c r="D1" s="133"/>
      <c r="E1" s="133"/>
    </row>
    <row r="2" spans="1:5" ht="17.399999999999999">
      <c r="A2" s="132" t="s">
        <v>32</v>
      </c>
      <c r="B2" s="133"/>
      <c r="C2" s="133"/>
      <c r="D2" s="133"/>
      <c r="E2" s="133"/>
    </row>
    <row r="3" spans="1:5" ht="15.6">
      <c r="A3" s="180" t="s">
        <v>156</v>
      </c>
      <c r="B3" s="181"/>
      <c r="C3" s="181"/>
      <c r="D3" s="181"/>
      <c r="E3" s="181"/>
    </row>
    <row r="4" spans="1:5" ht="23.4">
      <c r="A4" s="136" t="s">
        <v>117</v>
      </c>
      <c r="B4" s="137"/>
      <c r="C4" s="137"/>
      <c r="D4" s="137"/>
      <c r="E4" s="137"/>
    </row>
    <row r="8" spans="1:5">
      <c r="A8" s="188" t="s">
        <v>119</v>
      </c>
      <c r="B8" s="188" t="s">
        <v>157</v>
      </c>
      <c r="C8" s="188"/>
      <c r="D8" s="188"/>
      <c r="E8" s="188"/>
    </row>
    <row r="9" spans="1:5">
      <c r="A9" s="188"/>
      <c r="B9" s="188"/>
      <c r="C9" s="188"/>
      <c r="D9" s="188"/>
      <c r="E9" s="188"/>
    </row>
    <row r="10" spans="1:5">
      <c r="A10" s="188"/>
      <c r="B10" s="188"/>
      <c r="C10" s="188"/>
      <c r="D10" s="188"/>
      <c r="E10" s="188"/>
    </row>
    <row r="11" spans="1:5">
      <c r="A11" s="191" t="s">
        <v>158</v>
      </c>
      <c r="B11" s="191" t="s">
        <v>162</v>
      </c>
      <c r="C11" s="191" t="s">
        <v>163</v>
      </c>
      <c r="D11" s="191" t="s">
        <v>164</v>
      </c>
      <c r="E11" s="191" t="s">
        <v>165</v>
      </c>
    </row>
    <row r="12" spans="1:5">
      <c r="A12" s="191"/>
      <c r="B12" s="191"/>
      <c r="C12" s="191"/>
      <c r="D12" s="191"/>
      <c r="E12" s="191"/>
    </row>
    <row r="13" spans="1:5" ht="12" customHeight="1">
      <c r="A13" s="191"/>
      <c r="B13" s="191"/>
      <c r="C13" s="191"/>
      <c r="D13" s="191"/>
      <c r="E13" s="191"/>
    </row>
    <row r="14" spans="1:5">
      <c r="A14" s="40" t="s">
        <v>159</v>
      </c>
      <c r="B14" s="34">
        <v>6059</v>
      </c>
      <c r="C14" s="34">
        <v>729</v>
      </c>
      <c r="D14" s="34">
        <v>1819</v>
      </c>
      <c r="E14" s="34">
        <v>295</v>
      </c>
    </row>
    <row r="15" spans="1:5">
      <c r="A15" s="40" t="s">
        <v>137</v>
      </c>
      <c r="B15" s="34">
        <v>67</v>
      </c>
      <c r="C15" s="34">
        <v>16</v>
      </c>
      <c r="D15" s="34">
        <v>19</v>
      </c>
      <c r="E15" s="34" t="s">
        <v>35</v>
      </c>
    </row>
    <row r="16" spans="1:5">
      <c r="A16" s="40" t="s">
        <v>138</v>
      </c>
      <c r="B16" s="34">
        <v>242</v>
      </c>
      <c r="C16" s="34">
        <v>44</v>
      </c>
      <c r="D16" s="34">
        <v>95</v>
      </c>
      <c r="E16" s="34" t="s">
        <v>35</v>
      </c>
    </row>
    <row r="17" spans="1:5">
      <c r="A17" s="40" t="s">
        <v>139</v>
      </c>
      <c r="B17" s="34">
        <v>10990</v>
      </c>
      <c r="C17" s="34">
        <v>1021</v>
      </c>
      <c r="D17" s="34">
        <v>3010</v>
      </c>
      <c r="E17" s="34">
        <v>629</v>
      </c>
    </row>
    <row r="18" spans="1:5">
      <c r="A18" s="40" t="s">
        <v>140</v>
      </c>
      <c r="B18" s="34">
        <v>29</v>
      </c>
      <c r="C18" s="34" t="s">
        <v>35</v>
      </c>
      <c r="D18" s="34" t="s">
        <v>35</v>
      </c>
      <c r="E18" s="34" t="s">
        <v>35</v>
      </c>
    </row>
    <row r="19" spans="1:5">
      <c r="A19" s="40" t="s">
        <v>141</v>
      </c>
      <c r="B19" s="34">
        <v>10748</v>
      </c>
      <c r="C19" s="34">
        <v>1465</v>
      </c>
      <c r="D19" s="34">
        <v>3241</v>
      </c>
      <c r="E19" s="34">
        <v>470</v>
      </c>
    </row>
    <row r="20" spans="1:5">
      <c r="A20" s="40" t="s">
        <v>160</v>
      </c>
      <c r="B20" s="34">
        <v>190</v>
      </c>
      <c r="C20" s="34">
        <v>27</v>
      </c>
      <c r="D20" s="34">
        <v>49</v>
      </c>
      <c r="E20" s="34" t="s">
        <v>35</v>
      </c>
    </row>
    <row r="21" spans="1:5">
      <c r="A21" s="40" t="s">
        <v>161</v>
      </c>
      <c r="B21" s="34">
        <v>28325</v>
      </c>
      <c r="C21" s="34">
        <v>3304</v>
      </c>
      <c r="D21" s="34">
        <v>8239</v>
      </c>
      <c r="E21" s="34">
        <v>1413</v>
      </c>
    </row>
    <row r="26" spans="1:5">
      <c r="A26" s="188" t="s">
        <v>119</v>
      </c>
      <c r="B26" s="188" t="s">
        <v>157</v>
      </c>
      <c r="C26" s="188"/>
      <c r="D26" s="188"/>
      <c r="E26" s="188"/>
    </row>
    <row r="27" spans="1:5">
      <c r="A27" s="188"/>
      <c r="B27" s="188"/>
      <c r="C27" s="188"/>
      <c r="D27" s="188"/>
      <c r="E27" s="188"/>
    </row>
    <row r="28" spans="1:5">
      <c r="A28" s="188"/>
      <c r="B28" s="188"/>
      <c r="C28" s="188"/>
      <c r="D28" s="188"/>
      <c r="E28" s="188"/>
    </row>
    <row r="29" spans="1:5" s="14" customFormat="1">
      <c r="A29" s="191" t="s">
        <v>166</v>
      </c>
      <c r="B29" s="191" t="s">
        <v>162</v>
      </c>
      <c r="C29" s="191" t="s">
        <v>163</v>
      </c>
      <c r="D29" s="191" t="s">
        <v>164</v>
      </c>
      <c r="E29" s="191" t="s">
        <v>165</v>
      </c>
    </row>
    <row r="30" spans="1:5" s="14" customFormat="1">
      <c r="A30" s="191"/>
      <c r="B30" s="191"/>
      <c r="C30" s="191"/>
      <c r="D30" s="191"/>
      <c r="E30" s="191"/>
    </row>
    <row r="31" spans="1:5" s="14" customFormat="1">
      <c r="A31" s="191"/>
      <c r="B31" s="191"/>
      <c r="C31" s="191"/>
      <c r="D31" s="191"/>
      <c r="E31" s="191"/>
    </row>
    <row r="32" spans="1:5">
      <c r="A32" s="33" t="s">
        <v>145</v>
      </c>
      <c r="B32" s="34">
        <v>22812</v>
      </c>
      <c r="C32" s="34">
        <v>2590</v>
      </c>
      <c r="D32" s="34">
        <v>6433</v>
      </c>
      <c r="E32" s="34">
        <v>1162</v>
      </c>
    </row>
    <row r="33" spans="1:5">
      <c r="A33" s="33" t="s">
        <v>146</v>
      </c>
      <c r="B33" s="34">
        <v>5513</v>
      </c>
      <c r="C33" s="34">
        <v>714</v>
      </c>
      <c r="D33" s="34">
        <v>1806</v>
      </c>
      <c r="E33" s="34">
        <v>251</v>
      </c>
    </row>
    <row r="34" spans="1:5">
      <c r="A34" s="33" t="s">
        <v>147</v>
      </c>
      <c r="B34" s="34">
        <v>28325</v>
      </c>
      <c r="C34" s="34">
        <v>3304</v>
      </c>
      <c r="D34" s="34">
        <v>8239</v>
      </c>
      <c r="E34" s="34">
        <v>1413</v>
      </c>
    </row>
    <row r="38" spans="1:5">
      <c r="A38" s="188" t="s">
        <v>119</v>
      </c>
      <c r="B38" s="188" t="s">
        <v>157</v>
      </c>
      <c r="C38" s="188"/>
      <c r="D38" s="188"/>
      <c r="E38" s="188"/>
    </row>
    <row r="39" spans="1:5">
      <c r="A39" s="188"/>
      <c r="B39" s="188"/>
      <c r="C39" s="188"/>
      <c r="D39" s="188"/>
      <c r="E39" s="188"/>
    </row>
    <row r="40" spans="1:5">
      <c r="A40" s="188"/>
      <c r="B40" s="188"/>
      <c r="C40" s="188"/>
      <c r="D40" s="188"/>
      <c r="E40" s="188"/>
    </row>
    <row r="41" spans="1:5" s="14" customFormat="1">
      <c r="A41" s="191" t="s">
        <v>167</v>
      </c>
      <c r="B41" s="191" t="s">
        <v>162</v>
      </c>
      <c r="C41" s="191" t="s">
        <v>163</v>
      </c>
      <c r="D41" s="191" t="s">
        <v>164</v>
      </c>
      <c r="E41" s="191" t="s">
        <v>165</v>
      </c>
    </row>
    <row r="42" spans="1:5" s="14" customFormat="1">
      <c r="A42" s="191"/>
      <c r="B42" s="191"/>
      <c r="C42" s="191"/>
      <c r="D42" s="191"/>
      <c r="E42" s="191"/>
    </row>
    <row r="43" spans="1:5" s="14" customFormat="1">
      <c r="A43" s="191"/>
      <c r="B43" s="191"/>
      <c r="C43" s="191"/>
      <c r="D43" s="191"/>
      <c r="E43" s="191"/>
    </row>
    <row r="44" spans="1:5">
      <c r="A44" s="33" t="s">
        <v>149</v>
      </c>
      <c r="B44" s="34">
        <v>99</v>
      </c>
      <c r="C44" s="34" t="s">
        <v>35</v>
      </c>
      <c r="D44" s="34">
        <v>49</v>
      </c>
      <c r="E44" s="34" t="s">
        <v>35</v>
      </c>
    </row>
    <row r="45" spans="1:5">
      <c r="A45" s="33" t="s">
        <v>150</v>
      </c>
      <c r="B45" s="34">
        <v>28226</v>
      </c>
      <c r="C45" s="34">
        <v>3294</v>
      </c>
      <c r="D45" s="34">
        <v>8190</v>
      </c>
      <c r="E45" s="34">
        <v>1407</v>
      </c>
    </row>
    <row r="46" spans="1:5">
      <c r="A46" s="33" t="s">
        <v>147</v>
      </c>
      <c r="B46" s="34">
        <v>28325</v>
      </c>
      <c r="C46" s="34">
        <v>3304</v>
      </c>
      <c r="D46" s="34">
        <v>8239</v>
      </c>
      <c r="E46" s="34">
        <v>1413</v>
      </c>
    </row>
    <row r="49" spans="1:5">
      <c r="A49" s="188" t="s">
        <v>119</v>
      </c>
      <c r="B49" s="188" t="s">
        <v>157</v>
      </c>
      <c r="C49" s="188"/>
      <c r="D49" s="188"/>
      <c r="E49" s="188"/>
    </row>
    <row r="50" spans="1:5">
      <c r="A50" s="188"/>
      <c r="B50" s="188"/>
      <c r="C50" s="188"/>
      <c r="D50" s="188"/>
      <c r="E50" s="188"/>
    </row>
    <row r="51" spans="1:5">
      <c r="A51" s="188"/>
      <c r="B51" s="188"/>
      <c r="C51" s="188"/>
      <c r="D51" s="188"/>
      <c r="E51" s="188"/>
    </row>
    <row r="52" spans="1:5" s="14" customFormat="1">
      <c r="A52" s="191" t="s">
        <v>120</v>
      </c>
      <c r="B52" s="191" t="s">
        <v>162</v>
      </c>
      <c r="C52" s="191" t="s">
        <v>163</v>
      </c>
      <c r="D52" s="191" t="s">
        <v>164</v>
      </c>
      <c r="E52" s="191" t="s">
        <v>165</v>
      </c>
    </row>
    <row r="53" spans="1:5" s="14" customFormat="1">
      <c r="A53" s="191"/>
      <c r="B53" s="191"/>
      <c r="C53" s="191"/>
      <c r="D53" s="191"/>
      <c r="E53" s="191"/>
    </row>
    <row r="54" spans="1:5" s="14" customFormat="1">
      <c r="A54" s="191"/>
      <c r="B54" s="191"/>
      <c r="C54" s="191"/>
      <c r="D54" s="191"/>
      <c r="E54" s="191"/>
    </row>
    <row r="55" spans="1:5">
      <c r="A55" s="33" t="s">
        <v>122</v>
      </c>
      <c r="B55" s="34">
        <v>374</v>
      </c>
      <c r="C55" s="34">
        <v>43</v>
      </c>
      <c r="D55" s="34">
        <v>116</v>
      </c>
      <c r="E55" s="34">
        <v>16</v>
      </c>
    </row>
    <row r="56" spans="1:5">
      <c r="A56" s="33" t="s">
        <v>123</v>
      </c>
      <c r="B56" s="34">
        <v>106</v>
      </c>
      <c r="C56" s="34">
        <v>17</v>
      </c>
      <c r="D56" s="34">
        <v>34</v>
      </c>
      <c r="E56" s="34" t="s">
        <v>35</v>
      </c>
    </row>
    <row r="57" spans="1:5">
      <c r="A57" s="33" t="s">
        <v>124</v>
      </c>
      <c r="B57" s="34">
        <v>1009</v>
      </c>
      <c r="C57" s="34">
        <v>173</v>
      </c>
      <c r="D57" s="34">
        <v>320</v>
      </c>
      <c r="E57" s="34">
        <v>35</v>
      </c>
    </row>
    <row r="58" spans="1:5">
      <c r="A58" s="33" t="s">
        <v>125</v>
      </c>
      <c r="B58" s="34">
        <v>25</v>
      </c>
      <c r="C58" s="34" t="s">
        <v>35</v>
      </c>
      <c r="D58" s="34">
        <v>10</v>
      </c>
      <c r="E58" s="34" t="s">
        <v>35</v>
      </c>
    </row>
    <row r="59" spans="1:5">
      <c r="A59" s="33" t="s">
        <v>126</v>
      </c>
      <c r="B59" s="34">
        <v>4280</v>
      </c>
      <c r="C59" s="34">
        <v>289</v>
      </c>
      <c r="D59" s="34">
        <v>1081</v>
      </c>
      <c r="E59" s="34">
        <v>262</v>
      </c>
    </row>
    <row r="60" spans="1:5">
      <c r="A60" s="33" t="s">
        <v>127</v>
      </c>
      <c r="B60" s="34">
        <v>23</v>
      </c>
      <c r="C60" s="34" t="s">
        <v>35</v>
      </c>
      <c r="D60" s="34" t="s">
        <v>35</v>
      </c>
      <c r="E60" s="34" t="s">
        <v>35</v>
      </c>
    </row>
    <row r="61" spans="1:5">
      <c r="A61" s="33" t="s">
        <v>128</v>
      </c>
      <c r="B61" s="34">
        <v>7382</v>
      </c>
      <c r="C61" s="34">
        <v>910</v>
      </c>
      <c r="D61" s="34">
        <v>2067</v>
      </c>
      <c r="E61" s="34">
        <v>357</v>
      </c>
    </row>
    <row r="62" spans="1:5">
      <c r="A62" s="33" t="s">
        <v>129</v>
      </c>
      <c r="B62" s="34">
        <v>11493</v>
      </c>
      <c r="C62" s="34">
        <v>1494</v>
      </c>
      <c r="D62" s="34">
        <v>3622</v>
      </c>
      <c r="E62" s="34">
        <v>518</v>
      </c>
    </row>
    <row r="63" spans="1:5">
      <c r="A63" s="33" t="s">
        <v>130</v>
      </c>
      <c r="B63" s="34" t="s">
        <v>35</v>
      </c>
      <c r="C63" s="34" t="s">
        <v>35</v>
      </c>
      <c r="D63" s="34" t="s">
        <v>35</v>
      </c>
      <c r="E63" s="34">
        <v>0</v>
      </c>
    </row>
    <row r="64" spans="1:5">
      <c r="A64" s="33" t="s">
        <v>131</v>
      </c>
      <c r="B64" s="34">
        <v>3278</v>
      </c>
      <c r="C64" s="34">
        <v>288</v>
      </c>
      <c r="D64" s="34">
        <v>852</v>
      </c>
      <c r="E64" s="34">
        <v>202</v>
      </c>
    </row>
    <row r="65" spans="1:5">
      <c r="A65" s="33" t="s">
        <v>132</v>
      </c>
      <c r="B65" s="34">
        <v>283</v>
      </c>
      <c r="C65" s="34">
        <v>74</v>
      </c>
      <c r="D65" s="34">
        <v>114</v>
      </c>
      <c r="E65" s="34">
        <v>11</v>
      </c>
    </row>
    <row r="66" spans="1:5">
      <c r="A66" s="33" t="s">
        <v>133</v>
      </c>
      <c r="B66" s="34">
        <v>70</v>
      </c>
      <c r="C66" s="34" t="s">
        <v>35</v>
      </c>
      <c r="D66" s="34">
        <v>16</v>
      </c>
      <c r="E66" s="34" t="s">
        <v>35</v>
      </c>
    </row>
    <row r="67" spans="1:5">
      <c r="A67" s="33" t="s">
        <v>134</v>
      </c>
      <c r="B67" s="34">
        <v>28325</v>
      </c>
      <c r="C67" s="34">
        <v>3304</v>
      </c>
      <c r="D67" s="34">
        <v>8239</v>
      </c>
      <c r="E67" s="34">
        <v>1413</v>
      </c>
    </row>
  </sheetData>
  <mergeCells count="32">
    <mergeCell ref="A1:E1"/>
    <mergeCell ref="A2:E2"/>
    <mergeCell ref="A3:E3"/>
    <mergeCell ref="A4:E4"/>
    <mergeCell ref="A49:A51"/>
    <mergeCell ref="B49:E51"/>
    <mergeCell ref="A26:A28"/>
    <mergeCell ref="B26:E28"/>
    <mergeCell ref="B29:B31"/>
    <mergeCell ref="C29:C31"/>
    <mergeCell ref="D29:D31"/>
    <mergeCell ref="E29:E31"/>
    <mergeCell ref="A29:A31"/>
    <mergeCell ref="A8:A10"/>
    <mergeCell ref="B8:E10"/>
    <mergeCell ref="A11:A13"/>
    <mergeCell ref="B11:B13"/>
    <mergeCell ref="C11:C13"/>
    <mergeCell ref="D11:D13"/>
    <mergeCell ref="E11:E13"/>
    <mergeCell ref="A52:A54"/>
    <mergeCell ref="B52:B54"/>
    <mergeCell ref="C52:C54"/>
    <mergeCell ref="D52:D54"/>
    <mergeCell ref="A38:A40"/>
    <mergeCell ref="B38:E40"/>
    <mergeCell ref="B41:B43"/>
    <mergeCell ref="C41:C43"/>
    <mergeCell ref="D41:D43"/>
    <mergeCell ref="A41:A43"/>
    <mergeCell ref="E41:E43"/>
    <mergeCell ref="E52:E54"/>
  </mergeCells>
  <conditionalFormatting sqref="B14:E21 B32:E34 B44:E46">
    <cfRule type="expression" dxfId="2" priority="5" stopIfTrue="1">
      <formula>LEN(TRIM(B14))=0</formula>
    </cfRule>
  </conditionalFormatting>
  <conditionalFormatting sqref="B55:E67">
    <cfRule type="expression" dxfId="1" priority="1" stopIfTrue="1">
      <formula>LEN(TRIM(B55))=0</formula>
    </cfRule>
  </conditionalFormatting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M22" sqref="M22"/>
    </sheetView>
  </sheetViews>
  <sheetFormatPr defaultRowHeight="12"/>
  <cols>
    <col min="1" max="1" width="43.42578125" bestFit="1" customWidth="1"/>
    <col min="2" max="2" width="22.7109375" customWidth="1"/>
    <col min="3" max="3" width="22.28515625" customWidth="1"/>
    <col min="4" max="4" width="23" customWidth="1"/>
    <col min="5" max="5" width="20.5703125" customWidth="1"/>
  </cols>
  <sheetData>
    <row r="1" spans="1:5" ht="17.399999999999999">
      <c r="A1" s="132" t="s">
        <v>31</v>
      </c>
      <c r="B1" s="133"/>
      <c r="C1" s="133"/>
      <c r="D1" s="133"/>
      <c r="E1" s="133"/>
    </row>
    <row r="2" spans="1:5" ht="17.399999999999999">
      <c r="A2" s="132" t="s">
        <v>32</v>
      </c>
      <c r="B2" s="133"/>
      <c r="C2" s="133"/>
      <c r="D2" s="133"/>
      <c r="E2" s="133"/>
    </row>
    <row r="3" spans="1:5" ht="15.6">
      <c r="A3" s="180" t="s">
        <v>172</v>
      </c>
      <c r="B3" s="181"/>
      <c r="C3" s="181"/>
      <c r="D3" s="181"/>
      <c r="E3" s="181"/>
    </row>
    <row r="4" spans="1:5" ht="23.4">
      <c r="A4" s="136" t="s">
        <v>117</v>
      </c>
      <c r="B4" s="137"/>
      <c r="C4" s="137"/>
      <c r="D4" s="137"/>
      <c r="E4" s="137"/>
    </row>
    <row r="7" spans="1:5">
      <c r="A7" s="36"/>
      <c r="B7" s="196" t="s">
        <v>168</v>
      </c>
      <c r="C7" s="196"/>
      <c r="D7" s="196"/>
      <c r="E7" s="196"/>
    </row>
    <row r="8" spans="1:5" ht="13.8">
      <c r="A8" s="36"/>
      <c r="B8" s="196" t="s">
        <v>169</v>
      </c>
      <c r="C8" s="196"/>
      <c r="D8" s="196" t="s">
        <v>173</v>
      </c>
      <c r="E8" s="196"/>
    </row>
    <row r="9" spans="1:5">
      <c r="A9" s="43"/>
      <c r="B9" s="192" t="s">
        <v>205</v>
      </c>
      <c r="C9" s="194" t="s">
        <v>206</v>
      </c>
      <c r="D9" s="192" t="s">
        <v>205</v>
      </c>
      <c r="E9" s="194" t="s">
        <v>207</v>
      </c>
    </row>
    <row r="10" spans="1:5" ht="28.2" customHeight="1">
      <c r="A10" s="43"/>
      <c r="B10" s="193"/>
      <c r="C10" s="195"/>
      <c r="D10" s="193"/>
      <c r="E10" s="195"/>
    </row>
    <row r="11" spans="1:5">
      <c r="A11" s="33" t="s">
        <v>170</v>
      </c>
      <c r="B11" s="34">
        <v>0</v>
      </c>
      <c r="C11" s="34">
        <v>0</v>
      </c>
      <c r="D11" s="41">
        <f>IF(MAX(B11,C11)&lt;=0,0,MAX(B11,0)/(MAX(B11,0)+MAX(C11,0)))</f>
        <v>0</v>
      </c>
      <c r="E11" s="41">
        <f>IF(MAX(B11,C11)&lt;=0,0,MAX(C11,0)/(MAX(B11,0)+MAX(C11,0)))</f>
        <v>0</v>
      </c>
    </row>
    <row r="12" spans="1:5">
      <c r="A12" s="33" t="s">
        <v>171</v>
      </c>
      <c r="B12" s="34" t="s">
        <v>35</v>
      </c>
      <c r="C12" s="34" t="s">
        <v>35</v>
      </c>
      <c r="D12" s="41">
        <v>0.25</v>
      </c>
      <c r="E12" s="41">
        <v>0.75</v>
      </c>
    </row>
    <row r="23" spans="3:3">
      <c r="C23" s="42"/>
    </row>
  </sheetData>
  <mergeCells count="11">
    <mergeCell ref="A1:E1"/>
    <mergeCell ref="A2:E2"/>
    <mergeCell ref="A3:E3"/>
    <mergeCell ref="A4:E4"/>
    <mergeCell ref="B9:B10"/>
    <mergeCell ref="C9:C10"/>
    <mergeCell ref="D9:D10"/>
    <mergeCell ref="E9:E10"/>
    <mergeCell ref="B7:E7"/>
    <mergeCell ref="B8:C8"/>
    <mergeCell ref="D8:E8"/>
  </mergeCells>
  <conditionalFormatting sqref="B11:C12">
    <cfRule type="expression" dxfId="0" priority="1" stopIfTrue="1">
      <formula>LEN(TRIM(B11))=0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36" sqref="E36"/>
    </sheetView>
  </sheetViews>
  <sheetFormatPr defaultRowHeight="12"/>
  <cols>
    <col min="1" max="1" width="80"/>
  </cols>
  <sheetData>
    <row r="1" spans="1:1">
      <c r="A1" t="s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84"/>
  <sheetViews>
    <sheetView topLeftCell="A58" workbookViewId="0">
      <selection sqref="A1:E82"/>
    </sheetView>
  </sheetViews>
  <sheetFormatPr defaultRowHeight="12"/>
  <cols>
    <col min="1" max="1" width="43.42578125" customWidth="1"/>
    <col min="2" max="2" width="28.140625" customWidth="1"/>
    <col min="3" max="3" width="30.42578125" customWidth="1"/>
    <col min="4" max="4" width="28" customWidth="1"/>
    <col min="5" max="5" width="10.5703125" customWidth="1"/>
  </cols>
  <sheetData>
    <row r="1" spans="1:5" ht="17.399999999999999">
      <c r="A1" s="114" t="s">
        <v>31</v>
      </c>
      <c r="B1" s="115"/>
      <c r="C1" s="115"/>
      <c r="D1" s="115"/>
      <c r="E1" s="115"/>
    </row>
    <row r="2" spans="1:5" ht="17.399999999999999">
      <c r="A2" s="114" t="s">
        <v>32</v>
      </c>
      <c r="B2" s="115"/>
      <c r="C2" s="115"/>
      <c r="D2" s="115"/>
      <c r="E2" s="115"/>
    </row>
    <row r="3" spans="1:5" ht="17.399999999999999">
      <c r="A3" s="116" t="s">
        <v>213</v>
      </c>
      <c r="B3" s="117"/>
      <c r="C3" s="117"/>
      <c r="D3" s="117"/>
      <c r="E3" s="117"/>
    </row>
    <row r="4" spans="1:5" ht="23.4">
      <c r="A4" s="118" t="s">
        <v>33</v>
      </c>
      <c r="B4" s="119"/>
      <c r="C4" s="119"/>
      <c r="D4" s="119"/>
      <c r="E4" s="119"/>
    </row>
    <row r="5" spans="1:5" ht="23.4">
      <c r="A5" s="12"/>
      <c r="B5" s="12"/>
      <c r="C5" s="12"/>
    </row>
    <row r="6" spans="1:5" ht="64.8" customHeight="1">
      <c r="A6" s="51" t="s">
        <v>238</v>
      </c>
      <c r="B6" s="52" t="s">
        <v>174</v>
      </c>
      <c r="C6" s="53" t="s">
        <v>175</v>
      </c>
      <c r="D6" s="54" t="s">
        <v>176</v>
      </c>
      <c r="E6" s="54" t="s">
        <v>4</v>
      </c>
    </row>
    <row r="7" spans="1:5" ht="13.2">
      <c r="A7" s="3" t="s">
        <v>5</v>
      </c>
      <c r="B7" s="4">
        <v>56200</v>
      </c>
      <c r="C7" s="57">
        <v>29261</v>
      </c>
      <c r="D7" s="57">
        <v>11412</v>
      </c>
      <c r="E7" s="72">
        <v>96873</v>
      </c>
    </row>
    <row r="8" spans="1:5" ht="13.2">
      <c r="A8" s="3" t="s">
        <v>6</v>
      </c>
      <c r="B8" s="4">
        <v>20365</v>
      </c>
      <c r="C8" s="4">
        <v>14791</v>
      </c>
      <c r="D8" s="4">
        <v>11378</v>
      </c>
      <c r="E8" s="66">
        <v>46534</v>
      </c>
    </row>
    <row r="9" spans="1:5" ht="13.2">
      <c r="A9" s="3" t="s">
        <v>7</v>
      </c>
      <c r="B9" s="4">
        <v>14259</v>
      </c>
      <c r="C9" s="4">
        <v>10458</v>
      </c>
      <c r="D9" s="4">
        <v>9715</v>
      </c>
      <c r="E9" s="66">
        <v>34432</v>
      </c>
    </row>
    <row r="10" spans="1:5" ht="13.2">
      <c r="A10" s="3" t="s">
        <v>8</v>
      </c>
      <c r="B10" s="4">
        <v>4044</v>
      </c>
      <c r="C10" s="4">
        <v>1840</v>
      </c>
      <c r="D10" s="4">
        <v>1518</v>
      </c>
      <c r="E10" s="66">
        <v>7402</v>
      </c>
    </row>
    <row r="11" spans="1:5" ht="13.2">
      <c r="A11" s="3" t="s">
        <v>9</v>
      </c>
      <c r="B11" s="4">
        <v>1178</v>
      </c>
      <c r="C11" s="4">
        <v>642</v>
      </c>
      <c r="D11" s="4">
        <v>359</v>
      </c>
      <c r="E11" s="66">
        <v>2179</v>
      </c>
    </row>
    <row r="12" spans="1:5" ht="13.2">
      <c r="A12" s="3" t="s">
        <v>10</v>
      </c>
      <c r="B12" s="4">
        <v>117</v>
      </c>
      <c r="C12" s="4">
        <v>74</v>
      </c>
      <c r="D12" s="4">
        <v>57</v>
      </c>
      <c r="E12" s="66">
        <v>248</v>
      </c>
    </row>
    <row r="13" spans="1:5" ht="13.2">
      <c r="A13" s="3" t="s">
        <v>11</v>
      </c>
      <c r="B13" s="4">
        <v>132</v>
      </c>
      <c r="C13" s="4">
        <v>57</v>
      </c>
      <c r="D13" s="4">
        <v>44</v>
      </c>
      <c r="E13" s="66">
        <v>233</v>
      </c>
    </row>
    <row r="14" spans="1:5">
      <c r="A14" s="4" t="s">
        <v>4</v>
      </c>
      <c r="B14" s="4">
        <v>96295</v>
      </c>
      <c r="C14" s="4">
        <v>57123</v>
      </c>
      <c r="D14" s="4">
        <v>34483</v>
      </c>
      <c r="E14" s="66">
        <v>187901</v>
      </c>
    </row>
    <row r="15" spans="1:5" s="27" customFormat="1">
      <c r="C15" s="1"/>
    </row>
    <row r="16" spans="1:5" s="27" customFormat="1">
      <c r="C16" s="1"/>
    </row>
    <row r="17" spans="1:5" s="27" customFormat="1" ht="66">
      <c r="A17" s="51" t="s">
        <v>0</v>
      </c>
      <c r="B17" s="52" t="s">
        <v>177</v>
      </c>
      <c r="C17" s="53" t="s">
        <v>178</v>
      </c>
      <c r="D17" s="54" t="s">
        <v>179</v>
      </c>
      <c r="E17" s="54" t="s">
        <v>4</v>
      </c>
    </row>
    <row r="18" spans="1:5" s="27" customFormat="1" ht="13.2">
      <c r="A18" s="3" t="s">
        <v>5</v>
      </c>
      <c r="B18" s="5">
        <v>26.224428848738242</v>
      </c>
      <c r="C18" s="5">
        <v>13.653968194714052</v>
      </c>
      <c r="D18" s="5">
        <v>5.325145587576527</v>
      </c>
      <c r="E18" s="73">
        <v>45.203542631028817</v>
      </c>
    </row>
    <row r="19" spans="1:5" s="27" customFormat="1" ht="13.2">
      <c r="A19" s="3" t="s">
        <v>6</v>
      </c>
      <c r="B19" s="5">
        <v>9.5028557563087954</v>
      </c>
      <c r="C19" s="5">
        <v>6.9018777064357177</v>
      </c>
      <c r="D19" s="5">
        <v>5.309280274749888</v>
      </c>
      <c r="E19" s="5">
        <v>21.714013737494401</v>
      </c>
    </row>
    <row r="20" spans="1:5" s="27" customFormat="1" ht="13.2">
      <c r="A20" s="3" t="s">
        <v>7</v>
      </c>
      <c r="B20" s="5">
        <v>6.6536322233836049</v>
      </c>
      <c r="C20" s="5">
        <v>4.8799835747349558</v>
      </c>
      <c r="D20" s="5">
        <v>4.5332798267881138</v>
      </c>
      <c r="E20" s="5">
        <v>16.066895624906675</v>
      </c>
    </row>
    <row r="21" spans="1:5" s="27" customFormat="1" ht="13.2">
      <c r="A21" s="3" t="s">
        <v>8</v>
      </c>
      <c r="B21" s="5">
        <v>1.8870389726743317</v>
      </c>
      <c r="C21" s="5">
        <v>0.85859340002986417</v>
      </c>
      <c r="D21" s="5">
        <v>0.70833955502463786</v>
      </c>
      <c r="E21" s="5">
        <v>3.4539719277288339</v>
      </c>
    </row>
    <row r="22" spans="1:5" s="27" customFormat="1" ht="13.2">
      <c r="A22" s="3" t="s">
        <v>9</v>
      </c>
      <c r="B22" s="5">
        <v>0.54968642675824997</v>
      </c>
      <c r="C22" s="5">
        <v>0.29957443631476782</v>
      </c>
      <c r="D22" s="5">
        <v>0.16751903837539198</v>
      </c>
      <c r="E22" s="5">
        <v>1.0167799014484098</v>
      </c>
    </row>
    <row r="23" spans="1:5" s="27" customFormat="1" ht="13.2">
      <c r="A23" s="3" t="s">
        <v>10</v>
      </c>
      <c r="B23" s="5">
        <v>5.4595341197551141E-2</v>
      </c>
      <c r="C23" s="5">
        <v>3.4530386740331494E-2</v>
      </c>
      <c r="D23" s="5">
        <v>2.6597730327012094E-2</v>
      </c>
      <c r="E23" s="5">
        <v>0.11572345826489473</v>
      </c>
    </row>
    <row r="24" spans="1:5" s="27" customFormat="1" ht="13.2">
      <c r="A24" s="3" t="s">
        <v>11</v>
      </c>
      <c r="B24" s="5">
        <v>6.1594743915185907E-2</v>
      </c>
      <c r="C24" s="5">
        <v>2.6597730327012094E-2</v>
      </c>
      <c r="D24" s="5">
        <v>2.0531581305061969E-2</v>
      </c>
      <c r="E24" s="5">
        <v>0.10872405554725997</v>
      </c>
    </row>
    <row r="25" spans="1:5" s="27" customFormat="1">
      <c r="A25" s="4" t="s">
        <v>4</v>
      </c>
      <c r="B25" s="5">
        <v>44.933832312975959</v>
      </c>
      <c r="C25" s="5">
        <v>26.655125429296699</v>
      </c>
      <c r="D25" s="5">
        <v>16.090693594146632</v>
      </c>
      <c r="E25" s="5">
        <v>87.679651336419298</v>
      </c>
    </row>
    <row r="26" spans="1:5" s="27" customFormat="1">
      <c r="C26" s="1"/>
    </row>
    <row r="27" spans="1:5">
      <c r="C27" s="1"/>
    </row>
    <row r="28" spans="1:5" ht="52.8">
      <c r="A28" s="51" t="s">
        <v>27</v>
      </c>
      <c r="B28" s="52" t="s">
        <v>174</v>
      </c>
      <c r="C28" s="53" t="s">
        <v>175</v>
      </c>
      <c r="D28" s="54" t="s">
        <v>176</v>
      </c>
      <c r="E28" s="54" t="s">
        <v>4</v>
      </c>
    </row>
    <row r="29" spans="1:5" ht="13.2">
      <c r="A29" s="6" t="s">
        <v>12</v>
      </c>
      <c r="B29" s="47">
        <v>33322</v>
      </c>
      <c r="C29" s="47">
        <v>19534</v>
      </c>
      <c r="D29" s="47">
        <v>10157</v>
      </c>
      <c r="E29" s="66">
        <v>63013</v>
      </c>
    </row>
    <row r="30" spans="1:5" ht="13.2">
      <c r="A30" s="6" t="s">
        <v>13</v>
      </c>
      <c r="B30" s="47">
        <v>62973</v>
      </c>
      <c r="C30" s="47">
        <v>37589</v>
      </c>
      <c r="D30" s="47">
        <v>24326</v>
      </c>
      <c r="E30" s="66">
        <v>124888</v>
      </c>
    </row>
    <row r="31" spans="1:5" ht="13.2">
      <c r="A31" s="6" t="s">
        <v>4</v>
      </c>
      <c r="B31" s="47">
        <v>96295</v>
      </c>
      <c r="C31" s="47">
        <v>57123</v>
      </c>
      <c r="D31" s="47">
        <v>34483</v>
      </c>
      <c r="E31" s="66">
        <v>187901</v>
      </c>
    </row>
    <row r="32" spans="1:5">
      <c r="C32" s="1"/>
    </row>
    <row r="33" spans="1:5" s="45" customFormat="1">
      <c r="C33" s="1"/>
    </row>
    <row r="34" spans="1:5" s="46" customFormat="1" ht="66">
      <c r="A34" s="51" t="s">
        <v>27</v>
      </c>
      <c r="B34" s="52" t="s">
        <v>177</v>
      </c>
      <c r="C34" s="53" t="s">
        <v>178</v>
      </c>
      <c r="D34" s="54" t="s">
        <v>179</v>
      </c>
      <c r="E34" s="54" t="s">
        <v>4</v>
      </c>
    </row>
    <row r="35" spans="1:5" s="46" customFormat="1" ht="13.2">
      <c r="A35" s="6" t="s">
        <v>12</v>
      </c>
      <c r="B35" s="5">
        <v>15.548939823801703</v>
      </c>
      <c r="C35" s="5">
        <v>9.1150888457518295</v>
      </c>
      <c r="D35" s="5">
        <v>4.739528893534418</v>
      </c>
      <c r="E35" s="5">
        <v>29.403557563087951</v>
      </c>
    </row>
    <row r="36" spans="1:5" s="45" customFormat="1" ht="13.2">
      <c r="A36" s="6" t="s">
        <v>13</v>
      </c>
      <c r="B36" s="5">
        <v>29.384892489174256</v>
      </c>
      <c r="C36" s="5">
        <v>17.540036583544872</v>
      </c>
      <c r="D36" s="5">
        <v>11.351164700612214</v>
      </c>
      <c r="E36" s="5">
        <v>58.27609377333134</v>
      </c>
    </row>
    <row r="37" spans="1:5" s="45" customFormat="1" ht="13.2">
      <c r="A37" s="6" t="s">
        <v>4</v>
      </c>
      <c r="B37" s="5">
        <v>44.933832312975959</v>
      </c>
      <c r="C37" s="5">
        <v>26.655125429296699</v>
      </c>
      <c r="D37" s="5">
        <v>16.090693594146632</v>
      </c>
      <c r="E37" s="5">
        <v>87.679651336419298</v>
      </c>
    </row>
    <row r="38" spans="1:5" s="45" customFormat="1">
      <c r="C38" s="1"/>
    </row>
    <row r="39" spans="1:5">
      <c r="C39" s="1"/>
    </row>
    <row r="40" spans="1:5">
      <c r="C40" s="1"/>
    </row>
    <row r="41" spans="1:5" ht="52.8">
      <c r="A41" s="51" t="s">
        <v>14</v>
      </c>
      <c r="B41" s="52" t="s">
        <v>174</v>
      </c>
      <c r="C41" s="53" t="s">
        <v>175</v>
      </c>
      <c r="D41" s="54" t="s">
        <v>176</v>
      </c>
      <c r="E41" s="54" t="s">
        <v>4</v>
      </c>
    </row>
    <row r="42" spans="1:5" ht="13.2">
      <c r="A42" s="6" t="s">
        <v>15</v>
      </c>
      <c r="B42" s="50">
        <v>3779</v>
      </c>
      <c r="C42" s="50">
        <v>2724</v>
      </c>
      <c r="D42" s="50">
        <v>5736</v>
      </c>
      <c r="E42" s="66">
        <v>12239</v>
      </c>
    </row>
    <row r="43" spans="1:5" ht="13.2">
      <c r="A43" s="6" t="s">
        <v>16</v>
      </c>
      <c r="B43" s="78" t="s">
        <v>35</v>
      </c>
      <c r="C43" s="78" t="s">
        <v>35</v>
      </c>
      <c r="D43" s="78" t="s">
        <v>35</v>
      </c>
      <c r="E43" s="66">
        <v>13</v>
      </c>
    </row>
    <row r="44" spans="1:5" ht="13.2">
      <c r="A44" s="6" t="s">
        <v>17</v>
      </c>
      <c r="B44" s="50">
        <v>2537</v>
      </c>
      <c r="C44" s="50">
        <v>1670</v>
      </c>
      <c r="D44" s="50">
        <v>1525</v>
      </c>
      <c r="E44" s="66">
        <v>5732</v>
      </c>
    </row>
    <row r="45" spans="1:5" ht="13.2">
      <c r="A45" s="6" t="s">
        <v>18</v>
      </c>
      <c r="B45" s="50">
        <v>747</v>
      </c>
      <c r="C45" s="50">
        <v>278</v>
      </c>
      <c r="D45" s="50">
        <v>208</v>
      </c>
      <c r="E45" s="66">
        <v>1233</v>
      </c>
    </row>
    <row r="46" spans="1:5">
      <c r="A46" s="4" t="s">
        <v>20</v>
      </c>
      <c r="B46" s="50">
        <v>2351</v>
      </c>
      <c r="C46" s="50">
        <v>3449</v>
      </c>
      <c r="D46" s="50">
        <v>4928</v>
      </c>
      <c r="E46" s="66">
        <v>10728</v>
      </c>
    </row>
    <row r="47" spans="1:5" ht="13.2">
      <c r="A47" s="6" t="s">
        <v>19</v>
      </c>
      <c r="B47" s="50">
        <v>264</v>
      </c>
      <c r="C47" s="50">
        <v>1175</v>
      </c>
      <c r="D47" s="50">
        <v>2787</v>
      </c>
      <c r="E47" s="66">
        <v>4226</v>
      </c>
    </row>
    <row r="48" spans="1:5" ht="13.2">
      <c r="A48" s="6" t="s">
        <v>21</v>
      </c>
      <c r="B48" s="50">
        <v>21354</v>
      </c>
      <c r="C48" s="50">
        <v>12399</v>
      </c>
      <c r="D48" s="50">
        <v>5079</v>
      </c>
      <c r="E48" s="66">
        <v>38832</v>
      </c>
    </row>
    <row r="49" spans="1:5" ht="13.2">
      <c r="A49" s="6" t="s">
        <v>22</v>
      </c>
      <c r="B49" s="50">
        <v>268</v>
      </c>
      <c r="C49" s="50">
        <v>77</v>
      </c>
      <c r="D49" s="50">
        <v>37</v>
      </c>
      <c r="E49" s="66">
        <v>382</v>
      </c>
    </row>
    <row r="50" spans="1:5" ht="13.2">
      <c r="A50" s="6" t="s">
        <v>23</v>
      </c>
      <c r="B50" s="50">
        <v>36390</v>
      </c>
      <c r="C50" s="50">
        <v>26524</v>
      </c>
      <c r="D50" s="50">
        <v>8610</v>
      </c>
      <c r="E50" s="66">
        <v>71524</v>
      </c>
    </row>
    <row r="51" spans="1:5" ht="13.2">
      <c r="A51" s="6" t="s">
        <v>24</v>
      </c>
      <c r="B51" s="50">
        <v>28174</v>
      </c>
      <c r="C51" s="50">
        <v>8561</v>
      </c>
      <c r="D51" s="50">
        <v>5384</v>
      </c>
      <c r="E51" s="66">
        <v>42119</v>
      </c>
    </row>
    <row r="52" spans="1:5">
      <c r="A52" s="4" t="s">
        <v>25</v>
      </c>
      <c r="B52" s="50">
        <v>210</v>
      </c>
      <c r="C52" s="50">
        <v>185</v>
      </c>
      <c r="D52" s="50">
        <v>146</v>
      </c>
      <c r="E52" s="66">
        <v>541</v>
      </c>
    </row>
    <row r="53" spans="1:5">
      <c r="A53" s="4" t="s">
        <v>26</v>
      </c>
      <c r="B53" s="50">
        <v>214</v>
      </c>
      <c r="C53" s="50">
        <v>79</v>
      </c>
      <c r="D53" s="50">
        <v>39</v>
      </c>
      <c r="E53" s="66">
        <v>332</v>
      </c>
    </row>
    <row r="54" spans="1:5" ht="13.2">
      <c r="A54" s="6" t="s">
        <v>4</v>
      </c>
      <c r="B54" s="50">
        <v>96295</v>
      </c>
      <c r="C54" s="50">
        <v>57123</v>
      </c>
      <c r="D54" s="50">
        <v>34483</v>
      </c>
      <c r="E54" s="66">
        <v>187901</v>
      </c>
    </row>
    <row r="55" spans="1:5" s="48" customFormat="1" ht="13.2">
      <c r="A55" s="20"/>
      <c r="B55" s="24"/>
      <c r="C55" s="49"/>
    </row>
    <row r="56" spans="1:5" s="48" customFormat="1" ht="13.2">
      <c r="A56" s="20"/>
      <c r="B56" s="24"/>
      <c r="C56" s="49"/>
    </row>
    <row r="57" spans="1:5" s="48" customFormat="1" ht="66">
      <c r="A57" s="51" t="s">
        <v>14</v>
      </c>
      <c r="B57" s="52" t="s">
        <v>177</v>
      </c>
      <c r="C57" s="53" t="s">
        <v>178</v>
      </c>
      <c r="D57" s="54" t="s">
        <v>179</v>
      </c>
      <c r="E57" s="54" t="s">
        <v>4</v>
      </c>
    </row>
    <row r="58" spans="1:5" s="48" customFormat="1" ht="13.2">
      <c r="A58" s="6" t="s">
        <v>15</v>
      </c>
      <c r="B58" s="5">
        <v>1.7633828579961177</v>
      </c>
      <c r="C58" s="5">
        <v>1.2710915335224728</v>
      </c>
      <c r="D58" s="5">
        <v>2.676571599223533</v>
      </c>
      <c r="E58" s="5">
        <v>5.7110459907421234</v>
      </c>
    </row>
    <row r="59" spans="1:5" s="48" customFormat="1" ht="13.2">
      <c r="A59" s="6" t="s">
        <v>16</v>
      </c>
      <c r="B59" s="79" t="s">
        <v>35</v>
      </c>
      <c r="C59" s="79" t="s">
        <v>35</v>
      </c>
      <c r="D59" s="79" t="s">
        <v>35</v>
      </c>
      <c r="E59" s="5">
        <v>6.0661490219501273E-3</v>
      </c>
    </row>
    <row r="60" spans="1:5" s="48" customFormat="1" ht="13.2">
      <c r="A60" s="6" t="s">
        <v>17</v>
      </c>
      <c r="B60" s="5">
        <v>1.1838323129759594</v>
      </c>
      <c r="C60" s="5">
        <v>0.77926683589667012</v>
      </c>
      <c r="D60" s="5">
        <v>0.71160594295953417</v>
      </c>
      <c r="E60" s="5">
        <v>2.6747050918321635</v>
      </c>
    </row>
    <row r="61" spans="1:5" s="48" customFormat="1" ht="13.2">
      <c r="A61" s="6" t="s">
        <v>18</v>
      </c>
      <c r="B61" s="5">
        <v>0.34857025533821112</v>
      </c>
      <c r="C61" s="5">
        <v>0.12972226370016426</v>
      </c>
      <c r="D61" s="5">
        <v>9.7058384351202037E-2</v>
      </c>
      <c r="E61" s="5">
        <v>0.57535090338957739</v>
      </c>
    </row>
    <row r="62" spans="1:5" s="48" customFormat="1">
      <c r="A62" s="50" t="s">
        <v>20</v>
      </c>
      <c r="B62" s="5">
        <v>1.0970397192772883</v>
      </c>
      <c r="C62" s="5">
        <v>1.6093959982081529</v>
      </c>
      <c r="D62" s="5">
        <v>2.2995371061669405</v>
      </c>
      <c r="E62" s="5">
        <v>5.0059728236523817</v>
      </c>
    </row>
    <row r="63" spans="1:5" s="48" customFormat="1" ht="13.2">
      <c r="A63" s="6" t="s">
        <v>19</v>
      </c>
      <c r="B63" s="5">
        <v>0.12318948783037181</v>
      </c>
      <c r="C63" s="5">
        <v>0.54828654621472306</v>
      </c>
      <c r="D63" s="5">
        <v>1.3004890249365388</v>
      </c>
      <c r="E63" s="5">
        <v>1.9719650589816335</v>
      </c>
    </row>
    <row r="64" spans="1:5" s="48" customFormat="1" ht="13.2">
      <c r="A64" s="6" t="s">
        <v>21</v>
      </c>
      <c r="B64" s="5">
        <v>9.9643497088248463</v>
      </c>
      <c r="C64" s="5">
        <v>5.785706286396894</v>
      </c>
      <c r="D64" s="5">
        <v>2.3699977601911302</v>
      </c>
      <c r="E64" s="5">
        <v>18.120053755412872</v>
      </c>
    </row>
    <row r="65" spans="1:5" s="48" customFormat="1" ht="13.2">
      <c r="A65" s="6" t="s">
        <v>22</v>
      </c>
      <c r="B65" s="5">
        <v>0.12505599522174107</v>
      </c>
      <c r="C65" s="5">
        <v>3.5930267283858446E-2</v>
      </c>
      <c r="D65" s="5">
        <v>1.7265193370165747E-2</v>
      </c>
      <c r="E65" s="5">
        <v>0.17825145587576527</v>
      </c>
    </row>
    <row r="66" spans="1:5" s="48" customFormat="1" ht="13.2">
      <c r="A66" s="6" t="s">
        <v>23</v>
      </c>
      <c r="B66" s="5">
        <v>16.980550992981932</v>
      </c>
      <c r="C66" s="5">
        <v>12.376810512169628</v>
      </c>
      <c r="D66" s="5">
        <v>4.0176571599223534</v>
      </c>
      <c r="E66" s="5">
        <v>33.375018665073917</v>
      </c>
    </row>
    <row r="67" spans="1:5" s="48" customFormat="1" ht="13.2">
      <c r="A67" s="6" t="s">
        <v>24</v>
      </c>
      <c r="B67" s="5">
        <v>13.146744811109452</v>
      </c>
      <c r="C67" s="5">
        <v>3.9947924443780796</v>
      </c>
      <c r="D67" s="5">
        <v>2.5123189487830371</v>
      </c>
      <c r="E67" s="5">
        <v>19.653856204270568</v>
      </c>
    </row>
    <row r="68" spans="1:5" s="48" customFormat="1">
      <c r="A68" s="50" t="s">
        <v>25</v>
      </c>
      <c r="B68" s="5">
        <v>9.7991638046886667E-2</v>
      </c>
      <c r="C68" s="5">
        <v>8.6325966850828731E-2</v>
      </c>
      <c r="D68" s="5">
        <v>6.8127519784978344E-2</v>
      </c>
      <c r="E68" s="5">
        <v>0.25244512468269376</v>
      </c>
    </row>
    <row r="69" spans="1:5" s="48" customFormat="1">
      <c r="A69" s="50" t="s">
        <v>26</v>
      </c>
      <c r="B69" s="5">
        <v>9.9858145438255941E-2</v>
      </c>
      <c r="C69" s="5">
        <v>3.6863520979543082E-2</v>
      </c>
      <c r="D69" s="5">
        <v>1.819844706585038E-2</v>
      </c>
      <c r="E69" s="5">
        <v>0.1549201134836494</v>
      </c>
    </row>
    <row r="70" spans="1:5" s="48" customFormat="1" ht="13.2">
      <c r="A70" s="6" t="s">
        <v>4</v>
      </c>
      <c r="B70" s="5">
        <v>44.933832312975959</v>
      </c>
      <c r="C70" s="5">
        <v>26.655125429296699</v>
      </c>
      <c r="D70" s="5">
        <v>16.090693594146632</v>
      </c>
      <c r="E70" s="5">
        <v>87.679651336419298</v>
      </c>
    </row>
    <row r="71" spans="1:5" s="48" customFormat="1" ht="13.2">
      <c r="A71" s="20"/>
      <c r="B71" s="24"/>
      <c r="C71" s="49"/>
    </row>
    <row r="72" spans="1:5" ht="11.4" customHeight="1">
      <c r="C72" s="1"/>
    </row>
    <row r="73" spans="1:5" ht="52.8">
      <c r="A73" s="51" t="s">
        <v>28</v>
      </c>
      <c r="B73" s="52" t="s">
        <v>174</v>
      </c>
      <c r="C73" s="53" t="s">
        <v>175</v>
      </c>
      <c r="D73" s="54" t="s">
        <v>176</v>
      </c>
      <c r="E73" s="54" t="s">
        <v>4</v>
      </c>
    </row>
    <row r="74" spans="1:5" ht="13.2">
      <c r="A74" s="6" t="s">
        <v>29</v>
      </c>
      <c r="B74" s="55">
        <v>2230</v>
      </c>
      <c r="C74" s="55">
        <v>1309</v>
      </c>
      <c r="D74" s="55">
        <v>1133</v>
      </c>
      <c r="E74" s="66">
        <v>4672</v>
      </c>
    </row>
    <row r="75" spans="1:5" ht="13.2">
      <c r="A75" s="6" t="s">
        <v>30</v>
      </c>
      <c r="B75" s="55">
        <v>94065</v>
      </c>
      <c r="C75" s="55">
        <v>55814</v>
      </c>
      <c r="D75" s="55">
        <v>33350</v>
      </c>
      <c r="E75" s="66">
        <v>183229</v>
      </c>
    </row>
    <row r="76" spans="1:5">
      <c r="A76" s="4" t="s">
        <v>4</v>
      </c>
      <c r="B76" s="55">
        <v>96295</v>
      </c>
      <c r="C76" s="55">
        <v>57123</v>
      </c>
      <c r="D76" s="55">
        <v>34483</v>
      </c>
      <c r="E76" s="66">
        <v>187901</v>
      </c>
    </row>
    <row r="79" spans="1:5" ht="66">
      <c r="A79" s="51" t="s">
        <v>28</v>
      </c>
      <c r="B79" s="52" t="s">
        <v>177</v>
      </c>
      <c r="C79" s="53" t="s">
        <v>178</v>
      </c>
      <c r="D79" s="54" t="s">
        <v>179</v>
      </c>
      <c r="E79" s="54" t="s">
        <v>4</v>
      </c>
    </row>
    <row r="80" spans="1:5" ht="13.2">
      <c r="A80" s="6" t="s">
        <v>29</v>
      </c>
      <c r="B80" s="5">
        <v>1.0405778706883679</v>
      </c>
      <c r="C80" s="5">
        <v>0.61081454382559353</v>
      </c>
      <c r="D80" s="5">
        <v>0.52868821860534565</v>
      </c>
      <c r="E80" s="5">
        <v>2.180080633119307</v>
      </c>
    </row>
    <row r="81" spans="1:5" ht="13.2">
      <c r="A81" s="6" t="s">
        <v>30</v>
      </c>
      <c r="B81" s="5">
        <v>43.893254442287592</v>
      </c>
      <c r="C81" s="5">
        <v>26.044310885471106</v>
      </c>
      <c r="D81" s="5">
        <v>15.562005375541288</v>
      </c>
      <c r="E81" s="5">
        <v>85.49957070329998</v>
      </c>
    </row>
    <row r="82" spans="1:5">
      <c r="A82" s="55" t="s">
        <v>4</v>
      </c>
      <c r="B82" s="5">
        <v>44.933832312975959</v>
      </c>
      <c r="C82" s="5">
        <v>26.655125429296699</v>
      </c>
      <c r="D82" s="5">
        <v>16.090693594146632</v>
      </c>
      <c r="E82" s="5">
        <v>87.679651336419298</v>
      </c>
    </row>
    <row r="84" spans="1:5">
      <c r="A84" s="74"/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77"/>
  <sheetViews>
    <sheetView workbookViewId="0">
      <selection activeCell="O11" sqref="O11"/>
    </sheetView>
  </sheetViews>
  <sheetFormatPr defaultRowHeight="12"/>
  <cols>
    <col min="1" max="1" width="46.140625" bestFit="1" customWidth="1"/>
    <col min="2" max="2" width="14.42578125" bestFit="1" customWidth="1"/>
    <col min="3" max="4" width="16.85546875" bestFit="1" customWidth="1"/>
    <col min="5" max="5" width="11.5703125" customWidth="1"/>
  </cols>
  <sheetData>
    <row r="1" spans="1:5" ht="17.399999999999999">
      <c r="A1" s="114" t="s">
        <v>31</v>
      </c>
      <c r="B1" s="115"/>
      <c r="C1" s="115"/>
      <c r="D1" s="115"/>
      <c r="E1" s="115"/>
    </row>
    <row r="2" spans="1:5" ht="17.399999999999999">
      <c r="A2" s="114" t="s">
        <v>32</v>
      </c>
      <c r="B2" s="115"/>
      <c r="C2" s="115"/>
      <c r="D2" s="115"/>
      <c r="E2" s="115"/>
    </row>
    <row r="3" spans="1:5" ht="17.399999999999999">
      <c r="A3" s="116" t="s">
        <v>214</v>
      </c>
      <c r="B3" s="117"/>
      <c r="C3" s="117"/>
      <c r="D3" s="117"/>
      <c r="E3" s="117"/>
    </row>
    <row r="4" spans="1:5" ht="23.4">
      <c r="A4" s="118" t="s">
        <v>33</v>
      </c>
      <c r="B4" s="119"/>
      <c r="C4" s="119"/>
      <c r="D4" s="119"/>
      <c r="E4" s="119"/>
    </row>
    <row r="5" spans="1:5" ht="23.4">
      <c r="A5" s="12"/>
      <c r="B5" s="12"/>
      <c r="C5" s="12"/>
    </row>
    <row r="6" spans="1:5" ht="54" customHeight="1">
      <c r="A6" s="51" t="s">
        <v>238</v>
      </c>
      <c r="B6" s="52" t="s">
        <v>180</v>
      </c>
      <c r="C6" s="53" t="s">
        <v>181</v>
      </c>
      <c r="D6" s="58" t="s">
        <v>182</v>
      </c>
      <c r="E6" s="58" t="s">
        <v>4</v>
      </c>
    </row>
    <row r="7" spans="1:5" ht="13.2">
      <c r="A7" s="44" t="s">
        <v>5</v>
      </c>
      <c r="B7" s="60">
        <v>7404</v>
      </c>
      <c r="C7" s="60">
        <v>252</v>
      </c>
      <c r="D7" s="60">
        <v>341</v>
      </c>
      <c r="E7" s="75">
        <v>7997</v>
      </c>
    </row>
    <row r="8" spans="1:5" ht="13.2">
      <c r="A8" s="3" t="s">
        <v>6</v>
      </c>
      <c r="B8" s="60">
        <v>2962</v>
      </c>
      <c r="C8" s="60">
        <v>93</v>
      </c>
      <c r="D8" s="60">
        <v>152</v>
      </c>
      <c r="E8" s="75">
        <v>3207</v>
      </c>
    </row>
    <row r="9" spans="1:5" ht="13.2">
      <c r="A9" s="3" t="s">
        <v>7</v>
      </c>
      <c r="B9" s="60">
        <v>3866</v>
      </c>
      <c r="C9" s="60">
        <v>128</v>
      </c>
      <c r="D9" s="60">
        <v>149</v>
      </c>
      <c r="E9" s="75">
        <v>4143</v>
      </c>
    </row>
    <row r="10" spans="1:5" ht="13.2">
      <c r="A10" s="3" t="s">
        <v>8</v>
      </c>
      <c r="B10" s="60">
        <v>681</v>
      </c>
      <c r="C10" s="60">
        <v>18</v>
      </c>
      <c r="D10" s="60">
        <v>30</v>
      </c>
      <c r="E10" s="75">
        <v>729</v>
      </c>
    </row>
    <row r="11" spans="1:5" ht="13.2">
      <c r="A11" s="3" t="s">
        <v>9</v>
      </c>
      <c r="B11" s="60">
        <v>156</v>
      </c>
      <c r="C11" s="78" t="s">
        <v>35</v>
      </c>
      <c r="D11" s="78" t="s">
        <v>35</v>
      </c>
      <c r="E11" s="75">
        <v>163</v>
      </c>
    </row>
    <row r="12" spans="1:5" ht="13.2">
      <c r="A12" s="3" t="s">
        <v>10</v>
      </c>
      <c r="B12" s="60">
        <v>18</v>
      </c>
      <c r="C12" s="78" t="s">
        <v>35</v>
      </c>
      <c r="D12" s="78" t="s">
        <v>35</v>
      </c>
      <c r="E12" s="75">
        <v>19</v>
      </c>
    </row>
    <row r="13" spans="1:5" ht="13.2">
      <c r="A13" s="3" t="s">
        <v>11</v>
      </c>
      <c r="B13" s="60">
        <v>24</v>
      </c>
      <c r="C13" s="78" t="s">
        <v>35</v>
      </c>
      <c r="D13" s="78" t="s">
        <v>35</v>
      </c>
      <c r="E13" s="75">
        <v>28</v>
      </c>
    </row>
    <row r="14" spans="1:5">
      <c r="B14" s="56"/>
      <c r="C14" s="1"/>
      <c r="D14" s="56"/>
    </row>
    <row r="15" spans="1:5" s="59" customFormat="1">
      <c r="C15" s="1"/>
    </row>
    <row r="16" spans="1:5" s="59" customFormat="1" ht="41.4">
      <c r="A16" s="51" t="s">
        <v>238</v>
      </c>
      <c r="B16" s="52" t="s">
        <v>183</v>
      </c>
      <c r="C16" s="53" t="s">
        <v>184</v>
      </c>
      <c r="D16" s="58" t="s">
        <v>185</v>
      </c>
      <c r="E16" s="58" t="s">
        <v>212</v>
      </c>
    </row>
    <row r="17" spans="1:5" s="59" customFormat="1" ht="13.2">
      <c r="A17" s="44" t="s">
        <v>5</v>
      </c>
      <c r="B17" s="5">
        <v>3.4549051814245186</v>
      </c>
      <c r="C17" s="5">
        <v>0.11758996565626399</v>
      </c>
      <c r="D17" s="5">
        <v>0.15911975511423027</v>
      </c>
      <c r="E17" s="76">
        <v>3.7316149021950129</v>
      </c>
    </row>
    <row r="18" spans="1:5" s="59" customFormat="1" ht="13.2">
      <c r="A18" s="3" t="s">
        <v>6</v>
      </c>
      <c r="B18" s="5">
        <v>1.3821487233089442</v>
      </c>
      <c r="C18" s="5">
        <v>4.3396296849335526E-2</v>
      </c>
      <c r="D18" s="5">
        <v>7.0927280872032247E-2</v>
      </c>
      <c r="E18" s="76">
        <v>1.496472301030312</v>
      </c>
    </row>
    <row r="19" spans="1:5" s="59" customFormat="1" ht="13.2">
      <c r="A19" s="3" t="s">
        <v>7</v>
      </c>
      <c r="B19" s="5">
        <v>1.8039793937583992</v>
      </c>
      <c r="C19" s="5">
        <v>5.9728236523816633E-2</v>
      </c>
      <c r="D19" s="5">
        <v>6.9527400328505296E-2</v>
      </c>
      <c r="E19" s="76">
        <v>1.9332350306107213</v>
      </c>
    </row>
    <row r="20" spans="1:5" s="59" customFormat="1" ht="13.2">
      <c r="A20" s="3" t="s">
        <v>8</v>
      </c>
      <c r="B20" s="5">
        <v>0.31777288338061821</v>
      </c>
      <c r="C20" s="5">
        <v>8.3992832611617142E-3</v>
      </c>
      <c r="D20" s="5">
        <v>1.3998805435269523E-2</v>
      </c>
      <c r="E20" s="76">
        <v>0.34017097207704944</v>
      </c>
    </row>
    <row r="21" spans="1:5" s="59" customFormat="1" ht="13.2">
      <c r="A21" s="3" t="s">
        <v>9</v>
      </c>
      <c r="B21" s="5">
        <v>7.2793788263401521E-2</v>
      </c>
      <c r="C21" s="78" t="s">
        <v>35</v>
      </c>
      <c r="D21" s="78" t="s">
        <v>35</v>
      </c>
      <c r="E21" s="76">
        <v>7.6060176198297746E-2</v>
      </c>
    </row>
    <row r="22" spans="1:5" s="59" customFormat="1" ht="13.2">
      <c r="A22" s="3" t="s">
        <v>10</v>
      </c>
      <c r="B22" s="5">
        <v>8.3992832611617142E-3</v>
      </c>
      <c r="C22" s="78" t="s">
        <v>35</v>
      </c>
      <c r="D22" s="78" t="s">
        <v>35</v>
      </c>
      <c r="E22" s="76">
        <v>8.8659101090040309E-3</v>
      </c>
    </row>
    <row r="23" spans="1:5" s="59" customFormat="1" ht="13.2">
      <c r="A23" s="3" t="s">
        <v>11</v>
      </c>
      <c r="B23" s="5">
        <v>1.119904434821562E-2</v>
      </c>
      <c r="C23" s="78" t="s">
        <v>35</v>
      </c>
      <c r="D23" s="78" t="s">
        <v>35</v>
      </c>
      <c r="E23" s="76">
        <v>1.3065551739584888E-2</v>
      </c>
    </row>
    <row r="24" spans="1:5" s="59" customFormat="1">
      <c r="C24" s="1"/>
    </row>
    <row r="25" spans="1:5">
      <c r="C25" s="1"/>
    </row>
    <row r="26" spans="1:5">
      <c r="C26" s="1"/>
    </row>
    <row r="27" spans="1:5" ht="27.6">
      <c r="A27" s="51" t="s">
        <v>27</v>
      </c>
      <c r="B27" s="52" t="s">
        <v>180</v>
      </c>
      <c r="C27" s="53" t="s">
        <v>181</v>
      </c>
      <c r="D27" s="58" t="s">
        <v>182</v>
      </c>
      <c r="E27" s="58" t="s">
        <v>4</v>
      </c>
    </row>
    <row r="28" spans="1:5" ht="13.2">
      <c r="A28" s="6" t="s">
        <v>12</v>
      </c>
      <c r="B28" s="62">
        <v>4310</v>
      </c>
      <c r="C28" s="62">
        <v>152</v>
      </c>
      <c r="D28" s="62">
        <v>251</v>
      </c>
      <c r="E28" s="75">
        <v>4713</v>
      </c>
    </row>
    <row r="29" spans="1:5" ht="13.2">
      <c r="A29" s="6" t="s">
        <v>13</v>
      </c>
      <c r="B29" s="62">
        <v>10801</v>
      </c>
      <c r="C29" s="62">
        <v>345</v>
      </c>
      <c r="D29" s="62">
        <v>427</v>
      </c>
      <c r="E29" s="75">
        <v>11573</v>
      </c>
    </row>
    <row r="30" spans="1:5">
      <c r="C30" s="1"/>
    </row>
    <row r="31" spans="1:5" s="61" customFormat="1">
      <c r="C31" s="1"/>
    </row>
    <row r="32" spans="1:5" s="61" customFormat="1" ht="41.4">
      <c r="A32" s="51" t="s">
        <v>27</v>
      </c>
      <c r="B32" s="52" t="s">
        <v>250</v>
      </c>
      <c r="C32" s="53" t="s">
        <v>184</v>
      </c>
      <c r="D32" s="58" t="s">
        <v>185</v>
      </c>
      <c r="E32" s="58" t="s">
        <v>212</v>
      </c>
    </row>
    <row r="33" spans="1:5" s="61" customFormat="1" ht="13.2">
      <c r="A33" s="6" t="s">
        <v>12</v>
      </c>
      <c r="B33" s="5">
        <v>2.0111617142003881</v>
      </c>
      <c r="C33" s="5">
        <v>7.0927280872032247E-2</v>
      </c>
      <c r="D33" s="5">
        <v>0.11712333880842168</v>
      </c>
      <c r="E33" s="76">
        <v>2.1992123338808423</v>
      </c>
    </row>
    <row r="34" spans="1:5" s="61" customFormat="1" ht="13.2">
      <c r="A34" s="6" t="s">
        <v>13</v>
      </c>
      <c r="B34" s="5">
        <v>5.0400365835448708</v>
      </c>
      <c r="C34" s="5">
        <v>0.16098626250559953</v>
      </c>
      <c r="D34" s="5">
        <v>0.19924966402866956</v>
      </c>
      <c r="E34" s="76">
        <v>5.40027251007914</v>
      </c>
    </row>
    <row r="35" spans="1:5" s="61" customFormat="1">
      <c r="C35" s="1"/>
    </row>
    <row r="36" spans="1:5">
      <c r="C36" s="1"/>
    </row>
    <row r="37" spans="1:5">
      <c r="C37" s="1"/>
    </row>
    <row r="38" spans="1:5" ht="27.6">
      <c r="A38" s="51" t="s">
        <v>14</v>
      </c>
      <c r="B38" s="52" t="s">
        <v>180</v>
      </c>
      <c r="C38" s="53" t="s">
        <v>181</v>
      </c>
      <c r="D38" s="58" t="s">
        <v>182</v>
      </c>
      <c r="E38" s="58" t="s">
        <v>4</v>
      </c>
    </row>
    <row r="39" spans="1:5" ht="13.2">
      <c r="A39" s="6" t="s">
        <v>15</v>
      </c>
      <c r="B39" s="64">
        <v>4051</v>
      </c>
      <c r="C39" s="64">
        <v>94</v>
      </c>
      <c r="D39" s="64">
        <v>50</v>
      </c>
      <c r="E39" s="75">
        <v>4195</v>
      </c>
    </row>
    <row r="40" spans="1:5" ht="13.2">
      <c r="A40" s="6" t="s">
        <v>16</v>
      </c>
      <c r="B40" s="78" t="s">
        <v>35</v>
      </c>
      <c r="C40" s="78" t="s">
        <v>35</v>
      </c>
      <c r="D40" s="64">
        <v>0</v>
      </c>
      <c r="E40" s="75">
        <v>6</v>
      </c>
    </row>
    <row r="41" spans="1:5" ht="13.2">
      <c r="A41" s="6" t="s">
        <v>17</v>
      </c>
      <c r="B41" s="64">
        <v>1975</v>
      </c>
      <c r="C41" s="64">
        <v>89</v>
      </c>
      <c r="D41" s="64">
        <v>141</v>
      </c>
      <c r="E41" s="75">
        <v>2205</v>
      </c>
    </row>
    <row r="42" spans="1:5" ht="13.2">
      <c r="A42" s="6" t="s">
        <v>18</v>
      </c>
      <c r="B42" s="64">
        <v>189</v>
      </c>
      <c r="C42" s="64">
        <v>22</v>
      </c>
      <c r="D42" s="66" t="s">
        <v>35</v>
      </c>
      <c r="E42" s="75">
        <v>213</v>
      </c>
    </row>
    <row r="43" spans="1:5">
      <c r="A43" s="4" t="s">
        <v>20</v>
      </c>
      <c r="B43" s="64">
        <v>5550</v>
      </c>
      <c r="C43" s="64">
        <v>161</v>
      </c>
      <c r="D43" s="64">
        <v>178</v>
      </c>
      <c r="E43" s="75">
        <v>5889</v>
      </c>
    </row>
    <row r="44" spans="1:5" ht="13.2">
      <c r="A44" s="6" t="s">
        <v>19</v>
      </c>
      <c r="B44" s="64">
        <v>799</v>
      </c>
      <c r="C44" s="64">
        <v>17</v>
      </c>
      <c r="D44" s="64">
        <v>13</v>
      </c>
      <c r="E44" s="75">
        <v>829</v>
      </c>
    </row>
    <row r="45" spans="1:5" ht="13.2">
      <c r="A45" s="6" t="s">
        <v>21</v>
      </c>
      <c r="B45" s="64">
        <v>1567</v>
      </c>
      <c r="C45" s="64">
        <v>58</v>
      </c>
      <c r="D45" s="64">
        <v>166</v>
      </c>
      <c r="E45" s="75">
        <v>1791</v>
      </c>
    </row>
    <row r="46" spans="1:5" ht="13.2">
      <c r="A46" s="6" t="s">
        <v>22</v>
      </c>
      <c r="B46" s="64">
        <v>17</v>
      </c>
      <c r="C46" s="64">
        <v>0</v>
      </c>
      <c r="D46" s="78" t="s">
        <v>35</v>
      </c>
      <c r="E46" s="75">
        <v>25</v>
      </c>
    </row>
    <row r="47" spans="1:5" ht="13.2">
      <c r="A47" s="6" t="s">
        <v>23</v>
      </c>
      <c r="B47" s="64">
        <v>604</v>
      </c>
      <c r="C47" s="64">
        <v>36</v>
      </c>
      <c r="D47" s="64">
        <v>89</v>
      </c>
      <c r="E47" s="75">
        <v>729</v>
      </c>
    </row>
    <row r="48" spans="1:5" ht="13.2">
      <c r="A48" s="6" t="s">
        <v>24</v>
      </c>
      <c r="B48" s="64">
        <v>230</v>
      </c>
      <c r="C48" s="64">
        <v>11</v>
      </c>
      <c r="D48" s="64">
        <v>16</v>
      </c>
      <c r="E48" s="75">
        <v>257</v>
      </c>
    </row>
    <row r="49" spans="1:5">
      <c r="A49" s="4" t="s">
        <v>25</v>
      </c>
      <c r="B49" s="64">
        <v>99</v>
      </c>
      <c r="C49" s="78" t="s">
        <v>35</v>
      </c>
      <c r="D49" s="64">
        <v>14</v>
      </c>
      <c r="E49" s="75">
        <v>119</v>
      </c>
    </row>
    <row r="50" spans="1:5">
      <c r="A50" s="4" t="s">
        <v>26</v>
      </c>
      <c r="B50" s="64">
        <v>27</v>
      </c>
      <c r="C50" s="64">
        <v>0</v>
      </c>
      <c r="D50" s="78" t="s">
        <v>35</v>
      </c>
      <c r="E50" s="75">
        <v>28</v>
      </c>
    </row>
    <row r="51" spans="1:5" s="63" customFormat="1">
      <c r="A51" s="24"/>
      <c r="B51" s="24"/>
      <c r="C51" s="24"/>
      <c r="D51" s="24"/>
    </row>
    <row r="52" spans="1:5" s="63" customFormat="1">
      <c r="A52" s="24"/>
      <c r="B52" s="24"/>
      <c r="C52" s="24"/>
      <c r="D52" s="24"/>
    </row>
    <row r="53" spans="1:5" s="63" customFormat="1" ht="41.4">
      <c r="A53" s="51" t="s">
        <v>14</v>
      </c>
      <c r="B53" s="52" t="s">
        <v>250</v>
      </c>
      <c r="C53" s="53" t="s">
        <v>184</v>
      </c>
      <c r="D53" s="58" t="s">
        <v>185</v>
      </c>
      <c r="E53" s="58" t="s">
        <v>212</v>
      </c>
    </row>
    <row r="54" spans="1:5" s="63" customFormat="1" ht="13.2">
      <c r="A54" s="6" t="s">
        <v>15</v>
      </c>
      <c r="B54" s="5">
        <v>1.8903053606092279</v>
      </c>
      <c r="C54" s="5">
        <v>4.3862923697177841E-2</v>
      </c>
      <c r="D54" s="5">
        <v>2.3331342392115872E-2</v>
      </c>
      <c r="E54" s="76">
        <v>1.9574996266985216</v>
      </c>
    </row>
    <row r="55" spans="1:5" s="63" customFormat="1" ht="13.2">
      <c r="A55" s="6" t="s">
        <v>16</v>
      </c>
      <c r="B55" s="78" t="s">
        <v>35</v>
      </c>
      <c r="C55" s="78" t="s">
        <v>35</v>
      </c>
      <c r="D55" s="5">
        <v>0</v>
      </c>
      <c r="E55" s="77" t="s">
        <v>35</v>
      </c>
    </row>
    <row r="56" spans="1:5" s="63" customFormat="1" ht="13.2">
      <c r="A56" s="6" t="s">
        <v>17</v>
      </c>
      <c r="B56" s="5">
        <v>0.92158802448857702</v>
      </c>
      <c r="C56" s="5">
        <v>4.1529789457966253E-2</v>
      </c>
      <c r="D56" s="5">
        <v>6.5794385545766762E-2</v>
      </c>
      <c r="E56" s="76">
        <v>1.0289121994923101</v>
      </c>
    </row>
    <row r="57" spans="1:5" s="63" customFormat="1" ht="13.2">
      <c r="A57" s="6" t="s">
        <v>18</v>
      </c>
      <c r="B57" s="5">
        <v>8.8192474242198005E-2</v>
      </c>
      <c r="C57" s="5">
        <v>1.0265790652530984E-2</v>
      </c>
      <c r="D57" s="79" t="s">
        <v>35</v>
      </c>
      <c r="E57" s="76">
        <v>9.9391518590413619E-2</v>
      </c>
    </row>
    <row r="58" spans="1:5" s="63" customFormat="1">
      <c r="A58" s="64" t="s">
        <v>20</v>
      </c>
      <c r="B58" s="5">
        <v>2.589779005524862</v>
      </c>
      <c r="C58" s="5">
        <v>7.5126922502613117E-2</v>
      </c>
      <c r="D58" s="5">
        <v>8.3059578915932505E-2</v>
      </c>
      <c r="E58" s="76">
        <v>2.7479655069434075</v>
      </c>
    </row>
    <row r="59" spans="1:5" s="63" customFormat="1" ht="13.2">
      <c r="A59" s="6" t="s">
        <v>19</v>
      </c>
      <c r="B59" s="5">
        <v>0.37283485142601164</v>
      </c>
      <c r="C59" s="5">
        <v>7.9326564133193975E-3</v>
      </c>
      <c r="D59" s="5">
        <v>6.0661490219501273E-3</v>
      </c>
      <c r="E59" s="76">
        <v>0.38683365686128118</v>
      </c>
    </row>
    <row r="60" spans="1:5" s="63" customFormat="1" ht="13.2">
      <c r="A60" s="6" t="s">
        <v>21</v>
      </c>
      <c r="B60" s="5">
        <v>0.73120427056891146</v>
      </c>
      <c r="C60" s="5">
        <v>2.7064357174854413E-2</v>
      </c>
      <c r="D60" s="5">
        <v>7.7460056741824698E-2</v>
      </c>
      <c r="E60" s="76">
        <v>0.83572868448559057</v>
      </c>
    </row>
    <row r="61" spans="1:5" s="63" customFormat="1" ht="13.2">
      <c r="A61" s="6" t="s">
        <v>22</v>
      </c>
      <c r="B61" s="5">
        <v>7.9326564133193975E-3</v>
      </c>
      <c r="C61" s="5">
        <v>0</v>
      </c>
      <c r="D61" s="79" t="s">
        <v>35</v>
      </c>
      <c r="E61" s="76">
        <v>1.1665671196057936E-2</v>
      </c>
    </row>
    <row r="62" spans="1:5" s="63" customFormat="1" ht="13.2">
      <c r="A62" s="6" t="s">
        <v>23</v>
      </c>
      <c r="B62" s="5">
        <v>0.28184261609675976</v>
      </c>
      <c r="C62" s="5">
        <v>1.6798566522323428E-2</v>
      </c>
      <c r="D62" s="5">
        <v>4.1529789457966253E-2</v>
      </c>
      <c r="E62" s="76">
        <v>0.34017097207704944</v>
      </c>
    </row>
    <row r="63" spans="1:5" s="63" customFormat="1" ht="13.2">
      <c r="A63" s="6" t="s">
        <v>24</v>
      </c>
      <c r="B63" s="5">
        <v>0.10732417500373302</v>
      </c>
      <c r="C63" s="5">
        <v>5.1328953262654922E-3</v>
      </c>
      <c r="D63" s="5">
        <v>7.4660295654770791E-3</v>
      </c>
      <c r="E63" s="76">
        <v>0.11992309989547559</v>
      </c>
    </row>
    <row r="64" spans="1:5" s="63" customFormat="1">
      <c r="A64" s="64" t="s">
        <v>25</v>
      </c>
      <c r="B64" s="5">
        <v>4.619605793638943E-2</v>
      </c>
      <c r="C64" s="79" t="s">
        <v>35</v>
      </c>
      <c r="D64" s="5">
        <v>6.532775869792444E-3</v>
      </c>
      <c r="E64" s="76">
        <v>5.5528594893235778E-2</v>
      </c>
    </row>
    <row r="65" spans="1:5" s="63" customFormat="1">
      <c r="A65" s="64" t="s">
        <v>26</v>
      </c>
      <c r="B65" s="5">
        <v>1.2598924891742571E-2</v>
      </c>
      <c r="C65" s="5">
        <v>0</v>
      </c>
      <c r="D65" s="79" t="s">
        <v>35</v>
      </c>
      <c r="E65" s="76">
        <v>1.3065551739584888E-2</v>
      </c>
    </row>
    <row r="66" spans="1:5" s="63" customFormat="1">
      <c r="A66" s="24"/>
      <c r="B66" s="24"/>
      <c r="C66" s="24"/>
      <c r="D66" s="24"/>
    </row>
    <row r="67" spans="1:5">
      <c r="C67" s="1"/>
    </row>
    <row r="68" spans="1:5" ht="27.6">
      <c r="A68" s="51" t="s">
        <v>28</v>
      </c>
      <c r="B68" s="52" t="s">
        <v>180</v>
      </c>
      <c r="C68" s="53" t="s">
        <v>181</v>
      </c>
      <c r="D68" s="58" t="s">
        <v>182</v>
      </c>
      <c r="E68" s="58" t="s">
        <v>4</v>
      </c>
    </row>
    <row r="69" spans="1:5" ht="13.2">
      <c r="A69" s="6" t="s">
        <v>29</v>
      </c>
      <c r="B69" s="65">
        <v>75</v>
      </c>
      <c r="C69" s="78" t="s">
        <v>35</v>
      </c>
      <c r="D69" s="78" t="s">
        <v>35</v>
      </c>
      <c r="E69" s="75">
        <v>84</v>
      </c>
    </row>
    <row r="70" spans="1:5" ht="13.2">
      <c r="A70" s="6" t="s">
        <v>30</v>
      </c>
      <c r="B70" s="65">
        <v>15036</v>
      </c>
      <c r="C70" s="65">
        <v>494</v>
      </c>
      <c r="D70" s="65">
        <v>672</v>
      </c>
      <c r="E70" s="75">
        <v>16202</v>
      </c>
    </row>
    <row r="73" spans="1:5" ht="41.4">
      <c r="A73" s="51" t="s">
        <v>28</v>
      </c>
      <c r="B73" s="52" t="s">
        <v>250</v>
      </c>
      <c r="C73" s="53" t="s">
        <v>184</v>
      </c>
      <c r="D73" s="58" t="s">
        <v>185</v>
      </c>
      <c r="E73" s="58" t="s">
        <v>212</v>
      </c>
    </row>
    <row r="74" spans="1:5" ht="13.2">
      <c r="A74" s="6" t="s">
        <v>29</v>
      </c>
      <c r="B74" s="5">
        <v>3.4997013588173809E-2</v>
      </c>
      <c r="C74" s="79" t="s">
        <v>35</v>
      </c>
      <c r="D74" s="79" t="s">
        <v>35</v>
      </c>
      <c r="E74" s="76">
        <v>3.9196655218754664E-2</v>
      </c>
    </row>
    <row r="75" spans="1:5" ht="13.2">
      <c r="A75" s="6" t="s">
        <v>30</v>
      </c>
      <c r="B75" s="5">
        <v>7.0162012841570851</v>
      </c>
      <c r="C75" s="5">
        <v>0.23051366283410482</v>
      </c>
      <c r="D75" s="5">
        <v>0.3135747049737988</v>
      </c>
      <c r="E75" s="76">
        <v>7.560288188741227</v>
      </c>
    </row>
    <row r="77" spans="1:5">
      <c r="A77" s="74"/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44"/>
  <sheetViews>
    <sheetView workbookViewId="0">
      <selection activeCell="K27" sqref="K27"/>
    </sheetView>
  </sheetViews>
  <sheetFormatPr defaultColWidth="9.28515625" defaultRowHeight="12"/>
  <cols>
    <col min="1" max="1" width="46.140625" bestFit="1" customWidth="1"/>
    <col min="2" max="2" width="44.140625" bestFit="1" customWidth="1"/>
    <col min="3" max="3" width="20.42578125" bestFit="1" customWidth="1"/>
  </cols>
  <sheetData>
    <row r="1" spans="1:3" ht="17.399999999999999">
      <c r="A1" s="111" t="s">
        <v>31</v>
      </c>
      <c r="B1" s="111"/>
      <c r="C1" s="111"/>
    </row>
    <row r="2" spans="1:3" ht="17.399999999999999">
      <c r="A2" s="111" t="s">
        <v>32</v>
      </c>
      <c r="B2" s="111"/>
      <c r="C2" s="111"/>
    </row>
    <row r="3" spans="1:3" ht="17.399999999999999">
      <c r="A3" s="112" t="s">
        <v>211</v>
      </c>
      <c r="B3" s="112"/>
      <c r="C3" s="112"/>
    </row>
    <row r="4" spans="1:3" ht="23.4">
      <c r="A4" s="113" t="s">
        <v>33</v>
      </c>
      <c r="B4" s="113"/>
      <c r="C4" s="113"/>
    </row>
    <row r="5" spans="1:3" ht="23.4">
      <c r="A5" s="12"/>
      <c r="B5" s="12"/>
      <c r="C5" s="12"/>
    </row>
    <row r="6" spans="1:3" ht="15.6">
      <c r="A6" s="10" t="s">
        <v>238</v>
      </c>
      <c r="B6" s="10" t="s">
        <v>190</v>
      </c>
      <c r="C6" s="11" t="s">
        <v>3</v>
      </c>
    </row>
    <row r="7" spans="1:3" ht="13.2">
      <c r="A7" s="3" t="s">
        <v>5</v>
      </c>
      <c r="B7" s="6">
        <v>8427</v>
      </c>
      <c r="C7" s="8">
        <f>B7*100/18222</f>
        <v>46.246295686532761</v>
      </c>
    </row>
    <row r="8" spans="1:3" ht="13.2">
      <c r="A8" s="3" t="s">
        <v>6</v>
      </c>
      <c r="B8" s="6">
        <v>5532</v>
      </c>
      <c r="C8" s="8">
        <f t="shared" ref="C8:C13" si="0">B8*100/18222</f>
        <v>30.358906815936781</v>
      </c>
    </row>
    <row r="9" spans="1:3" ht="13.2">
      <c r="A9" s="3" t="s">
        <v>7</v>
      </c>
      <c r="B9" s="6">
        <v>2272</v>
      </c>
      <c r="C9" s="8">
        <f t="shared" si="0"/>
        <v>12.468444737130941</v>
      </c>
    </row>
    <row r="10" spans="1:3" ht="13.2">
      <c r="A10" s="3" t="s">
        <v>8</v>
      </c>
      <c r="B10" s="6">
        <v>1487</v>
      </c>
      <c r="C10" s="8">
        <f t="shared" si="0"/>
        <v>8.1604653715289217</v>
      </c>
    </row>
    <row r="11" spans="1:3" ht="13.2">
      <c r="A11" s="3" t="s">
        <v>9</v>
      </c>
      <c r="B11" s="6">
        <v>419</v>
      </c>
      <c r="C11" s="8">
        <f t="shared" si="0"/>
        <v>2.2994182855888488</v>
      </c>
    </row>
    <row r="12" spans="1:3" ht="13.2">
      <c r="A12" s="3" t="s">
        <v>10</v>
      </c>
      <c r="B12" s="6">
        <v>38</v>
      </c>
      <c r="C12" s="8">
        <f t="shared" si="0"/>
        <v>0.20853912852595763</v>
      </c>
    </row>
    <row r="13" spans="1:3" ht="13.2">
      <c r="A13" s="3" t="s">
        <v>11</v>
      </c>
      <c r="B13" s="6">
        <v>47</v>
      </c>
      <c r="C13" s="8">
        <f t="shared" si="0"/>
        <v>0.25792997475578971</v>
      </c>
    </row>
    <row r="14" spans="1:3">
      <c r="C14" s="1"/>
    </row>
    <row r="15" spans="1:3">
      <c r="C15" s="1"/>
    </row>
    <row r="16" spans="1:3">
      <c r="C16" s="1"/>
    </row>
    <row r="17" spans="1:3">
      <c r="C17" s="1"/>
    </row>
    <row r="18" spans="1:3" ht="15.6">
      <c r="A18" s="2" t="s">
        <v>27</v>
      </c>
      <c r="B18" s="2" t="s">
        <v>190</v>
      </c>
      <c r="C18" s="9" t="s">
        <v>3</v>
      </c>
    </row>
    <row r="19" spans="1:3" ht="13.2">
      <c r="A19" s="6" t="s">
        <v>12</v>
      </c>
      <c r="B19" s="7">
        <v>4849</v>
      </c>
      <c r="C19" s="8">
        <f>B19*100/18222</f>
        <v>26.610690374272856</v>
      </c>
    </row>
    <row r="20" spans="1:3" ht="13.2">
      <c r="A20" s="6" t="s">
        <v>13</v>
      </c>
      <c r="B20" s="7">
        <v>13373</v>
      </c>
      <c r="C20" s="8">
        <f t="shared" ref="C20" si="1">B20*100/18222</f>
        <v>73.389309625727137</v>
      </c>
    </row>
    <row r="21" spans="1:3">
      <c r="C21" s="1"/>
    </row>
    <row r="22" spans="1:3">
      <c r="C22" s="1"/>
    </row>
    <row r="23" spans="1:3">
      <c r="C23" s="1"/>
    </row>
    <row r="24" spans="1:3" ht="15.6">
      <c r="A24" s="2" t="s">
        <v>14</v>
      </c>
      <c r="B24" s="2" t="s">
        <v>190</v>
      </c>
      <c r="C24" s="9" t="s">
        <v>3</v>
      </c>
    </row>
    <row r="25" spans="1:3" ht="13.2">
      <c r="A25" s="6" t="s">
        <v>15</v>
      </c>
      <c r="B25" s="4">
        <v>1275</v>
      </c>
      <c r="C25" s="5">
        <f>B25*100/18222</f>
        <v>6.9970365492262099</v>
      </c>
    </row>
    <row r="26" spans="1:3" ht="13.2">
      <c r="A26" s="6" t="s">
        <v>16</v>
      </c>
      <c r="B26" s="78" t="s">
        <v>35</v>
      </c>
      <c r="C26" s="79" t="s">
        <v>35</v>
      </c>
    </row>
    <row r="27" spans="1:3" ht="13.2">
      <c r="A27" s="6" t="s">
        <v>34</v>
      </c>
      <c r="B27" s="4">
        <v>11943</v>
      </c>
      <c r="C27" s="5">
        <f t="shared" ref="C27:C37" si="2">B27*100/18222</f>
        <v>65.541652946987156</v>
      </c>
    </row>
    <row r="28" spans="1:3" ht="13.2">
      <c r="A28" s="6" t="s">
        <v>17</v>
      </c>
      <c r="B28" s="4">
        <v>64</v>
      </c>
      <c r="C28" s="5">
        <f t="shared" si="2"/>
        <v>0.35122379541213916</v>
      </c>
    </row>
    <row r="29" spans="1:3" ht="13.2">
      <c r="A29" s="6" t="s">
        <v>18</v>
      </c>
      <c r="B29" s="4">
        <v>81</v>
      </c>
      <c r="C29" s="5">
        <f t="shared" si="2"/>
        <v>0.44451761606848866</v>
      </c>
    </row>
    <row r="30" spans="1:3">
      <c r="A30" s="4" t="s">
        <v>20</v>
      </c>
      <c r="B30" s="4">
        <v>416</v>
      </c>
      <c r="C30" s="5">
        <f t="shared" si="2"/>
        <v>2.2829546701789045</v>
      </c>
    </row>
    <row r="31" spans="1:3" ht="13.2">
      <c r="A31" s="6" t="s">
        <v>19</v>
      </c>
      <c r="B31" s="4">
        <v>171</v>
      </c>
      <c r="C31" s="5">
        <f t="shared" si="2"/>
        <v>0.93842607836680936</v>
      </c>
    </row>
    <row r="32" spans="1:3" ht="13.2">
      <c r="A32" s="6" t="s">
        <v>21</v>
      </c>
      <c r="B32" s="4">
        <v>942</v>
      </c>
      <c r="C32" s="5">
        <f t="shared" si="2"/>
        <v>5.1695752387224232</v>
      </c>
    </row>
    <row r="33" spans="1:3" ht="13.2">
      <c r="A33" s="6" t="s">
        <v>22</v>
      </c>
      <c r="B33" s="4">
        <v>22</v>
      </c>
      <c r="C33" s="5">
        <f t="shared" si="2"/>
        <v>0.12073317967292284</v>
      </c>
    </row>
    <row r="34" spans="1:3" ht="13.2">
      <c r="A34" s="6" t="s">
        <v>23</v>
      </c>
      <c r="B34" s="4">
        <v>901</v>
      </c>
      <c r="C34" s="5">
        <f t="shared" si="2"/>
        <v>4.9445724947865219</v>
      </c>
    </row>
    <row r="35" spans="1:3" ht="13.2">
      <c r="A35" s="6" t="s">
        <v>24</v>
      </c>
      <c r="B35" s="4">
        <v>2382</v>
      </c>
      <c r="C35" s="5">
        <f t="shared" si="2"/>
        <v>13.072110635495555</v>
      </c>
    </row>
    <row r="36" spans="1:3">
      <c r="A36" s="4" t="s">
        <v>25</v>
      </c>
      <c r="B36" s="78" t="s">
        <v>35</v>
      </c>
      <c r="C36" s="79" t="s">
        <v>35</v>
      </c>
    </row>
    <row r="37" spans="1:3">
      <c r="A37" s="4" t="s">
        <v>26</v>
      </c>
      <c r="B37" s="4">
        <v>17</v>
      </c>
      <c r="C37" s="5">
        <f t="shared" si="2"/>
        <v>9.3293820656349474E-2</v>
      </c>
    </row>
    <row r="38" spans="1:3">
      <c r="C38" s="1"/>
    </row>
    <row r="39" spans="1:3">
      <c r="C39" s="1"/>
    </row>
    <row r="40" spans="1:3" ht="15.6">
      <c r="A40" s="2" t="s">
        <v>28</v>
      </c>
      <c r="B40" s="2" t="s">
        <v>190</v>
      </c>
      <c r="C40" s="9" t="s">
        <v>3</v>
      </c>
    </row>
    <row r="41" spans="1:3" ht="13.2">
      <c r="A41" s="6" t="s">
        <v>29</v>
      </c>
      <c r="B41" s="4">
        <v>617</v>
      </c>
      <c r="C41" s="5">
        <f>B41*100/18222</f>
        <v>3.3860169026451543</v>
      </c>
    </row>
    <row r="42" spans="1:3" ht="13.2">
      <c r="A42" s="6" t="s">
        <v>30</v>
      </c>
      <c r="B42" s="4">
        <v>17605</v>
      </c>
      <c r="C42" s="5">
        <f>B42*100/18222</f>
        <v>96.613983097354847</v>
      </c>
    </row>
    <row r="44" spans="1:3">
      <c r="A44" s="74" t="s">
        <v>209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86"/>
  <sheetViews>
    <sheetView topLeftCell="A73" workbookViewId="0">
      <selection activeCell="I18" sqref="I18"/>
    </sheetView>
  </sheetViews>
  <sheetFormatPr defaultRowHeight="12"/>
  <cols>
    <col min="1" max="1" width="49.28515625" bestFit="1" customWidth="1"/>
    <col min="2" max="2" width="23.7109375" customWidth="1"/>
    <col min="3" max="3" width="18.28515625" customWidth="1"/>
    <col min="4" max="4" width="24" customWidth="1"/>
    <col min="5" max="5" width="18.85546875" customWidth="1"/>
    <col min="8" max="8" width="14.7109375" bestFit="1" customWidth="1"/>
    <col min="9" max="9" width="11.85546875" bestFit="1" customWidth="1"/>
  </cols>
  <sheetData>
    <row r="1" spans="1:6" s="63" customFormat="1" ht="17.399999999999999">
      <c r="A1" s="114" t="s">
        <v>31</v>
      </c>
      <c r="B1" s="115"/>
      <c r="C1" s="115"/>
      <c r="D1" s="115"/>
      <c r="E1" s="115"/>
      <c r="F1" s="115"/>
    </row>
    <row r="2" spans="1:6" s="63" customFormat="1" ht="17.399999999999999">
      <c r="A2" s="114" t="s">
        <v>32</v>
      </c>
      <c r="B2" s="115"/>
      <c r="C2" s="115"/>
      <c r="D2" s="115"/>
      <c r="E2" s="115"/>
      <c r="F2" s="115"/>
    </row>
    <row r="3" spans="1:6" s="63" customFormat="1" ht="17.399999999999999">
      <c r="A3" s="116" t="s">
        <v>215</v>
      </c>
      <c r="B3" s="117"/>
      <c r="C3" s="117"/>
      <c r="D3" s="117"/>
      <c r="E3" s="117"/>
      <c r="F3" s="117"/>
    </row>
    <row r="4" spans="1:6" s="63" customFormat="1" ht="23.4">
      <c r="A4" s="118" t="s">
        <v>33</v>
      </c>
      <c r="B4" s="119"/>
      <c r="C4" s="119"/>
      <c r="D4" s="119"/>
      <c r="E4" s="119"/>
      <c r="F4" s="119"/>
    </row>
    <row r="5" spans="1:6" s="63" customFormat="1"/>
    <row r="6" spans="1:6" s="63" customFormat="1"/>
    <row r="7" spans="1:6" s="63" customFormat="1" ht="49.8" customHeight="1">
      <c r="A7" s="120" t="s">
        <v>239</v>
      </c>
      <c r="B7" s="122" t="s">
        <v>188</v>
      </c>
      <c r="C7" s="122"/>
      <c r="D7" s="122" t="s">
        <v>189</v>
      </c>
      <c r="E7" s="122"/>
      <c r="F7" s="120" t="s">
        <v>4</v>
      </c>
    </row>
    <row r="8" spans="1:6" ht="79.2">
      <c r="A8" s="121"/>
      <c r="B8" s="67" t="s">
        <v>186</v>
      </c>
      <c r="C8" s="67" t="s">
        <v>187</v>
      </c>
      <c r="D8" s="67" t="s">
        <v>186</v>
      </c>
      <c r="E8" s="67" t="s">
        <v>187</v>
      </c>
      <c r="F8" s="121"/>
    </row>
    <row r="9" spans="1:6" ht="13.2">
      <c r="A9" s="3" t="s">
        <v>5</v>
      </c>
      <c r="B9" s="6">
        <v>3006</v>
      </c>
      <c r="C9" s="6">
        <v>402</v>
      </c>
      <c r="D9" s="6">
        <v>637</v>
      </c>
      <c r="E9" s="6">
        <v>1024</v>
      </c>
      <c r="F9" s="82">
        <v>5069</v>
      </c>
    </row>
    <row r="10" spans="1:6" ht="13.2">
      <c r="A10" s="3" t="s">
        <v>6</v>
      </c>
      <c r="B10" s="6">
        <v>2228</v>
      </c>
      <c r="C10" s="6">
        <v>324</v>
      </c>
      <c r="D10" s="6">
        <v>280</v>
      </c>
      <c r="E10" s="6">
        <v>851</v>
      </c>
      <c r="F10" s="82">
        <v>3683</v>
      </c>
    </row>
    <row r="11" spans="1:6" ht="13.2">
      <c r="A11" s="3" t="s">
        <v>7</v>
      </c>
      <c r="B11" s="6">
        <v>751</v>
      </c>
      <c r="C11" s="6">
        <v>121</v>
      </c>
      <c r="D11" s="6">
        <v>123</v>
      </c>
      <c r="E11" s="6">
        <v>430</v>
      </c>
      <c r="F11" s="82">
        <v>1425</v>
      </c>
    </row>
    <row r="12" spans="1:6" ht="13.2">
      <c r="A12" s="3" t="s">
        <v>8</v>
      </c>
      <c r="B12" s="6">
        <v>389</v>
      </c>
      <c r="C12" s="6">
        <v>145</v>
      </c>
      <c r="D12" s="6">
        <v>85</v>
      </c>
      <c r="E12" s="6">
        <v>250</v>
      </c>
      <c r="F12" s="82">
        <v>869</v>
      </c>
    </row>
    <row r="13" spans="1:6" ht="13.2">
      <c r="A13" s="3" t="s">
        <v>9</v>
      </c>
      <c r="B13" s="6">
        <v>156</v>
      </c>
      <c r="C13" s="6">
        <v>18</v>
      </c>
      <c r="D13" s="6">
        <v>26</v>
      </c>
      <c r="E13" s="6">
        <v>58</v>
      </c>
      <c r="F13" s="82">
        <v>258</v>
      </c>
    </row>
    <row r="14" spans="1:6" ht="13.2">
      <c r="A14" s="3" t="s">
        <v>10</v>
      </c>
      <c r="B14" s="6">
        <v>13</v>
      </c>
      <c r="C14" s="81" t="s">
        <v>35</v>
      </c>
      <c r="D14" s="81" t="s">
        <v>35</v>
      </c>
      <c r="E14" s="81" t="s">
        <v>35</v>
      </c>
      <c r="F14" s="82">
        <v>21</v>
      </c>
    </row>
    <row r="15" spans="1:6" ht="13.2">
      <c r="A15" s="3" t="s">
        <v>11</v>
      </c>
      <c r="B15" s="81" t="s">
        <v>35</v>
      </c>
      <c r="C15" s="81" t="s">
        <v>35</v>
      </c>
      <c r="D15" s="81" t="s">
        <v>35</v>
      </c>
      <c r="E15" s="81" t="s">
        <v>35</v>
      </c>
      <c r="F15" s="82">
        <v>27</v>
      </c>
    </row>
    <row r="16" spans="1:6" s="63" customFormat="1" ht="13.2">
      <c r="A16" s="19"/>
      <c r="B16" s="20"/>
      <c r="C16" s="20"/>
      <c r="D16" s="20"/>
      <c r="E16" s="20"/>
    </row>
    <row r="17" spans="1:6" s="63" customFormat="1" ht="55.2" customHeight="1">
      <c r="A17" s="120" t="s">
        <v>240</v>
      </c>
      <c r="B17" s="122" t="s">
        <v>188</v>
      </c>
      <c r="C17" s="122"/>
      <c r="D17" s="122" t="s">
        <v>189</v>
      </c>
      <c r="E17" s="122"/>
      <c r="F17" s="120" t="s">
        <v>4</v>
      </c>
    </row>
    <row r="18" spans="1:6" s="63" customFormat="1" ht="79.2">
      <c r="A18" s="121"/>
      <c r="B18" s="67" t="s">
        <v>186</v>
      </c>
      <c r="C18" s="67" t="s">
        <v>187</v>
      </c>
      <c r="D18" s="67" t="s">
        <v>186</v>
      </c>
      <c r="E18" s="67" t="s">
        <v>187</v>
      </c>
      <c r="F18" s="121"/>
    </row>
    <row r="19" spans="1:6" s="63" customFormat="1" ht="13.2">
      <c r="A19" s="3" t="s">
        <v>5</v>
      </c>
      <c r="B19" s="8">
        <v>16.496542640763913</v>
      </c>
      <c r="C19" s="8">
        <v>2.2061244649324991</v>
      </c>
      <c r="D19" s="8">
        <v>3.4957743387114477</v>
      </c>
      <c r="E19" s="8">
        <v>5.6195807265942266</v>
      </c>
      <c r="F19" s="84">
        <v>27.818022171002085</v>
      </c>
    </row>
    <row r="20" spans="1:6" s="63" customFormat="1" ht="13.2">
      <c r="A20" s="3" t="s">
        <v>6</v>
      </c>
      <c r="B20" s="8">
        <v>12.226978377785095</v>
      </c>
      <c r="C20" s="8">
        <v>1.7780704642739547</v>
      </c>
      <c r="D20" s="8">
        <v>1.5366041049281089</v>
      </c>
      <c r="E20" s="8">
        <v>4.670178904620788</v>
      </c>
      <c r="F20" s="84">
        <v>20.211831851607947</v>
      </c>
    </row>
    <row r="21" spans="1:6" s="63" customFormat="1" ht="13.2">
      <c r="A21" s="3" t="s">
        <v>7</v>
      </c>
      <c r="B21" s="8">
        <v>4.121391724289321</v>
      </c>
      <c r="C21" s="8">
        <v>0.66403248820107563</v>
      </c>
      <c r="D21" s="8">
        <v>0.67500823180770497</v>
      </c>
      <c r="E21" s="8">
        <v>2.3597848754253099</v>
      </c>
      <c r="F21" s="84">
        <v>7.8202173197234108</v>
      </c>
    </row>
    <row r="22" spans="1:6" s="63" customFormat="1" ht="13.2">
      <c r="A22" s="3" t="s">
        <v>8</v>
      </c>
      <c r="B22" s="8">
        <v>2.1347821314894082</v>
      </c>
      <c r="C22" s="8">
        <v>0.79574141148062782</v>
      </c>
      <c r="D22" s="8">
        <v>0.46646910328174734</v>
      </c>
      <c r="E22" s="8">
        <v>1.3719679508286686</v>
      </c>
      <c r="F22" s="84">
        <v>4.7689605970804525</v>
      </c>
    </row>
    <row r="23" spans="1:6" s="63" customFormat="1" ht="13.2">
      <c r="A23" s="3" t="s">
        <v>9</v>
      </c>
      <c r="B23" s="8">
        <v>0.8561080013170892</v>
      </c>
      <c r="C23" s="8">
        <v>9.8781692459664144E-2</v>
      </c>
      <c r="D23" s="8">
        <v>0.14268466688618153</v>
      </c>
      <c r="E23" s="8">
        <v>0.31829656459225114</v>
      </c>
      <c r="F23" s="84">
        <v>1.415870925255186</v>
      </c>
    </row>
    <row r="24" spans="1:6" s="63" customFormat="1" ht="13.2">
      <c r="A24" s="3" t="s">
        <v>10</v>
      </c>
      <c r="B24" s="8">
        <v>7.1342333443090766E-2</v>
      </c>
      <c r="C24" s="80" t="s">
        <v>35</v>
      </c>
      <c r="D24" s="80" t="s">
        <v>35</v>
      </c>
      <c r="E24" s="80" t="s">
        <v>35</v>
      </c>
      <c r="F24" s="84">
        <v>0.11524530786960817</v>
      </c>
    </row>
    <row r="25" spans="1:6" s="63" customFormat="1" ht="13.2">
      <c r="A25" s="3" t="s">
        <v>11</v>
      </c>
      <c r="B25" s="80" t="s">
        <v>35</v>
      </c>
      <c r="C25" s="80" t="s">
        <v>35</v>
      </c>
      <c r="D25" s="80" t="s">
        <v>35</v>
      </c>
      <c r="E25" s="80" t="s">
        <v>35</v>
      </c>
      <c r="F25" s="84">
        <v>0.1481725386894962</v>
      </c>
    </row>
    <row r="26" spans="1:6" s="63" customFormat="1" ht="13.2">
      <c r="A26" s="19"/>
      <c r="B26" s="69"/>
      <c r="C26" s="69"/>
      <c r="D26" s="69"/>
      <c r="E26" s="69"/>
    </row>
    <row r="27" spans="1:6" s="63" customFormat="1" ht="13.2">
      <c r="A27" s="19"/>
      <c r="B27" s="20"/>
      <c r="C27" s="20"/>
      <c r="D27" s="20"/>
      <c r="E27" s="20"/>
    </row>
    <row r="29" spans="1:6" ht="39.6" customHeight="1">
      <c r="A29" s="120" t="s">
        <v>241</v>
      </c>
      <c r="B29" s="122" t="s">
        <v>188</v>
      </c>
      <c r="C29" s="122"/>
      <c r="D29" s="122" t="s">
        <v>189</v>
      </c>
      <c r="E29" s="122"/>
      <c r="F29" s="120" t="s">
        <v>4</v>
      </c>
    </row>
    <row r="30" spans="1:6" ht="79.2">
      <c r="A30" s="121"/>
      <c r="B30" s="67" t="s">
        <v>186</v>
      </c>
      <c r="C30" s="67" t="s">
        <v>187</v>
      </c>
      <c r="D30" s="67" t="s">
        <v>186</v>
      </c>
      <c r="E30" s="67" t="s">
        <v>187</v>
      </c>
      <c r="F30" s="121"/>
    </row>
    <row r="31" spans="1:6" ht="13.2">
      <c r="A31" s="3" t="s">
        <v>12</v>
      </c>
      <c r="B31" s="6">
        <v>1839</v>
      </c>
      <c r="C31" s="6">
        <v>273</v>
      </c>
      <c r="D31" s="6">
        <v>329</v>
      </c>
      <c r="E31" s="6">
        <v>657</v>
      </c>
      <c r="F31" s="82">
        <v>3098</v>
      </c>
    </row>
    <row r="32" spans="1:6" ht="13.2">
      <c r="A32" s="3" t="s">
        <v>13</v>
      </c>
      <c r="B32" s="6">
        <v>4714</v>
      </c>
      <c r="C32" s="6">
        <v>744</v>
      </c>
      <c r="D32" s="6">
        <v>825</v>
      </c>
      <c r="E32" s="6">
        <v>1971</v>
      </c>
      <c r="F32" s="82">
        <v>8254</v>
      </c>
    </row>
    <row r="33" spans="1:7" s="63" customFormat="1" ht="13.2">
      <c r="A33" s="19"/>
      <c r="B33" s="20"/>
      <c r="C33" s="20"/>
      <c r="D33" s="20"/>
      <c r="E33" s="20"/>
    </row>
    <row r="34" spans="1:7" s="63" customFormat="1" ht="51.6" customHeight="1">
      <c r="A34" s="120" t="s">
        <v>242</v>
      </c>
      <c r="B34" s="122" t="s">
        <v>188</v>
      </c>
      <c r="C34" s="122"/>
      <c r="D34" s="122" t="s">
        <v>189</v>
      </c>
      <c r="E34" s="122"/>
      <c r="F34" s="120" t="s">
        <v>4</v>
      </c>
    </row>
    <row r="35" spans="1:7" s="63" customFormat="1" ht="79.2">
      <c r="A35" s="121"/>
      <c r="B35" s="67" t="s">
        <v>186</v>
      </c>
      <c r="C35" s="67" t="s">
        <v>187</v>
      </c>
      <c r="D35" s="67" t="s">
        <v>186</v>
      </c>
      <c r="E35" s="67" t="s">
        <v>187</v>
      </c>
      <c r="F35" s="121"/>
    </row>
    <row r="36" spans="1:7" s="63" customFormat="1" ht="13.2">
      <c r="A36" s="3" t="s">
        <v>12</v>
      </c>
      <c r="B36" s="8">
        <v>10.092196246295687</v>
      </c>
      <c r="C36" s="8">
        <v>1.4981890023049063</v>
      </c>
      <c r="D36" s="8">
        <v>1.805509823290528</v>
      </c>
      <c r="E36" s="8">
        <v>3.6055317747777411</v>
      </c>
      <c r="F36" s="84">
        <v>17.001426846668863</v>
      </c>
    </row>
    <row r="37" spans="1:7" s="63" customFormat="1" ht="13.2">
      <c r="A37" s="3" t="s">
        <v>13</v>
      </c>
      <c r="B37" s="8">
        <v>25.869827680825377</v>
      </c>
      <c r="C37" s="8">
        <v>4.0829766216661181</v>
      </c>
      <c r="D37" s="8">
        <v>4.5274942377346061</v>
      </c>
      <c r="E37" s="8">
        <v>10.816595324333223</v>
      </c>
      <c r="F37" s="84">
        <v>45.296893864559323</v>
      </c>
    </row>
    <row r="38" spans="1:7" s="63" customFormat="1" ht="13.2">
      <c r="A38" s="19"/>
      <c r="B38" s="20"/>
      <c r="C38" s="20"/>
      <c r="D38" s="20"/>
      <c r="E38" s="20"/>
    </row>
    <row r="39" spans="1:7" s="63" customFormat="1" ht="13.2">
      <c r="A39" s="19"/>
      <c r="B39" s="20"/>
      <c r="C39" s="20"/>
      <c r="D39" s="20"/>
      <c r="E39" s="20"/>
    </row>
    <row r="41" spans="1:7" ht="52.8" customHeight="1">
      <c r="A41" s="120" t="s">
        <v>243</v>
      </c>
      <c r="B41" s="122" t="s">
        <v>188</v>
      </c>
      <c r="C41" s="122"/>
      <c r="D41" s="122" t="s">
        <v>189</v>
      </c>
      <c r="E41" s="122"/>
      <c r="F41" s="120" t="s">
        <v>4</v>
      </c>
    </row>
    <row r="42" spans="1:7" ht="79.2">
      <c r="A42" s="121"/>
      <c r="B42" s="67" t="s">
        <v>186</v>
      </c>
      <c r="C42" s="67" t="s">
        <v>187</v>
      </c>
      <c r="D42" s="67" t="s">
        <v>186</v>
      </c>
      <c r="E42" s="67" t="s">
        <v>187</v>
      </c>
      <c r="F42" s="121"/>
    </row>
    <row r="43" spans="1:7" ht="13.2">
      <c r="A43" s="6" t="s">
        <v>15</v>
      </c>
      <c r="B43" s="6">
        <v>276</v>
      </c>
      <c r="C43" s="6">
        <v>122</v>
      </c>
      <c r="D43" s="6">
        <v>51</v>
      </c>
      <c r="E43" s="6">
        <v>263</v>
      </c>
      <c r="F43" s="82">
        <v>712</v>
      </c>
      <c r="G43" s="63"/>
    </row>
    <row r="44" spans="1:7" ht="13.2">
      <c r="A44" s="6" t="s">
        <v>16</v>
      </c>
      <c r="B44" s="81" t="s">
        <v>35</v>
      </c>
      <c r="C44" s="6">
        <v>0</v>
      </c>
      <c r="D44" s="6">
        <v>0</v>
      </c>
      <c r="E44" s="6">
        <v>0</v>
      </c>
      <c r="F44" s="83" t="s">
        <v>35</v>
      </c>
      <c r="G44" s="63"/>
    </row>
    <row r="45" spans="1:7" ht="13.2">
      <c r="A45" s="6" t="s">
        <v>34</v>
      </c>
      <c r="B45" s="6">
        <v>3832</v>
      </c>
      <c r="C45" s="6">
        <v>575</v>
      </c>
      <c r="D45" s="6">
        <v>610</v>
      </c>
      <c r="E45" s="6">
        <v>1768</v>
      </c>
      <c r="F45" s="82">
        <v>6785</v>
      </c>
      <c r="G45" s="63"/>
    </row>
    <row r="46" spans="1:7" ht="13.2">
      <c r="A46" s="6" t="s">
        <v>17</v>
      </c>
      <c r="B46" s="6">
        <v>26</v>
      </c>
      <c r="C46" s="81" t="s">
        <v>35</v>
      </c>
      <c r="D46" s="81" t="s">
        <v>35</v>
      </c>
      <c r="E46" s="81" t="s">
        <v>35</v>
      </c>
      <c r="F46" s="82">
        <v>41</v>
      </c>
      <c r="G46" s="63"/>
    </row>
    <row r="47" spans="1:7" ht="13.2">
      <c r="A47" s="6" t="s">
        <v>18</v>
      </c>
      <c r="B47" s="6">
        <v>29</v>
      </c>
      <c r="C47" s="81" t="s">
        <v>35</v>
      </c>
      <c r="D47" s="81" t="s">
        <v>35</v>
      </c>
      <c r="E47" s="81" t="s">
        <v>35</v>
      </c>
      <c r="F47" s="82">
        <v>46</v>
      </c>
      <c r="G47" s="63"/>
    </row>
    <row r="48" spans="1:7" ht="13.2">
      <c r="A48" s="66" t="s">
        <v>20</v>
      </c>
      <c r="B48" s="6">
        <v>50</v>
      </c>
      <c r="C48" s="6">
        <v>30</v>
      </c>
      <c r="D48" s="6">
        <v>13</v>
      </c>
      <c r="E48" s="6">
        <v>98</v>
      </c>
      <c r="F48" s="82">
        <v>191</v>
      </c>
      <c r="G48" s="63"/>
    </row>
    <row r="49" spans="1:7" ht="13.2">
      <c r="A49" s="6" t="s">
        <v>19</v>
      </c>
      <c r="B49" s="6">
        <v>26</v>
      </c>
      <c r="C49" s="6">
        <v>23</v>
      </c>
      <c r="D49" s="81" t="s">
        <v>35</v>
      </c>
      <c r="E49" s="6">
        <v>57</v>
      </c>
      <c r="F49" s="82">
        <v>116</v>
      </c>
      <c r="G49" s="63"/>
    </row>
    <row r="50" spans="1:7" ht="13.2">
      <c r="A50" s="6" t="s">
        <v>21</v>
      </c>
      <c r="B50" s="6">
        <v>470</v>
      </c>
      <c r="C50" s="6">
        <v>63</v>
      </c>
      <c r="D50" s="6">
        <v>80</v>
      </c>
      <c r="E50" s="6">
        <v>104</v>
      </c>
      <c r="F50" s="82">
        <v>717</v>
      </c>
      <c r="G50" s="63"/>
    </row>
    <row r="51" spans="1:7" ht="13.2">
      <c r="A51" s="6" t="s">
        <v>22</v>
      </c>
      <c r="B51" s="6">
        <v>13</v>
      </c>
      <c r="C51" s="81" t="s">
        <v>35</v>
      </c>
      <c r="D51" s="81" t="s">
        <v>35</v>
      </c>
      <c r="E51" s="6">
        <v>0</v>
      </c>
      <c r="F51" s="82">
        <v>18</v>
      </c>
      <c r="G51" s="63"/>
    </row>
    <row r="52" spans="1:7" ht="13.2">
      <c r="A52" s="6" t="s">
        <v>23</v>
      </c>
      <c r="B52" s="6">
        <v>527</v>
      </c>
      <c r="C52" s="6">
        <v>58</v>
      </c>
      <c r="D52" s="6">
        <v>89</v>
      </c>
      <c r="E52" s="6">
        <v>84</v>
      </c>
      <c r="F52" s="82">
        <v>758</v>
      </c>
      <c r="G52" s="63"/>
    </row>
    <row r="53" spans="1:7" ht="13.2">
      <c r="A53" s="6" t="s">
        <v>24</v>
      </c>
      <c r="B53" s="6">
        <v>1291</v>
      </c>
      <c r="C53" s="6">
        <v>133</v>
      </c>
      <c r="D53" s="6">
        <v>284</v>
      </c>
      <c r="E53" s="6">
        <v>239</v>
      </c>
      <c r="F53" s="82">
        <v>1947</v>
      </c>
      <c r="G53" s="63"/>
    </row>
    <row r="54" spans="1:7" ht="13.2">
      <c r="A54" s="66" t="s">
        <v>25</v>
      </c>
      <c r="B54" s="81" t="s">
        <v>35</v>
      </c>
      <c r="C54" s="81" t="s">
        <v>35</v>
      </c>
      <c r="D54" s="6">
        <v>0</v>
      </c>
      <c r="E54" s="81" t="s">
        <v>35</v>
      </c>
      <c r="F54" s="83" t="s">
        <v>35</v>
      </c>
      <c r="G54" s="63"/>
    </row>
    <row r="55" spans="1:7" ht="13.2">
      <c r="A55" s="66" t="s">
        <v>26</v>
      </c>
      <c r="B55" s="81" t="s">
        <v>35</v>
      </c>
      <c r="C55" s="81" t="s">
        <v>35</v>
      </c>
      <c r="D55" s="81" t="s">
        <v>35</v>
      </c>
      <c r="E55" s="81" t="s">
        <v>35</v>
      </c>
      <c r="F55" s="82">
        <v>14</v>
      </c>
      <c r="G55" s="63"/>
    </row>
    <row r="58" spans="1:7" ht="49.8" customHeight="1">
      <c r="A58" s="123" t="s">
        <v>244</v>
      </c>
      <c r="B58" s="122" t="s">
        <v>188</v>
      </c>
      <c r="C58" s="122"/>
      <c r="D58" s="122" t="s">
        <v>189</v>
      </c>
      <c r="E58" s="122"/>
      <c r="F58" s="120" t="s">
        <v>4</v>
      </c>
    </row>
    <row r="59" spans="1:7" ht="79.2">
      <c r="A59" s="124"/>
      <c r="B59" s="67" t="s">
        <v>186</v>
      </c>
      <c r="C59" s="67" t="s">
        <v>187</v>
      </c>
      <c r="D59" s="67" t="s">
        <v>186</v>
      </c>
      <c r="E59" s="67" t="s">
        <v>187</v>
      </c>
      <c r="F59" s="121"/>
    </row>
    <row r="60" spans="1:7" ht="13.2">
      <c r="A60" s="6" t="s">
        <v>15</v>
      </c>
      <c r="B60" s="8">
        <v>1.5146526177148503</v>
      </c>
      <c r="C60" s="8">
        <v>0.6695203600043903</v>
      </c>
      <c r="D60" s="8">
        <v>0.2798814619690484</v>
      </c>
      <c r="E60" s="8">
        <v>1.4433102842717593</v>
      </c>
      <c r="F60" s="84">
        <v>3.9073647239600482</v>
      </c>
    </row>
    <row r="61" spans="1:7" ht="13.2">
      <c r="A61" s="6" t="s">
        <v>16</v>
      </c>
      <c r="B61" s="80" t="s">
        <v>35</v>
      </c>
      <c r="C61" s="8">
        <v>0</v>
      </c>
      <c r="D61" s="8">
        <v>0</v>
      </c>
      <c r="E61" s="8">
        <v>0</v>
      </c>
      <c r="F61" s="84">
        <v>5.4878718033146744E-3</v>
      </c>
    </row>
    <row r="62" spans="1:7" ht="13.2">
      <c r="A62" s="6" t="s">
        <v>34</v>
      </c>
      <c r="B62" s="8">
        <v>21.029524750301832</v>
      </c>
      <c r="C62" s="8">
        <v>3.1555262869059377</v>
      </c>
      <c r="D62" s="8">
        <v>3.3476018000219514</v>
      </c>
      <c r="E62" s="8">
        <v>9.7025573482603438</v>
      </c>
      <c r="F62" s="84">
        <v>37.235210185490068</v>
      </c>
    </row>
    <row r="63" spans="1:7" ht="13.2">
      <c r="A63" s="6" t="s">
        <v>17</v>
      </c>
      <c r="B63" s="8">
        <v>0.14268466688618153</v>
      </c>
      <c r="C63" s="80" t="s">
        <v>35</v>
      </c>
      <c r="D63" s="80" t="s">
        <v>35</v>
      </c>
      <c r="E63" s="80" t="s">
        <v>35</v>
      </c>
      <c r="F63" s="84">
        <v>0.22500274393590167</v>
      </c>
    </row>
    <row r="64" spans="1:7" ht="13.2">
      <c r="A64" s="6" t="s">
        <v>18</v>
      </c>
      <c r="B64" s="8">
        <v>0.15914828229612557</v>
      </c>
      <c r="C64" s="80" t="s">
        <v>35</v>
      </c>
      <c r="D64" s="80" t="s">
        <v>35</v>
      </c>
      <c r="E64" s="80" t="s">
        <v>35</v>
      </c>
      <c r="F64" s="84">
        <v>0.25244210295247504</v>
      </c>
    </row>
    <row r="65" spans="1:6" ht="13.2">
      <c r="A65" s="66" t="s">
        <v>20</v>
      </c>
      <c r="B65" s="8">
        <v>0.27439359016573373</v>
      </c>
      <c r="C65" s="8">
        <v>0.16463615409944024</v>
      </c>
      <c r="D65" s="8">
        <v>7.1342333443090766E-2</v>
      </c>
      <c r="E65" s="8">
        <v>0.53781143672483811</v>
      </c>
      <c r="F65" s="84">
        <v>1.0481835144331029</v>
      </c>
    </row>
    <row r="66" spans="1:6" ht="13.2">
      <c r="A66" s="6" t="s">
        <v>19</v>
      </c>
      <c r="B66" s="8">
        <v>0.14268466688618153</v>
      </c>
      <c r="C66" s="8">
        <v>0.12622105147623752</v>
      </c>
      <c r="D66" s="8" t="s">
        <v>35</v>
      </c>
      <c r="E66" s="8">
        <v>0.31280869278893647</v>
      </c>
      <c r="F66" s="84">
        <v>0.63659312918450228</v>
      </c>
    </row>
    <row r="67" spans="1:6" ht="13.2">
      <c r="A67" s="6" t="s">
        <v>21</v>
      </c>
      <c r="B67" s="8">
        <v>2.5792997475578971</v>
      </c>
      <c r="C67" s="8">
        <v>0.34573592360882449</v>
      </c>
      <c r="D67" s="8">
        <v>0.43902974426517394</v>
      </c>
      <c r="E67" s="8">
        <v>0.57073866754472613</v>
      </c>
      <c r="F67" s="84">
        <v>3.9348040829766218</v>
      </c>
    </row>
    <row r="68" spans="1:6" ht="13.2">
      <c r="A68" s="6" t="s">
        <v>22</v>
      </c>
      <c r="B68" s="8">
        <v>7.1342333443090766E-2</v>
      </c>
      <c r="C68" s="80" t="s">
        <v>35</v>
      </c>
      <c r="D68" s="80" t="s">
        <v>35</v>
      </c>
      <c r="E68" s="8">
        <v>0</v>
      </c>
      <c r="F68" s="84">
        <v>9.8781692459664144E-2</v>
      </c>
    </row>
    <row r="69" spans="1:6" ht="13.2">
      <c r="A69" s="6" t="s">
        <v>23</v>
      </c>
      <c r="B69" s="8">
        <v>2.8921084403468336</v>
      </c>
      <c r="C69" s="8">
        <v>0.31829656459225114</v>
      </c>
      <c r="D69" s="8">
        <v>0.48842059049500602</v>
      </c>
      <c r="E69" s="8">
        <v>0.46098123147843267</v>
      </c>
      <c r="F69" s="84">
        <v>4.159806826912523</v>
      </c>
    </row>
    <row r="70" spans="1:6" ht="13.2">
      <c r="A70" s="6" t="s">
        <v>24</v>
      </c>
      <c r="B70" s="8">
        <v>7.0848424980792446</v>
      </c>
      <c r="C70" s="8">
        <v>0.72988694984085167</v>
      </c>
      <c r="D70" s="8">
        <v>1.5585555921413676</v>
      </c>
      <c r="E70" s="8">
        <v>1.3116013609922073</v>
      </c>
      <c r="F70" s="84">
        <v>10.684886401053671</v>
      </c>
    </row>
    <row r="71" spans="1:6" ht="13.2">
      <c r="A71" s="66" t="s">
        <v>25</v>
      </c>
      <c r="B71" s="80" t="s">
        <v>35</v>
      </c>
      <c r="C71" s="80" t="s">
        <v>35</v>
      </c>
      <c r="D71" s="8">
        <v>0</v>
      </c>
      <c r="E71" s="80" t="s">
        <v>35</v>
      </c>
      <c r="F71" s="84">
        <v>3.2927230819888048E-2</v>
      </c>
    </row>
    <row r="72" spans="1:6" ht="13.2">
      <c r="A72" s="66" t="s">
        <v>26</v>
      </c>
      <c r="B72" s="80" t="s">
        <v>35</v>
      </c>
      <c r="C72" s="80" t="s">
        <v>35</v>
      </c>
      <c r="D72" s="80" t="s">
        <v>35</v>
      </c>
      <c r="E72" s="80" t="s">
        <v>35</v>
      </c>
      <c r="F72" s="84">
        <v>7.683020524640545E-2</v>
      </c>
    </row>
    <row r="76" spans="1:6" ht="38.4" customHeight="1">
      <c r="A76" s="120" t="s">
        <v>245</v>
      </c>
      <c r="B76" s="122" t="s">
        <v>188</v>
      </c>
      <c r="C76" s="122"/>
      <c r="D76" s="122" t="s">
        <v>189</v>
      </c>
      <c r="E76" s="122"/>
      <c r="F76" s="120" t="s">
        <v>4</v>
      </c>
    </row>
    <row r="77" spans="1:6" ht="79.2">
      <c r="A77" s="121"/>
      <c r="B77" s="67" t="s">
        <v>186</v>
      </c>
      <c r="C77" s="67" t="s">
        <v>187</v>
      </c>
      <c r="D77" s="67" t="s">
        <v>186</v>
      </c>
      <c r="E77" s="67" t="s">
        <v>187</v>
      </c>
      <c r="F77" s="121"/>
    </row>
    <row r="78" spans="1:6" ht="13.2">
      <c r="A78" s="3" t="s">
        <v>29</v>
      </c>
      <c r="B78" s="6">
        <v>357</v>
      </c>
      <c r="C78" s="6">
        <v>50</v>
      </c>
      <c r="D78" s="6">
        <v>54</v>
      </c>
      <c r="E78" s="6">
        <v>82</v>
      </c>
      <c r="F78" s="82">
        <v>543</v>
      </c>
    </row>
    <row r="79" spans="1:6" ht="13.2">
      <c r="A79" s="3" t="s">
        <v>30</v>
      </c>
      <c r="B79" s="6">
        <v>6196</v>
      </c>
      <c r="C79" s="6">
        <v>967</v>
      </c>
      <c r="D79" s="6">
        <v>1100</v>
      </c>
      <c r="E79" s="6">
        <v>2546</v>
      </c>
      <c r="F79" s="82">
        <v>10809</v>
      </c>
    </row>
    <row r="81" spans="1:6" ht="45.6" customHeight="1">
      <c r="A81" s="120" t="s">
        <v>245</v>
      </c>
      <c r="B81" s="122" t="s">
        <v>188</v>
      </c>
      <c r="C81" s="122"/>
      <c r="D81" s="122" t="s">
        <v>189</v>
      </c>
      <c r="E81" s="122"/>
      <c r="F81" s="120" t="s">
        <v>4</v>
      </c>
    </row>
    <row r="82" spans="1:6" ht="79.2">
      <c r="A82" s="121"/>
      <c r="B82" s="67" t="s">
        <v>186</v>
      </c>
      <c r="C82" s="67" t="s">
        <v>187</v>
      </c>
      <c r="D82" s="67" t="s">
        <v>186</v>
      </c>
      <c r="E82" s="67" t="s">
        <v>187</v>
      </c>
      <c r="F82" s="121"/>
    </row>
    <row r="83" spans="1:6" ht="13.2">
      <c r="A83" s="3" t="s">
        <v>29</v>
      </c>
      <c r="B83" s="8">
        <v>1.9591702337833388</v>
      </c>
      <c r="C83" s="8">
        <v>0.27439359016573373</v>
      </c>
      <c r="D83" s="8">
        <v>0.29634507737899241</v>
      </c>
      <c r="E83" s="8">
        <v>0.45000548787180333</v>
      </c>
      <c r="F83" s="84">
        <v>2.9799143891998683</v>
      </c>
    </row>
    <row r="84" spans="1:6" ht="13.2">
      <c r="A84" s="3" t="s">
        <v>30</v>
      </c>
      <c r="B84" s="8">
        <v>34.002853693337727</v>
      </c>
      <c r="C84" s="8">
        <v>5.3067720338052906</v>
      </c>
      <c r="D84" s="8">
        <v>6.0366589836461424</v>
      </c>
      <c r="E84" s="8">
        <v>13.972121611239162</v>
      </c>
      <c r="F84" s="84">
        <v>59.318406322028316</v>
      </c>
    </row>
    <row r="86" spans="1:6">
      <c r="A86" s="74"/>
    </row>
  </sheetData>
  <mergeCells count="36">
    <mergeCell ref="F81:F82"/>
    <mergeCell ref="F29:F30"/>
    <mergeCell ref="F17:F18"/>
    <mergeCell ref="F34:F35"/>
    <mergeCell ref="F41:F42"/>
    <mergeCell ref="F58:F59"/>
    <mergeCell ref="F76:F77"/>
    <mergeCell ref="F7:F8"/>
    <mergeCell ref="A1:F1"/>
    <mergeCell ref="A2:F2"/>
    <mergeCell ref="A3:F3"/>
    <mergeCell ref="A4:F4"/>
    <mergeCell ref="A7:A8"/>
    <mergeCell ref="B7:C7"/>
    <mergeCell ref="D7:E7"/>
    <mergeCell ref="A34:A35"/>
    <mergeCell ref="B34:C34"/>
    <mergeCell ref="D34:E34"/>
    <mergeCell ref="A81:A82"/>
    <mergeCell ref="B81:C81"/>
    <mergeCell ref="D81:E81"/>
    <mergeCell ref="A76:A77"/>
    <mergeCell ref="B76:C76"/>
    <mergeCell ref="D76:E76"/>
    <mergeCell ref="A58:A59"/>
    <mergeCell ref="B58:C58"/>
    <mergeCell ref="D58:E58"/>
    <mergeCell ref="A41:A42"/>
    <mergeCell ref="B41:C41"/>
    <mergeCell ref="D41:E41"/>
    <mergeCell ref="A29:A30"/>
    <mergeCell ref="B29:C29"/>
    <mergeCell ref="D29:E29"/>
    <mergeCell ref="A17:A18"/>
    <mergeCell ref="B17:C17"/>
    <mergeCell ref="D17:E17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83"/>
  <sheetViews>
    <sheetView topLeftCell="A22" workbookViewId="0">
      <selection activeCell="G34" sqref="G34"/>
    </sheetView>
  </sheetViews>
  <sheetFormatPr defaultColWidth="27.28515625" defaultRowHeight="12"/>
  <cols>
    <col min="1" max="1" width="59.85546875" customWidth="1"/>
    <col min="2" max="2" width="21.5703125" bestFit="1" customWidth="1"/>
    <col min="3" max="3" width="19.28515625" customWidth="1"/>
    <col min="4" max="4" width="18.5703125" customWidth="1"/>
    <col min="5" max="5" width="21.42578125" customWidth="1"/>
  </cols>
  <sheetData>
    <row r="1" spans="1:5" s="63" customFormat="1" ht="17.399999999999999">
      <c r="A1" s="114" t="s">
        <v>31</v>
      </c>
      <c r="B1" s="115"/>
      <c r="C1" s="115"/>
      <c r="D1" s="115"/>
      <c r="E1" s="115"/>
    </row>
    <row r="2" spans="1:5" s="63" customFormat="1" ht="17.399999999999999">
      <c r="A2" s="114" t="s">
        <v>32</v>
      </c>
      <c r="B2" s="115"/>
      <c r="C2" s="115"/>
      <c r="D2" s="115"/>
      <c r="E2" s="115"/>
    </row>
    <row r="3" spans="1:5" s="63" customFormat="1" ht="17.399999999999999">
      <c r="A3" s="116" t="s">
        <v>216</v>
      </c>
      <c r="B3" s="117"/>
      <c r="C3" s="117"/>
      <c r="D3" s="117"/>
      <c r="E3" s="117"/>
    </row>
    <row r="4" spans="1:5" s="63" customFormat="1" ht="23.4">
      <c r="A4" s="118" t="s">
        <v>33</v>
      </c>
      <c r="B4" s="119"/>
      <c r="C4" s="119"/>
      <c r="D4" s="119"/>
      <c r="E4" s="119"/>
    </row>
    <row r="5" spans="1:5" s="63" customFormat="1"/>
    <row r="6" spans="1:5" s="63" customFormat="1"/>
    <row r="7" spans="1:5" s="63" customFormat="1"/>
    <row r="8" spans="1:5" ht="52.2" customHeight="1">
      <c r="A8" s="120" t="s">
        <v>246</v>
      </c>
      <c r="B8" s="125" t="s">
        <v>217</v>
      </c>
      <c r="C8" s="126"/>
      <c r="D8" s="127"/>
      <c r="E8" s="120" t="s">
        <v>4</v>
      </c>
    </row>
    <row r="9" spans="1:5" ht="39.6">
      <c r="A9" s="121"/>
      <c r="B9" s="105" t="s">
        <v>191</v>
      </c>
      <c r="C9" s="105" t="s">
        <v>192</v>
      </c>
      <c r="D9" s="105" t="s">
        <v>193</v>
      </c>
      <c r="E9" s="121"/>
    </row>
    <row r="10" spans="1:5" ht="13.2">
      <c r="A10" s="3" t="s">
        <v>5</v>
      </c>
      <c r="B10" s="6">
        <v>2840</v>
      </c>
      <c r="C10" s="6">
        <v>461</v>
      </c>
      <c r="D10" s="81" t="s">
        <v>35</v>
      </c>
      <c r="E10" s="82">
        <v>3307</v>
      </c>
    </row>
    <row r="11" spans="1:5" ht="13.2">
      <c r="A11" s="3" t="s">
        <v>6</v>
      </c>
      <c r="B11" s="6">
        <v>1583</v>
      </c>
      <c r="C11" s="6">
        <v>237</v>
      </c>
      <c r="D11" s="81" t="s">
        <v>35</v>
      </c>
      <c r="E11" s="82">
        <v>1825</v>
      </c>
    </row>
    <row r="12" spans="1:5" ht="13.2">
      <c r="A12" s="3" t="s">
        <v>7</v>
      </c>
      <c r="B12" s="6">
        <v>688</v>
      </c>
      <c r="C12" s="6">
        <v>138</v>
      </c>
      <c r="D12" s="81" t="s">
        <v>35</v>
      </c>
      <c r="E12" s="82">
        <v>836</v>
      </c>
    </row>
    <row r="13" spans="1:5" ht="13.2">
      <c r="A13" s="3" t="s">
        <v>8</v>
      </c>
      <c r="B13" s="6">
        <v>540</v>
      </c>
      <c r="C13" s="6">
        <v>72</v>
      </c>
      <c r="D13" s="81" t="s">
        <v>35</v>
      </c>
      <c r="E13" s="82">
        <v>613</v>
      </c>
    </row>
    <row r="14" spans="1:5" ht="13.2">
      <c r="A14" s="3" t="s">
        <v>9</v>
      </c>
      <c r="B14" s="6">
        <v>143</v>
      </c>
      <c r="C14" s="6">
        <v>17</v>
      </c>
      <c r="D14" s="81" t="s">
        <v>35</v>
      </c>
      <c r="E14" s="82">
        <v>160</v>
      </c>
    </row>
    <row r="15" spans="1:5" ht="13.2">
      <c r="A15" s="3" t="s">
        <v>10</v>
      </c>
      <c r="B15" s="6">
        <v>14</v>
      </c>
      <c r="C15" s="81" t="s">
        <v>35</v>
      </c>
      <c r="D15" s="81" t="s">
        <v>35</v>
      </c>
      <c r="E15" s="82">
        <v>17</v>
      </c>
    </row>
    <row r="16" spans="1:5" ht="13.2">
      <c r="A16" s="3" t="s">
        <v>11</v>
      </c>
      <c r="B16" s="6">
        <v>18</v>
      </c>
      <c r="C16" s="6">
        <v>0</v>
      </c>
      <c r="D16" s="81" t="s">
        <v>35</v>
      </c>
      <c r="E16" s="82">
        <v>19</v>
      </c>
    </row>
    <row r="18" spans="1:5" ht="51" customHeight="1">
      <c r="A18" s="120" t="s">
        <v>247</v>
      </c>
      <c r="B18" s="125" t="s">
        <v>217</v>
      </c>
      <c r="C18" s="126"/>
      <c r="D18" s="127"/>
      <c r="E18" s="120" t="s">
        <v>4</v>
      </c>
    </row>
    <row r="19" spans="1:5" ht="39.6">
      <c r="A19" s="121"/>
      <c r="B19" s="105" t="s">
        <v>191</v>
      </c>
      <c r="C19" s="105" t="s">
        <v>192</v>
      </c>
      <c r="D19" s="105" t="s">
        <v>193</v>
      </c>
      <c r="E19" s="121"/>
    </row>
    <row r="20" spans="1:5" ht="13.2">
      <c r="A20" s="3" t="s">
        <v>5</v>
      </c>
      <c r="B20" s="8">
        <v>15.585555921413675</v>
      </c>
      <c r="C20" s="8">
        <v>2.5299089013280649</v>
      </c>
      <c r="D20" s="8">
        <v>3.2927230819888048E-2</v>
      </c>
      <c r="E20" s="84">
        <v>18.148392053561629</v>
      </c>
    </row>
    <row r="21" spans="1:5" ht="13.2">
      <c r="A21" s="3" t="s">
        <v>6</v>
      </c>
      <c r="B21" s="8">
        <v>8.68730106464713</v>
      </c>
      <c r="C21" s="8">
        <v>1.3006256173855779</v>
      </c>
      <c r="D21" s="8">
        <v>2.7439359016573371E-2</v>
      </c>
      <c r="E21" s="84">
        <v>10.015366041049282</v>
      </c>
    </row>
    <row r="22" spans="1:5" ht="13.2">
      <c r="A22" s="3" t="s">
        <v>7</v>
      </c>
      <c r="B22" s="8">
        <v>3.7756558006804961</v>
      </c>
      <c r="C22" s="8">
        <v>0.75732630885742513</v>
      </c>
      <c r="D22" s="81" t="s">
        <v>35</v>
      </c>
      <c r="E22" s="84">
        <v>4.5878608275710677</v>
      </c>
    </row>
    <row r="23" spans="1:5" ht="13.2">
      <c r="A23" s="3" t="s">
        <v>8</v>
      </c>
      <c r="B23" s="8">
        <v>2.9634507737899241</v>
      </c>
      <c r="C23" s="8">
        <v>0.39512676983865658</v>
      </c>
      <c r="D23" s="81" t="s">
        <v>35</v>
      </c>
      <c r="E23" s="84">
        <v>3.3640654154318956</v>
      </c>
    </row>
    <row r="24" spans="1:5" ht="13.2">
      <c r="A24" s="3" t="s">
        <v>9</v>
      </c>
      <c r="B24" s="8">
        <v>0.78476566787399848</v>
      </c>
      <c r="C24" s="8">
        <v>9.3293820656349474E-2</v>
      </c>
      <c r="D24" s="81" t="s">
        <v>35</v>
      </c>
      <c r="E24" s="84">
        <v>0.87805948853034788</v>
      </c>
    </row>
    <row r="25" spans="1:5" ht="13.2">
      <c r="A25" s="3" t="s">
        <v>10</v>
      </c>
      <c r="B25" s="8">
        <v>7.683020524640545E-2</v>
      </c>
      <c r="C25" s="80" t="s">
        <v>35</v>
      </c>
      <c r="D25" s="81" t="s">
        <v>35</v>
      </c>
      <c r="E25" s="84">
        <v>9.3293820656349474E-2</v>
      </c>
    </row>
    <row r="26" spans="1:5" ht="13.2">
      <c r="A26" s="3" t="s">
        <v>11</v>
      </c>
      <c r="B26" s="8">
        <v>9.8781692459664144E-2</v>
      </c>
      <c r="C26" s="8">
        <v>0</v>
      </c>
      <c r="D26" s="81" t="s">
        <v>35</v>
      </c>
      <c r="E26" s="84">
        <v>0.10426956426297881</v>
      </c>
    </row>
    <row r="29" spans="1:5" ht="46.8" customHeight="1">
      <c r="A29" s="120" t="s">
        <v>241</v>
      </c>
      <c r="B29" s="125" t="s">
        <v>217</v>
      </c>
      <c r="C29" s="126"/>
      <c r="D29" s="127"/>
      <c r="E29" s="120" t="s">
        <v>4</v>
      </c>
    </row>
    <row r="30" spans="1:5" ht="39.6">
      <c r="A30" s="121"/>
      <c r="B30" s="105" t="s">
        <v>191</v>
      </c>
      <c r="C30" s="105" t="s">
        <v>192</v>
      </c>
      <c r="D30" s="105" t="s">
        <v>193</v>
      </c>
      <c r="E30" s="121"/>
    </row>
    <row r="31" spans="1:5" ht="13.2">
      <c r="A31" s="3" t="s">
        <v>12</v>
      </c>
      <c r="B31" s="68">
        <v>1418</v>
      </c>
      <c r="C31" s="68">
        <v>283</v>
      </c>
      <c r="D31" s="85" t="s">
        <v>35</v>
      </c>
      <c r="E31" s="82">
        <v>1709</v>
      </c>
    </row>
    <row r="32" spans="1:5" ht="13.2">
      <c r="A32" s="3" t="s">
        <v>13</v>
      </c>
      <c r="B32" s="6">
        <v>4408</v>
      </c>
      <c r="C32" s="6">
        <v>645</v>
      </c>
      <c r="D32" s="89">
        <v>15</v>
      </c>
      <c r="E32" s="82">
        <v>5068</v>
      </c>
    </row>
    <row r="34" spans="1:5" ht="40.799999999999997" customHeight="1">
      <c r="A34" s="120" t="s">
        <v>248</v>
      </c>
      <c r="B34" s="128" t="s">
        <v>217</v>
      </c>
      <c r="C34" s="129"/>
      <c r="D34" s="129"/>
      <c r="E34" s="120" t="s">
        <v>4</v>
      </c>
    </row>
    <row r="35" spans="1:5" ht="39.6">
      <c r="A35" s="121"/>
      <c r="B35" s="67" t="s">
        <v>191</v>
      </c>
      <c r="C35" s="67" t="s">
        <v>192</v>
      </c>
      <c r="D35" s="67" t="s">
        <v>193</v>
      </c>
      <c r="E35" s="121"/>
    </row>
    <row r="36" spans="1:5" ht="13.2">
      <c r="A36" s="3" t="s">
        <v>12</v>
      </c>
      <c r="B36" s="70">
        <v>7.7818022171002088</v>
      </c>
      <c r="C36" s="70">
        <v>1.553067720338053</v>
      </c>
      <c r="D36" s="86" t="s">
        <v>35</v>
      </c>
      <c r="E36" s="84">
        <v>9.3787729118647789</v>
      </c>
    </row>
    <row r="37" spans="1:5" ht="13.2">
      <c r="A37" s="3" t="s">
        <v>13</v>
      </c>
      <c r="B37" s="8">
        <v>24.190538909011085</v>
      </c>
      <c r="C37" s="8">
        <v>3.5396773131379651</v>
      </c>
      <c r="D37" s="88">
        <v>8.231807704972012E-2</v>
      </c>
      <c r="E37" s="84">
        <v>27.81253429919877</v>
      </c>
    </row>
    <row r="40" spans="1:5" ht="44.4" customHeight="1">
      <c r="A40" s="120" t="s">
        <v>243</v>
      </c>
      <c r="B40" s="125" t="s">
        <v>217</v>
      </c>
      <c r="C40" s="126"/>
      <c r="D40" s="127"/>
      <c r="E40" s="120" t="s">
        <v>4</v>
      </c>
    </row>
    <row r="41" spans="1:5" ht="39.6">
      <c r="A41" s="121"/>
      <c r="B41" s="105" t="s">
        <v>191</v>
      </c>
      <c r="C41" s="105" t="s">
        <v>192</v>
      </c>
      <c r="D41" s="105" t="s">
        <v>193</v>
      </c>
      <c r="E41" s="121"/>
    </row>
    <row r="42" spans="1:5" ht="13.2">
      <c r="A42" s="6" t="s">
        <v>15</v>
      </c>
      <c r="B42" s="6">
        <v>445</v>
      </c>
      <c r="C42" s="6">
        <v>114</v>
      </c>
      <c r="D42" s="81" t="s">
        <v>35</v>
      </c>
      <c r="E42" s="82">
        <v>561</v>
      </c>
    </row>
    <row r="43" spans="1:5" ht="13.2">
      <c r="A43" s="6" t="s">
        <v>16</v>
      </c>
      <c r="B43" s="6">
        <v>0</v>
      </c>
      <c r="C43" s="6">
        <v>0</v>
      </c>
      <c r="D43" s="6">
        <v>0</v>
      </c>
      <c r="E43" s="82">
        <v>0</v>
      </c>
    </row>
    <row r="44" spans="1:5" ht="13.2">
      <c r="A44" s="6" t="s">
        <v>34</v>
      </c>
      <c r="B44" s="6">
        <v>4508</v>
      </c>
      <c r="C44" s="6">
        <v>591</v>
      </c>
      <c r="D44" s="6">
        <v>16</v>
      </c>
      <c r="E44" s="82">
        <v>5115</v>
      </c>
    </row>
    <row r="45" spans="1:5" ht="13.2">
      <c r="A45" s="6" t="s">
        <v>17</v>
      </c>
      <c r="B45" s="6">
        <v>14</v>
      </c>
      <c r="C45" s="81" t="s">
        <v>35</v>
      </c>
      <c r="D45" s="6">
        <v>0</v>
      </c>
      <c r="E45" s="82">
        <v>20</v>
      </c>
    </row>
    <row r="46" spans="1:5" ht="13.2">
      <c r="A46" s="6" t="s">
        <v>18</v>
      </c>
      <c r="B46" s="81" t="s">
        <v>35</v>
      </c>
      <c r="C46" s="6">
        <v>26</v>
      </c>
      <c r="D46" s="6">
        <v>0</v>
      </c>
      <c r="E46" s="82">
        <v>34</v>
      </c>
    </row>
    <row r="47" spans="1:5" ht="13.2">
      <c r="A47" s="66" t="s">
        <v>20</v>
      </c>
      <c r="B47" s="6">
        <v>95</v>
      </c>
      <c r="C47" s="6">
        <v>124</v>
      </c>
      <c r="D47" s="6" t="s">
        <v>35</v>
      </c>
      <c r="E47" s="82">
        <v>221</v>
      </c>
    </row>
    <row r="48" spans="1:5" ht="13.2">
      <c r="A48" s="6" t="s">
        <v>19</v>
      </c>
      <c r="B48" s="6">
        <v>41</v>
      </c>
      <c r="C48" s="6">
        <v>14</v>
      </c>
      <c r="D48" s="6">
        <v>0</v>
      </c>
      <c r="E48" s="82">
        <v>55</v>
      </c>
    </row>
    <row r="49" spans="1:5" ht="13.2">
      <c r="A49" s="6" t="s">
        <v>21</v>
      </c>
      <c r="B49" s="6">
        <v>181</v>
      </c>
      <c r="C49" s="6">
        <v>32</v>
      </c>
      <c r="D49" s="6">
        <v>0</v>
      </c>
      <c r="E49" s="82">
        <v>213</v>
      </c>
    </row>
    <row r="50" spans="1:5" ht="13.2">
      <c r="A50" s="6" t="s">
        <v>22</v>
      </c>
      <c r="B50" s="81" t="s">
        <v>35</v>
      </c>
      <c r="C50" s="81" t="s">
        <v>35</v>
      </c>
      <c r="D50" s="6">
        <v>0</v>
      </c>
      <c r="E50" s="82">
        <v>4</v>
      </c>
    </row>
    <row r="51" spans="1:5" ht="13.2">
      <c r="A51" s="6" t="s">
        <v>23</v>
      </c>
      <c r="B51" s="6">
        <v>139</v>
      </c>
      <c r="C51" s="81" t="s">
        <v>35</v>
      </c>
      <c r="D51" s="6">
        <v>0</v>
      </c>
      <c r="E51" s="82">
        <v>141</v>
      </c>
    </row>
    <row r="52" spans="1:5" ht="13.2">
      <c r="A52" s="6" t="s">
        <v>24</v>
      </c>
      <c r="B52" s="6">
        <v>389</v>
      </c>
      <c r="C52" s="6">
        <v>17</v>
      </c>
      <c r="D52" s="6" t="s">
        <v>35</v>
      </c>
      <c r="E52" s="82">
        <v>409</v>
      </c>
    </row>
    <row r="53" spans="1:5" ht="13.2">
      <c r="A53" s="66" t="s">
        <v>25</v>
      </c>
      <c r="B53" s="81" t="s">
        <v>35</v>
      </c>
      <c r="C53" s="6">
        <v>0</v>
      </c>
      <c r="D53" s="6">
        <v>0</v>
      </c>
      <c r="E53" s="83" t="s">
        <v>35</v>
      </c>
    </row>
    <row r="54" spans="1:5" ht="13.2">
      <c r="A54" s="66" t="s">
        <v>26</v>
      </c>
      <c r="B54" s="81" t="s">
        <v>35</v>
      </c>
      <c r="C54" s="81" t="s">
        <v>35</v>
      </c>
      <c r="D54" s="6">
        <v>0</v>
      </c>
      <c r="E54" s="83" t="s">
        <v>35</v>
      </c>
    </row>
    <row r="56" spans="1:5" ht="45" customHeight="1">
      <c r="A56" s="120" t="s">
        <v>244</v>
      </c>
      <c r="B56" s="125" t="s">
        <v>217</v>
      </c>
      <c r="C56" s="126"/>
      <c r="D56" s="127"/>
      <c r="E56" s="120" t="s">
        <v>4</v>
      </c>
    </row>
    <row r="57" spans="1:5" ht="39.6">
      <c r="A57" s="121"/>
      <c r="B57" s="105" t="s">
        <v>191</v>
      </c>
      <c r="C57" s="105" t="s">
        <v>192</v>
      </c>
      <c r="D57" s="105" t="s">
        <v>193</v>
      </c>
      <c r="E57" s="121"/>
    </row>
    <row r="58" spans="1:5" ht="13.2">
      <c r="A58" s="6" t="s">
        <v>15</v>
      </c>
      <c r="B58" s="8">
        <v>2.4421029524750302</v>
      </c>
      <c r="C58" s="8">
        <v>0.62561738557787294</v>
      </c>
      <c r="D58" s="80" t="s">
        <v>35</v>
      </c>
      <c r="E58" s="84">
        <v>3.0786960816595323</v>
      </c>
    </row>
    <row r="59" spans="1:5" ht="13.2">
      <c r="A59" s="6" t="s">
        <v>16</v>
      </c>
      <c r="B59" s="8">
        <v>0</v>
      </c>
      <c r="C59" s="8">
        <v>0</v>
      </c>
      <c r="D59" s="8">
        <v>0</v>
      </c>
      <c r="E59" s="84">
        <v>0</v>
      </c>
    </row>
    <row r="60" spans="1:5" ht="13.2">
      <c r="A60" s="6" t="s">
        <v>34</v>
      </c>
      <c r="B60" s="8">
        <v>24.739326089342551</v>
      </c>
      <c r="C60" s="8">
        <v>3.2433322357589729</v>
      </c>
      <c r="D60" s="8">
        <v>8.780594885303479E-2</v>
      </c>
      <c r="E60" s="84">
        <v>28.07046427395456</v>
      </c>
    </row>
    <row r="61" spans="1:5" ht="13.2">
      <c r="A61" s="6" t="s">
        <v>17</v>
      </c>
      <c r="B61" s="8">
        <v>7.683020524640545E-2</v>
      </c>
      <c r="C61" s="80" t="s">
        <v>35</v>
      </c>
      <c r="D61" s="8">
        <v>0</v>
      </c>
      <c r="E61" s="84">
        <v>0.10975743606629348</v>
      </c>
    </row>
    <row r="62" spans="1:5" ht="13.2">
      <c r="A62" s="6" t="s">
        <v>18</v>
      </c>
      <c r="B62" s="80" t="s">
        <v>35</v>
      </c>
      <c r="C62" s="8">
        <v>0.14268466688618153</v>
      </c>
      <c r="D62" s="8">
        <v>0</v>
      </c>
      <c r="E62" s="84">
        <v>0.18658764131269895</v>
      </c>
    </row>
    <row r="63" spans="1:5" ht="13.2">
      <c r="A63" s="66" t="s">
        <v>20</v>
      </c>
      <c r="B63" s="8">
        <v>0.5213478213148941</v>
      </c>
      <c r="C63" s="8">
        <v>0.68049610361101964</v>
      </c>
      <c r="D63" s="80" t="s">
        <v>35</v>
      </c>
      <c r="E63" s="84">
        <v>1.212819668532543</v>
      </c>
    </row>
    <row r="64" spans="1:5" ht="13.2">
      <c r="A64" s="6" t="s">
        <v>19</v>
      </c>
      <c r="B64" s="8">
        <v>0.22500274393590167</v>
      </c>
      <c r="C64" s="8">
        <v>7.683020524640545E-2</v>
      </c>
      <c r="D64" s="8">
        <v>0</v>
      </c>
      <c r="E64" s="84">
        <v>0.30183294918230708</v>
      </c>
    </row>
    <row r="65" spans="1:5" ht="13.2">
      <c r="A65" s="6" t="s">
        <v>21</v>
      </c>
      <c r="B65" s="8">
        <v>0.99330479639995606</v>
      </c>
      <c r="C65" s="8">
        <v>0.17561189770606958</v>
      </c>
      <c r="D65" s="8">
        <v>0</v>
      </c>
      <c r="E65" s="84">
        <v>1.1689166941060256</v>
      </c>
    </row>
    <row r="66" spans="1:5" ht="13.2">
      <c r="A66" s="6" t="s">
        <v>22</v>
      </c>
      <c r="B66" s="80" t="s">
        <v>35</v>
      </c>
      <c r="C66" s="80" t="s">
        <v>35</v>
      </c>
      <c r="D66" s="8">
        <v>0</v>
      </c>
      <c r="E66" s="84">
        <v>2.1951487213258698E-2</v>
      </c>
    </row>
    <row r="67" spans="1:5" ht="13.2">
      <c r="A67" s="6" t="s">
        <v>23</v>
      </c>
      <c r="B67" s="8">
        <v>0.7628141806607398</v>
      </c>
      <c r="C67" s="80" t="s">
        <v>35</v>
      </c>
      <c r="D67" s="8">
        <v>0</v>
      </c>
      <c r="E67" s="84">
        <v>0.77378992426736914</v>
      </c>
    </row>
    <row r="68" spans="1:5" ht="13.2">
      <c r="A68" s="6" t="s">
        <v>24</v>
      </c>
      <c r="B68" s="8">
        <v>2.1347821314894082</v>
      </c>
      <c r="C68" s="8">
        <v>9.3293820656349474E-2</v>
      </c>
      <c r="D68" s="80" t="s">
        <v>35</v>
      </c>
      <c r="E68" s="84">
        <v>2.2445395675557021</v>
      </c>
    </row>
    <row r="69" spans="1:5" ht="13.2">
      <c r="A69" s="66" t="s">
        <v>25</v>
      </c>
      <c r="B69" s="80" t="s">
        <v>35</v>
      </c>
      <c r="C69" s="8">
        <v>0</v>
      </c>
      <c r="D69" s="8">
        <v>0</v>
      </c>
      <c r="E69" s="87" t="s">
        <v>35</v>
      </c>
    </row>
    <row r="70" spans="1:5" ht="13.2">
      <c r="A70" s="66" t="s">
        <v>26</v>
      </c>
      <c r="B70" s="80" t="s">
        <v>35</v>
      </c>
      <c r="C70" s="80" t="s">
        <v>35</v>
      </c>
      <c r="D70" s="8">
        <v>0</v>
      </c>
      <c r="E70" s="87" t="s">
        <v>35</v>
      </c>
    </row>
    <row r="73" spans="1:5" ht="46.2" customHeight="1">
      <c r="A73" s="120" t="s">
        <v>245</v>
      </c>
      <c r="B73" s="125" t="s">
        <v>217</v>
      </c>
      <c r="C73" s="126"/>
      <c r="D73" s="127"/>
      <c r="E73" s="120" t="s">
        <v>4</v>
      </c>
    </row>
    <row r="74" spans="1:5" ht="39.6">
      <c r="A74" s="121"/>
      <c r="B74" s="105" t="s">
        <v>191</v>
      </c>
      <c r="C74" s="105" t="s">
        <v>192</v>
      </c>
      <c r="D74" s="105" t="s">
        <v>193</v>
      </c>
      <c r="E74" s="121"/>
    </row>
    <row r="75" spans="1:5" ht="13.2">
      <c r="A75" s="3" t="s">
        <v>29</v>
      </c>
      <c r="B75" s="6">
        <v>66</v>
      </c>
      <c r="C75" s="81" t="s">
        <v>35</v>
      </c>
      <c r="D75" s="81" t="s">
        <v>35</v>
      </c>
      <c r="E75" s="82">
        <v>72</v>
      </c>
    </row>
    <row r="76" spans="1:5" ht="13.2">
      <c r="A76" s="3" t="s">
        <v>30</v>
      </c>
      <c r="B76" s="6">
        <v>5760</v>
      </c>
      <c r="C76" s="6">
        <v>923</v>
      </c>
      <c r="D76" s="6">
        <v>22</v>
      </c>
      <c r="E76" s="82">
        <v>6705</v>
      </c>
    </row>
    <row r="78" spans="1:5" ht="39.6" customHeight="1">
      <c r="A78" s="120" t="s">
        <v>249</v>
      </c>
      <c r="B78" s="125" t="s">
        <v>217</v>
      </c>
      <c r="C78" s="126"/>
      <c r="D78" s="127"/>
      <c r="E78" s="120" t="s">
        <v>4</v>
      </c>
    </row>
    <row r="79" spans="1:5" ht="39.6">
      <c r="A79" s="121"/>
      <c r="B79" s="105" t="s">
        <v>191</v>
      </c>
      <c r="C79" s="105" t="s">
        <v>192</v>
      </c>
      <c r="D79" s="105" t="s">
        <v>193</v>
      </c>
      <c r="E79" s="121"/>
    </row>
    <row r="80" spans="1:5" ht="13.2">
      <c r="A80" s="3" t="s">
        <v>29</v>
      </c>
      <c r="B80" s="8">
        <v>0.3621995390187685</v>
      </c>
      <c r="C80" s="80" t="s">
        <v>35</v>
      </c>
      <c r="D80" s="80" t="s">
        <v>35</v>
      </c>
      <c r="E80" s="84">
        <v>0.39512676983865658</v>
      </c>
    </row>
    <row r="81" spans="1:5" ht="13.2">
      <c r="A81" s="3" t="s">
        <v>30</v>
      </c>
      <c r="B81" s="8">
        <v>31.610141587092524</v>
      </c>
      <c r="C81" s="8">
        <v>5.0653056744594442</v>
      </c>
      <c r="D81" s="8">
        <v>0.12073317967292284</v>
      </c>
      <c r="E81" s="84">
        <v>36.796180441224891</v>
      </c>
    </row>
    <row r="83" spans="1:5">
      <c r="A83" s="74"/>
    </row>
  </sheetData>
  <mergeCells count="28">
    <mergeCell ref="E56:E57"/>
    <mergeCell ref="E73:E74"/>
    <mergeCell ref="E78:E79"/>
    <mergeCell ref="A1:E1"/>
    <mergeCell ref="A2:E2"/>
    <mergeCell ref="A3:E3"/>
    <mergeCell ref="A4:E4"/>
    <mergeCell ref="E8:E9"/>
    <mergeCell ref="E18:E19"/>
    <mergeCell ref="E29:E30"/>
    <mergeCell ref="E34:E35"/>
    <mergeCell ref="E40:E41"/>
    <mergeCell ref="A56:A57"/>
    <mergeCell ref="B56:D56"/>
    <mergeCell ref="A8:A9"/>
    <mergeCell ref="B8:D8"/>
    <mergeCell ref="A18:A19"/>
    <mergeCell ref="B18:D18"/>
    <mergeCell ref="A73:A74"/>
    <mergeCell ref="B73:D73"/>
    <mergeCell ref="A78:A79"/>
    <mergeCell ref="B78:D78"/>
    <mergeCell ref="A29:A30"/>
    <mergeCell ref="B29:D29"/>
    <mergeCell ref="A34:A35"/>
    <mergeCell ref="B34:D34"/>
    <mergeCell ref="A40:A41"/>
    <mergeCell ref="B40:D40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98"/>
  <sheetViews>
    <sheetView topLeftCell="A70" workbookViewId="0">
      <selection sqref="A1:G98"/>
    </sheetView>
  </sheetViews>
  <sheetFormatPr defaultColWidth="51.85546875" defaultRowHeight="12"/>
  <cols>
    <col min="1" max="1" width="45.85546875" bestFit="1" customWidth="1"/>
    <col min="2" max="2" width="23.28515625" bestFit="1" customWidth="1"/>
    <col min="3" max="3" width="16.140625" customWidth="1"/>
    <col min="4" max="4" width="7" bestFit="1" customWidth="1"/>
    <col min="5" max="5" width="19" customWidth="1"/>
    <col min="6" max="6" width="14.140625" customWidth="1"/>
    <col min="7" max="7" width="17.5703125" bestFit="1" customWidth="1"/>
    <col min="8" max="8" width="10.5703125" customWidth="1"/>
    <col min="9" max="10" width="9.42578125" customWidth="1"/>
    <col min="11" max="11" width="9.140625" customWidth="1"/>
    <col min="12" max="12" width="8.140625" customWidth="1"/>
  </cols>
  <sheetData>
    <row r="1" spans="1:7" ht="17.399999999999999" customHeight="1">
      <c r="A1" s="111" t="s">
        <v>31</v>
      </c>
      <c r="B1" s="111"/>
      <c r="C1" s="111"/>
      <c r="D1" s="111"/>
      <c r="E1" s="111"/>
      <c r="F1" s="111"/>
      <c r="G1" s="111"/>
    </row>
    <row r="2" spans="1:7" ht="17.399999999999999" customHeight="1">
      <c r="A2" s="111" t="s">
        <v>32</v>
      </c>
      <c r="B2" s="111"/>
      <c r="C2" s="111"/>
      <c r="D2" s="111"/>
      <c r="E2" s="111"/>
      <c r="F2" s="111"/>
      <c r="G2" s="111"/>
    </row>
    <row r="3" spans="1:7" ht="17.399999999999999" customHeight="1">
      <c r="A3" s="112" t="s">
        <v>43</v>
      </c>
      <c r="B3" s="112"/>
      <c r="C3" s="112"/>
      <c r="D3" s="112"/>
      <c r="E3" s="112"/>
      <c r="F3" s="112"/>
      <c r="G3" s="112"/>
    </row>
    <row r="4" spans="1:7" ht="23.4" customHeight="1">
      <c r="A4" s="113" t="s">
        <v>42</v>
      </c>
      <c r="B4" s="113"/>
      <c r="C4" s="113"/>
      <c r="D4" s="113"/>
      <c r="E4" s="113"/>
      <c r="F4" s="113"/>
      <c r="G4" s="113"/>
    </row>
    <row r="9" spans="1:7" s="14" customFormat="1" ht="54" customHeight="1">
      <c r="A9" s="106" t="s">
        <v>71</v>
      </c>
      <c r="B9" s="107" t="s">
        <v>36</v>
      </c>
      <c r="C9" s="108" t="s">
        <v>37</v>
      </c>
      <c r="D9" s="109" t="s">
        <v>38</v>
      </c>
      <c r="E9" s="109" t="s">
        <v>39</v>
      </c>
      <c r="F9" s="109" t="s">
        <v>40</v>
      </c>
      <c r="G9" s="109" t="s">
        <v>41</v>
      </c>
    </row>
    <row r="10" spans="1:7" ht="13.2">
      <c r="A10" s="3" t="s">
        <v>5</v>
      </c>
      <c r="B10" s="6" t="s">
        <v>51</v>
      </c>
      <c r="C10" s="6" t="s">
        <v>52</v>
      </c>
      <c r="D10" s="6" t="s">
        <v>53</v>
      </c>
      <c r="E10" s="6" t="s">
        <v>54</v>
      </c>
      <c r="F10" s="6" t="s">
        <v>68</v>
      </c>
      <c r="G10" s="6" t="s">
        <v>55</v>
      </c>
    </row>
    <row r="11" spans="1:7" ht="13.2">
      <c r="A11" s="3" t="s">
        <v>6</v>
      </c>
      <c r="B11" s="6" t="s">
        <v>58</v>
      </c>
      <c r="C11" s="6" t="s">
        <v>59</v>
      </c>
      <c r="D11" s="81" t="s">
        <v>35</v>
      </c>
      <c r="E11" s="6" t="s">
        <v>60</v>
      </c>
      <c r="F11" s="6" t="s">
        <v>69</v>
      </c>
      <c r="G11" s="6" t="s">
        <v>61</v>
      </c>
    </row>
    <row r="12" spans="1:7" ht="13.2">
      <c r="A12" s="3" t="s">
        <v>7</v>
      </c>
      <c r="B12" s="6" t="s">
        <v>46</v>
      </c>
      <c r="C12" s="6" t="s">
        <v>47</v>
      </c>
      <c r="D12" s="6" t="s">
        <v>48</v>
      </c>
      <c r="E12" s="6" t="s">
        <v>49</v>
      </c>
      <c r="F12" s="6" t="s">
        <v>67</v>
      </c>
      <c r="G12" s="6" t="s">
        <v>50</v>
      </c>
    </row>
    <row r="13" spans="1:7" ht="13.2">
      <c r="A13" s="3" t="s">
        <v>8</v>
      </c>
      <c r="B13" s="6" t="s">
        <v>62</v>
      </c>
      <c r="C13" s="6" t="s">
        <v>63</v>
      </c>
      <c r="D13" s="81" t="s">
        <v>35</v>
      </c>
      <c r="E13" s="6" t="s">
        <v>64</v>
      </c>
      <c r="F13" s="6" t="s">
        <v>70</v>
      </c>
      <c r="G13" s="6" t="s">
        <v>56</v>
      </c>
    </row>
    <row r="14" spans="1:7" ht="13.2">
      <c r="A14" s="3" t="s">
        <v>9</v>
      </c>
      <c r="B14" s="6" t="s">
        <v>56</v>
      </c>
      <c r="C14" s="81" t="s">
        <v>35</v>
      </c>
      <c r="D14" s="81" t="s">
        <v>35</v>
      </c>
      <c r="E14" s="6" t="s">
        <v>57</v>
      </c>
      <c r="F14" s="6" t="s">
        <v>65</v>
      </c>
      <c r="G14" s="81" t="s">
        <v>35</v>
      </c>
    </row>
    <row r="15" spans="1:7" ht="13.2">
      <c r="A15" s="3" t="s">
        <v>10</v>
      </c>
      <c r="B15" s="6" t="s">
        <v>44</v>
      </c>
      <c r="C15" s="81" t="s">
        <v>35</v>
      </c>
      <c r="D15" s="81" t="s">
        <v>35</v>
      </c>
      <c r="E15" s="6" t="s">
        <v>45</v>
      </c>
      <c r="F15" s="6" t="s">
        <v>66</v>
      </c>
      <c r="G15" s="81" t="s">
        <v>35</v>
      </c>
    </row>
    <row r="16" spans="1:7" ht="13.2">
      <c r="A16" s="3" t="s">
        <v>11</v>
      </c>
      <c r="B16" s="6" t="s">
        <v>65</v>
      </c>
      <c r="C16" s="81" t="s">
        <v>35</v>
      </c>
      <c r="D16" s="81" t="s">
        <v>35</v>
      </c>
      <c r="E16" s="81" t="s">
        <v>35</v>
      </c>
      <c r="F16" s="81" t="s">
        <v>35</v>
      </c>
      <c r="G16" s="81" t="s">
        <v>35</v>
      </c>
    </row>
    <row r="17" spans="1:7" ht="13.2">
      <c r="A17" s="19"/>
      <c r="B17" s="20"/>
      <c r="C17" s="20"/>
      <c r="D17" s="20"/>
      <c r="E17" s="20"/>
      <c r="F17" s="20"/>
      <c r="G17" s="20"/>
    </row>
    <row r="18" spans="1:7" ht="13.2">
      <c r="A18" s="19"/>
      <c r="B18" s="20"/>
      <c r="C18" s="20"/>
      <c r="D18" s="20"/>
      <c r="E18" s="20"/>
      <c r="F18" s="20"/>
      <c r="G18" s="20"/>
    </row>
    <row r="19" spans="1:7" ht="62.4">
      <c r="A19" s="106" t="s">
        <v>71</v>
      </c>
      <c r="B19" s="90" t="s">
        <v>76</v>
      </c>
      <c r="C19" s="91" t="s">
        <v>77</v>
      </c>
      <c r="D19" s="92" t="s">
        <v>78</v>
      </c>
      <c r="E19" s="92" t="s">
        <v>79</v>
      </c>
      <c r="F19" s="92" t="s">
        <v>80</v>
      </c>
      <c r="G19" s="92" t="s">
        <v>81</v>
      </c>
    </row>
    <row r="20" spans="1:7" ht="13.2">
      <c r="A20" s="3" t="s">
        <v>5</v>
      </c>
      <c r="B20" s="22">
        <v>34.38347974060617</v>
      </c>
      <c r="C20" s="22">
        <v>1.0532125281699858</v>
      </c>
      <c r="D20" s="22">
        <v>9.1983626914409242E-2</v>
      </c>
      <c r="E20" s="22">
        <v>6.6550154072575083</v>
      </c>
      <c r="F20" s="22">
        <v>3.0998482270155914</v>
      </c>
      <c r="G20" s="22">
        <v>3.7851262475279399</v>
      </c>
    </row>
    <row r="21" spans="1:7" ht="13.2">
      <c r="A21" s="3" t="s">
        <v>6</v>
      </c>
      <c r="B21" s="22">
        <v>12.94209630685738</v>
      </c>
      <c r="C21" s="22">
        <v>0.22535988594030262</v>
      </c>
      <c r="D21" s="22" t="s">
        <v>35</v>
      </c>
      <c r="E21" s="22">
        <v>5.0636986616382282</v>
      </c>
      <c r="F21" s="22">
        <v>2.6859219059007495</v>
      </c>
      <c r="G21" s="22">
        <v>1.0762084348985881</v>
      </c>
    </row>
    <row r="22" spans="1:7" ht="13.2">
      <c r="A22" s="3" t="s">
        <v>7</v>
      </c>
      <c r="B22" s="22">
        <v>13.300832451823576</v>
      </c>
      <c r="C22" s="22">
        <v>0.22535988594030262</v>
      </c>
      <c r="D22" s="22">
        <v>7.3586901531527388E-2</v>
      </c>
      <c r="E22" s="22">
        <v>7.3494917904612977</v>
      </c>
      <c r="F22" s="22">
        <v>3.2424228487329256</v>
      </c>
      <c r="G22" s="22">
        <v>0.69447638320378968</v>
      </c>
    </row>
    <row r="23" spans="1:7" ht="13.2">
      <c r="A23" s="3" t="s">
        <v>8</v>
      </c>
      <c r="B23" s="22">
        <v>1.6511061031136458</v>
      </c>
      <c r="C23" s="22">
        <v>0.22535988594030262</v>
      </c>
      <c r="D23" s="80" t="s">
        <v>35</v>
      </c>
      <c r="E23" s="22">
        <v>0.26675251805178679</v>
      </c>
      <c r="F23" s="22">
        <v>6.4388538840086468E-2</v>
      </c>
      <c r="G23" s="22">
        <v>0.31274433150899139</v>
      </c>
    </row>
    <row r="24" spans="1:7" ht="13.2">
      <c r="A24" s="3" t="s">
        <v>9</v>
      </c>
      <c r="B24" s="22">
        <v>0.31274433150899139</v>
      </c>
      <c r="C24" s="80" t="s">
        <v>35</v>
      </c>
      <c r="D24" s="80" t="s">
        <v>35</v>
      </c>
      <c r="E24" s="22">
        <v>0.28974842478038909</v>
      </c>
      <c r="F24" s="22">
        <v>0.1333762590258934</v>
      </c>
      <c r="G24" s="80" t="s">
        <v>35</v>
      </c>
    </row>
    <row r="25" spans="1:7" ht="13.2">
      <c r="A25" s="3" t="s">
        <v>10</v>
      </c>
      <c r="B25" s="22">
        <v>0.27595088074322771</v>
      </c>
      <c r="C25" s="80" t="s">
        <v>35</v>
      </c>
      <c r="D25" s="80" t="s">
        <v>35</v>
      </c>
      <c r="E25" s="22">
        <v>0.12877707768017294</v>
      </c>
      <c r="F25" s="22">
        <v>6.8987720185806928E-2</v>
      </c>
      <c r="G25" s="80" t="s">
        <v>35</v>
      </c>
    </row>
    <row r="26" spans="1:7" ht="13.2">
      <c r="A26" s="3" t="s">
        <v>11</v>
      </c>
      <c r="B26" s="22">
        <v>0.1333762590258934</v>
      </c>
      <c r="C26" s="80" t="s">
        <v>35</v>
      </c>
      <c r="D26" s="80" t="s">
        <v>35</v>
      </c>
      <c r="E26" s="80" t="s">
        <v>35</v>
      </c>
      <c r="F26" s="80" t="s">
        <v>35</v>
      </c>
      <c r="G26" s="80" t="s">
        <v>35</v>
      </c>
    </row>
    <row r="29" spans="1:7" ht="46.8">
      <c r="A29" s="110" t="s">
        <v>72</v>
      </c>
      <c r="B29" s="90" t="s">
        <v>36</v>
      </c>
      <c r="C29" s="91" t="s">
        <v>37</v>
      </c>
      <c r="D29" s="92" t="s">
        <v>38</v>
      </c>
      <c r="E29" s="92" t="s">
        <v>39</v>
      </c>
      <c r="F29" s="92" t="s">
        <v>40</v>
      </c>
      <c r="G29" s="92" t="s">
        <v>41</v>
      </c>
    </row>
    <row r="30" spans="1:7" ht="13.2">
      <c r="A30" s="3" t="s">
        <v>12</v>
      </c>
      <c r="B30" s="15">
        <v>4929</v>
      </c>
      <c r="C30" s="15">
        <v>146</v>
      </c>
      <c r="D30" s="15">
        <v>11</v>
      </c>
      <c r="E30" s="15">
        <v>1411</v>
      </c>
      <c r="F30" s="15">
        <v>693</v>
      </c>
      <c r="G30" s="15">
        <v>452</v>
      </c>
    </row>
    <row r="31" spans="1:7" ht="13.2">
      <c r="A31" s="3" t="s">
        <v>13</v>
      </c>
      <c r="B31" s="15">
        <v>8769</v>
      </c>
      <c r="C31" s="15">
        <v>230</v>
      </c>
      <c r="D31" s="15">
        <v>36</v>
      </c>
      <c r="E31" s="15">
        <v>2893</v>
      </c>
      <c r="F31" s="15">
        <v>1328</v>
      </c>
      <c r="G31" s="15">
        <v>845</v>
      </c>
    </row>
    <row r="32" spans="1:7" s="21" customFormat="1" ht="13.2">
      <c r="A32" s="19"/>
      <c r="B32" s="23"/>
      <c r="C32" s="23"/>
      <c r="D32" s="23"/>
      <c r="E32" s="23"/>
      <c r="F32" s="23"/>
      <c r="G32" s="23"/>
    </row>
    <row r="33" spans="1:7" s="21" customFormat="1" ht="62.4">
      <c r="A33" s="110" t="s">
        <v>72</v>
      </c>
      <c r="B33" s="90" t="s">
        <v>76</v>
      </c>
      <c r="C33" s="91" t="s">
        <v>77</v>
      </c>
      <c r="D33" s="92" t="s">
        <v>78</v>
      </c>
      <c r="E33" s="92" t="s">
        <v>79</v>
      </c>
      <c r="F33" s="92" t="s">
        <v>80</v>
      </c>
      <c r="G33" s="92" t="s">
        <v>81</v>
      </c>
    </row>
    <row r="34" spans="1:7" s="21" customFormat="1" ht="13.2">
      <c r="A34" s="3" t="s">
        <v>12</v>
      </c>
      <c r="B34" s="22">
        <v>22.669364853056155</v>
      </c>
      <c r="C34" s="22">
        <v>0.67148047647518738</v>
      </c>
      <c r="D34" s="22">
        <v>5.0590994802925081E-2</v>
      </c>
      <c r="E34" s="22">
        <v>6.4894448788115717</v>
      </c>
      <c r="F34" s="22">
        <v>3.1872326725842801</v>
      </c>
      <c r="G34" s="22">
        <v>2.0788299682656488</v>
      </c>
    </row>
    <row r="35" spans="1:7" s="21" customFormat="1" ht="13.2">
      <c r="A35" s="3" t="s">
        <v>13</v>
      </c>
      <c r="B35" s="22">
        <v>40.330221220622732</v>
      </c>
      <c r="C35" s="22">
        <v>0.67148047647518738</v>
      </c>
      <c r="D35" s="22">
        <v>0.16557052844593662</v>
      </c>
      <c r="E35" s="22">
        <v>13.305431633169295</v>
      </c>
      <c r="F35" s="22">
        <v>6.1077128271167735</v>
      </c>
      <c r="G35" s="22">
        <v>3.88630823713379</v>
      </c>
    </row>
    <row r="39" spans="1:7" ht="46.8">
      <c r="A39" s="110" t="s">
        <v>73</v>
      </c>
      <c r="B39" s="90" t="s">
        <v>36</v>
      </c>
      <c r="C39" s="91" t="s">
        <v>37</v>
      </c>
      <c r="D39" s="92" t="s">
        <v>38</v>
      </c>
      <c r="E39" s="92" t="s">
        <v>39</v>
      </c>
      <c r="F39" s="92" t="s">
        <v>40</v>
      </c>
      <c r="G39" s="92" t="s">
        <v>41</v>
      </c>
    </row>
    <row r="40" spans="1:7" ht="13.2">
      <c r="A40" s="6" t="s">
        <v>15</v>
      </c>
      <c r="B40" s="15">
        <v>554</v>
      </c>
      <c r="C40" s="15">
        <v>104</v>
      </c>
      <c r="D40" s="81" t="s">
        <v>35</v>
      </c>
      <c r="E40" s="15">
        <v>102</v>
      </c>
      <c r="F40" s="15">
        <v>22</v>
      </c>
      <c r="G40" s="16">
        <v>37</v>
      </c>
    </row>
    <row r="41" spans="1:7" ht="13.2">
      <c r="A41" s="6" t="s">
        <v>16</v>
      </c>
      <c r="B41" s="81" t="s">
        <v>35</v>
      </c>
      <c r="C41" s="81" t="s">
        <v>35</v>
      </c>
      <c r="D41" s="81" t="s">
        <v>35</v>
      </c>
      <c r="E41" s="15">
        <v>13</v>
      </c>
      <c r="F41" s="81" t="s">
        <v>35</v>
      </c>
      <c r="G41" s="78" t="s">
        <v>35</v>
      </c>
    </row>
    <row r="42" spans="1:7" ht="13.2">
      <c r="A42" s="6" t="s">
        <v>17</v>
      </c>
      <c r="B42" s="16">
        <v>909</v>
      </c>
      <c r="C42" s="78" t="s">
        <v>35</v>
      </c>
      <c r="D42" s="78" t="s">
        <v>35</v>
      </c>
      <c r="E42" s="16">
        <v>643</v>
      </c>
      <c r="F42" s="16">
        <v>406</v>
      </c>
      <c r="G42" s="16">
        <v>61</v>
      </c>
    </row>
    <row r="43" spans="1:7" ht="13.2">
      <c r="A43" s="6" t="s">
        <v>18</v>
      </c>
      <c r="B43" s="16">
        <v>89</v>
      </c>
      <c r="C43" s="78" t="s">
        <v>35</v>
      </c>
      <c r="D43" s="78" t="s">
        <v>35</v>
      </c>
      <c r="E43" s="16">
        <v>29</v>
      </c>
      <c r="F43" s="78" t="s">
        <v>35</v>
      </c>
      <c r="G43" s="78" t="s">
        <v>35</v>
      </c>
    </row>
    <row r="44" spans="1:7">
      <c r="A44" s="4" t="s">
        <v>20</v>
      </c>
      <c r="B44" s="16">
        <v>1409</v>
      </c>
      <c r="C44" s="16">
        <v>160</v>
      </c>
      <c r="D44" s="16">
        <v>14</v>
      </c>
      <c r="E44" s="16">
        <v>538</v>
      </c>
      <c r="F44" s="16">
        <v>262</v>
      </c>
      <c r="G44" s="16">
        <v>25</v>
      </c>
    </row>
    <row r="45" spans="1:7" ht="13.2">
      <c r="A45" s="6" t="s">
        <v>19</v>
      </c>
      <c r="B45" s="16">
        <v>430</v>
      </c>
      <c r="C45" s="16">
        <v>56</v>
      </c>
      <c r="D45" s="78" t="s">
        <v>35</v>
      </c>
      <c r="E45" s="16">
        <v>155</v>
      </c>
      <c r="F45" s="16">
        <v>60</v>
      </c>
      <c r="G45" s="78" t="s">
        <v>35</v>
      </c>
    </row>
    <row r="46" spans="1:7" ht="13.2">
      <c r="A46" s="6" t="s">
        <v>21</v>
      </c>
      <c r="B46" s="16">
        <v>2562</v>
      </c>
      <c r="C46" s="16">
        <v>11</v>
      </c>
      <c r="D46" s="78" t="s">
        <v>35</v>
      </c>
      <c r="E46" s="16">
        <v>755</v>
      </c>
      <c r="F46" s="16">
        <v>306</v>
      </c>
      <c r="G46" s="16">
        <v>250</v>
      </c>
    </row>
    <row r="47" spans="1:7" ht="13.2">
      <c r="A47" s="6" t="s">
        <v>22</v>
      </c>
      <c r="B47" s="16">
        <v>27</v>
      </c>
      <c r="C47" s="78" t="s">
        <v>35</v>
      </c>
      <c r="D47" s="78" t="s">
        <v>35</v>
      </c>
      <c r="E47" s="16" t="s">
        <v>35</v>
      </c>
      <c r="F47" s="78" t="s">
        <v>35</v>
      </c>
      <c r="G47" s="78" t="s">
        <v>35</v>
      </c>
    </row>
    <row r="48" spans="1:7" ht="13.2">
      <c r="A48" s="6" t="s">
        <v>23</v>
      </c>
      <c r="B48" s="16">
        <v>6932</v>
      </c>
      <c r="C48" s="78" t="s">
        <v>35</v>
      </c>
      <c r="D48" s="78" t="s">
        <v>35</v>
      </c>
      <c r="E48" s="16">
        <v>1802</v>
      </c>
      <c r="F48" s="16">
        <v>877</v>
      </c>
      <c r="G48" s="16">
        <v>709</v>
      </c>
    </row>
    <row r="49" spans="1:7" ht="13.2">
      <c r="A49" s="6" t="s">
        <v>24</v>
      </c>
      <c r="B49" s="16">
        <v>635</v>
      </c>
      <c r="C49" s="16">
        <v>17</v>
      </c>
      <c r="D49" s="78" t="s">
        <v>35</v>
      </c>
      <c r="E49" s="16">
        <v>234</v>
      </c>
      <c r="F49" s="16">
        <v>77</v>
      </c>
      <c r="G49" s="16">
        <v>200</v>
      </c>
    </row>
    <row r="50" spans="1:7">
      <c r="A50" s="4" t="s">
        <v>25</v>
      </c>
      <c r="B50" s="16">
        <v>89</v>
      </c>
      <c r="C50" s="78" t="s">
        <v>35</v>
      </c>
      <c r="D50" s="78" t="s">
        <v>35</v>
      </c>
      <c r="E50" s="16">
        <v>17</v>
      </c>
      <c r="F50" s="78" t="s">
        <v>35</v>
      </c>
      <c r="G50" s="78" t="s">
        <v>35</v>
      </c>
    </row>
    <row r="51" spans="1:7">
      <c r="A51" s="4" t="s">
        <v>26</v>
      </c>
      <c r="B51" s="16">
        <v>54</v>
      </c>
      <c r="C51" s="78" t="s">
        <v>35</v>
      </c>
      <c r="D51" s="78" t="s">
        <v>35</v>
      </c>
      <c r="E51" s="16">
        <v>12</v>
      </c>
      <c r="F51" s="78" t="s">
        <v>35</v>
      </c>
      <c r="G51" s="78" t="s">
        <v>35</v>
      </c>
    </row>
    <row r="52" spans="1:7" s="25" customFormat="1">
      <c r="A52" s="24"/>
      <c r="B52" s="26"/>
      <c r="C52" s="26"/>
      <c r="D52" s="26"/>
      <c r="E52" s="26"/>
      <c r="F52" s="26"/>
      <c r="G52" s="26"/>
    </row>
    <row r="53" spans="1:7" s="25" customFormat="1">
      <c r="A53" s="24"/>
      <c r="B53" s="26"/>
      <c r="C53" s="26"/>
      <c r="D53" s="26"/>
      <c r="E53" s="26"/>
      <c r="F53" s="26"/>
      <c r="G53" s="26"/>
    </row>
    <row r="54" spans="1:7" s="25" customFormat="1" ht="62.4">
      <c r="A54" s="110" t="s">
        <v>73</v>
      </c>
      <c r="B54" s="90" t="s">
        <v>76</v>
      </c>
      <c r="C54" s="91" t="s">
        <v>77</v>
      </c>
      <c r="D54" s="92" t="s">
        <v>78</v>
      </c>
      <c r="E54" s="92" t="s">
        <v>79</v>
      </c>
      <c r="F54" s="92" t="s">
        <v>80</v>
      </c>
      <c r="G54" s="92" t="s">
        <v>81</v>
      </c>
    </row>
    <row r="55" spans="1:7" s="25" customFormat="1" ht="13.2">
      <c r="A55" s="6" t="s">
        <v>15</v>
      </c>
      <c r="B55" s="22">
        <v>2.5479464655291357</v>
      </c>
      <c r="C55" s="22">
        <v>0.47831485995492801</v>
      </c>
      <c r="D55" s="80" t="s">
        <v>35</v>
      </c>
      <c r="E55" s="22">
        <v>0.46911649726348709</v>
      </c>
      <c r="F55" s="22">
        <v>0.10118198960585016</v>
      </c>
      <c r="G55" s="22">
        <v>0.17016970979165708</v>
      </c>
    </row>
    <row r="56" spans="1:7" s="25" customFormat="1" ht="13.2">
      <c r="A56" s="6" t="s">
        <v>16</v>
      </c>
      <c r="B56" s="80" t="s">
        <v>35</v>
      </c>
      <c r="C56" s="80" t="s">
        <v>35</v>
      </c>
      <c r="D56" s="80" t="s">
        <v>35</v>
      </c>
      <c r="E56" s="22">
        <v>5.9789357494366001E-2</v>
      </c>
      <c r="F56" s="80" t="s">
        <v>35</v>
      </c>
      <c r="G56" s="80" t="s">
        <v>35</v>
      </c>
    </row>
    <row r="57" spans="1:7" s="25" customFormat="1" ht="13.2">
      <c r="A57" s="6" t="s">
        <v>17</v>
      </c>
      <c r="B57" s="22">
        <v>4.1806558432598999</v>
      </c>
      <c r="C57" s="80" t="s">
        <v>35</v>
      </c>
      <c r="D57" s="80" t="s">
        <v>35</v>
      </c>
      <c r="E57" s="22">
        <v>2.9572736052982571</v>
      </c>
      <c r="F57" s="22">
        <v>1.8672676263625074</v>
      </c>
      <c r="G57" s="22">
        <v>0.28055006208894817</v>
      </c>
    </row>
    <row r="58" spans="1:7" s="25" customFormat="1" ht="13.2">
      <c r="A58" s="6" t="s">
        <v>18</v>
      </c>
      <c r="B58" s="22">
        <v>0.40932713976912111</v>
      </c>
      <c r="C58" s="80" t="s">
        <v>35</v>
      </c>
      <c r="D58" s="80" t="s">
        <v>35</v>
      </c>
      <c r="E58" s="22">
        <v>0.1333762590258934</v>
      </c>
      <c r="F58" s="80" t="s">
        <v>35</v>
      </c>
      <c r="G58" s="80" t="s">
        <v>35</v>
      </c>
    </row>
    <row r="59" spans="1:7" s="25" customFormat="1" ht="13.2">
      <c r="A59" s="4" t="s">
        <v>20</v>
      </c>
      <c r="B59" s="22">
        <v>6.4802465161201308</v>
      </c>
      <c r="C59" s="22">
        <v>0.73586901531527393</v>
      </c>
      <c r="D59" s="22">
        <v>6.4388538840086468E-2</v>
      </c>
      <c r="E59" s="22">
        <v>2.4743595639976084</v>
      </c>
      <c r="F59" s="22">
        <v>1.204985512578761</v>
      </c>
      <c r="G59" s="22">
        <v>0.11497953364301154</v>
      </c>
    </row>
    <row r="60" spans="1:7" s="25" customFormat="1" ht="13.2">
      <c r="A60" s="6" t="s">
        <v>19</v>
      </c>
      <c r="B60" s="22">
        <v>1.9776479786597985</v>
      </c>
      <c r="C60" s="22">
        <v>0.25755415536034587</v>
      </c>
      <c r="D60" s="80" t="s">
        <v>35</v>
      </c>
      <c r="E60" s="22">
        <v>0.71287310858667152</v>
      </c>
      <c r="F60" s="22">
        <v>0.27595088074322799</v>
      </c>
      <c r="G60" s="80" t="s">
        <v>35</v>
      </c>
    </row>
    <row r="61" spans="1:7" s="25" customFormat="1" ht="13.2">
      <c r="A61" s="6" t="s">
        <v>21</v>
      </c>
      <c r="B61" s="22">
        <v>11.783102607735824</v>
      </c>
      <c r="C61" s="22">
        <v>5.0590994802925081E-2</v>
      </c>
      <c r="D61" s="80" t="s">
        <v>35</v>
      </c>
      <c r="E61" s="22">
        <v>3.4723819160189486</v>
      </c>
      <c r="F61" s="22">
        <v>1.4073494917904612</v>
      </c>
      <c r="G61" s="22">
        <v>1.1497953364301154</v>
      </c>
    </row>
    <row r="62" spans="1:7" s="25" customFormat="1" ht="13.2">
      <c r="A62" s="6" t="s">
        <v>22</v>
      </c>
      <c r="B62" s="22">
        <v>0.12417789633445246</v>
      </c>
      <c r="C62" s="80" t="s">
        <v>35</v>
      </c>
      <c r="D62" s="80" t="s">
        <v>35</v>
      </c>
      <c r="E62" s="80" t="s">
        <v>35</v>
      </c>
      <c r="F62" s="80" t="s">
        <v>35</v>
      </c>
      <c r="G62" s="80" t="s">
        <v>35</v>
      </c>
    </row>
    <row r="63" spans="1:7" s="25" customFormat="1" ht="13.2">
      <c r="A63" s="6" t="s">
        <v>23</v>
      </c>
      <c r="B63" s="22">
        <v>31.881525088534239</v>
      </c>
      <c r="C63" s="80" t="s">
        <v>35</v>
      </c>
      <c r="D63" s="80" t="s">
        <v>35</v>
      </c>
      <c r="E63" s="22">
        <v>8.2877247849882725</v>
      </c>
      <c r="F63" s="22">
        <v>4.0334820401968452</v>
      </c>
      <c r="G63" s="22">
        <v>3.2608195741158075</v>
      </c>
    </row>
    <row r="64" spans="1:7" s="25" customFormat="1" ht="13.2">
      <c r="A64" s="6" t="s">
        <v>24</v>
      </c>
      <c r="B64" s="22">
        <v>2.9204801545324934</v>
      </c>
      <c r="C64" s="22">
        <v>7.8186082877247848E-2</v>
      </c>
      <c r="D64" s="80" t="s">
        <v>35</v>
      </c>
      <c r="E64" s="22">
        <v>1.0762084348985881</v>
      </c>
      <c r="F64" s="22">
        <v>0.35413696362047553</v>
      </c>
      <c r="G64" s="22">
        <v>0.91983626914409233</v>
      </c>
    </row>
    <row r="65" spans="1:7" s="25" customFormat="1" ht="13.2">
      <c r="A65" s="4" t="s">
        <v>25</v>
      </c>
      <c r="B65" s="22">
        <v>0.40932713976912111</v>
      </c>
      <c r="C65" s="80" t="s">
        <v>35</v>
      </c>
      <c r="D65" s="80" t="s">
        <v>35</v>
      </c>
      <c r="E65" s="22">
        <v>7.8186082877247848E-2</v>
      </c>
      <c r="F65" s="80" t="s">
        <v>35</v>
      </c>
      <c r="G65" s="80" t="s">
        <v>35</v>
      </c>
    </row>
    <row r="66" spans="1:7" s="25" customFormat="1" ht="13.2">
      <c r="A66" s="4" t="s">
        <v>26</v>
      </c>
      <c r="B66" s="22">
        <v>0.24835579266890492</v>
      </c>
      <c r="C66" s="80" t="s">
        <v>35</v>
      </c>
      <c r="D66" s="80" t="s">
        <v>35</v>
      </c>
      <c r="E66" s="22">
        <v>5.5190176148645541E-2</v>
      </c>
      <c r="F66" s="80" t="s">
        <v>35</v>
      </c>
      <c r="G66" s="80" t="s">
        <v>35</v>
      </c>
    </row>
    <row r="67" spans="1:7" s="25" customFormat="1" ht="13.2" customHeight="1">
      <c r="A67" s="24"/>
      <c r="B67" s="26"/>
      <c r="C67" s="26"/>
      <c r="D67" s="26"/>
      <c r="E67" s="26"/>
      <c r="F67" s="26"/>
      <c r="G67" s="26"/>
    </row>
    <row r="69" spans="1:7" ht="46.8">
      <c r="A69" s="110" t="s">
        <v>74</v>
      </c>
      <c r="B69" s="90" t="s">
        <v>36</v>
      </c>
      <c r="C69" s="91" t="s">
        <v>37</v>
      </c>
      <c r="D69" s="92" t="s">
        <v>38</v>
      </c>
      <c r="E69" s="92" t="s">
        <v>39</v>
      </c>
      <c r="F69" s="92" t="s">
        <v>40</v>
      </c>
      <c r="G69" s="92" t="s">
        <v>41</v>
      </c>
    </row>
    <row r="70" spans="1:7" ht="13.2">
      <c r="A70" s="6" t="s">
        <v>29</v>
      </c>
      <c r="B70" s="15">
        <v>167</v>
      </c>
      <c r="C70" s="81" t="s">
        <v>35</v>
      </c>
      <c r="D70" s="81" t="s">
        <v>35</v>
      </c>
      <c r="E70" s="15">
        <v>86</v>
      </c>
      <c r="F70" s="15">
        <v>39</v>
      </c>
      <c r="G70" s="78" t="s">
        <v>35</v>
      </c>
    </row>
    <row r="71" spans="1:7" ht="13.2">
      <c r="A71" s="6" t="s">
        <v>30</v>
      </c>
      <c r="B71" s="15">
        <v>13531</v>
      </c>
      <c r="C71" s="15">
        <v>369</v>
      </c>
      <c r="D71" s="15">
        <v>47</v>
      </c>
      <c r="E71" s="15">
        <v>4218</v>
      </c>
      <c r="F71" s="15">
        <v>1982</v>
      </c>
      <c r="G71" s="16">
        <v>1293</v>
      </c>
    </row>
    <row r="72" spans="1:7" s="27" customFormat="1" ht="13.2">
      <c r="A72" s="20"/>
      <c r="B72" s="23"/>
      <c r="C72" s="23"/>
      <c r="D72" s="23"/>
      <c r="E72" s="23"/>
      <c r="F72" s="23"/>
      <c r="G72" s="26"/>
    </row>
    <row r="73" spans="1:7" s="27" customFormat="1" ht="62.4">
      <c r="A73" s="110" t="s">
        <v>74</v>
      </c>
      <c r="B73" s="90" t="s">
        <v>76</v>
      </c>
      <c r="C73" s="91" t="s">
        <v>77</v>
      </c>
      <c r="D73" s="92" t="s">
        <v>78</v>
      </c>
      <c r="E73" s="92" t="s">
        <v>79</v>
      </c>
      <c r="F73" s="92" t="s">
        <v>80</v>
      </c>
      <c r="G73" s="92" t="s">
        <v>81</v>
      </c>
    </row>
    <row r="74" spans="1:7" s="27" customFormat="1" ht="13.2">
      <c r="A74" s="6" t="s">
        <v>29</v>
      </c>
      <c r="B74" s="22">
        <v>0.76806328473531715</v>
      </c>
      <c r="C74" s="80" t="s">
        <v>35</v>
      </c>
      <c r="D74" s="80" t="s">
        <v>35</v>
      </c>
      <c r="E74" s="22">
        <v>0.39552959573195973</v>
      </c>
      <c r="F74" s="22">
        <v>0.179368072483098</v>
      </c>
      <c r="G74" s="80" t="s">
        <v>35</v>
      </c>
    </row>
    <row r="75" spans="1:7" s="27" customFormat="1" ht="13.2">
      <c r="A75" s="6" t="s">
        <v>30</v>
      </c>
      <c r="B75" s="22">
        <v>62.231522788943565</v>
      </c>
      <c r="C75" s="22">
        <v>1.6970979165708504</v>
      </c>
      <c r="D75" s="22">
        <v>0.2161615232488617</v>
      </c>
      <c r="E75" s="22">
        <v>19.399346916248909</v>
      </c>
      <c r="F75" s="22">
        <v>9.1155774272179553</v>
      </c>
      <c r="G75" s="22">
        <v>5.9467414800165574</v>
      </c>
    </row>
    <row r="76" spans="1:7" s="27" customFormat="1" ht="13.2">
      <c r="A76" s="20"/>
      <c r="B76" s="23"/>
      <c r="C76" s="23"/>
      <c r="D76" s="23"/>
      <c r="E76" s="23"/>
      <c r="F76" s="23"/>
      <c r="G76" s="26"/>
    </row>
    <row r="79" spans="1:7" ht="46.8">
      <c r="A79" s="110" t="s">
        <v>75</v>
      </c>
      <c r="B79" s="90" t="s">
        <v>36</v>
      </c>
      <c r="C79" s="91" t="s">
        <v>37</v>
      </c>
      <c r="D79" s="92" t="s">
        <v>38</v>
      </c>
      <c r="E79" s="92" t="s">
        <v>39</v>
      </c>
      <c r="F79" s="92" t="s">
        <v>40</v>
      </c>
      <c r="G79" s="92" t="s">
        <v>41</v>
      </c>
    </row>
    <row r="80" spans="1:7" ht="13.2">
      <c r="A80" s="15">
        <v>14</v>
      </c>
      <c r="B80" s="81" t="s">
        <v>35</v>
      </c>
      <c r="C80" s="17"/>
      <c r="D80" s="81" t="s">
        <v>35</v>
      </c>
      <c r="E80" s="15">
        <v>984</v>
      </c>
      <c r="F80" s="15">
        <v>146</v>
      </c>
      <c r="G80" s="16">
        <v>312</v>
      </c>
    </row>
    <row r="81" spans="1:7" ht="13.2">
      <c r="A81" s="15">
        <v>15</v>
      </c>
      <c r="B81" s="81" t="s">
        <v>35</v>
      </c>
      <c r="C81" s="17"/>
      <c r="D81" s="81" t="s">
        <v>35</v>
      </c>
      <c r="E81" s="15">
        <v>1011</v>
      </c>
      <c r="F81" s="15">
        <v>253</v>
      </c>
      <c r="G81" s="16">
        <v>299</v>
      </c>
    </row>
    <row r="82" spans="1:7" ht="13.2">
      <c r="A82" s="15">
        <v>16</v>
      </c>
      <c r="B82" s="16">
        <v>176</v>
      </c>
      <c r="C82" s="18"/>
      <c r="D82" s="78" t="s">
        <v>35</v>
      </c>
      <c r="E82" s="16">
        <v>961</v>
      </c>
      <c r="F82" s="16">
        <v>435</v>
      </c>
      <c r="G82" s="16">
        <v>348</v>
      </c>
    </row>
    <row r="83" spans="1:7" ht="13.2">
      <c r="A83" s="15">
        <v>17</v>
      </c>
      <c r="B83" s="16">
        <v>7127</v>
      </c>
      <c r="C83" s="18"/>
      <c r="D83" s="78" t="s">
        <v>35</v>
      </c>
      <c r="E83" s="16">
        <v>759</v>
      </c>
      <c r="F83" s="16">
        <v>513</v>
      </c>
      <c r="G83" s="16">
        <v>249</v>
      </c>
    </row>
    <row r="84" spans="1:7" ht="13.2">
      <c r="A84" s="15">
        <v>18</v>
      </c>
      <c r="B84" s="16">
        <v>4531</v>
      </c>
      <c r="C84" s="18"/>
      <c r="D84" s="78" t="s">
        <v>35</v>
      </c>
      <c r="E84" s="16">
        <v>374</v>
      </c>
      <c r="F84" s="16">
        <v>436</v>
      </c>
      <c r="G84" s="16">
        <v>77</v>
      </c>
    </row>
    <row r="85" spans="1:7" ht="13.2">
      <c r="A85" s="15">
        <v>19</v>
      </c>
      <c r="B85" s="16">
        <v>950</v>
      </c>
      <c r="C85" s="18"/>
      <c r="D85" s="78" t="s">
        <v>35</v>
      </c>
      <c r="E85" s="16">
        <v>138</v>
      </c>
      <c r="F85" s="16">
        <v>165</v>
      </c>
      <c r="G85" s="78" t="s">
        <v>35</v>
      </c>
    </row>
    <row r="86" spans="1:7" ht="13.2">
      <c r="A86" s="15">
        <v>20</v>
      </c>
      <c r="B86" s="16">
        <v>589</v>
      </c>
      <c r="C86" s="18"/>
      <c r="D86" s="78" t="s">
        <v>35</v>
      </c>
      <c r="E86" s="16">
        <v>65</v>
      </c>
      <c r="F86" s="16">
        <v>57</v>
      </c>
      <c r="G86" s="78" t="s">
        <v>35</v>
      </c>
    </row>
    <row r="87" spans="1:7" ht="13.2">
      <c r="A87" s="15">
        <v>21</v>
      </c>
      <c r="B87" s="16">
        <v>322</v>
      </c>
      <c r="C87" s="16">
        <v>376</v>
      </c>
      <c r="D87" s="78" t="s">
        <v>35</v>
      </c>
      <c r="E87" s="16">
        <v>12</v>
      </c>
      <c r="F87" s="16">
        <v>16</v>
      </c>
      <c r="G87" s="78" t="s">
        <v>35</v>
      </c>
    </row>
    <row r="88" spans="1:7">
      <c r="D88" s="71"/>
    </row>
    <row r="90" spans="1:7" ht="62.4">
      <c r="A90" s="110" t="s">
        <v>75</v>
      </c>
      <c r="B90" s="90" t="s">
        <v>76</v>
      </c>
      <c r="C90" s="91" t="s">
        <v>77</v>
      </c>
      <c r="D90" s="92" t="s">
        <v>78</v>
      </c>
      <c r="E90" s="92" t="s">
        <v>79</v>
      </c>
      <c r="F90" s="92" t="s">
        <v>80</v>
      </c>
      <c r="G90" s="92" t="s">
        <v>81</v>
      </c>
    </row>
    <row r="91" spans="1:7" ht="13.2">
      <c r="A91" s="15">
        <v>14</v>
      </c>
      <c r="B91" s="80" t="s">
        <v>35</v>
      </c>
      <c r="C91" s="28"/>
      <c r="D91" s="80" t="s">
        <v>35</v>
      </c>
      <c r="E91" s="22">
        <v>4.5255944441889344</v>
      </c>
      <c r="F91" s="22">
        <v>0.67148047647518738</v>
      </c>
      <c r="G91" s="22">
        <v>1.434944579864784</v>
      </c>
    </row>
    <row r="92" spans="1:7" ht="13.2">
      <c r="A92" s="15">
        <v>15</v>
      </c>
      <c r="B92" s="80" t="s">
        <v>35</v>
      </c>
      <c r="C92" s="28"/>
      <c r="D92" s="80" t="s">
        <v>35</v>
      </c>
      <c r="E92" s="22">
        <v>4.6497723405233868</v>
      </c>
      <c r="F92" s="22">
        <v>1.1635928804672768</v>
      </c>
      <c r="G92" s="22">
        <v>1.375155222370418</v>
      </c>
    </row>
    <row r="93" spans="1:7" ht="13.2">
      <c r="A93" s="15">
        <v>16</v>
      </c>
      <c r="B93" s="22">
        <v>0.80945591684680129</v>
      </c>
      <c r="C93" s="28"/>
      <c r="D93" s="80" t="s">
        <v>35</v>
      </c>
      <c r="E93" s="22">
        <v>4.4198132732373638</v>
      </c>
      <c r="F93" s="22">
        <v>2.000643885388401</v>
      </c>
      <c r="G93" s="22">
        <v>1.6005151083107207</v>
      </c>
    </row>
    <row r="94" spans="1:7" ht="13.2">
      <c r="A94" s="15">
        <v>17</v>
      </c>
      <c r="B94" s="22">
        <v>32.778365450949728</v>
      </c>
      <c r="C94" s="28"/>
      <c r="D94" s="80" t="s">
        <v>35</v>
      </c>
      <c r="E94" s="22">
        <v>3.4907786414018305</v>
      </c>
      <c r="F94" s="22">
        <v>2.3593800303545969</v>
      </c>
      <c r="G94" s="22">
        <v>1.145196155084395</v>
      </c>
    </row>
    <row r="95" spans="1:7" ht="13.2">
      <c r="A95" s="15">
        <v>18</v>
      </c>
      <c r="B95" s="22">
        <v>20.83889067745941</v>
      </c>
      <c r="C95" s="28"/>
      <c r="D95" s="80" t="s">
        <v>35</v>
      </c>
      <c r="E95" s="22">
        <v>1.7200938232994527</v>
      </c>
      <c r="F95" s="22">
        <v>2.0052430667341214</v>
      </c>
      <c r="G95" s="22">
        <v>0.35413696362047553</v>
      </c>
    </row>
    <row r="96" spans="1:7" ht="13.2">
      <c r="A96" s="15">
        <v>19</v>
      </c>
      <c r="B96" s="22">
        <v>4.3692222784344388</v>
      </c>
      <c r="C96" s="28"/>
      <c r="D96" s="80" t="s">
        <v>35</v>
      </c>
      <c r="E96" s="22">
        <v>0.6346870257094237</v>
      </c>
      <c r="F96" s="22">
        <v>0.75886492204387623</v>
      </c>
      <c r="G96" s="80" t="s">
        <v>35</v>
      </c>
    </row>
    <row r="97" spans="1:7" ht="13.2">
      <c r="A97" s="15">
        <v>20</v>
      </c>
      <c r="B97" s="22">
        <v>2.7089178126293518</v>
      </c>
      <c r="C97" s="28"/>
      <c r="D97" s="80" t="s">
        <v>35</v>
      </c>
      <c r="E97" s="22">
        <v>0.29894678747183001</v>
      </c>
      <c r="F97" s="22">
        <v>0.26215333670606633</v>
      </c>
      <c r="G97" s="80" t="s">
        <v>35</v>
      </c>
    </row>
    <row r="98" spans="1:7" ht="13.2">
      <c r="A98" s="15">
        <v>21</v>
      </c>
      <c r="B98" s="22">
        <v>1.4809363933219888</v>
      </c>
      <c r="C98" s="22">
        <v>1.7292921859908936</v>
      </c>
      <c r="D98" s="80" t="s">
        <v>35</v>
      </c>
      <c r="E98" s="22">
        <v>5.5190176148645541E-2</v>
      </c>
      <c r="F98" s="22">
        <v>7.3586901531527388E-2</v>
      </c>
      <c r="G98" s="80" t="s">
        <v>35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  <pageSetup orientation="landscape" r:id="rId1"/>
  <ignoredErrors>
    <ignoredError sqref="B10:G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B40"/>
  <sheetViews>
    <sheetView topLeftCell="A8" workbookViewId="0">
      <selection sqref="A1:B40"/>
    </sheetView>
  </sheetViews>
  <sheetFormatPr defaultColWidth="60.42578125" defaultRowHeight="12"/>
  <cols>
    <col min="1" max="1" width="95.5703125" bestFit="1" customWidth="1"/>
    <col min="2" max="2" width="14" customWidth="1"/>
  </cols>
  <sheetData>
    <row r="1" spans="1:2" ht="17.399999999999999">
      <c r="A1" s="132" t="s">
        <v>31</v>
      </c>
      <c r="B1" s="133"/>
    </row>
    <row r="2" spans="1:2" ht="17.399999999999999">
      <c r="A2" s="132" t="s">
        <v>32</v>
      </c>
      <c r="B2" s="133"/>
    </row>
    <row r="3" spans="1:2" ht="17.399999999999999">
      <c r="A3" s="134" t="s">
        <v>118</v>
      </c>
      <c r="B3" s="135"/>
    </row>
    <row r="4" spans="1:2" ht="23.4">
      <c r="A4" s="136" t="s">
        <v>117</v>
      </c>
      <c r="B4" s="137"/>
    </row>
    <row r="6" spans="1:2" ht="13.8">
      <c r="A6" s="130" t="s">
        <v>82</v>
      </c>
      <c r="B6" s="131"/>
    </row>
    <row r="7" spans="1:2" ht="13.2">
      <c r="A7" s="29" t="s">
        <v>83</v>
      </c>
      <c r="B7" s="30">
        <v>227</v>
      </c>
    </row>
    <row r="8" spans="1:2" ht="13.2">
      <c r="A8" s="31" t="s">
        <v>84</v>
      </c>
      <c r="B8" s="30">
        <v>118</v>
      </c>
    </row>
    <row r="9" spans="1:2" ht="13.2">
      <c r="A9" s="31" t="s">
        <v>85</v>
      </c>
      <c r="B9" s="30">
        <v>41</v>
      </c>
    </row>
    <row r="10" spans="1:2" ht="13.2">
      <c r="A10" s="31" t="s">
        <v>86</v>
      </c>
      <c r="B10" s="30">
        <v>105</v>
      </c>
    </row>
    <row r="11" spans="1:2" ht="13.2">
      <c r="A11" s="31" t="s">
        <v>87</v>
      </c>
      <c r="B11" s="30">
        <v>13</v>
      </c>
    </row>
    <row r="12" spans="1:2" ht="13.2">
      <c r="A12" s="31" t="s">
        <v>88</v>
      </c>
      <c r="B12" s="30">
        <v>42</v>
      </c>
    </row>
    <row r="13" spans="1:2" ht="13.2">
      <c r="A13" s="31" t="s">
        <v>89</v>
      </c>
      <c r="B13" s="30">
        <v>42</v>
      </c>
    </row>
    <row r="14" spans="1:2" ht="13.2">
      <c r="A14" s="31" t="s">
        <v>90</v>
      </c>
      <c r="B14" s="30">
        <v>67</v>
      </c>
    </row>
    <row r="15" spans="1:2" ht="13.8">
      <c r="A15" s="130" t="s">
        <v>91</v>
      </c>
      <c r="B15" s="131"/>
    </row>
    <row r="16" spans="1:2" ht="13.2">
      <c r="A16" s="32" t="s">
        <v>92</v>
      </c>
      <c r="B16" s="30">
        <v>750</v>
      </c>
    </row>
    <row r="17" spans="1:2" ht="13.2">
      <c r="A17" s="31" t="s">
        <v>93</v>
      </c>
      <c r="B17" s="30">
        <v>599</v>
      </c>
    </row>
    <row r="18" spans="1:2" ht="13.2">
      <c r="A18" s="31" t="s">
        <v>94</v>
      </c>
      <c r="B18" s="30">
        <v>345</v>
      </c>
    </row>
    <row r="19" spans="1:2" ht="13.2">
      <c r="A19" s="31" t="s">
        <v>95</v>
      </c>
      <c r="B19" s="30">
        <v>105</v>
      </c>
    </row>
    <row r="20" spans="1:2" ht="13.2">
      <c r="A20" s="31" t="s">
        <v>96</v>
      </c>
      <c r="B20" s="30">
        <v>254</v>
      </c>
    </row>
    <row r="21" spans="1:2" ht="26.4">
      <c r="A21" s="32" t="s">
        <v>97</v>
      </c>
      <c r="B21" s="30">
        <v>124</v>
      </c>
    </row>
    <row r="22" spans="1:2" ht="13.2">
      <c r="A22" s="31" t="s">
        <v>98</v>
      </c>
      <c r="B22" s="30">
        <v>0</v>
      </c>
    </row>
    <row r="23" spans="1:2" ht="13.2">
      <c r="A23" s="31" t="s">
        <v>99</v>
      </c>
      <c r="B23" s="30">
        <v>151</v>
      </c>
    </row>
    <row r="24" spans="1:2" ht="13.8">
      <c r="A24" s="130" t="s">
        <v>100</v>
      </c>
      <c r="B24" s="131"/>
    </row>
    <row r="25" spans="1:2" ht="13.2">
      <c r="A25" s="29" t="s">
        <v>101</v>
      </c>
      <c r="B25" s="30">
        <v>1031</v>
      </c>
    </row>
    <row r="26" spans="1:2" ht="13.2">
      <c r="A26" s="31" t="s">
        <v>102</v>
      </c>
      <c r="B26" s="30">
        <v>16</v>
      </c>
    </row>
    <row r="27" spans="1:2" ht="26.4">
      <c r="A27" s="32" t="s">
        <v>103</v>
      </c>
      <c r="B27" s="30">
        <v>15</v>
      </c>
    </row>
    <row r="28" spans="1:2" ht="13.2">
      <c r="A28" s="31" t="s">
        <v>104</v>
      </c>
      <c r="B28" s="30">
        <v>49</v>
      </c>
    </row>
    <row r="29" spans="1:2" ht="13.2">
      <c r="A29" s="31" t="s">
        <v>105</v>
      </c>
      <c r="B29" s="30">
        <v>41</v>
      </c>
    </row>
    <row r="30" spans="1:2" ht="13.2">
      <c r="A30" s="31" t="s">
        <v>106</v>
      </c>
      <c r="B30" s="30">
        <v>6</v>
      </c>
    </row>
    <row r="31" spans="1:2" ht="13.2">
      <c r="A31" s="31" t="s">
        <v>107</v>
      </c>
      <c r="B31" s="30">
        <v>324</v>
      </c>
    </row>
    <row r="32" spans="1:2" ht="26.4">
      <c r="A32" s="32" t="s">
        <v>108</v>
      </c>
      <c r="B32" s="30">
        <v>658</v>
      </c>
    </row>
    <row r="33" spans="1:2" ht="13.8">
      <c r="A33" s="130" t="s">
        <v>109</v>
      </c>
      <c r="B33" s="131"/>
    </row>
    <row r="34" spans="1:2" ht="13.2">
      <c r="A34" s="29" t="s">
        <v>110</v>
      </c>
      <c r="B34" s="30">
        <v>16</v>
      </c>
    </row>
    <row r="35" spans="1:2" ht="13.2">
      <c r="A35" s="31" t="s">
        <v>111</v>
      </c>
      <c r="B35" s="30">
        <v>1</v>
      </c>
    </row>
    <row r="36" spans="1:2" ht="13.2">
      <c r="A36" s="31" t="s">
        <v>112</v>
      </c>
      <c r="B36" s="30">
        <v>1</v>
      </c>
    </row>
    <row r="37" spans="1:2" ht="13.2">
      <c r="A37" s="31" t="s">
        <v>113</v>
      </c>
      <c r="B37" s="30">
        <v>1</v>
      </c>
    </row>
    <row r="38" spans="1:2" ht="13.2">
      <c r="A38" s="31" t="s">
        <v>114</v>
      </c>
      <c r="B38" s="30">
        <v>0</v>
      </c>
    </row>
    <row r="39" spans="1:2" ht="13.2">
      <c r="A39" s="31" t="s">
        <v>115</v>
      </c>
      <c r="B39" s="30">
        <v>0</v>
      </c>
    </row>
    <row r="40" spans="1:2" ht="13.2">
      <c r="A40" s="32" t="s">
        <v>116</v>
      </c>
      <c r="B40" s="30">
        <v>15</v>
      </c>
    </row>
  </sheetData>
  <mergeCells count="8">
    <mergeCell ref="A6:B6"/>
    <mergeCell ref="A15:B15"/>
    <mergeCell ref="A24:B24"/>
    <mergeCell ref="A33:B33"/>
    <mergeCell ref="A1:B1"/>
    <mergeCell ref="A2:B2"/>
    <mergeCell ref="A3:B3"/>
    <mergeCell ref="A4:B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6-21 FAPE</vt:lpstr>
      <vt:lpstr>SQL Statement</vt:lpstr>
      <vt:lpstr>6-21 Regular</vt:lpstr>
      <vt:lpstr>6-21 Sep</vt:lpstr>
      <vt:lpstr>3-5 Fape</vt:lpstr>
      <vt:lpstr>3-5 Regular</vt:lpstr>
      <vt:lpstr>3-5 Sep</vt:lpstr>
      <vt:lpstr>Exiting</vt:lpstr>
      <vt:lpstr>Dispute Resolution</vt:lpstr>
      <vt:lpstr>Discipline - 1</vt:lpstr>
      <vt:lpstr>Discipline - 2</vt:lpstr>
      <vt:lpstr>Discipline - 3</vt:lpstr>
      <vt:lpstr>Discipline - 4</vt:lpstr>
    </vt:vector>
  </TitlesOfParts>
  <Company>Allround Automations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akatta</cp:lastModifiedBy>
  <cp:lastPrinted>2015-08-04T15:09:04Z</cp:lastPrinted>
  <dcterms:created xsi:type="dcterms:W3CDTF">2015-04-22T13:53:55Z</dcterms:created>
  <dcterms:modified xsi:type="dcterms:W3CDTF">2015-08-04T15:09:50Z</dcterms:modified>
</cp:coreProperties>
</file>