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fhecart\Desktop\EOF 2027\"/>
    </mc:Choice>
  </mc:AlternateContent>
  <xr:revisionPtr revIDLastSave="0" documentId="8_{7E6DF535-3B05-4430-9A0F-15267A2AFD62}" xr6:coauthVersionLast="47" xr6:coauthVersionMax="47" xr10:uidLastSave="{00000000-0000-0000-0000-000000000000}"/>
  <bookViews>
    <workbookView xWindow="-108" yWindow="-108" windowWidth="23256" windowHeight="13896" tabRatio="375" firstSheet="5" activeTab="8" xr2:uid="{00000000-000D-0000-FFFF-FFFF00000000}"/>
  </bookViews>
  <sheets>
    <sheet name="Programs" sheetId="21" state="hidden" r:id="rId1"/>
    <sheet name="COVER" sheetId="19" r:id="rId2"/>
    <sheet name="SUMMARY" sheetId="1" r:id="rId3"/>
    <sheet name="ARTAB 1 2" sheetId="2" r:id="rId4"/>
    <sheet name="ARTAB 3 4" sheetId="5" r:id="rId5"/>
    <sheet name="ARTAB 5" sheetId="8" r:id="rId6"/>
    <sheet name="ARTAB 6" sheetId="9" r:id="rId7"/>
    <sheet name="ARTAB 7" sheetId="20" r:id="rId8"/>
    <sheet name="NARRATIVE" sheetId="16" r:id="rId9"/>
    <sheet name="Table A-D Reference Charts" sheetId="23" r:id="rId10"/>
    <sheet name="Total Credits Earned Chart" sheetId="22" r:id="rId11"/>
  </sheets>
  <definedNames>
    <definedName name="_xlnm.Print_Area" localSheetId="3">'ARTAB 1 2'!$A$1:$J$61</definedName>
    <definedName name="_xlnm.Print_Area" localSheetId="5">'ARTAB 5'!$A$1:$E$51</definedName>
    <definedName name="_xlnm.Print_Area" localSheetId="6">'ARTAB 6'!$A$1:$J$52</definedName>
    <definedName name="_xlnm.Print_Area" localSheetId="2">SUMMARY!$A$1:$H$91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5" l="1"/>
  <c r="E38" i="9" l="1"/>
  <c r="E17" i="9"/>
  <c r="F17" i="9"/>
  <c r="G17" i="9"/>
  <c r="H17" i="9"/>
  <c r="I17" i="9"/>
  <c r="H38" i="9"/>
  <c r="F38" i="9"/>
  <c r="D38" i="9"/>
  <c r="D41" i="9" s="1"/>
  <c r="H28" i="9"/>
  <c r="F28" i="9"/>
  <c r="F41" i="9" s="1"/>
  <c r="D28" i="9"/>
  <c r="D17" i="9"/>
  <c r="L45" i="20"/>
  <c r="L74" i="20"/>
  <c r="L73" i="20"/>
  <c r="L46" i="20"/>
  <c r="L135" i="20"/>
  <c r="L129" i="20"/>
  <c r="L128" i="20"/>
  <c r="L102" i="20"/>
  <c r="L101" i="20"/>
  <c r="Y6" i="23"/>
  <c r="X6" i="23"/>
  <c r="J7" i="22"/>
  <c r="D7" i="22"/>
  <c r="E7" i="22"/>
  <c r="F7" i="22"/>
  <c r="G7" i="22"/>
  <c r="H7" i="22"/>
  <c r="I7" i="22"/>
  <c r="K7" i="22"/>
  <c r="L7" i="22"/>
  <c r="M7" i="22"/>
  <c r="N7" i="22"/>
  <c r="O7" i="22"/>
  <c r="P7" i="22"/>
  <c r="Q7" i="22"/>
  <c r="R7" i="22"/>
  <c r="S7" i="22"/>
  <c r="T7" i="22"/>
  <c r="U7" i="22"/>
  <c r="V7" i="22"/>
  <c r="W7" i="22"/>
  <c r="X7" i="22"/>
  <c r="D8" i="22"/>
  <c r="E8" i="22"/>
  <c r="F8" i="22"/>
  <c r="G8" i="22"/>
  <c r="H8" i="22"/>
  <c r="I8" i="22"/>
  <c r="J8" i="22"/>
  <c r="K8" i="22"/>
  <c r="L8" i="22"/>
  <c r="M8" i="22"/>
  <c r="N8" i="22"/>
  <c r="O8" i="22"/>
  <c r="P8" i="22"/>
  <c r="Q8" i="22"/>
  <c r="R8" i="22"/>
  <c r="S8" i="22"/>
  <c r="T8" i="22"/>
  <c r="U8" i="22"/>
  <c r="V8" i="22"/>
  <c r="W8" i="22"/>
  <c r="X8" i="22"/>
  <c r="D9" i="22"/>
  <c r="E9" i="22"/>
  <c r="F9" i="22"/>
  <c r="G9" i="22"/>
  <c r="H9" i="22"/>
  <c r="I9" i="22"/>
  <c r="J9" i="22"/>
  <c r="K9" i="22"/>
  <c r="L9" i="22"/>
  <c r="M9" i="22"/>
  <c r="N9" i="22"/>
  <c r="O9" i="22"/>
  <c r="P9" i="22"/>
  <c r="Q9" i="22"/>
  <c r="R9" i="22"/>
  <c r="S9" i="22"/>
  <c r="T9" i="22"/>
  <c r="U9" i="22"/>
  <c r="V9" i="22"/>
  <c r="W9" i="22"/>
  <c r="X9" i="22"/>
  <c r="D10" i="22"/>
  <c r="E10" i="22"/>
  <c r="F10" i="22"/>
  <c r="G10" i="22"/>
  <c r="H10" i="22"/>
  <c r="I10" i="22"/>
  <c r="J10" i="22"/>
  <c r="K10" i="22"/>
  <c r="L10" i="22"/>
  <c r="M10" i="22"/>
  <c r="N10" i="22"/>
  <c r="O10" i="22"/>
  <c r="P10" i="22"/>
  <c r="Q10" i="22"/>
  <c r="R10" i="22"/>
  <c r="S10" i="22"/>
  <c r="T10" i="22"/>
  <c r="U10" i="22"/>
  <c r="V10" i="22"/>
  <c r="W10" i="22"/>
  <c r="X10" i="22"/>
  <c r="D11" i="22"/>
  <c r="E11" i="22"/>
  <c r="F11" i="22"/>
  <c r="G11" i="22"/>
  <c r="H11" i="22"/>
  <c r="I11" i="22"/>
  <c r="J11" i="22"/>
  <c r="K11" i="22"/>
  <c r="L11" i="22"/>
  <c r="M11" i="22"/>
  <c r="N11" i="22"/>
  <c r="O11" i="22"/>
  <c r="P11" i="22"/>
  <c r="Q11" i="22"/>
  <c r="R11" i="22"/>
  <c r="S11" i="22"/>
  <c r="T11" i="22"/>
  <c r="U11" i="22"/>
  <c r="V11" i="22"/>
  <c r="W11" i="22"/>
  <c r="X11" i="22"/>
  <c r="D12" i="22"/>
  <c r="E12" i="22"/>
  <c r="F12" i="22"/>
  <c r="G12" i="22"/>
  <c r="H12" i="22"/>
  <c r="I12" i="22"/>
  <c r="J12" i="22"/>
  <c r="K12" i="22"/>
  <c r="L12" i="22"/>
  <c r="M12" i="22"/>
  <c r="N12" i="22"/>
  <c r="O12" i="22"/>
  <c r="P12" i="22"/>
  <c r="Q12" i="22"/>
  <c r="R12" i="22"/>
  <c r="S12" i="22"/>
  <c r="T12" i="22"/>
  <c r="U12" i="22"/>
  <c r="V12" i="22"/>
  <c r="W12" i="22"/>
  <c r="X12" i="22"/>
  <c r="D13" i="22"/>
  <c r="E13" i="22"/>
  <c r="F13" i="22"/>
  <c r="G13" i="22"/>
  <c r="H13" i="22"/>
  <c r="I13" i="22"/>
  <c r="J13" i="22"/>
  <c r="K13" i="22"/>
  <c r="L13" i="22"/>
  <c r="M13" i="22"/>
  <c r="N13" i="22"/>
  <c r="O13" i="22"/>
  <c r="P13" i="22"/>
  <c r="Q13" i="22"/>
  <c r="R13" i="22"/>
  <c r="S13" i="22"/>
  <c r="T13" i="22"/>
  <c r="U13" i="22"/>
  <c r="V13" i="22"/>
  <c r="W13" i="22"/>
  <c r="X13" i="22"/>
  <c r="D14" i="22"/>
  <c r="E14" i="22"/>
  <c r="F14" i="22"/>
  <c r="G14" i="22"/>
  <c r="H14" i="22"/>
  <c r="I14" i="22"/>
  <c r="J14" i="22"/>
  <c r="K14" i="22"/>
  <c r="L14" i="22"/>
  <c r="M14" i="22"/>
  <c r="N14" i="22"/>
  <c r="O14" i="22"/>
  <c r="P14" i="22"/>
  <c r="Q14" i="22"/>
  <c r="R14" i="22"/>
  <c r="S14" i="22"/>
  <c r="T14" i="22"/>
  <c r="U14" i="22"/>
  <c r="V14" i="22"/>
  <c r="W14" i="22"/>
  <c r="X14" i="22"/>
  <c r="D15" i="22"/>
  <c r="E15" i="22"/>
  <c r="F15" i="22"/>
  <c r="G15" i="22"/>
  <c r="H15" i="22"/>
  <c r="I15" i="22"/>
  <c r="J15" i="22"/>
  <c r="K15" i="22"/>
  <c r="L15" i="22"/>
  <c r="M15" i="22"/>
  <c r="N15" i="22"/>
  <c r="O15" i="22"/>
  <c r="P15" i="22"/>
  <c r="Q15" i="22"/>
  <c r="R15" i="22"/>
  <c r="S15" i="22"/>
  <c r="T15" i="22"/>
  <c r="U15" i="22"/>
  <c r="V15" i="22"/>
  <c r="W15" i="22"/>
  <c r="X15" i="22"/>
  <c r="D16" i="22"/>
  <c r="E16" i="22"/>
  <c r="F16" i="22"/>
  <c r="G16" i="22"/>
  <c r="H16" i="22"/>
  <c r="I16" i="22"/>
  <c r="J16" i="22"/>
  <c r="K16" i="22"/>
  <c r="L16" i="22"/>
  <c r="M16" i="22"/>
  <c r="N16" i="22"/>
  <c r="O16" i="22"/>
  <c r="P16" i="22"/>
  <c r="Q16" i="22"/>
  <c r="R16" i="22"/>
  <c r="S16" i="22"/>
  <c r="T16" i="22"/>
  <c r="U16" i="22"/>
  <c r="V16" i="22"/>
  <c r="W16" i="22"/>
  <c r="X16" i="22"/>
  <c r="D17" i="22"/>
  <c r="E17" i="22"/>
  <c r="F17" i="22"/>
  <c r="G17" i="22"/>
  <c r="H17" i="22"/>
  <c r="I17" i="22"/>
  <c r="J17" i="22"/>
  <c r="K17" i="22"/>
  <c r="L17" i="22"/>
  <c r="M17" i="22"/>
  <c r="N17" i="22"/>
  <c r="O17" i="22"/>
  <c r="P17" i="22"/>
  <c r="Q17" i="22"/>
  <c r="R17" i="22"/>
  <c r="S17" i="22"/>
  <c r="T17" i="22"/>
  <c r="U17" i="22"/>
  <c r="V17" i="22"/>
  <c r="W17" i="22"/>
  <c r="X17" i="22"/>
  <c r="D18" i="22"/>
  <c r="E18" i="22"/>
  <c r="F18" i="22"/>
  <c r="G18" i="22"/>
  <c r="H18" i="22"/>
  <c r="I18" i="22"/>
  <c r="J18" i="22"/>
  <c r="K18" i="22"/>
  <c r="L18" i="22"/>
  <c r="M18" i="22"/>
  <c r="N18" i="22"/>
  <c r="O18" i="22"/>
  <c r="P18" i="22"/>
  <c r="Q18" i="22"/>
  <c r="R18" i="22"/>
  <c r="S18" i="22"/>
  <c r="T18" i="22"/>
  <c r="U18" i="22"/>
  <c r="V18" i="22"/>
  <c r="W18" i="22"/>
  <c r="X18" i="22"/>
  <c r="D19" i="22"/>
  <c r="E19" i="22"/>
  <c r="F19" i="22"/>
  <c r="G19" i="22"/>
  <c r="H19" i="22"/>
  <c r="I19" i="22"/>
  <c r="J19" i="22"/>
  <c r="K19" i="22"/>
  <c r="L19" i="22"/>
  <c r="M19" i="22"/>
  <c r="N19" i="22"/>
  <c r="O19" i="22"/>
  <c r="P19" i="22"/>
  <c r="Q19" i="22"/>
  <c r="R19" i="22"/>
  <c r="S19" i="22"/>
  <c r="T19" i="22"/>
  <c r="U19" i="22"/>
  <c r="V19" i="22"/>
  <c r="W19" i="22"/>
  <c r="X19" i="22"/>
  <c r="D20" i="22"/>
  <c r="E20" i="22"/>
  <c r="F20" i="22"/>
  <c r="G20" i="22"/>
  <c r="H20" i="22"/>
  <c r="I20" i="22"/>
  <c r="J20" i="22"/>
  <c r="K20" i="22"/>
  <c r="L20" i="22"/>
  <c r="M20" i="22"/>
  <c r="N20" i="22"/>
  <c r="O20" i="22"/>
  <c r="P20" i="22"/>
  <c r="Q20" i="22"/>
  <c r="R20" i="22"/>
  <c r="S20" i="22"/>
  <c r="T20" i="22"/>
  <c r="U20" i="22"/>
  <c r="V20" i="22"/>
  <c r="W20" i="22"/>
  <c r="X20" i="22"/>
  <c r="D21" i="22"/>
  <c r="E21" i="22"/>
  <c r="F21" i="22"/>
  <c r="G21" i="22"/>
  <c r="H21" i="22"/>
  <c r="I21" i="22"/>
  <c r="J21" i="22"/>
  <c r="K21" i="22"/>
  <c r="L21" i="22"/>
  <c r="M21" i="22"/>
  <c r="N21" i="22"/>
  <c r="O21" i="22"/>
  <c r="P21" i="22"/>
  <c r="Q21" i="22"/>
  <c r="R21" i="22"/>
  <c r="S21" i="22"/>
  <c r="T21" i="22"/>
  <c r="U21" i="22"/>
  <c r="V21" i="22"/>
  <c r="W21" i="22"/>
  <c r="X21" i="22"/>
  <c r="D22" i="22"/>
  <c r="E22" i="22"/>
  <c r="F22" i="22"/>
  <c r="G22" i="22"/>
  <c r="H22" i="22"/>
  <c r="I22" i="22"/>
  <c r="J22" i="22"/>
  <c r="K22" i="22"/>
  <c r="L22" i="22"/>
  <c r="M22" i="22"/>
  <c r="N22" i="22"/>
  <c r="O22" i="22"/>
  <c r="P22" i="22"/>
  <c r="Q22" i="22"/>
  <c r="R22" i="22"/>
  <c r="S22" i="22"/>
  <c r="T22" i="22"/>
  <c r="U22" i="22"/>
  <c r="V22" i="22"/>
  <c r="W22" i="22"/>
  <c r="X22" i="22"/>
  <c r="D23" i="22"/>
  <c r="E23" i="22"/>
  <c r="F23" i="22"/>
  <c r="G23" i="22"/>
  <c r="H23" i="22"/>
  <c r="I23" i="22"/>
  <c r="J23" i="22"/>
  <c r="K23" i="22"/>
  <c r="L23" i="22"/>
  <c r="M23" i="22"/>
  <c r="N23" i="22"/>
  <c r="O23" i="22"/>
  <c r="P23" i="22"/>
  <c r="Q23" i="22"/>
  <c r="R23" i="22"/>
  <c r="S23" i="22"/>
  <c r="T23" i="22"/>
  <c r="U23" i="22"/>
  <c r="V23" i="22"/>
  <c r="W23" i="22"/>
  <c r="X23" i="22"/>
  <c r="D24" i="22"/>
  <c r="E24" i="22"/>
  <c r="F24" i="22"/>
  <c r="G24" i="22"/>
  <c r="H24" i="22"/>
  <c r="I24" i="22"/>
  <c r="J24" i="22"/>
  <c r="K24" i="22"/>
  <c r="L24" i="22"/>
  <c r="M24" i="22"/>
  <c r="N24" i="22"/>
  <c r="O24" i="22"/>
  <c r="P24" i="22"/>
  <c r="Q24" i="22"/>
  <c r="R24" i="22"/>
  <c r="S24" i="22"/>
  <c r="T24" i="22"/>
  <c r="U24" i="22"/>
  <c r="V24" i="22"/>
  <c r="W24" i="22"/>
  <c r="X24" i="22"/>
  <c r="D25" i="22"/>
  <c r="E25" i="22"/>
  <c r="F25" i="22"/>
  <c r="G25" i="22"/>
  <c r="H25" i="22"/>
  <c r="I25" i="22"/>
  <c r="J25" i="22"/>
  <c r="K25" i="22"/>
  <c r="L25" i="22"/>
  <c r="M25" i="22"/>
  <c r="N25" i="22"/>
  <c r="O25" i="22"/>
  <c r="P25" i="22"/>
  <c r="Q25" i="22"/>
  <c r="R25" i="22"/>
  <c r="S25" i="22"/>
  <c r="T25" i="22"/>
  <c r="U25" i="22"/>
  <c r="V25" i="22"/>
  <c r="W25" i="22"/>
  <c r="X25" i="22"/>
  <c r="D26" i="22"/>
  <c r="E26" i="22"/>
  <c r="F26" i="22"/>
  <c r="G26" i="22"/>
  <c r="H26" i="22"/>
  <c r="I26" i="22"/>
  <c r="J26" i="22"/>
  <c r="K26" i="22"/>
  <c r="L26" i="22"/>
  <c r="M26" i="22"/>
  <c r="N26" i="22"/>
  <c r="O26" i="22"/>
  <c r="P26" i="22"/>
  <c r="Q26" i="22"/>
  <c r="R26" i="22"/>
  <c r="S26" i="22"/>
  <c r="T26" i="22"/>
  <c r="U26" i="22"/>
  <c r="V26" i="22"/>
  <c r="W26" i="22"/>
  <c r="X26" i="22"/>
  <c r="D27" i="22"/>
  <c r="E27" i="22"/>
  <c r="F27" i="22"/>
  <c r="G27" i="22"/>
  <c r="H27" i="22"/>
  <c r="I27" i="22"/>
  <c r="J27" i="22"/>
  <c r="K27" i="22"/>
  <c r="L27" i="22"/>
  <c r="M27" i="22"/>
  <c r="N27" i="22"/>
  <c r="O27" i="22"/>
  <c r="P27" i="22"/>
  <c r="Q27" i="22"/>
  <c r="R27" i="22"/>
  <c r="S27" i="22"/>
  <c r="T27" i="22"/>
  <c r="U27" i="22"/>
  <c r="V27" i="22"/>
  <c r="W27" i="22"/>
  <c r="X27" i="22"/>
  <c r="D28" i="22"/>
  <c r="E28" i="22"/>
  <c r="F28" i="22"/>
  <c r="G28" i="22"/>
  <c r="H28" i="22"/>
  <c r="I28" i="22"/>
  <c r="J28" i="22"/>
  <c r="K28" i="22"/>
  <c r="L28" i="22"/>
  <c r="M28" i="22"/>
  <c r="N28" i="22"/>
  <c r="O28" i="22"/>
  <c r="P28" i="22"/>
  <c r="Q28" i="22"/>
  <c r="R28" i="22"/>
  <c r="S28" i="22"/>
  <c r="T28" i="22"/>
  <c r="U28" i="22"/>
  <c r="V28" i="22"/>
  <c r="W28" i="22"/>
  <c r="X28" i="22"/>
  <c r="D29" i="22"/>
  <c r="E29" i="22"/>
  <c r="F29" i="22"/>
  <c r="G29" i="22"/>
  <c r="H29" i="22"/>
  <c r="I29" i="22"/>
  <c r="J29" i="22"/>
  <c r="K29" i="22"/>
  <c r="L29" i="22"/>
  <c r="M29" i="22"/>
  <c r="N29" i="22"/>
  <c r="O29" i="22"/>
  <c r="P29" i="22"/>
  <c r="Q29" i="22"/>
  <c r="R29" i="22"/>
  <c r="S29" i="22"/>
  <c r="T29" i="22"/>
  <c r="U29" i="22"/>
  <c r="V29" i="22"/>
  <c r="W29" i="22"/>
  <c r="X29" i="22"/>
  <c r="D30" i="22"/>
  <c r="E30" i="22"/>
  <c r="F30" i="22"/>
  <c r="G30" i="22"/>
  <c r="H30" i="22"/>
  <c r="I30" i="22"/>
  <c r="J30" i="22"/>
  <c r="K30" i="22"/>
  <c r="L30" i="22"/>
  <c r="M30" i="22"/>
  <c r="N30" i="22"/>
  <c r="O30" i="22"/>
  <c r="P30" i="22"/>
  <c r="Q30" i="22"/>
  <c r="R30" i="22"/>
  <c r="S30" i="22"/>
  <c r="T30" i="22"/>
  <c r="U30" i="22"/>
  <c r="V30" i="22"/>
  <c r="W30" i="22"/>
  <c r="X30" i="22"/>
  <c r="D31" i="22"/>
  <c r="E31" i="22"/>
  <c r="F31" i="22"/>
  <c r="G31" i="22"/>
  <c r="H31" i="22"/>
  <c r="I31" i="22"/>
  <c r="J31" i="22"/>
  <c r="K31" i="22"/>
  <c r="L31" i="22"/>
  <c r="M31" i="22"/>
  <c r="N31" i="22"/>
  <c r="O31" i="22"/>
  <c r="P31" i="22"/>
  <c r="Q31" i="22"/>
  <c r="R31" i="22"/>
  <c r="S31" i="22"/>
  <c r="T31" i="22"/>
  <c r="U31" i="22"/>
  <c r="V31" i="22"/>
  <c r="W31" i="22"/>
  <c r="X31" i="22"/>
  <c r="D32" i="22"/>
  <c r="E32" i="22"/>
  <c r="F32" i="22"/>
  <c r="G32" i="22"/>
  <c r="H32" i="22"/>
  <c r="I32" i="22"/>
  <c r="J32" i="22"/>
  <c r="K32" i="22"/>
  <c r="L32" i="22"/>
  <c r="M32" i="22"/>
  <c r="N32" i="22"/>
  <c r="O32" i="22"/>
  <c r="P32" i="22"/>
  <c r="Q32" i="22"/>
  <c r="R32" i="22"/>
  <c r="S32" i="22"/>
  <c r="T32" i="22"/>
  <c r="U32" i="22"/>
  <c r="V32" i="22"/>
  <c r="W32" i="22"/>
  <c r="X32" i="22"/>
  <c r="D33" i="22"/>
  <c r="E33" i="22"/>
  <c r="F33" i="22"/>
  <c r="G33" i="22"/>
  <c r="H33" i="22"/>
  <c r="I33" i="22"/>
  <c r="J33" i="22"/>
  <c r="K33" i="22"/>
  <c r="L33" i="22"/>
  <c r="M33" i="22"/>
  <c r="N33" i="22"/>
  <c r="O33" i="22"/>
  <c r="P33" i="22"/>
  <c r="Q33" i="22"/>
  <c r="R33" i="22"/>
  <c r="S33" i="22"/>
  <c r="T33" i="22"/>
  <c r="U33" i="22"/>
  <c r="V33" i="22"/>
  <c r="W33" i="22"/>
  <c r="X33" i="22"/>
  <c r="D34" i="22"/>
  <c r="E34" i="22"/>
  <c r="F34" i="22"/>
  <c r="G34" i="22"/>
  <c r="H34" i="22"/>
  <c r="I34" i="22"/>
  <c r="J34" i="22"/>
  <c r="K34" i="22"/>
  <c r="L34" i="22"/>
  <c r="M34" i="22"/>
  <c r="N34" i="22"/>
  <c r="O34" i="22"/>
  <c r="P34" i="22"/>
  <c r="Q34" i="22"/>
  <c r="R34" i="22"/>
  <c r="S34" i="22"/>
  <c r="T34" i="22"/>
  <c r="U34" i="22"/>
  <c r="V34" i="22"/>
  <c r="W34" i="22"/>
  <c r="X34" i="22"/>
  <c r="D35" i="22"/>
  <c r="E35" i="22"/>
  <c r="F35" i="22"/>
  <c r="G35" i="22"/>
  <c r="H35" i="22"/>
  <c r="I35" i="22"/>
  <c r="J35" i="22"/>
  <c r="K35" i="22"/>
  <c r="L35" i="22"/>
  <c r="M35" i="22"/>
  <c r="N35" i="22"/>
  <c r="O35" i="22"/>
  <c r="P35" i="22"/>
  <c r="Q35" i="22"/>
  <c r="R35" i="22"/>
  <c r="S35" i="22"/>
  <c r="T35" i="22"/>
  <c r="U35" i="22"/>
  <c r="V35" i="22"/>
  <c r="W35" i="22"/>
  <c r="X35" i="22"/>
  <c r="D36" i="22"/>
  <c r="E36" i="22"/>
  <c r="F36" i="22"/>
  <c r="G36" i="22"/>
  <c r="H36" i="22"/>
  <c r="I36" i="22"/>
  <c r="J36" i="22"/>
  <c r="K36" i="22"/>
  <c r="L36" i="22"/>
  <c r="M36" i="22"/>
  <c r="N36" i="22"/>
  <c r="O36" i="22"/>
  <c r="P36" i="22"/>
  <c r="Q36" i="22"/>
  <c r="R36" i="22"/>
  <c r="S36" i="22"/>
  <c r="T36" i="22"/>
  <c r="U36" i="22"/>
  <c r="V36" i="22"/>
  <c r="W36" i="22"/>
  <c r="X36" i="22"/>
  <c r="D37" i="22"/>
  <c r="E37" i="22"/>
  <c r="F37" i="22"/>
  <c r="G37" i="22"/>
  <c r="H37" i="22"/>
  <c r="I37" i="22"/>
  <c r="J37" i="22"/>
  <c r="K37" i="22"/>
  <c r="L37" i="22"/>
  <c r="M37" i="22"/>
  <c r="N37" i="22"/>
  <c r="O37" i="22"/>
  <c r="P37" i="22"/>
  <c r="Q37" i="22"/>
  <c r="R37" i="22"/>
  <c r="S37" i="22"/>
  <c r="T37" i="22"/>
  <c r="U37" i="22"/>
  <c r="V37" i="22"/>
  <c r="W37" i="22"/>
  <c r="X37" i="22"/>
  <c r="D38" i="22"/>
  <c r="E38" i="22"/>
  <c r="F38" i="22"/>
  <c r="G38" i="22"/>
  <c r="H38" i="22"/>
  <c r="I38" i="22"/>
  <c r="J38" i="22"/>
  <c r="K38" i="22"/>
  <c r="L38" i="22"/>
  <c r="M38" i="22"/>
  <c r="N38" i="22"/>
  <c r="O38" i="22"/>
  <c r="P38" i="22"/>
  <c r="Q38" i="22"/>
  <c r="R38" i="22"/>
  <c r="S38" i="22"/>
  <c r="T38" i="22"/>
  <c r="U38" i="22"/>
  <c r="V38" i="22"/>
  <c r="W38" i="22"/>
  <c r="X38" i="22"/>
  <c r="D39" i="22"/>
  <c r="E39" i="22"/>
  <c r="F39" i="22"/>
  <c r="G39" i="22"/>
  <c r="H39" i="22"/>
  <c r="I39" i="22"/>
  <c r="J39" i="22"/>
  <c r="K39" i="22"/>
  <c r="L39" i="22"/>
  <c r="M39" i="22"/>
  <c r="N39" i="22"/>
  <c r="O39" i="22"/>
  <c r="P39" i="22"/>
  <c r="Q39" i="22"/>
  <c r="R39" i="22"/>
  <c r="S39" i="22"/>
  <c r="T39" i="22"/>
  <c r="U39" i="22"/>
  <c r="V39" i="22"/>
  <c r="W39" i="22"/>
  <c r="X39" i="22"/>
  <c r="D40" i="22"/>
  <c r="E40" i="22"/>
  <c r="F40" i="22"/>
  <c r="G40" i="22"/>
  <c r="H40" i="22"/>
  <c r="I40" i="22"/>
  <c r="J40" i="22"/>
  <c r="K40" i="22"/>
  <c r="L40" i="22"/>
  <c r="M40" i="22"/>
  <c r="N40" i="22"/>
  <c r="O40" i="22"/>
  <c r="P40" i="22"/>
  <c r="Q40" i="22"/>
  <c r="R40" i="22"/>
  <c r="S40" i="22"/>
  <c r="T40" i="22"/>
  <c r="U40" i="22"/>
  <c r="V40" i="22"/>
  <c r="W40" i="22"/>
  <c r="X40" i="22"/>
  <c r="D41" i="22"/>
  <c r="E41" i="22"/>
  <c r="F41" i="22"/>
  <c r="G41" i="22"/>
  <c r="H41" i="22"/>
  <c r="I41" i="22"/>
  <c r="J41" i="22"/>
  <c r="K41" i="22"/>
  <c r="L41" i="22"/>
  <c r="M41" i="22"/>
  <c r="N41" i="22"/>
  <c r="O41" i="22"/>
  <c r="P41" i="22"/>
  <c r="Q41" i="22"/>
  <c r="R41" i="22"/>
  <c r="S41" i="22"/>
  <c r="T41" i="22"/>
  <c r="U41" i="22"/>
  <c r="V41" i="22"/>
  <c r="W41" i="22"/>
  <c r="X41" i="22"/>
  <c r="D42" i="22"/>
  <c r="E42" i="22"/>
  <c r="F42" i="22"/>
  <c r="G42" i="22"/>
  <c r="H42" i="22"/>
  <c r="I42" i="22"/>
  <c r="J42" i="22"/>
  <c r="K42" i="22"/>
  <c r="L42" i="22"/>
  <c r="M42" i="22"/>
  <c r="N42" i="22"/>
  <c r="O42" i="22"/>
  <c r="P42" i="22"/>
  <c r="Q42" i="22"/>
  <c r="R42" i="22"/>
  <c r="S42" i="22"/>
  <c r="T42" i="22"/>
  <c r="U42" i="22"/>
  <c r="V42" i="22"/>
  <c r="W42" i="22"/>
  <c r="X42" i="22"/>
  <c r="D43" i="22"/>
  <c r="E43" i="22"/>
  <c r="F43" i="22"/>
  <c r="G43" i="22"/>
  <c r="H43" i="22"/>
  <c r="I43" i="22"/>
  <c r="J43" i="22"/>
  <c r="K43" i="22"/>
  <c r="L43" i="22"/>
  <c r="M43" i="22"/>
  <c r="N43" i="22"/>
  <c r="O43" i="22"/>
  <c r="P43" i="22"/>
  <c r="Q43" i="22"/>
  <c r="R43" i="22"/>
  <c r="S43" i="22"/>
  <c r="T43" i="22"/>
  <c r="U43" i="22"/>
  <c r="V43" i="22"/>
  <c r="W43" i="22"/>
  <c r="X43" i="22"/>
  <c r="D44" i="22"/>
  <c r="E44" i="22"/>
  <c r="F44" i="22"/>
  <c r="G44" i="22"/>
  <c r="H44" i="22"/>
  <c r="I44" i="22"/>
  <c r="J44" i="22"/>
  <c r="K44" i="22"/>
  <c r="L44" i="22"/>
  <c r="M44" i="22"/>
  <c r="N44" i="22"/>
  <c r="O44" i="22"/>
  <c r="P44" i="22"/>
  <c r="Q44" i="22"/>
  <c r="R44" i="22"/>
  <c r="S44" i="22"/>
  <c r="T44" i="22"/>
  <c r="U44" i="22"/>
  <c r="V44" i="22"/>
  <c r="W44" i="22"/>
  <c r="X44" i="22"/>
  <c r="D45" i="22"/>
  <c r="E45" i="22"/>
  <c r="F45" i="22"/>
  <c r="G45" i="22"/>
  <c r="H45" i="22"/>
  <c r="I45" i="22"/>
  <c r="J45" i="22"/>
  <c r="K45" i="22"/>
  <c r="L45" i="22"/>
  <c r="M45" i="22"/>
  <c r="N45" i="22"/>
  <c r="O45" i="22"/>
  <c r="P45" i="22"/>
  <c r="Q45" i="22"/>
  <c r="R45" i="22"/>
  <c r="S45" i="22"/>
  <c r="T45" i="22"/>
  <c r="U45" i="22"/>
  <c r="V45" i="22"/>
  <c r="W45" i="22"/>
  <c r="X45" i="22"/>
  <c r="D46" i="22"/>
  <c r="E46" i="22"/>
  <c r="F46" i="22"/>
  <c r="G46" i="22"/>
  <c r="H46" i="22"/>
  <c r="I46" i="22"/>
  <c r="J46" i="22"/>
  <c r="K46" i="22"/>
  <c r="L46" i="22"/>
  <c r="M46" i="22"/>
  <c r="N46" i="22"/>
  <c r="O46" i="22"/>
  <c r="P46" i="22"/>
  <c r="Q46" i="22"/>
  <c r="R46" i="22"/>
  <c r="S46" i="22"/>
  <c r="T46" i="22"/>
  <c r="U46" i="22"/>
  <c r="V46" i="22"/>
  <c r="W46" i="22"/>
  <c r="X46" i="22"/>
  <c r="D47" i="22"/>
  <c r="E47" i="22"/>
  <c r="F47" i="22"/>
  <c r="G47" i="22"/>
  <c r="H47" i="22"/>
  <c r="I47" i="22"/>
  <c r="J47" i="22"/>
  <c r="K47" i="22"/>
  <c r="L47" i="22"/>
  <c r="M47" i="22"/>
  <c r="N47" i="22"/>
  <c r="O47" i="22"/>
  <c r="P47" i="22"/>
  <c r="Q47" i="22"/>
  <c r="R47" i="22"/>
  <c r="S47" i="22"/>
  <c r="T47" i="22"/>
  <c r="U47" i="22"/>
  <c r="V47" i="22"/>
  <c r="W47" i="22"/>
  <c r="X47" i="22"/>
  <c r="D48" i="22"/>
  <c r="E48" i="22"/>
  <c r="F48" i="22"/>
  <c r="G48" i="22"/>
  <c r="H48" i="22"/>
  <c r="I48" i="22"/>
  <c r="J48" i="22"/>
  <c r="K48" i="22"/>
  <c r="L48" i="22"/>
  <c r="M48" i="22"/>
  <c r="N48" i="22"/>
  <c r="O48" i="22"/>
  <c r="P48" i="22"/>
  <c r="Q48" i="22"/>
  <c r="R48" i="22"/>
  <c r="S48" i="22"/>
  <c r="T48" i="22"/>
  <c r="U48" i="22"/>
  <c r="V48" i="22"/>
  <c r="W48" i="22"/>
  <c r="X48" i="22"/>
  <c r="D49" i="22"/>
  <c r="E49" i="22"/>
  <c r="F49" i="22"/>
  <c r="G49" i="22"/>
  <c r="H49" i="22"/>
  <c r="I49" i="22"/>
  <c r="J49" i="22"/>
  <c r="K49" i="22"/>
  <c r="L49" i="22"/>
  <c r="M49" i="22"/>
  <c r="N49" i="22"/>
  <c r="O49" i="22"/>
  <c r="P49" i="22"/>
  <c r="Q49" i="22"/>
  <c r="R49" i="22"/>
  <c r="S49" i="22"/>
  <c r="T49" i="22"/>
  <c r="U49" i="22"/>
  <c r="V49" i="22"/>
  <c r="W49" i="22"/>
  <c r="X49" i="22"/>
  <c r="D50" i="22"/>
  <c r="E50" i="22"/>
  <c r="F50" i="22"/>
  <c r="G50" i="22"/>
  <c r="H50" i="22"/>
  <c r="I50" i="22"/>
  <c r="J50" i="22"/>
  <c r="K50" i="22"/>
  <c r="L50" i="22"/>
  <c r="M50" i="22"/>
  <c r="N50" i="22"/>
  <c r="O50" i="22"/>
  <c r="P50" i="22"/>
  <c r="Q50" i="22"/>
  <c r="R50" i="22"/>
  <c r="S50" i="22"/>
  <c r="T50" i="22"/>
  <c r="U50" i="22"/>
  <c r="V50" i="22"/>
  <c r="W50" i="22"/>
  <c r="X50" i="22"/>
  <c r="D51" i="22"/>
  <c r="E51" i="22"/>
  <c r="F51" i="22"/>
  <c r="G51" i="22"/>
  <c r="H51" i="22"/>
  <c r="I51" i="22"/>
  <c r="J51" i="22"/>
  <c r="K51" i="22"/>
  <c r="L51" i="22"/>
  <c r="M51" i="22"/>
  <c r="N51" i="22"/>
  <c r="O51" i="22"/>
  <c r="P51" i="22"/>
  <c r="Q51" i="22"/>
  <c r="R51" i="22"/>
  <c r="S51" i="22"/>
  <c r="T51" i="22"/>
  <c r="U51" i="22"/>
  <c r="V51" i="22"/>
  <c r="W51" i="22"/>
  <c r="X51" i="22"/>
  <c r="D52" i="22"/>
  <c r="E52" i="22"/>
  <c r="F52" i="22"/>
  <c r="G52" i="22"/>
  <c r="H52" i="22"/>
  <c r="I52" i="22"/>
  <c r="J52" i="22"/>
  <c r="K52" i="22"/>
  <c r="L52" i="22"/>
  <c r="M52" i="22"/>
  <c r="N52" i="22"/>
  <c r="O52" i="22"/>
  <c r="P52" i="22"/>
  <c r="Q52" i="22"/>
  <c r="R52" i="22"/>
  <c r="S52" i="22"/>
  <c r="T52" i="22"/>
  <c r="U52" i="22"/>
  <c r="V52" i="22"/>
  <c r="W52" i="22"/>
  <c r="X52" i="22"/>
  <c r="D53" i="22"/>
  <c r="E53" i="22"/>
  <c r="F53" i="22"/>
  <c r="G53" i="22"/>
  <c r="H53" i="22"/>
  <c r="I53" i="22"/>
  <c r="J53" i="22"/>
  <c r="K53" i="22"/>
  <c r="L53" i="22"/>
  <c r="M53" i="22"/>
  <c r="N53" i="22"/>
  <c r="O53" i="22"/>
  <c r="P53" i="22"/>
  <c r="Q53" i="22"/>
  <c r="R53" i="22"/>
  <c r="S53" i="22"/>
  <c r="T53" i="22"/>
  <c r="U53" i="22"/>
  <c r="V53" i="22"/>
  <c r="W53" i="22"/>
  <c r="X53" i="22"/>
  <c r="D54" i="22"/>
  <c r="E54" i="22"/>
  <c r="F54" i="22"/>
  <c r="G54" i="22"/>
  <c r="H54" i="22"/>
  <c r="I54" i="22"/>
  <c r="J54" i="22"/>
  <c r="K54" i="22"/>
  <c r="L54" i="22"/>
  <c r="M54" i="22"/>
  <c r="N54" i="22"/>
  <c r="O54" i="22"/>
  <c r="P54" i="22"/>
  <c r="Q54" i="22"/>
  <c r="R54" i="22"/>
  <c r="S54" i="22"/>
  <c r="T54" i="22"/>
  <c r="U54" i="22"/>
  <c r="V54" i="22"/>
  <c r="W54" i="22"/>
  <c r="X54" i="22"/>
  <c r="D55" i="22"/>
  <c r="E55" i="22"/>
  <c r="F55" i="22"/>
  <c r="G55" i="22"/>
  <c r="H55" i="22"/>
  <c r="I55" i="22"/>
  <c r="J55" i="22"/>
  <c r="K55" i="22"/>
  <c r="L55" i="22"/>
  <c r="M55" i="22"/>
  <c r="N55" i="22"/>
  <c r="O55" i="22"/>
  <c r="P55" i="22"/>
  <c r="Q55" i="22"/>
  <c r="R55" i="22"/>
  <c r="S55" i="22"/>
  <c r="T55" i="22"/>
  <c r="U55" i="22"/>
  <c r="V55" i="22"/>
  <c r="W55" i="22"/>
  <c r="X55" i="22"/>
  <c r="D56" i="22"/>
  <c r="E56" i="22"/>
  <c r="F56" i="22"/>
  <c r="G56" i="22"/>
  <c r="H56" i="22"/>
  <c r="I56" i="22"/>
  <c r="J56" i="22"/>
  <c r="K56" i="22"/>
  <c r="L56" i="22"/>
  <c r="M56" i="22"/>
  <c r="N56" i="22"/>
  <c r="O56" i="22"/>
  <c r="P56" i="22"/>
  <c r="Q56" i="22"/>
  <c r="R56" i="22"/>
  <c r="S56" i="22"/>
  <c r="T56" i="22"/>
  <c r="U56" i="22"/>
  <c r="V56" i="22"/>
  <c r="W56" i="22"/>
  <c r="X56" i="22"/>
  <c r="D57" i="22"/>
  <c r="E57" i="22"/>
  <c r="F57" i="22"/>
  <c r="G57" i="22"/>
  <c r="H57" i="22"/>
  <c r="I57" i="22"/>
  <c r="J57" i="22"/>
  <c r="K57" i="22"/>
  <c r="L57" i="22"/>
  <c r="M57" i="22"/>
  <c r="N57" i="22"/>
  <c r="O57" i="22"/>
  <c r="P57" i="22"/>
  <c r="Q57" i="22"/>
  <c r="R57" i="22"/>
  <c r="S57" i="22"/>
  <c r="T57" i="22"/>
  <c r="U57" i="22"/>
  <c r="V57" i="22"/>
  <c r="W57" i="22"/>
  <c r="X57" i="22"/>
  <c r="D58" i="22"/>
  <c r="E58" i="22"/>
  <c r="F58" i="22"/>
  <c r="G58" i="22"/>
  <c r="H58" i="22"/>
  <c r="I58" i="22"/>
  <c r="J58" i="22"/>
  <c r="K58" i="22"/>
  <c r="L58" i="22"/>
  <c r="M58" i="22"/>
  <c r="N58" i="22"/>
  <c r="O58" i="22"/>
  <c r="P58" i="22"/>
  <c r="Q58" i="22"/>
  <c r="R58" i="22"/>
  <c r="S58" i="22"/>
  <c r="T58" i="22"/>
  <c r="U58" i="22"/>
  <c r="V58" i="22"/>
  <c r="W58" i="22"/>
  <c r="X58" i="22"/>
  <c r="D59" i="22"/>
  <c r="E59" i="22"/>
  <c r="F59" i="22"/>
  <c r="G59" i="22"/>
  <c r="H59" i="22"/>
  <c r="I59" i="22"/>
  <c r="J59" i="22"/>
  <c r="K59" i="22"/>
  <c r="L59" i="22"/>
  <c r="M59" i="22"/>
  <c r="N59" i="22"/>
  <c r="O59" i="22"/>
  <c r="P59" i="22"/>
  <c r="Q59" i="22"/>
  <c r="R59" i="22"/>
  <c r="S59" i="22"/>
  <c r="T59" i="22"/>
  <c r="U59" i="22"/>
  <c r="V59" i="22"/>
  <c r="W59" i="22"/>
  <c r="X59" i="22"/>
  <c r="D60" i="22"/>
  <c r="E60" i="22"/>
  <c r="F60" i="22"/>
  <c r="G60" i="22"/>
  <c r="H60" i="22"/>
  <c r="I60" i="22"/>
  <c r="J60" i="22"/>
  <c r="K60" i="22"/>
  <c r="L60" i="22"/>
  <c r="M60" i="22"/>
  <c r="N60" i="22"/>
  <c r="O60" i="22"/>
  <c r="P60" i="22"/>
  <c r="Q60" i="22"/>
  <c r="R60" i="22"/>
  <c r="S60" i="22"/>
  <c r="T60" i="22"/>
  <c r="U60" i="22"/>
  <c r="V60" i="22"/>
  <c r="W60" i="22"/>
  <c r="X60" i="22"/>
  <c r="D61" i="22"/>
  <c r="E61" i="22"/>
  <c r="F61" i="22"/>
  <c r="G61" i="22"/>
  <c r="H61" i="22"/>
  <c r="I61" i="22"/>
  <c r="J61" i="22"/>
  <c r="K61" i="22"/>
  <c r="L61" i="22"/>
  <c r="M61" i="22"/>
  <c r="N61" i="22"/>
  <c r="O61" i="22"/>
  <c r="P61" i="22"/>
  <c r="Q61" i="22"/>
  <c r="R61" i="22"/>
  <c r="S61" i="22"/>
  <c r="T61" i="22"/>
  <c r="U61" i="22"/>
  <c r="V61" i="22"/>
  <c r="W61" i="22"/>
  <c r="X61" i="22"/>
  <c r="D62" i="22"/>
  <c r="E62" i="22"/>
  <c r="F62" i="22"/>
  <c r="G62" i="22"/>
  <c r="H62" i="22"/>
  <c r="I62" i="22"/>
  <c r="J62" i="22"/>
  <c r="K62" i="22"/>
  <c r="L62" i="22"/>
  <c r="M62" i="22"/>
  <c r="N62" i="22"/>
  <c r="O62" i="22"/>
  <c r="P62" i="22"/>
  <c r="Q62" i="22"/>
  <c r="R62" i="22"/>
  <c r="S62" i="22"/>
  <c r="T62" i="22"/>
  <c r="U62" i="22"/>
  <c r="V62" i="22"/>
  <c r="W62" i="22"/>
  <c r="X62" i="22"/>
  <c r="D63" i="22"/>
  <c r="E63" i="22"/>
  <c r="F63" i="22"/>
  <c r="G63" i="22"/>
  <c r="H63" i="22"/>
  <c r="I63" i="22"/>
  <c r="J63" i="22"/>
  <c r="K63" i="22"/>
  <c r="L63" i="22"/>
  <c r="M63" i="22"/>
  <c r="N63" i="22"/>
  <c r="O63" i="22"/>
  <c r="P63" i="22"/>
  <c r="Q63" i="22"/>
  <c r="R63" i="22"/>
  <c r="S63" i="22"/>
  <c r="T63" i="22"/>
  <c r="U63" i="22"/>
  <c r="V63" i="22"/>
  <c r="W63" i="22"/>
  <c r="X63" i="22"/>
  <c r="D64" i="22"/>
  <c r="E64" i="22"/>
  <c r="F64" i="22"/>
  <c r="G64" i="22"/>
  <c r="H64" i="22"/>
  <c r="I64" i="22"/>
  <c r="J64" i="22"/>
  <c r="K64" i="22"/>
  <c r="L64" i="22"/>
  <c r="M64" i="22"/>
  <c r="N64" i="22"/>
  <c r="O64" i="22"/>
  <c r="P64" i="22"/>
  <c r="Q64" i="22"/>
  <c r="R64" i="22"/>
  <c r="S64" i="22"/>
  <c r="T64" i="22"/>
  <c r="U64" i="22"/>
  <c r="V64" i="22"/>
  <c r="W64" i="22"/>
  <c r="X64" i="22"/>
  <c r="D65" i="22"/>
  <c r="E65" i="22"/>
  <c r="F65" i="22"/>
  <c r="G65" i="22"/>
  <c r="H65" i="22"/>
  <c r="I65" i="22"/>
  <c r="J65" i="22"/>
  <c r="K65" i="22"/>
  <c r="L65" i="22"/>
  <c r="M65" i="22"/>
  <c r="N65" i="22"/>
  <c r="O65" i="22"/>
  <c r="P65" i="22"/>
  <c r="Q65" i="22"/>
  <c r="R65" i="22"/>
  <c r="S65" i="22"/>
  <c r="T65" i="22"/>
  <c r="U65" i="22"/>
  <c r="V65" i="22"/>
  <c r="W65" i="22"/>
  <c r="X65" i="22"/>
  <c r="D66" i="22"/>
  <c r="E66" i="22"/>
  <c r="F66" i="22"/>
  <c r="G66" i="22"/>
  <c r="H66" i="22"/>
  <c r="I66" i="22"/>
  <c r="J66" i="22"/>
  <c r="K66" i="22"/>
  <c r="L66" i="22"/>
  <c r="M66" i="22"/>
  <c r="N66" i="22"/>
  <c r="O66" i="22"/>
  <c r="P66" i="22"/>
  <c r="Q66" i="22"/>
  <c r="R66" i="22"/>
  <c r="S66" i="22"/>
  <c r="T66" i="22"/>
  <c r="U66" i="22"/>
  <c r="V66" i="22"/>
  <c r="W66" i="22"/>
  <c r="X66" i="22"/>
  <c r="D67" i="22"/>
  <c r="E67" i="22"/>
  <c r="F67" i="22"/>
  <c r="G67" i="22"/>
  <c r="H67" i="22"/>
  <c r="I67" i="22"/>
  <c r="J67" i="22"/>
  <c r="K67" i="22"/>
  <c r="L67" i="22"/>
  <c r="M67" i="22"/>
  <c r="N67" i="22"/>
  <c r="O67" i="22"/>
  <c r="P67" i="22"/>
  <c r="Q67" i="22"/>
  <c r="R67" i="22"/>
  <c r="S67" i="22"/>
  <c r="T67" i="22"/>
  <c r="U67" i="22"/>
  <c r="V67" i="22"/>
  <c r="W67" i="22"/>
  <c r="X67" i="22"/>
  <c r="D68" i="22"/>
  <c r="E68" i="22"/>
  <c r="F68" i="22"/>
  <c r="G68" i="22"/>
  <c r="H68" i="22"/>
  <c r="I68" i="22"/>
  <c r="J68" i="22"/>
  <c r="K68" i="22"/>
  <c r="L68" i="22"/>
  <c r="M68" i="22"/>
  <c r="N68" i="22"/>
  <c r="O68" i="22"/>
  <c r="P68" i="22"/>
  <c r="Q68" i="22"/>
  <c r="R68" i="22"/>
  <c r="S68" i="22"/>
  <c r="T68" i="22"/>
  <c r="U68" i="22"/>
  <c r="V68" i="22"/>
  <c r="W68" i="22"/>
  <c r="X68" i="22"/>
  <c r="D69" i="22"/>
  <c r="E69" i="22"/>
  <c r="F69" i="22"/>
  <c r="G69" i="22"/>
  <c r="H69" i="22"/>
  <c r="I69" i="22"/>
  <c r="J69" i="22"/>
  <c r="K69" i="22"/>
  <c r="L69" i="22"/>
  <c r="M69" i="22"/>
  <c r="N69" i="22"/>
  <c r="O69" i="22"/>
  <c r="P69" i="22"/>
  <c r="Q69" i="22"/>
  <c r="R69" i="22"/>
  <c r="S69" i="22"/>
  <c r="T69" i="22"/>
  <c r="U69" i="22"/>
  <c r="V69" i="22"/>
  <c r="W69" i="22"/>
  <c r="X69" i="22"/>
  <c r="D70" i="22"/>
  <c r="E70" i="22"/>
  <c r="F70" i="22"/>
  <c r="G70" i="22"/>
  <c r="H70" i="22"/>
  <c r="I70" i="22"/>
  <c r="J70" i="22"/>
  <c r="K70" i="22"/>
  <c r="L70" i="22"/>
  <c r="M70" i="22"/>
  <c r="N70" i="22"/>
  <c r="O70" i="22"/>
  <c r="P70" i="22"/>
  <c r="Q70" i="22"/>
  <c r="R70" i="22"/>
  <c r="S70" i="22"/>
  <c r="T70" i="22"/>
  <c r="U70" i="22"/>
  <c r="V70" i="22"/>
  <c r="W70" i="22"/>
  <c r="X70" i="22"/>
  <c r="D71" i="22"/>
  <c r="E71" i="22"/>
  <c r="F71" i="22"/>
  <c r="G71" i="22"/>
  <c r="H71" i="22"/>
  <c r="I71" i="22"/>
  <c r="J71" i="22"/>
  <c r="K71" i="22"/>
  <c r="L71" i="22"/>
  <c r="M71" i="22"/>
  <c r="N71" i="22"/>
  <c r="O71" i="22"/>
  <c r="P71" i="22"/>
  <c r="Q71" i="22"/>
  <c r="R71" i="22"/>
  <c r="S71" i="22"/>
  <c r="T71" i="22"/>
  <c r="U71" i="22"/>
  <c r="V71" i="22"/>
  <c r="W71" i="22"/>
  <c r="X71" i="22"/>
  <c r="D72" i="22"/>
  <c r="E72" i="22"/>
  <c r="F72" i="22"/>
  <c r="G72" i="22"/>
  <c r="H72" i="22"/>
  <c r="I72" i="22"/>
  <c r="J72" i="22"/>
  <c r="K72" i="22"/>
  <c r="L72" i="22"/>
  <c r="M72" i="22"/>
  <c r="N72" i="22"/>
  <c r="O72" i="22"/>
  <c r="P72" i="22"/>
  <c r="Q72" i="22"/>
  <c r="R72" i="22"/>
  <c r="S72" i="22"/>
  <c r="T72" i="22"/>
  <c r="U72" i="22"/>
  <c r="V72" i="22"/>
  <c r="W72" i="22"/>
  <c r="X72" i="22"/>
  <c r="D73" i="22"/>
  <c r="E73" i="22"/>
  <c r="F73" i="22"/>
  <c r="G73" i="22"/>
  <c r="H73" i="22"/>
  <c r="I73" i="22"/>
  <c r="J73" i="22"/>
  <c r="K73" i="22"/>
  <c r="L73" i="22"/>
  <c r="M73" i="22"/>
  <c r="N73" i="22"/>
  <c r="O73" i="22"/>
  <c r="P73" i="22"/>
  <c r="Q73" i="22"/>
  <c r="R73" i="22"/>
  <c r="S73" i="22"/>
  <c r="T73" i="22"/>
  <c r="U73" i="22"/>
  <c r="V73" i="22"/>
  <c r="W73" i="22"/>
  <c r="X73" i="22"/>
  <c r="D74" i="22"/>
  <c r="E74" i="22"/>
  <c r="F74" i="22"/>
  <c r="G74" i="22"/>
  <c r="H74" i="22"/>
  <c r="I74" i="22"/>
  <c r="J74" i="22"/>
  <c r="K74" i="22"/>
  <c r="L74" i="22"/>
  <c r="M74" i="22"/>
  <c r="N74" i="22"/>
  <c r="O74" i="22"/>
  <c r="P74" i="22"/>
  <c r="Q74" i="22"/>
  <c r="R74" i="22"/>
  <c r="S74" i="22"/>
  <c r="T74" i="22"/>
  <c r="U74" i="22"/>
  <c r="V74" i="22"/>
  <c r="W74" i="22"/>
  <c r="X74" i="22"/>
  <c r="D75" i="22"/>
  <c r="E75" i="22"/>
  <c r="F75" i="22"/>
  <c r="G75" i="22"/>
  <c r="H75" i="22"/>
  <c r="I75" i="22"/>
  <c r="J75" i="22"/>
  <c r="K75" i="22"/>
  <c r="L75" i="22"/>
  <c r="M75" i="22"/>
  <c r="N75" i="22"/>
  <c r="O75" i="22"/>
  <c r="P75" i="22"/>
  <c r="Q75" i="22"/>
  <c r="R75" i="22"/>
  <c r="S75" i="22"/>
  <c r="T75" i="22"/>
  <c r="U75" i="22"/>
  <c r="V75" i="22"/>
  <c r="W75" i="22"/>
  <c r="X75" i="22"/>
  <c r="D76" i="22"/>
  <c r="E76" i="22"/>
  <c r="F76" i="22"/>
  <c r="G76" i="22"/>
  <c r="H76" i="22"/>
  <c r="I76" i="22"/>
  <c r="J76" i="22"/>
  <c r="K76" i="22"/>
  <c r="L76" i="22"/>
  <c r="M76" i="22"/>
  <c r="N76" i="22"/>
  <c r="O76" i="22"/>
  <c r="P76" i="22"/>
  <c r="Q76" i="22"/>
  <c r="R76" i="22"/>
  <c r="S76" i="22"/>
  <c r="T76" i="22"/>
  <c r="U76" i="22"/>
  <c r="V76" i="22"/>
  <c r="W76" i="22"/>
  <c r="X76" i="22"/>
  <c r="D77" i="22"/>
  <c r="E77" i="22"/>
  <c r="F77" i="22"/>
  <c r="G77" i="22"/>
  <c r="H77" i="22"/>
  <c r="I77" i="22"/>
  <c r="J77" i="22"/>
  <c r="K77" i="22"/>
  <c r="L77" i="22"/>
  <c r="M77" i="22"/>
  <c r="N77" i="22"/>
  <c r="O77" i="22"/>
  <c r="P77" i="22"/>
  <c r="Q77" i="22"/>
  <c r="R77" i="22"/>
  <c r="S77" i="22"/>
  <c r="T77" i="22"/>
  <c r="U77" i="22"/>
  <c r="V77" i="22"/>
  <c r="W77" i="22"/>
  <c r="X77" i="22"/>
  <c r="D78" i="22"/>
  <c r="E78" i="22"/>
  <c r="F78" i="22"/>
  <c r="G78" i="22"/>
  <c r="H78" i="22"/>
  <c r="I78" i="22"/>
  <c r="J78" i="22"/>
  <c r="K78" i="22"/>
  <c r="L78" i="22"/>
  <c r="M78" i="22"/>
  <c r="N78" i="22"/>
  <c r="O78" i="22"/>
  <c r="P78" i="22"/>
  <c r="Q78" i="22"/>
  <c r="R78" i="22"/>
  <c r="S78" i="22"/>
  <c r="T78" i="22"/>
  <c r="U78" i="22"/>
  <c r="V78" i="22"/>
  <c r="W78" i="22"/>
  <c r="X78" i="22"/>
  <c r="D79" i="22"/>
  <c r="E79" i="22"/>
  <c r="F79" i="22"/>
  <c r="G79" i="22"/>
  <c r="H79" i="22"/>
  <c r="I79" i="22"/>
  <c r="J79" i="22"/>
  <c r="K79" i="22"/>
  <c r="L79" i="22"/>
  <c r="M79" i="22"/>
  <c r="N79" i="22"/>
  <c r="O79" i="22"/>
  <c r="P79" i="22"/>
  <c r="Q79" i="22"/>
  <c r="R79" i="22"/>
  <c r="S79" i="22"/>
  <c r="T79" i="22"/>
  <c r="U79" i="22"/>
  <c r="V79" i="22"/>
  <c r="W79" i="22"/>
  <c r="X79" i="22"/>
  <c r="D80" i="22"/>
  <c r="E80" i="22"/>
  <c r="F80" i="22"/>
  <c r="G80" i="22"/>
  <c r="H80" i="22"/>
  <c r="I80" i="22"/>
  <c r="J80" i="22"/>
  <c r="K80" i="22"/>
  <c r="L80" i="22"/>
  <c r="M80" i="22"/>
  <c r="N80" i="22"/>
  <c r="O80" i="22"/>
  <c r="P80" i="22"/>
  <c r="Q80" i="22"/>
  <c r="R80" i="22"/>
  <c r="S80" i="22"/>
  <c r="T80" i="22"/>
  <c r="U80" i="22"/>
  <c r="V80" i="22"/>
  <c r="W80" i="22"/>
  <c r="X80" i="22"/>
  <c r="D81" i="22"/>
  <c r="E81" i="22"/>
  <c r="F81" i="22"/>
  <c r="G81" i="22"/>
  <c r="H81" i="22"/>
  <c r="I81" i="22"/>
  <c r="J81" i="22"/>
  <c r="K81" i="22"/>
  <c r="L81" i="22"/>
  <c r="M81" i="22"/>
  <c r="N81" i="22"/>
  <c r="O81" i="22"/>
  <c r="P81" i="22"/>
  <c r="Q81" i="22"/>
  <c r="R81" i="22"/>
  <c r="S81" i="22"/>
  <c r="T81" i="22"/>
  <c r="U81" i="22"/>
  <c r="V81" i="22"/>
  <c r="W81" i="22"/>
  <c r="X81" i="22"/>
  <c r="D82" i="22"/>
  <c r="E82" i="22"/>
  <c r="F82" i="22"/>
  <c r="G82" i="22"/>
  <c r="H82" i="22"/>
  <c r="I82" i="22"/>
  <c r="J82" i="22"/>
  <c r="K82" i="22"/>
  <c r="L82" i="22"/>
  <c r="M82" i="22"/>
  <c r="N82" i="22"/>
  <c r="O82" i="22"/>
  <c r="P82" i="22"/>
  <c r="Q82" i="22"/>
  <c r="R82" i="22"/>
  <c r="S82" i="22"/>
  <c r="T82" i="22"/>
  <c r="U82" i="22"/>
  <c r="V82" i="22"/>
  <c r="W82" i="22"/>
  <c r="X82" i="22"/>
  <c r="D83" i="22"/>
  <c r="E83" i="22"/>
  <c r="F83" i="22"/>
  <c r="G83" i="22"/>
  <c r="H83" i="22"/>
  <c r="I83" i="22"/>
  <c r="J83" i="22"/>
  <c r="K83" i="22"/>
  <c r="L83" i="22"/>
  <c r="M83" i="22"/>
  <c r="N83" i="22"/>
  <c r="O83" i="22"/>
  <c r="P83" i="22"/>
  <c r="Q83" i="22"/>
  <c r="R83" i="22"/>
  <c r="S83" i="22"/>
  <c r="T83" i="22"/>
  <c r="U83" i="22"/>
  <c r="V83" i="22"/>
  <c r="W83" i="22"/>
  <c r="X83" i="22"/>
  <c r="D84" i="22"/>
  <c r="E84" i="22"/>
  <c r="F84" i="22"/>
  <c r="G84" i="22"/>
  <c r="H84" i="22"/>
  <c r="I84" i="22"/>
  <c r="J84" i="22"/>
  <c r="K84" i="22"/>
  <c r="L84" i="22"/>
  <c r="M84" i="22"/>
  <c r="N84" i="22"/>
  <c r="O84" i="22"/>
  <c r="P84" i="22"/>
  <c r="Q84" i="22"/>
  <c r="R84" i="22"/>
  <c r="S84" i="22"/>
  <c r="T84" i="22"/>
  <c r="U84" i="22"/>
  <c r="V84" i="22"/>
  <c r="W84" i="22"/>
  <c r="X84" i="22"/>
  <c r="D85" i="22"/>
  <c r="E85" i="22"/>
  <c r="F85" i="22"/>
  <c r="G85" i="22"/>
  <c r="H85" i="22"/>
  <c r="I85" i="22"/>
  <c r="J85" i="22"/>
  <c r="K85" i="22"/>
  <c r="L85" i="22"/>
  <c r="M85" i="22"/>
  <c r="N85" i="22"/>
  <c r="O85" i="22"/>
  <c r="P85" i="22"/>
  <c r="Q85" i="22"/>
  <c r="R85" i="22"/>
  <c r="S85" i="22"/>
  <c r="T85" i="22"/>
  <c r="U85" i="22"/>
  <c r="V85" i="22"/>
  <c r="W85" i="22"/>
  <c r="X85" i="22"/>
  <c r="D86" i="22"/>
  <c r="E86" i="22"/>
  <c r="F86" i="22"/>
  <c r="G86" i="22"/>
  <c r="H86" i="22"/>
  <c r="I86" i="22"/>
  <c r="J86" i="22"/>
  <c r="K86" i="22"/>
  <c r="L86" i="22"/>
  <c r="M86" i="22"/>
  <c r="N86" i="22"/>
  <c r="O86" i="22"/>
  <c r="P86" i="22"/>
  <c r="Q86" i="22"/>
  <c r="R86" i="22"/>
  <c r="S86" i="22"/>
  <c r="T86" i="22"/>
  <c r="U86" i="22"/>
  <c r="V86" i="22"/>
  <c r="W86" i="22"/>
  <c r="X86" i="22"/>
  <c r="D87" i="22"/>
  <c r="E87" i="22"/>
  <c r="F87" i="22"/>
  <c r="G87" i="22"/>
  <c r="H87" i="22"/>
  <c r="I87" i="22"/>
  <c r="J87" i="22"/>
  <c r="K87" i="22"/>
  <c r="L87" i="22"/>
  <c r="M87" i="22"/>
  <c r="N87" i="22"/>
  <c r="O87" i="22"/>
  <c r="P87" i="22"/>
  <c r="Q87" i="22"/>
  <c r="R87" i="22"/>
  <c r="S87" i="22"/>
  <c r="T87" i="22"/>
  <c r="U87" i="22"/>
  <c r="V87" i="22"/>
  <c r="W87" i="22"/>
  <c r="X87" i="22"/>
  <c r="D88" i="22"/>
  <c r="E88" i="22"/>
  <c r="F88" i="22"/>
  <c r="G88" i="22"/>
  <c r="H88" i="22"/>
  <c r="I88" i="22"/>
  <c r="J88" i="22"/>
  <c r="K88" i="22"/>
  <c r="L88" i="22"/>
  <c r="M88" i="22"/>
  <c r="N88" i="22"/>
  <c r="O88" i="22"/>
  <c r="P88" i="22"/>
  <c r="Q88" i="22"/>
  <c r="R88" i="22"/>
  <c r="S88" i="22"/>
  <c r="T88" i="22"/>
  <c r="U88" i="22"/>
  <c r="V88" i="22"/>
  <c r="W88" i="22"/>
  <c r="X88" i="22"/>
  <c r="D89" i="22"/>
  <c r="E89" i="22"/>
  <c r="F89" i="22"/>
  <c r="G89" i="22"/>
  <c r="H89" i="22"/>
  <c r="I89" i="22"/>
  <c r="J89" i="22"/>
  <c r="K89" i="22"/>
  <c r="L89" i="22"/>
  <c r="M89" i="22"/>
  <c r="N89" i="22"/>
  <c r="O89" i="22"/>
  <c r="P89" i="22"/>
  <c r="Q89" i="22"/>
  <c r="R89" i="22"/>
  <c r="S89" i="22"/>
  <c r="T89" i="22"/>
  <c r="U89" i="22"/>
  <c r="V89" i="22"/>
  <c r="W89" i="22"/>
  <c r="X89" i="22"/>
  <c r="D90" i="22"/>
  <c r="E90" i="22"/>
  <c r="F90" i="22"/>
  <c r="G90" i="22"/>
  <c r="H90" i="22"/>
  <c r="I90" i="22"/>
  <c r="J90" i="22"/>
  <c r="K90" i="22"/>
  <c r="L90" i="22"/>
  <c r="M90" i="22"/>
  <c r="N90" i="22"/>
  <c r="O90" i="22"/>
  <c r="P90" i="22"/>
  <c r="Q90" i="22"/>
  <c r="R90" i="22"/>
  <c r="S90" i="22"/>
  <c r="T90" i="22"/>
  <c r="U90" i="22"/>
  <c r="V90" i="22"/>
  <c r="W90" i="22"/>
  <c r="X90" i="22"/>
  <c r="D91" i="22"/>
  <c r="E91" i="22"/>
  <c r="F91" i="22"/>
  <c r="G91" i="22"/>
  <c r="H91" i="22"/>
  <c r="I91" i="22"/>
  <c r="J91" i="22"/>
  <c r="K91" i="22"/>
  <c r="L91" i="22"/>
  <c r="M91" i="22"/>
  <c r="N91" i="22"/>
  <c r="O91" i="22"/>
  <c r="P91" i="22"/>
  <c r="Q91" i="22"/>
  <c r="R91" i="22"/>
  <c r="S91" i="22"/>
  <c r="T91" i="22"/>
  <c r="U91" i="22"/>
  <c r="V91" i="22"/>
  <c r="W91" i="22"/>
  <c r="X91" i="22"/>
  <c r="D92" i="22"/>
  <c r="E92" i="22"/>
  <c r="F92" i="22"/>
  <c r="G92" i="22"/>
  <c r="H92" i="22"/>
  <c r="I92" i="22"/>
  <c r="J92" i="22"/>
  <c r="K92" i="22"/>
  <c r="L92" i="22"/>
  <c r="M92" i="22"/>
  <c r="N92" i="22"/>
  <c r="O92" i="22"/>
  <c r="P92" i="22"/>
  <c r="Q92" i="22"/>
  <c r="R92" i="22"/>
  <c r="S92" i="22"/>
  <c r="T92" i="22"/>
  <c r="U92" i="22"/>
  <c r="V92" i="22"/>
  <c r="W92" i="22"/>
  <c r="X92" i="22"/>
  <c r="D93" i="22"/>
  <c r="E93" i="22"/>
  <c r="F93" i="22"/>
  <c r="G93" i="22"/>
  <c r="H93" i="22"/>
  <c r="I93" i="22"/>
  <c r="J93" i="22"/>
  <c r="K93" i="22"/>
  <c r="L93" i="22"/>
  <c r="M93" i="22"/>
  <c r="N93" i="22"/>
  <c r="O93" i="22"/>
  <c r="P93" i="22"/>
  <c r="Q93" i="22"/>
  <c r="R93" i="22"/>
  <c r="S93" i="22"/>
  <c r="T93" i="22"/>
  <c r="U93" i="22"/>
  <c r="V93" i="22"/>
  <c r="W93" i="22"/>
  <c r="X93" i="22"/>
  <c r="D94" i="22"/>
  <c r="E94" i="22"/>
  <c r="F94" i="22"/>
  <c r="G94" i="22"/>
  <c r="H94" i="22"/>
  <c r="I94" i="22"/>
  <c r="J94" i="22"/>
  <c r="K94" i="22"/>
  <c r="L94" i="22"/>
  <c r="M94" i="22"/>
  <c r="N94" i="22"/>
  <c r="O94" i="22"/>
  <c r="P94" i="22"/>
  <c r="Q94" i="22"/>
  <c r="R94" i="22"/>
  <c r="S94" i="22"/>
  <c r="T94" i="22"/>
  <c r="U94" i="22"/>
  <c r="V94" i="22"/>
  <c r="W94" i="22"/>
  <c r="X94" i="22"/>
  <c r="D95" i="22"/>
  <c r="E95" i="22"/>
  <c r="F95" i="22"/>
  <c r="G95" i="22"/>
  <c r="H95" i="22"/>
  <c r="I95" i="22"/>
  <c r="J95" i="22"/>
  <c r="K95" i="22"/>
  <c r="L95" i="22"/>
  <c r="M95" i="22"/>
  <c r="N95" i="22"/>
  <c r="O95" i="22"/>
  <c r="P95" i="22"/>
  <c r="Q95" i="22"/>
  <c r="R95" i="22"/>
  <c r="S95" i="22"/>
  <c r="T95" i="22"/>
  <c r="U95" i="22"/>
  <c r="V95" i="22"/>
  <c r="W95" i="22"/>
  <c r="X95" i="22"/>
  <c r="D96" i="22"/>
  <c r="E96" i="22"/>
  <c r="F96" i="22"/>
  <c r="G96" i="22"/>
  <c r="H96" i="22"/>
  <c r="I96" i="22"/>
  <c r="J96" i="22"/>
  <c r="K96" i="22"/>
  <c r="L96" i="22"/>
  <c r="M96" i="22"/>
  <c r="N96" i="22"/>
  <c r="O96" i="22"/>
  <c r="P96" i="22"/>
  <c r="Q96" i="22"/>
  <c r="R96" i="22"/>
  <c r="S96" i="22"/>
  <c r="T96" i="22"/>
  <c r="U96" i="22"/>
  <c r="V96" i="22"/>
  <c r="W96" i="22"/>
  <c r="X96" i="22"/>
  <c r="D97" i="22"/>
  <c r="E97" i="22"/>
  <c r="F97" i="22"/>
  <c r="G97" i="22"/>
  <c r="H97" i="22"/>
  <c r="I97" i="22"/>
  <c r="J97" i="22"/>
  <c r="K97" i="22"/>
  <c r="L97" i="22"/>
  <c r="M97" i="22"/>
  <c r="N97" i="22"/>
  <c r="O97" i="22"/>
  <c r="P97" i="22"/>
  <c r="Q97" i="22"/>
  <c r="R97" i="22"/>
  <c r="S97" i="22"/>
  <c r="T97" i="22"/>
  <c r="U97" i="22"/>
  <c r="V97" i="22"/>
  <c r="W97" i="22"/>
  <c r="X97" i="22"/>
  <c r="D98" i="22"/>
  <c r="E98" i="22"/>
  <c r="F98" i="22"/>
  <c r="G98" i="22"/>
  <c r="H98" i="22"/>
  <c r="I98" i="22"/>
  <c r="J98" i="22"/>
  <c r="K98" i="22"/>
  <c r="L98" i="22"/>
  <c r="M98" i="22"/>
  <c r="N98" i="22"/>
  <c r="O98" i="22"/>
  <c r="P98" i="22"/>
  <c r="Q98" i="22"/>
  <c r="R98" i="22"/>
  <c r="S98" i="22"/>
  <c r="T98" i="22"/>
  <c r="U98" i="22"/>
  <c r="V98" i="22"/>
  <c r="W98" i="22"/>
  <c r="X98" i="22"/>
  <c r="D99" i="22"/>
  <c r="E99" i="22"/>
  <c r="F99" i="22"/>
  <c r="G99" i="22"/>
  <c r="H99" i="22"/>
  <c r="I99" i="22"/>
  <c r="J99" i="22"/>
  <c r="K99" i="22"/>
  <c r="L99" i="22"/>
  <c r="M99" i="22"/>
  <c r="N99" i="22"/>
  <c r="O99" i="22"/>
  <c r="P99" i="22"/>
  <c r="Q99" i="22"/>
  <c r="R99" i="22"/>
  <c r="S99" i="22"/>
  <c r="T99" i="22"/>
  <c r="U99" i="22"/>
  <c r="V99" i="22"/>
  <c r="W99" i="22"/>
  <c r="X99" i="22"/>
  <c r="D100" i="22"/>
  <c r="E100" i="22"/>
  <c r="F100" i="22"/>
  <c r="G100" i="22"/>
  <c r="H100" i="22"/>
  <c r="I100" i="22"/>
  <c r="J100" i="22"/>
  <c r="K100" i="22"/>
  <c r="L100" i="22"/>
  <c r="M100" i="22"/>
  <c r="N100" i="22"/>
  <c r="O100" i="22"/>
  <c r="P100" i="22"/>
  <c r="Q100" i="22"/>
  <c r="R100" i="22"/>
  <c r="S100" i="22"/>
  <c r="T100" i="22"/>
  <c r="U100" i="22"/>
  <c r="V100" i="22"/>
  <c r="W100" i="22"/>
  <c r="X100" i="22"/>
  <c r="D101" i="22"/>
  <c r="E101" i="22"/>
  <c r="F101" i="22"/>
  <c r="G101" i="22"/>
  <c r="H101" i="22"/>
  <c r="I101" i="22"/>
  <c r="J101" i="22"/>
  <c r="K101" i="22"/>
  <c r="L101" i="22"/>
  <c r="M101" i="22"/>
  <c r="N101" i="22"/>
  <c r="O101" i="22"/>
  <c r="P101" i="22"/>
  <c r="Q101" i="22"/>
  <c r="R101" i="22"/>
  <c r="S101" i="22"/>
  <c r="T101" i="22"/>
  <c r="U101" i="22"/>
  <c r="V101" i="22"/>
  <c r="W101" i="22"/>
  <c r="X101" i="22"/>
  <c r="D102" i="22"/>
  <c r="E102" i="22"/>
  <c r="F102" i="22"/>
  <c r="G102" i="22"/>
  <c r="H102" i="22"/>
  <c r="I102" i="22"/>
  <c r="J102" i="22"/>
  <c r="K102" i="22"/>
  <c r="L102" i="22"/>
  <c r="M102" i="22"/>
  <c r="N102" i="22"/>
  <c r="O102" i="22"/>
  <c r="P102" i="22"/>
  <c r="Q102" i="22"/>
  <c r="R102" i="22"/>
  <c r="S102" i="22"/>
  <c r="T102" i="22"/>
  <c r="U102" i="22"/>
  <c r="V102" i="22"/>
  <c r="W102" i="22"/>
  <c r="X102" i="22"/>
  <c r="D103" i="22"/>
  <c r="E103" i="22"/>
  <c r="F103" i="22"/>
  <c r="G103" i="22"/>
  <c r="H103" i="22"/>
  <c r="I103" i="22"/>
  <c r="J103" i="22"/>
  <c r="K103" i="22"/>
  <c r="L103" i="22"/>
  <c r="M103" i="22"/>
  <c r="N103" i="22"/>
  <c r="O103" i="22"/>
  <c r="P103" i="22"/>
  <c r="Q103" i="22"/>
  <c r="R103" i="22"/>
  <c r="S103" i="22"/>
  <c r="T103" i="22"/>
  <c r="U103" i="22"/>
  <c r="V103" i="22"/>
  <c r="W103" i="22"/>
  <c r="X103" i="22"/>
  <c r="D104" i="22"/>
  <c r="E104" i="22"/>
  <c r="F104" i="22"/>
  <c r="G104" i="22"/>
  <c r="H104" i="22"/>
  <c r="I104" i="22"/>
  <c r="J104" i="22"/>
  <c r="K104" i="22"/>
  <c r="L104" i="22"/>
  <c r="M104" i="22"/>
  <c r="N104" i="22"/>
  <c r="O104" i="22"/>
  <c r="P104" i="22"/>
  <c r="Q104" i="22"/>
  <c r="R104" i="22"/>
  <c r="S104" i="22"/>
  <c r="T104" i="22"/>
  <c r="U104" i="22"/>
  <c r="V104" i="22"/>
  <c r="W104" i="22"/>
  <c r="X104" i="22"/>
  <c r="D105" i="22"/>
  <c r="E105" i="22"/>
  <c r="F105" i="22"/>
  <c r="G105" i="22"/>
  <c r="H105" i="22"/>
  <c r="I105" i="22"/>
  <c r="J105" i="22"/>
  <c r="K105" i="22"/>
  <c r="L105" i="22"/>
  <c r="M105" i="22"/>
  <c r="N105" i="22"/>
  <c r="O105" i="22"/>
  <c r="P105" i="22"/>
  <c r="Q105" i="22"/>
  <c r="R105" i="22"/>
  <c r="S105" i="22"/>
  <c r="T105" i="22"/>
  <c r="U105" i="22"/>
  <c r="V105" i="22"/>
  <c r="W105" i="22"/>
  <c r="X105" i="22"/>
  <c r="D106" i="22"/>
  <c r="E106" i="22"/>
  <c r="F106" i="22"/>
  <c r="G106" i="22"/>
  <c r="H106" i="22"/>
  <c r="I106" i="22"/>
  <c r="J106" i="22"/>
  <c r="K106" i="22"/>
  <c r="L106" i="22"/>
  <c r="M106" i="22"/>
  <c r="N106" i="22"/>
  <c r="O106" i="22"/>
  <c r="P106" i="22"/>
  <c r="Q106" i="22"/>
  <c r="R106" i="22"/>
  <c r="S106" i="22"/>
  <c r="T106" i="22"/>
  <c r="U106" i="22"/>
  <c r="V106" i="22"/>
  <c r="W106" i="22"/>
  <c r="X106" i="22"/>
  <c r="D107" i="22"/>
  <c r="E107" i="22"/>
  <c r="F107" i="22"/>
  <c r="G107" i="22"/>
  <c r="H107" i="22"/>
  <c r="I107" i="22"/>
  <c r="J107" i="22"/>
  <c r="K107" i="22"/>
  <c r="L107" i="22"/>
  <c r="M107" i="22"/>
  <c r="N107" i="22"/>
  <c r="O107" i="22"/>
  <c r="P107" i="22"/>
  <c r="Q107" i="22"/>
  <c r="R107" i="22"/>
  <c r="S107" i="22"/>
  <c r="T107" i="22"/>
  <c r="U107" i="22"/>
  <c r="V107" i="22"/>
  <c r="W107" i="22"/>
  <c r="X107" i="22"/>
  <c r="D108" i="22"/>
  <c r="E108" i="22"/>
  <c r="F108" i="22"/>
  <c r="G108" i="22"/>
  <c r="H108" i="22"/>
  <c r="I108" i="22"/>
  <c r="J108" i="22"/>
  <c r="K108" i="22"/>
  <c r="L108" i="22"/>
  <c r="M108" i="22"/>
  <c r="N108" i="22"/>
  <c r="O108" i="22"/>
  <c r="P108" i="22"/>
  <c r="Q108" i="22"/>
  <c r="R108" i="22"/>
  <c r="S108" i="22"/>
  <c r="T108" i="22"/>
  <c r="U108" i="22"/>
  <c r="V108" i="22"/>
  <c r="W108" i="22"/>
  <c r="X108" i="22"/>
  <c r="D109" i="22"/>
  <c r="E109" i="22"/>
  <c r="F109" i="22"/>
  <c r="G109" i="22"/>
  <c r="H109" i="22"/>
  <c r="I109" i="22"/>
  <c r="J109" i="22"/>
  <c r="K109" i="22"/>
  <c r="L109" i="22"/>
  <c r="M109" i="22"/>
  <c r="N109" i="22"/>
  <c r="O109" i="22"/>
  <c r="P109" i="22"/>
  <c r="Q109" i="22"/>
  <c r="R109" i="22"/>
  <c r="S109" i="22"/>
  <c r="T109" i="22"/>
  <c r="U109" i="22"/>
  <c r="V109" i="22"/>
  <c r="W109" i="22"/>
  <c r="X109" i="22"/>
  <c r="D110" i="22"/>
  <c r="E110" i="22"/>
  <c r="F110" i="22"/>
  <c r="G110" i="22"/>
  <c r="H110" i="22"/>
  <c r="I110" i="22"/>
  <c r="J110" i="22"/>
  <c r="K110" i="22"/>
  <c r="L110" i="22"/>
  <c r="M110" i="22"/>
  <c r="N110" i="22"/>
  <c r="O110" i="22"/>
  <c r="P110" i="22"/>
  <c r="Q110" i="22"/>
  <c r="R110" i="22"/>
  <c r="S110" i="22"/>
  <c r="T110" i="22"/>
  <c r="U110" i="22"/>
  <c r="V110" i="22"/>
  <c r="W110" i="22"/>
  <c r="X110" i="22"/>
  <c r="D111" i="22"/>
  <c r="E111" i="22"/>
  <c r="F111" i="22"/>
  <c r="G111" i="22"/>
  <c r="H111" i="22"/>
  <c r="I111" i="22"/>
  <c r="J111" i="22"/>
  <c r="K111" i="22"/>
  <c r="L111" i="22"/>
  <c r="M111" i="22"/>
  <c r="N111" i="22"/>
  <c r="O111" i="22"/>
  <c r="P111" i="22"/>
  <c r="Q111" i="22"/>
  <c r="R111" i="22"/>
  <c r="S111" i="22"/>
  <c r="T111" i="22"/>
  <c r="U111" i="22"/>
  <c r="V111" i="22"/>
  <c r="W111" i="22"/>
  <c r="X111" i="22"/>
  <c r="D112" i="22"/>
  <c r="E112" i="22"/>
  <c r="F112" i="22"/>
  <c r="G112" i="22"/>
  <c r="H112" i="22"/>
  <c r="I112" i="22"/>
  <c r="J112" i="22"/>
  <c r="K112" i="22"/>
  <c r="L112" i="22"/>
  <c r="M112" i="22"/>
  <c r="N112" i="22"/>
  <c r="O112" i="22"/>
  <c r="P112" i="22"/>
  <c r="Q112" i="22"/>
  <c r="R112" i="22"/>
  <c r="S112" i="22"/>
  <c r="T112" i="22"/>
  <c r="U112" i="22"/>
  <c r="V112" i="22"/>
  <c r="W112" i="22"/>
  <c r="X112" i="22"/>
  <c r="D113" i="22"/>
  <c r="E113" i="22"/>
  <c r="F113" i="22"/>
  <c r="G113" i="22"/>
  <c r="H113" i="22"/>
  <c r="I113" i="22"/>
  <c r="J113" i="22"/>
  <c r="K113" i="22"/>
  <c r="L113" i="22"/>
  <c r="M113" i="22"/>
  <c r="N113" i="22"/>
  <c r="O113" i="22"/>
  <c r="P113" i="22"/>
  <c r="Q113" i="22"/>
  <c r="R113" i="22"/>
  <c r="S113" i="22"/>
  <c r="T113" i="22"/>
  <c r="U113" i="22"/>
  <c r="V113" i="22"/>
  <c r="W113" i="22"/>
  <c r="X113" i="22"/>
  <c r="D114" i="22"/>
  <c r="E114" i="22"/>
  <c r="F114" i="22"/>
  <c r="G114" i="22"/>
  <c r="H114" i="22"/>
  <c r="I114" i="22"/>
  <c r="J114" i="22"/>
  <c r="K114" i="22"/>
  <c r="L114" i="22"/>
  <c r="M114" i="22"/>
  <c r="N114" i="22"/>
  <c r="O114" i="22"/>
  <c r="P114" i="22"/>
  <c r="Q114" i="22"/>
  <c r="R114" i="22"/>
  <c r="S114" i="22"/>
  <c r="T114" i="22"/>
  <c r="U114" i="22"/>
  <c r="V114" i="22"/>
  <c r="W114" i="22"/>
  <c r="X114" i="22"/>
  <c r="D115" i="22"/>
  <c r="E115" i="22"/>
  <c r="F115" i="22"/>
  <c r="G115" i="22"/>
  <c r="H115" i="22"/>
  <c r="I115" i="22"/>
  <c r="J115" i="22"/>
  <c r="K115" i="22"/>
  <c r="L115" i="22"/>
  <c r="M115" i="22"/>
  <c r="N115" i="22"/>
  <c r="O115" i="22"/>
  <c r="P115" i="22"/>
  <c r="Q115" i="22"/>
  <c r="R115" i="22"/>
  <c r="S115" i="22"/>
  <c r="T115" i="22"/>
  <c r="U115" i="22"/>
  <c r="V115" i="22"/>
  <c r="W115" i="22"/>
  <c r="X115" i="22"/>
  <c r="D116" i="22"/>
  <c r="E116" i="22"/>
  <c r="F116" i="22"/>
  <c r="G116" i="22"/>
  <c r="H116" i="22"/>
  <c r="I116" i="22"/>
  <c r="J116" i="22"/>
  <c r="K116" i="22"/>
  <c r="L116" i="22"/>
  <c r="M116" i="22"/>
  <c r="N116" i="22"/>
  <c r="O116" i="22"/>
  <c r="P116" i="22"/>
  <c r="Q116" i="22"/>
  <c r="R116" i="22"/>
  <c r="S116" i="22"/>
  <c r="T116" i="22"/>
  <c r="U116" i="22"/>
  <c r="V116" i="22"/>
  <c r="W116" i="22"/>
  <c r="X116" i="22"/>
  <c r="D117" i="22"/>
  <c r="E117" i="22"/>
  <c r="F117" i="22"/>
  <c r="G117" i="22"/>
  <c r="H117" i="22"/>
  <c r="I117" i="22"/>
  <c r="J117" i="22"/>
  <c r="K117" i="22"/>
  <c r="L117" i="22"/>
  <c r="M117" i="22"/>
  <c r="N117" i="22"/>
  <c r="O117" i="22"/>
  <c r="P117" i="22"/>
  <c r="Q117" i="22"/>
  <c r="R117" i="22"/>
  <c r="S117" i="22"/>
  <c r="T117" i="22"/>
  <c r="U117" i="22"/>
  <c r="V117" i="22"/>
  <c r="W117" i="22"/>
  <c r="X117" i="22"/>
  <c r="D118" i="22"/>
  <c r="E118" i="22"/>
  <c r="F118" i="22"/>
  <c r="G118" i="22"/>
  <c r="H118" i="22"/>
  <c r="I118" i="22"/>
  <c r="J118" i="22"/>
  <c r="K118" i="22"/>
  <c r="L118" i="22"/>
  <c r="M118" i="22"/>
  <c r="N118" i="22"/>
  <c r="O118" i="22"/>
  <c r="P118" i="22"/>
  <c r="Q118" i="22"/>
  <c r="R118" i="22"/>
  <c r="S118" i="22"/>
  <c r="T118" i="22"/>
  <c r="U118" i="22"/>
  <c r="V118" i="22"/>
  <c r="W118" i="22"/>
  <c r="X118" i="22"/>
  <c r="D119" i="22"/>
  <c r="E119" i="22"/>
  <c r="F119" i="22"/>
  <c r="G119" i="22"/>
  <c r="H119" i="22"/>
  <c r="I119" i="22"/>
  <c r="J119" i="22"/>
  <c r="K119" i="22"/>
  <c r="L119" i="22"/>
  <c r="M119" i="22"/>
  <c r="N119" i="22"/>
  <c r="O119" i="22"/>
  <c r="P119" i="22"/>
  <c r="Q119" i="22"/>
  <c r="R119" i="22"/>
  <c r="S119" i="22"/>
  <c r="T119" i="22"/>
  <c r="U119" i="22"/>
  <c r="V119" i="22"/>
  <c r="W119" i="22"/>
  <c r="X119" i="22"/>
  <c r="D120" i="22"/>
  <c r="E120" i="22"/>
  <c r="F120" i="22"/>
  <c r="G120" i="22"/>
  <c r="H120" i="22"/>
  <c r="I120" i="22"/>
  <c r="J120" i="22"/>
  <c r="K120" i="22"/>
  <c r="L120" i="22"/>
  <c r="M120" i="22"/>
  <c r="N120" i="22"/>
  <c r="O120" i="22"/>
  <c r="P120" i="22"/>
  <c r="Q120" i="22"/>
  <c r="R120" i="22"/>
  <c r="S120" i="22"/>
  <c r="T120" i="22"/>
  <c r="U120" i="22"/>
  <c r="V120" i="22"/>
  <c r="W120" i="22"/>
  <c r="X120" i="22"/>
  <c r="D121" i="22"/>
  <c r="E121" i="22"/>
  <c r="F121" i="22"/>
  <c r="G121" i="22"/>
  <c r="H121" i="22"/>
  <c r="I121" i="22"/>
  <c r="J121" i="22"/>
  <c r="K121" i="22"/>
  <c r="L121" i="22"/>
  <c r="M121" i="22"/>
  <c r="N121" i="22"/>
  <c r="O121" i="22"/>
  <c r="P121" i="22"/>
  <c r="Q121" i="22"/>
  <c r="R121" i="22"/>
  <c r="S121" i="22"/>
  <c r="T121" i="22"/>
  <c r="U121" i="22"/>
  <c r="V121" i="22"/>
  <c r="W121" i="22"/>
  <c r="X121" i="22"/>
  <c r="D122" i="22"/>
  <c r="E122" i="22"/>
  <c r="F122" i="22"/>
  <c r="G122" i="22"/>
  <c r="H122" i="22"/>
  <c r="I122" i="22"/>
  <c r="J122" i="22"/>
  <c r="K122" i="22"/>
  <c r="L122" i="22"/>
  <c r="M122" i="22"/>
  <c r="N122" i="22"/>
  <c r="O122" i="22"/>
  <c r="P122" i="22"/>
  <c r="Q122" i="22"/>
  <c r="R122" i="22"/>
  <c r="S122" i="22"/>
  <c r="T122" i="22"/>
  <c r="U122" i="22"/>
  <c r="V122" i="22"/>
  <c r="W122" i="22"/>
  <c r="X122" i="22"/>
  <c r="D123" i="22"/>
  <c r="E123" i="22"/>
  <c r="F123" i="22"/>
  <c r="G123" i="22"/>
  <c r="H123" i="22"/>
  <c r="I123" i="22"/>
  <c r="J123" i="22"/>
  <c r="K123" i="22"/>
  <c r="L123" i="22"/>
  <c r="M123" i="22"/>
  <c r="N123" i="22"/>
  <c r="O123" i="22"/>
  <c r="P123" i="22"/>
  <c r="Q123" i="22"/>
  <c r="R123" i="22"/>
  <c r="S123" i="22"/>
  <c r="T123" i="22"/>
  <c r="U123" i="22"/>
  <c r="V123" i="22"/>
  <c r="W123" i="22"/>
  <c r="X123" i="22"/>
  <c r="D124" i="22"/>
  <c r="E124" i="22"/>
  <c r="F124" i="22"/>
  <c r="G124" i="22"/>
  <c r="H124" i="22"/>
  <c r="I124" i="22"/>
  <c r="J124" i="22"/>
  <c r="K124" i="22"/>
  <c r="L124" i="22"/>
  <c r="M124" i="22"/>
  <c r="N124" i="22"/>
  <c r="O124" i="22"/>
  <c r="P124" i="22"/>
  <c r="Q124" i="22"/>
  <c r="R124" i="22"/>
  <c r="S124" i="22"/>
  <c r="T124" i="22"/>
  <c r="U124" i="22"/>
  <c r="V124" i="22"/>
  <c r="W124" i="22"/>
  <c r="X124" i="22"/>
  <c r="D125" i="22"/>
  <c r="E125" i="22"/>
  <c r="F125" i="22"/>
  <c r="G125" i="22"/>
  <c r="H125" i="22"/>
  <c r="I125" i="22"/>
  <c r="J125" i="22"/>
  <c r="K125" i="22"/>
  <c r="L125" i="22"/>
  <c r="M125" i="22"/>
  <c r="N125" i="22"/>
  <c r="O125" i="22"/>
  <c r="P125" i="22"/>
  <c r="Q125" i="22"/>
  <c r="R125" i="22"/>
  <c r="S125" i="22"/>
  <c r="T125" i="22"/>
  <c r="U125" i="22"/>
  <c r="V125" i="22"/>
  <c r="W125" i="22"/>
  <c r="X125" i="22"/>
  <c r="D126" i="22"/>
  <c r="E126" i="22"/>
  <c r="F126" i="22"/>
  <c r="G126" i="22"/>
  <c r="H126" i="22"/>
  <c r="I126" i="22"/>
  <c r="J126" i="22"/>
  <c r="K126" i="22"/>
  <c r="L126" i="22"/>
  <c r="M126" i="22"/>
  <c r="N126" i="22"/>
  <c r="O126" i="22"/>
  <c r="P126" i="22"/>
  <c r="Q126" i="22"/>
  <c r="R126" i="22"/>
  <c r="S126" i="22"/>
  <c r="T126" i="22"/>
  <c r="U126" i="22"/>
  <c r="V126" i="22"/>
  <c r="W126" i="22"/>
  <c r="X126" i="22"/>
  <c r="D127" i="22"/>
  <c r="E127" i="22"/>
  <c r="F127" i="22"/>
  <c r="G127" i="22"/>
  <c r="H127" i="22"/>
  <c r="I127" i="22"/>
  <c r="J127" i="22"/>
  <c r="K127" i="22"/>
  <c r="L127" i="22"/>
  <c r="M127" i="22"/>
  <c r="N127" i="22"/>
  <c r="O127" i="22"/>
  <c r="P127" i="22"/>
  <c r="Q127" i="22"/>
  <c r="R127" i="22"/>
  <c r="S127" i="22"/>
  <c r="T127" i="22"/>
  <c r="U127" i="22"/>
  <c r="V127" i="22"/>
  <c r="W127" i="22"/>
  <c r="X127" i="22"/>
  <c r="D128" i="22"/>
  <c r="E128" i="22"/>
  <c r="F128" i="22"/>
  <c r="G128" i="22"/>
  <c r="H128" i="22"/>
  <c r="I128" i="22"/>
  <c r="J128" i="22"/>
  <c r="K128" i="22"/>
  <c r="L128" i="22"/>
  <c r="M128" i="22"/>
  <c r="N128" i="22"/>
  <c r="O128" i="22"/>
  <c r="P128" i="22"/>
  <c r="Q128" i="22"/>
  <c r="R128" i="22"/>
  <c r="S128" i="22"/>
  <c r="T128" i="22"/>
  <c r="U128" i="22"/>
  <c r="V128" i="22"/>
  <c r="W128" i="22"/>
  <c r="X128" i="22"/>
  <c r="D129" i="22"/>
  <c r="E129" i="22"/>
  <c r="F129" i="22"/>
  <c r="G129" i="22"/>
  <c r="H129" i="22"/>
  <c r="I129" i="22"/>
  <c r="J129" i="22"/>
  <c r="K129" i="22"/>
  <c r="L129" i="22"/>
  <c r="M129" i="22"/>
  <c r="N129" i="22"/>
  <c r="O129" i="22"/>
  <c r="P129" i="22"/>
  <c r="Q129" i="22"/>
  <c r="R129" i="22"/>
  <c r="S129" i="22"/>
  <c r="T129" i="22"/>
  <c r="U129" i="22"/>
  <c r="V129" i="22"/>
  <c r="W129" i="22"/>
  <c r="X129" i="22"/>
  <c r="D130" i="22"/>
  <c r="E130" i="22"/>
  <c r="F130" i="22"/>
  <c r="G130" i="22"/>
  <c r="H130" i="22"/>
  <c r="I130" i="22"/>
  <c r="J130" i="22"/>
  <c r="K130" i="22"/>
  <c r="L130" i="22"/>
  <c r="M130" i="22"/>
  <c r="N130" i="22"/>
  <c r="O130" i="22"/>
  <c r="P130" i="22"/>
  <c r="Q130" i="22"/>
  <c r="R130" i="22"/>
  <c r="S130" i="22"/>
  <c r="T130" i="22"/>
  <c r="U130" i="22"/>
  <c r="V130" i="22"/>
  <c r="W130" i="22"/>
  <c r="X130" i="22"/>
  <c r="D131" i="22"/>
  <c r="E131" i="22"/>
  <c r="F131" i="22"/>
  <c r="G131" i="22"/>
  <c r="H131" i="22"/>
  <c r="I131" i="22"/>
  <c r="J131" i="22"/>
  <c r="K131" i="22"/>
  <c r="L131" i="22"/>
  <c r="M131" i="22"/>
  <c r="N131" i="22"/>
  <c r="O131" i="22"/>
  <c r="P131" i="22"/>
  <c r="Q131" i="22"/>
  <c r="R131" i="22"/>
  <c r="S131" i="22"/>
  <c r="T131" i="22"/>
  <c r="U131" i="22"/>
  <c r="V131" i="22"/>
  <c r="W131" i="22"/>
  <c r="X131" i="22"/>
  <c r="D132" i="22"/>
  <c r="E132" i="22"/>
  <c r="F132" i="22"/>
  <c r="G132" i="22"/>
  <c r="H132" i="22"/>
  <c r="I132" i="22"/>
  <c r="J132" i="22"/>
  <c r="K132" i="22"/>
  <c r="L132" i="22"/>
  <c r="M132" i="22"/>
  <c r="N132" i="22"/>
  <c r="O132" i="22"/>
  <c r="P132" i="22"/>
  <c r="Q132" i="22"/>
  <c r="R132" i="22"/>
  <c r="S132" i="22"/>
  <c r="T132" i="22"/>
  <c r="U132" i="22"/>
  <c r="V132" i="22"/>
  <c r="W132" i="22"/>
  <c r="X132" i="22"/>
  <c r="D133" i="22"/>
  <c r="E133" i="22"/>
  <c r="F133" i="22"/>
  <c r="G133" i="22"/>
  <c r="H133" i="22"/>
  <c r="I133" i="22"/>
  <c r="J133" i="22"/>
  <c r="K133" i="22"/>
  <c r="L133" i="22"/>
  <c r="M133" i="22"/>
  <c r="N133" i="22"/>
  <c r="O133" i="22"/>
  <c r="P133" i="22"/>
  <c r="Q133" i="22"/>
  <c r="R133" i="22"/>
  <c r="S133" i="22"/>
  <c r="T133" i="22"/>
  <c r="U133" i="22"/>
  <c r="V133" i="22"/>
  <c r="W133" i="22"/>
  <c r="X133" i="22"/>
  <c r="D134" i="22"/>
  <c r="E134" i="22"/>
  <c r="F134" i="22"/>
  <c r="G134" i="22"/>
  <c r="H134" i="22"/>
  <c r="I134" i="22"/>
  <c r="J134" i="22"/>
  <c r="K134" i="22"/>
  <c r="L134" i="22"/>
  <c r="M134" i="22"/>
  <c r="N134" i="22"/>
  <c r="O134" i="22"/>
  <c r="P134" i="22"/>
  <c r="Q134" i="22"/>
  <c r="R134" i="22"/>
  <c r="S134" i="22"/>
  <c r="T134" i="22"/>
  <c r="U134" i="22"/>
  <c r="V134" i="22"/>
  <c r="W134" i="22"/>
  <c r="X134" i="22"/>
  <c r="D135" i="22"/>
  <c r="E135" i="22"/>
  <c r="F135" i="22"/>
  <c r="G135" i="22"/>
  <c r="H135" i="22"/>
  <c r="I135" i="22"/>
  <c r="J135" i="22"/>
  <c r="K135" i="22"/>
  <c r="L135" i="22"/>
  <c r="M135" i="22"/>
  <c r="N135" i="22"/>
  <c r="O135" i="22"/>
  <c r="P135" i="22"/>
  <c r="Q135" i="22"/>
  <c r="R135" i="22"/>
  <c r="S135" i="22"/>
  <c r="T135" i="22"/>
  <c r="U135" i="22"/>
  <c r="V135" i="22"/>
  <c r="W135" i="22"/>
  <c r="X135" i="22"/>
  <c r="D136" i="22"/>
  <c r="E136" i="22"/>
  <c r="F136" i="22"/>
  <c r="G136" i="22"/>
  <c r="H136" i="22"/>
  <c r="I136" i="22"/>
  <c r="J136" i="22"/>
  <c r="K136" i="22"/>
  <c r="L136" i="22"/>
  <c r="M136" i="22"/>
  <c r="N136" i="22"/>
  <c r="O136" i="22"/>
  <c r="P136" i="22"/>
  <c r="Q136" i="22"/>
  <c r="R136" i="22"/>
  <c r="S136" i="22"/>
  <c r="T136" i="22"/>
  <c r="U136" i="22"/>
  <c r="V136" i="22"/>
  <c r="W136" i="22"/>
  <c r="X136" i="22"/>
  <c r="D137" i="22"/>
  <c r="E137" i="22"/>
  <c r="F137" i="22"/>
  <c r="G137" i="22"/>
  <c r="H137" i="22"/>
  <c r="I137" i="22"/>
  <c r="J137" i="22"/>
  <c r="K137" i="22"/>
  <c r="L137" i="22"/>
  <c r="M137" i="22"/>
  <c r="N137" i="22"/>
  <c r="O137" i="22"/>
  <c r="P137" i="22"/>
  <c r="Q137" i="22"/>
  <c r="R137" i="22"/>
  <c r="S137" i="22"/>
  <c r="T137" i="22"/>
  <c r="U137" i="22"/>
  <c r="V137" i="22"/>
  <c r="W137" i="22"/>
  <c r="X137" i="22"/>
  <c r="D138" i="22"/>
  <c r="E138" i="22"/>
  <c r="F138" i="22"/>
  <c r="G138" i="22"/>
  <c r="H138" i="22"/>
  <c r="I138" i="22"/>
  <c r="J138" i="22"/>
  <c r="K138" i="22"/>
  <c r="L138" i="22"/>
  <c r="M138" i="22"/>
  <c r="N138" i="22"/>
  <c r="O138" i="22"/>
  <c r="P138" i="22"/>
  <c r="Q138" i="22"/>
  <c r="R138" i="22"/>
  <c r="S138" i="22"/>
  <c r="T138" i="22"/>
  <c r="U138" i="22"/>
  <c r="V138" i="22"/>
  <c r="W138" i="22"/>
  <c r="X138" i="22"/>
  <c r="D139" i="22"/>
  <c r="E139" i="22"/>
  <c r="F139" i="22"/>
  <c r="G139" i="22"/>
  <c r="H139" i="22"/>
  <c r="I139" i="22"/>
  <c r="J139" i="22"/>
  <c r="K139" i="22"/>
  <c r="L139" i="22"/>
  <c r="M139" i="22"/>
  <c r="N139" i="22"/>
  <c r="O139" i="22"/>
  <c r="P139" i="22"/>
  <c r="Q139" i="22"/>
  <c r="R139" i="22"/>
  <c r="S139" i="22"/>
  <c r="T139" i="22"/>
  <c r="U139" i="22"/>
  <c r="V139" i="22"/>
  <c r="W139" i="22"/>
  <c r="X139" i="22"/>
  <c r="D140" i="22"/>
  <c r="E140" i="22"/>
  <c r="F140" i="22"/>
  <c r="G140" i="22"/>
  <c r="H140" i="22"/>
  <c r="I140" i="22"/>
  <c r="J140" i="22"/>
  <c r="K140" i="22"/>
  <c r="L140" i="22"/>
  <c r="M140" i="22"/>
  <c r="N140" i="22"/>
  <c r="O140" i="22"/>
  <c r="P140" i="22"/>
  <c r="Q140" i="22"/>
  <c r="R140" i="22"/>
  <c r="S140" i="22"/>
  <c r="T140" i="22"/>
  <c r="U140" i="22"/>
  <c r="V140" i="22"/>
  <c r="W140" i="22"/>
  <c r="X140" i="22"/>
  <c r="D141" i="22"/>
  <c r="E141" i="22"/>
  <c r="F141" i="22"/>
  <c r="G141" i="22"/>
  <c r="H141" i="22"/>
  <c r="I141" i="22"/>
  <c r="J141" i="22"/>
  <c r="K141" i="22"/>
  <c r="L141" i="22"/>
  <c r="M141" i="22"/>
  <c r="N141" i="22"/>
  <c r="O141" i="22"/>
  <c r="P141" i="22"/>
  <c r="Q141" i="22"/>
  <c r="R141" i="22"/>
  <c r="S141" i="22"/>
  <c r="T141" i="22"/>
  <c r="U141" i="22"/>
  <c r="V141" i="22"/>
  <c r="W141" i="22"/>
  <c r="X141" i="22"/>
  <c r="D142" i="22"/>
  <c r="E142" i="22"/>
  <c r="F142" i="22"/>
  <c r="G142" i="22"/>
  <c r="H142" i="22"/>
  <c r="I142" i="22"/>
  <c r="J142" i="22"/>
  <c r="K142" i="22"/>
  <c r="L142" i="22"/>
  <c r="M142" i="22"/>
  <c r="N142" i="22"/>
  <c r="O142" i="22"/>
  <c r="P142" i="22"/>
  <c r="Q142" i="22"/>
  <c r="R142" i="22"/>
  <c r="S142" i="22"/>
  <c r="T142" i="22"/>
  <c r="U142" i="22"/>
  <c r="V142" i="22"/>
  <c r="W142" i="22"/>
  <c r="X142" i="22"/>
  <c r="D143" i="22"/>
  <c r="E143" i="22"/>
  <c r="F143" i="22"/>
  <c r="G143" i="22"/>
  <c r="H143" i="22"/>
  <c r="I143" i="22"/>
  <c r="J143" i="22"/>
  <c r="K143" i="22"/>
  <c r="L143" i="22"/>
  <c r="M143" i="22"/>
  <c r="N143" i="22"/>
  <c r="O143" i="22"/>
  <c r="P143" i="22"/>
  <c r="Q143" i="22"/>
  <c r="R143" i="22"/>
  <c r="S143" i="22"/>
  <c r="T143" i="22"/>
  <c r="U143" i="22"/>
  <c r="V143" i="22"/>
  <c r="W143" i="22"/>
  <c r="X143" i="22"/>
  <c r="D144" i="22"/>
  <c r="E144" i="22"/>
  <c r="F144" i="22"/>
  <c r="G144" i="22"/>
  <c r="H144" i="22"/>
  <c r="I144" i="22"/>
  <c r="J144" i="22"/>
  <c r="K144" i="22"/>
  <c r="L144" i="22"/>
  <c r="M144" i="22"/>
  <c r="N144" i="22"/>
  <c r="O144" i="22"/>
  <c r="P144" i="22"/>
  <c r="Q144" i="22"/>
  <c r="R144" i="22"/>
  <c r="S144" i="22"/>
  <c r="T144" i="22"/>
  <c r="U144" i="22"/>
  <c r="V144" i="22"/>
  <c r="W144" i="22"/>
  <c r="X144" i="22"/>
  <c r="D145" i="22"/>
  <c r="E145" i="22"/>
  <c r="F145" i="22"/>
  <c r="G145" i="22"/>
  <c r="H145" i="22"/>
  <c r="I145" i="22"/>
  <c r="J145" i="22"/>
  <c r="K145" i="22"/>
  <c r="L145" i="22"/>
  <c r="M145" i="22"/>
  <c r="N145" i="22"/>
  <c r="O145" i="22"/>
  <c r="P145" i="22"/>
  <c r="Q145" i="22"/>
  <c r="R145" i="22"/>
  <c r="S145" i="22"/>
  <c r="T145" i="22"/>
  <c r="U145" i="22"/>
  <c r="V145" i="22"/>
  <c r="W145" i="22"/>
  <c r="X145" i="22"/>
  <c r="D146" i="22"/>
  <c r="E146" i="22"/>
  <c r="F146" i="22"/>
  <c r="G146" i="22"/>
  <c r="H146" i="22"/>
  <c r="I146" i="22"/>
  <c r="J146" i="22"/>
  <c r="K146" i="22"/>
  <c r="L146" i="22"/>
  <c r="M146" i="22"/>
  <c r="N146" i="22"/>
  <c r="O146" i="22"/>
  <c r="P146" i="22"/>
  <c r="Q146" i="22"/>
  <c r="R146" i="22"/>
  <c r="S146" i="22"/>
  <c r="T146" i="22"/>
  <c r="U146" i="22"/>
  <c r="V146" i="22"/>
  <c r="W146" i="22"/>
  <c r="X146" i="22"/>
  <c r="D147" i="22"/>
  <c r="E147" i="22"/>
  <c r="F147" i="22"/>
  <c r="G147" i="22"/>
  <c r="H147" i="22"/>
  <c r="I147" i="22"/>
  <c r="J147" i="22"/>
  <c r="K147" i="22"/>
  <c r="L147" i="22"/>
  <c r="M147" i="22"/>
  <c r="N147" i="22"/>
  <c r="O147" i="22"/>
  <c r="P147" i="22"/>
  <c r="Q147" i="22"/>
  <c r="R147" i="22"/>
  <c r="S147" i="22"/>
  <c r="T147" i="22"/>
  <c r="U147" i="22"/>
  <c r="V147" i="22"/>
  <c r="W147" i="22"/>
  <c r="X147" i="22"/>
  <c r="D148" i="22"/>
  <c r="E148" i="22"/>
  <c r="F148" i="22"/>
  <c r="G148" i="22"/>
  <c r="H148" i="22"/>
  <c r="I148" i="22"/>
  <c r="J148" i="22"/>
  <c r="K148" i="22"/>
  <c r="L148" i="22"/>
  <c r="M148" i="22"/>
  <c r="N148" i="22"/>
  <c r="O148" i="22"/>
  <c r="P148" i="22"/>
  <c r="Q148" i="22"/>
  <c r="R148" i="22"/>
  <c r="S148" i="22"/>
  <c r="T148" i="22"/>
  <c r="U148" i="22"/>
  <c r="V148" i="22"/>
  <c r="W148" i="22"/>
  <c r="X148" i="22"/>
  <c r="D149" i="22"/>
  <c r="E149" i="22"/>
  <c r="F149" i="22"/>
  <c r="G149" i="22"/>
  <c r="H149" i="22"/>
  <c r="I149" i="22"/>
  <c r="J149" i="22"/>
  <c r="K149" i="22"/>
  <c r="L149" i="22"/>
  <c r="M149" i="22"/>
  <c r="N149" i="22"/>
  <c r="O149" i="22"/>
  <c r="P149" i="22"/>
  <c r="Q149" i="22"/>
  <c r="R149" i="22"/>
  <c r="S149" i="22"/>
  <c r="T149" i="22"/>
  <c r="U149" i="22"/>
  <c r="V149" i="22"/>
  <c r="W149" i="22"/>
  <c r="X149" i="22"/>
  <c r="D150" i="22"/>
  <c r="E150" i="22"/>
  <c r="F150" i="22"/>
  <c r="G150" i="22"/>
  <c r="H150" i="22"/>
  <c r="I150" i="22"/>
  <c r="J150" i="22"/>
  <c r="K150" i="22"/>
  <c r="L150" i="22"/>
  <c r="M150" i="22"/>
  <c r="N150" i="22"/>
  <c r="O150" i="22"/>
  <c r="P150" i="22"/>
  <c r="Q150" i="22"/>
  <c r="R150" i="22"/>
  <c r="S150" i="22"/>
  <c r="T150" i="22"/>
  <c r="U150" i="22"/>
  <c r="V150" i="22"/>
  <c r="W150" i="22"/>
  <c r="X150" i="22"/>
  <c r="D151" i="22"/>
  <c r="E151" i="22"/>
  <c r="F151" i="22"/>
  <c r="G151" i="22"/>
  <c r="H151" i="22"/>
  <c r="I151" i="22"/>
  <c r="J151" i="22"/>
  <c r="K151" i="22"/>
  <c r="L151" i="22"/>
  <c r="M151" i="22"/>
  <c r="N151" i="22"/>
  <c r="O151" i="22"/>
  <c r="P151" i="22"/>
  <c r="Q151" i="22"/>
  <c r="R151" i="22"/>
  <c r="S151" i="22"/>
  <c r="T151" i="22"/>
  <c r="U151" i="22"/>
  <c r="V151" i="22"/>
  <c r="W151" i="22"/>
  <c r="X151" i="22"/>
  <c r="D152" i="22"/>
  <c r="E152" i="22"/>
  <c r="F152" i="22"/>
  <c r="G152" i="22"/>
  <c r="H152" i="22"/>
  <c r="I152" i="22"/>
  <c r="J152" i="22"/>
  <c r="K152" i="22"/>
  <c r="L152" i="22"/>
  <c r="M152" i="22"/>
  <c r="N152" i="22"/>
  <c r="O152" i="22"/>
  <c r="P152" i="22"/>
  <c r="Q152" i="22"/>
  <c r="R152" i="22"/>
  <c r="S152" i="22"/>
  <c r="T152" i="22"/>
  <c r="U152" i="22"/>
  <c r="V152" i="22"/>
  <c r="W152" i="22"/>
  <c r="X152" i="22"/>
  <c r="D153" i="22"/>
  <c r="E153" i="22"/>
  <c r="F153" i="22"/>
  <c r="G153" i="22"/>
  <c r="H153" i="22"/>
  <c r="I153" i="22"/>
  <c r="J153" i="22"/>
  <c r="K153" i="22"/>
  <c r="L153" i="22"/>
  <c r="M153" i="22"/>
  <c r="N153" i="22"/>
  <c r="O153" i="22"/>
  <c r="P153" i="22"/>
  <c r="Q153" i="22"/>
  <c r="R153" i="22"/>
  <c r="S153" i="22"/>
  <c r="T153" i="22"/>
  <c r="U153" i="22"/>
  <c r="V153" i="22"/>
  <c r="W153" i="22"/>
  <c r="X153" i="22"/>
  <c r="D154" i="22"/>
  <c r="E154" i="22"/>
  <c r="F154" i="22"/>
  <c r="G154" i="22"/>
  <c r="H154" i="22"/>
  <c r="I154" i="22"/>
  <c r="J154" i="22"/>
  <c r="K154" i="22"/>
  <c r="L154" i="22"/>
  <c r="M154" i="22"/>
  <c r="N154" i="22"/>
  <c r="O154" i="22"/>
  <c r="P154" i="22"/>
  <c r="Q154" i="22"/>
  <c r="R154" i="22"/>
  <c r="S154" i="22"/>
  <c r="T154" i="22"/>
  <c r="U154" i="22"/>
  <c r="V154" i="22"/>
  <c r="W154" i="22"/>
  <c r="X154" i="22"/>
  <c r="D155" i="22"/>
  <c r="E155" i="22"/>
  <c r="F155" i="22"/>
  <c r="G155" i="22"/>
  <c r="H155" i="22"/>
  <c r="I155" i="22"/>
  <c r="J155" i="22"/>
  <c r="K155" i="22"/>
  <c r="L155" i="22"/>
  <c r="M155" i="22"/>
  <c r="N155" i="22"/>
  <c r="O155" i="22"/>
  <c r="P155" i="22"/>
  <c r="Q155" i="22"/>
  <c r="R155" i="22"/>
  <c r="S155" i="22"/>
  <c r="T155" i="22"/>
  <c r="U155" i="22"/>
  <c r="V155" i="22"/>
  <c r="W155" i="22"/>
  <c r="X155" i="22"/>
  <c r="D156" i="22"/>
  <c r="E156" i="22"/>
  <c r="F156" i="22"/>
  <c r="G156" i="22"/>
  <c r="H156" i="22"/>
  <c r="I156" i="22"/>
  <c r="J156" i="22"/>
  <c r="K156" i="22"/>
  <c r="L156" i="22"/>
  <c r="M156" i="22"/>
  <c r="N156" i="22"/>
  <c r="O156" i="22"/>
  <c r="P156" i="22"/>
  <c r="Q156" i="22"/>
  <c r="R156" i="22"/>
  <c r="S156" i="22"/>
  <c r="T156" i="22"/>
  <c r="U156" i="22"/>
  <c r="V156" i="22"/>
  <c r="W156" i="22"/>
  <c r="X156" i="22"/>
  <c r="D157" i="22"/>
  <c r="E157" i="22"/>
  <c r="F157" i="22"/>
  <c r="G157" i="22"/>
  <c r="H157" i="22"/>
  <c r="I157" i="22"/>
  <c r="J157" i="22"/>
  <c r="K157" i="22"/>
  <c r="L157" i="22"/>
  <c r="M157" i="22"/>
  <c r="N157" i="22"/>
  <c r="O157" i="22"/>
  <c r="P157" i="22"/>
  <c r="Q157" i="22"/>
  <c r="R157" i="22"/>
  <c r="S157" i="22"/>
  <c r="T157" i="22"/>
  <c r="U157" i="22"/>
  <c r="V157" i="22"/>
  <c r="W157" i="22"/>
  <c r="X157" i="22"/>
  <c r="D158" i="22"/>
  <c r="E158" i="22"/>
  <c r="F158" i="22"/>
  <c r="G158" i="22"/>
  <c r="H158" i="22"/>
  <c r="I158" i="22"/>
  <c r="J158" i="22"/>
  <c r="K158" i="22"/>
  <c r="L158" i="22"/>
  <c r="M158" i="22"/>
  <c r="N158" i="22"/>
  <c r="O158" i="22"/>
  <c r="P158" i="22"/>
  <c r="Q158" i="22"/>
  <c r="R158" i="22"/>
  <c r="S158" i="22"/>
  <c r="T158" i="22"/>
  <c r="U158" i="22"/>
  <c r="V158" i="22"/>
  <c r="W158" i="22"/>
  <c r="X158" i="22"/>
  <c r="D159" i="22"/>
  <c r="E159" i="22"/>
  <c r="F159" i="22"/>
  <c r="G159" i="22"/>
  <c r="H159" i="22"/>
  <c r="I159" i="22"/>
  <c r="J159" i="22"/>
  <c r="K159" i="22"/>
  <c r="L159" i="22"/>
  <c r="M159" i="22"/>
  <c r="N159" i="22"/>
  <c r="O159" i="22"/>
  <c r="P159" i="22"/>
  <c r="Q159" i="22"/>
  <c r="R159" i="22"/>
  <c r="S159" i="22"/>
  <c r="T159" i="22"/>
  <c r="U159" i="22"/>
  <c r="V159" i="22"/>
  <c r="W159" i="22"/>
  <c r="X159" i="22"/>
  <c r="D160" i="22"/>
  <c r="E160" i="22"/>
  <c r="F160" i="22"/>
  <c r="G160" i="22"/>
  <c r="H160" i="22"/>
  <c r="I160" i="22"/>
  <c r="J160" i="22"/>
  <c r="K160" i="22"/>
  <c r="L160" i="22"/>
  <c r="M160" i="22"/>
  <c r="N160" i="22"/>
  <c r="O160" i="22"/>
  <c r="P160" i="22"/>
  <c r="Q160" i="22"/>
  <c r="R160" i="22"/>
  <c r="S160" i="22"/>
  <c r="T160" i="22"/>
  <c r="U160" i="22"/>
  <c r="V160" i="22"/>
  <c r="W160" i="22"/>
  <c r="X160" i="22"/>
  <c r="D161" i="22"/>
  <c r="E161" i="22"/>
  <c r="F161" i="22"/>
  <c r="G161" i="22"/>
  <c r="H161" i="22"/>
  <c r="I161" i="22"/>
  <c r="J161" i="22"/>
  <c r="K161" i="22"/>
  <c r="L161" i="22"/>
  <c r="M161" i="22"/>
  <c r="N161" i="22"/>
  <c r="O161" i="22"/>
  <c r="P161" i="22"/>
  <c r="Q161" i="22"/>
  <c r="R161" i="22"/>
  <c r="S161" i="22"/>
  <c r="T161" i="22"/>
  <c r="U161" i="22"/>
  <c r="V161" i="22"/>
  <c r="W161" i="22"/>
  <c r="X161" i="22"/>
  <c r="D162" i="22"/>
  <c r="E162" i="22"/>
  <c r="F162" i="22"/>
  <c r="G162" i="22"/>
  <c r="H162" i="22"/>
  <c r="I162" i="22"/>
  <c r="J162" i="22"/>
  <c r="K162" i="22"/>
  <c r="L162" i="22"/>
  <c r="M162" i="22"/>
  <c r="N162" i="22"/>
  <c r="O162" i="22"/>
  <c r="P162" i="22"/>
  <c r="Q162" i="22"/>
  <c r="R162" i="22"/>
  <c r="S162" i="22"/>
  <c r="T162" i="22"/>
  <c r="U162" i="22"/>
  <c r="V162" i="22"/>
  <c r="W162" i="22"/>
  <c r="X162" i="22"/>
  <c r="D163" i="22"/>
  <c r="E163" i="22"/>
  <c r="F163" i="22"/>
  <c r="G163" i="22"/>
  <c r="H163" i="22"/>
  <c r="I163" i="22"/>
  <c r="J163" i="22"/>
  <c r="K163" i="22"/>
  <c r="L163" i="22"/>
  <c r="M163" i="22"/>
  <c r="N163" i="22"/>
  <c r="O163" i="22"/>
  <c r="P163" i="22"/>
  <c r="Q163" i="22"/>
  <c r="R163" i="22"/>
  <c r="S163" i="22"/>
  <c r="T163" i="22"/>
  <c r="U163" i="22"/>
  <c r="V163" i="22"/>
  <c r="W163" i="22"/>
  <c r="X163" i="22"/>
  <c r="D164" i="22"/>
  <c r="E164" i="22"/>
  <c r="F164" i="22"/>
  <c r="G164" i="22"/>
  <c r="H164" i="22"/>
  <c r="I164" i="22"/>
  <c r="J164" i="22"/>
  <c r="K164" i="22"/>
  <c r="L164" i="22"/>
  <c r="M164" i="22"/>
  <c r="N164" i="22"/>
  <c r="O164" i="22"/>
  <c r="P164" i="22"/>
  <c r="Q164" i="22"/>
  <c r="R164" i="22"/>
  <c r="S164" i="22"/>
  <c r="T164" i="22"/>
  <c r="U164" i="22"/>
  <c r="V164" i="22"/>
  <c r="W164" i="22"/>
  <c r="X164" i="22"/>
  <c r="D165" i="22"/>
  <c r="E165" i="22"/>
  <c r="F165" i="22"/>
  <c r="G165" i="22"/>
  <c r="H165" i="22"/>
  <c r="I165" i="22"/>
  <c r="J165" i="22"/>
  <c r="K165" i="22"/>
  <c r="L165" i="22"/>
  <c r="M165" i="22"/>
  <c r="N165" i="22"/>
  <c r="O165" i="22"/>
  <c r="P165" i="22"/>
  <c r="Q165" i="22"/>
  <c r="R165" i="22"/>
  <c r="S165" i="22"/>
  <c r="T165" i="22"/>
  <c r="U165" i="22"/>
  <c r="V165" i="22"/>
  <c r="W165" i="22"/>
  <c r="X165" i="22"/>
  <c r="D166" i="22"/>
  <c r="E166" i="22"/>
  <c r="F166" i="22"/>
  <c r="G166" i="22"/>
  <c r="H166" i="22"/>
  <c r="I166" i="22"/>
  <c r="J166" i="22"/>
  <c r="K166" i="22"/>
  <c r="L166" i="22"/>
  <c r="M166" i="22"/>
  <c r="N166" i="22"/>
  <c r="O166" i="22"/>
  <c r="P166" i="22"/>
  <c r="Q166" i="22"/>
  <c r="R166" i="22"/>
  <c r="S166" i="22"/>
  <c r="T166" i="22"/>
  <c r="U166" i="22"/>
  <c r="V166" i="22"/>
  <c r="W166" i="22"/>
  <c r="X166" i="22"/>
  <c r="D167" i="22"/>
  <c r="E167" i="22"/>
  <c r="F167" i="22"/>
  <c r="G167" i="22"/>
  <c r="H167" i="22"/>
  <c r="I167" i="22"/>
  <c r="J167" i="22"/>
  <c r="K167" i="22"/>
  <c r="L167" i="22"/>
  <c r="M167" i="22"/>
  <c r="N167" i="22"/>
  <c r="O167" i="22"/>
  <c r="P167" i="22"/>
  <c r="Q167" i="22"/>
  <c r="R167" i="22"/>
  <c r="S167" i="22"/>
  <c r="T167" i="22"/>
  <c r="U167" i="22"/>
  <c r="V167" i="22"/>
  <c r="W167" i="22"/>
  <c r="X167" i="22"/>
  <c r="D168" i="22"/>
  <c r="E168" i="22"/>
  <c r="F168" i="22"/>
  <c r="G168" i="22"/>
  <c r="H168" i="22"/>
  <c r="I168" i="22"/>
  <c r="J168" i="22"/>
  <c r="K168" i="22"/>
  <c r="L168" i="22"/>
  <c r="M168" i="22"/>
  <c r="N168" i="22"/>
  <c r="O168" i="22"/>
  <c r="P168" i="22"/>
  <c r="Q168" i="22"/>
  <c r="R168" i="22"/>
  <c r="S168" i="22"/>
  <c r="T168" i="22"/>
  <c r="U168" i="22"/>
  <c r="V168" i="22"/>
  <c r="W168" i="22"/>
  <c r="X168" i="22"/>
  <c r="D169" i="22"/>
  <c r="E169" i="22"/>
  <c r="F169" i="22"/>
  <c r="G169" i="22"/>
  <c r="H169" i="22"/>
  <c r="I169" i="22"/>
  <c r="J169" i="22"/>
  <c r="K169" i="22"/>
  <c r="L169" i="22"/>
  <c r="M169" i="22"/>
  <c r="N169" i="22"/>
  <c r="O169" i="22"/>
  <c r="P169" i="22"/>
  <c r="Q169" i="22"/>
  <c r="R169" i="22"/>
  <c r="S169" i="22"/>
  <c r="T169" i="22"/>
  <c r="U169" i="22"/>
  <c r="V169" i="22"/>
  <c r="W169" i="22"/>
  <c r="X169" i="22"/>
  <c r="D170" i="22"/>
  <c r="E170" i="22"/>
  <c r="F170" i="22"/>
  <c r="G170" i="22"/>
  <c r="H170" i="22"/>
  <c r="I170" i="22"/>
  <c r="J170" i="22"/>
  <c r="K170" i="22"/>
  <c r="L170" i="22"/>
  <c r="M170" i="22"/>
  <c r="N170" i="22"/>
  <c r="O170" i="22"/>
  <c r="P170" i="22"/>
  <c r="Q170" i="22"/>
  <c r="R170" i="22"/>
  <c r="S170" i="22"/>
  <c r="T170" i="22"/>
  <c r="U170" i="22"/>
  <c r="V170" i="22"/>
  <c r="W170" i="22"/>
  <c r="X170" i="22"/>
  <c r="D171" i="22"/>
  <c r="E171" i="22"/>
  <c r="F171" i="22"/>
  <c r="G171" i="22"/>
  <c r="H171" i="22"/>
  <c r="I171" i="22"/>
  <c r="J171" i="22"/>
  <c r="K171" i="22"/>
  <c r="L171" i="22"/>
  <c r="M171" i="22"/>
  <c r="N171" i="22"/>
  <c r="O171" i="22"/>
  <c r="P171" i="22"/>
  <c r="Q171" i="22"/>
  <c r="R171" i="22"/>
  <c r="S171" i="22"/>
  <c r="T171" i="22"/>
  <c r="U171" i="22"/>
  <c r="V171" i="22"/>
  <c r="W171" i="22"/>
  <c r="X171" i="22"/>
  <c r="D172" i="22"/>
  <c r="E172" i="22"/>
  <c r="F172" i="22"/>
  <c r="G172" i="22"/>
  <c r="H172" i="22"/>
  <c r="I172" i="22"/>
  <c r="J172" i="22"/>
  <c r="K172" i="22"/>
  <c r="L172" i="22"/>
  <c r="M172" i="22"/>
  <c r="N172" i="22"/>
  <c r="O172" i="22"/>
  <c r="P172" i="22"/>
  <c r="Q172" i="22"/>
  <c r="R172" i="22"/>
  <c r="S172" i="22"/>
  <c r="T172" i="22"/>
  <c r="U172" i="22"/>
  <c r="V172" i="22"/>
  <c r="W172" i="22"/>
  <c r="X172" i="22"/>
  <c r="D173" i="22"/>
  <c r="E173" i="22"/>
  <c r="F173" i="22"/>
  <c r="G173" i="22"/>
  <c r="H173" i="22"/>
  <c r="I173" i="22"/>
  <c r="J173" i="22"/>
  <c r="K173" i="22"/>
  <c r="L173" i="22"/>
  <c r="M173" i="22"/>
  <c r="N173" i="22"/>
  <c r="O173" i="22"/>
  <c r="P173" i="22"/>
  <c r="Q173" i="22"/>
  <c r="R173" i="22"/>
  <c r="S173" i="22"/>
  <c r="T173" i="22"/>
  <c r="U173" i="22"/>
  <c r="V173" i="22"/>
  <c r="W173" i="22"/>
  <c r="X173" i="22"/>
  <c r="D174" i="22"/>
  <c r="E174" i="22"/>
  <c r="F174" i="22"/>
  <c r="G174" i="22"/>
  <c r="H174" i="22"/>
  <c r="I174" i="22"/>
  <c r="J174" i="22"/>
  <c r="K174" i="22"/>
  <c r="L174" i="22"/>
  <c r="M174" i="22"/>
  <c r="N174" i="22"/>
  <c r="O174" i="22"/>
  <c r="P174" i="22"/>
  <c r="Q174" i="22"/>
  <c r="R174" i="22"/>
  <c r="S174" i="22"/>
  <c r="T174" i="22"/>
  <c r="U174" i="22"/>
  <c r="V174" i="22"/>
  <c r="W174" i="22"/>
  <c r="X174" i="22"/>
  <c r="D175" i="22"/>
  <c r="E175" i="22"/>
  <c r="F175" i="22"/>
  <c r="G175" i="22"/>
  <c r="H175" i="22"/>
  <c r="I175" i="22"/>
  <c r="J175" i="22"/>
  <c r="K175" i="22"/>
  <c r="L175" i="22"/>
  <c r="M175" i="22"/>
  <c r="N175" i="22"/>
  <c r="O175" i="22"/>
  <c r="P175" i="22"/>
  <c r="Q175" i="22"/>
  <c r="R175" i="22"/>
  <c r="S175" i="22"/>
  <c r="T175" i="22"/>
  <c r="U175" i="22"/>
  <c r="V175" i="22"/>
  <c r="W175" i="22"/>
  <c r="X175" i="22"/>
  <c r="D176" i="22"/>
  <c r="E176" i="22"/>
  <c r="F176" i="22"/>
  <c r="G176" i="22"/>
  <c r="H176" i="22"/>
  <c r="I176" i="22"/>
  <c r="J176" i="22"/>
  <c r="K176" i="22"/>
  <c r="L176" i="22"/>
  <c r="M176" i="22"/>
  <c r="N176" i="22"/>
  <c r="O176" i="22"/>
  <c r="P176" i="22"/>
  <c r="Q176" i="22"/>
  <c r="R176" i="22"/>
  <c r="S176" i="22"/>
  <c r="T176" i="22"/>
  <c r="U176" i="22"/>
  <c r="V176" i="22"/>
  <c r="W176" i="22"/>
  <c r="X176" i="22"/>
  <c r="D177" i="22"/>
  <c r="E177" i="22"/>
  <c r="F177" i="22"/>
  <c r="G177" i="22"/>
  <c r="H177" i="22"/>
  <c r="I177" i="22"/>
  <c r="J177" i="22"/>
  <c r="K177" i="22"/>
  <c r="L177" i="22"/>
  <c r="M177" i="22"/>
  <c r="N177" i="22"/>
  <c r="O177" i="22"/>
  <c r="P177" i="22"/>
  <c r="Q177" i="22"/>
  <c r="R177" i="22"/>
  <c r="S177" i="22"/>
  <c r="T177" i="22"/>
  <c r="U177" i="22"/>
  <c r="V177" i="22"/>
  <c r="W177" i="22"/>
  <c r="X177" i="22"/>
  <c r="D178" i="22"/>
  <c r="E178" i="22"/>
  <c r="F178" i="22"/>
  <c r="G178" i="22"/>
  <c r="H178" i="22"/>
  <c r="I178" i="22"/>
  <c r="J178" i="22"/>
  <c r="K178" i="22"/>
  <c r="L178" i="22"/>
  <c r="M178" i="22"/>
  <c r="N178" i="22"/>
  <c r="O178" i="22"/>
  <c r="P178" i="22"/>
  <c r="Q178" i="22"/>
  <c r="R178" i="22"/>
  <c r="S178" i="22"/>
  <c r="T178" i="22"/>
  <c r="U178" i="22"/>
  <c r="V178" i="22"/>
  <c r="W178" i="22"/>
  <c r="X178" i="22"/>
  <c r="D179" i="22"/>
  <c r="E179" i="22"/>
  <c r="F179" i="22"/>
  <c r="G179" i="22"/>
  <c r="H179" i="22"/>
  <c r="I179" i="22"/>
  <c r="J179" i="22"/>
  <c r="K179" i="22"/>
  <c r="L179" i="22"/>
  <c r="M179" i="22"/>
  <c r="N179" i="22"/>
  <c r="O179" i="22"/>
  <c r="P179" i="22"/>
  <c r="Q179" i="22"/>
  <c r="R179" i="22"/>
  <c r="S179" i="22"/>
  <c r="T179" i="22"/>
  <c r="U179" i="22"/>
  <c r="V179" i="22"/>
  <c r="W179" i="22"/>
  <c r="X179" i="22"/>
  <c r="D180" i="22"/>
  <c r="E180" i="22"/>
  <c r="F180" i="22"/>
  <c r="G180" i="22"/>
  <c r="H180" i="22"/>
  <c r="I180" i="22"/>
  <c r="J180" i="22"/>
  <c r="K180" i="22"/>
  <c r="L180" i="22"/>
  <c r="M180" i="22"/>
  <c r="N180" i="22"/>
  <c r="O180" i="22"/>
  <c r="P180" i="22"/>
  <c r="Q180" i="22"/>
  <c r="R180" i="22"/>
  <c r="S180" i="22"/>
  <c r="T180" i="22"/>
  <c r="U180" i="22"/>
  <c r="V180" i="22"/>
  <c r="W180" i="22"/>
  <c r="X180" i="22"/>
  <c r="D181" i="22"/>
  <c r="E181" i="22"/>
  <c r="F181" i="22"/>
  <c r="G181" i="22"/>
  <c r="H181" i="22"/>
  <c r="I181" i="22"/>
  <c r="J181" i="22"/>
  <c r="K181" i="22"/>
  <c r="L181" i="22"/>
  <c r="M181" i="22"/>
  <c r="N181" i="22"/>
  <c r="O181" i="22"/>
  <c r="P181" i="22"/>
  <c r="Q181" i="22"/>
  <c r="R181" i="22"/>
  <c r="S181" i="22"/>
  <c r="T181" i="22"/>
  <c r="U181" i="22"/>
  <c r="V181" i="22"/>
  <c r="W181" i="22"/>
  <c r="X181" i="22"/>
  <c r="D182" i="22"/>
  <c r="E182" i="22"/>
  <c r="F182" i="22"/>
  <c r="G182" i="22"/>
  <c r="H182" i="22"/>
  <c r="I182" i="22"/>
  <c r="J182" i="22"/>
  <c r="K182" i="22"/>
  <c r="L182" i="22"/>
  <c r="M182" i="22"/>
  <c r="N182" i="22"/>
  <c r="O182" i="22"/>
  <c r="P182" i="22"/>
  <c r="Q182" i="22"/>
  <c r="R182" i="22"/>
  <c r="S182" i="22"/>
  <c r="T182" i="22"/>
  <c r="U182" i="22"/>
  <c r="V182" i="22"/>
  <c r="W182" i="22"/>
  <c r="X182" i="22"/>
  <c r="D183" i="22"/>
  <c r="E183" i="22"/>
  <c r="F183" i="22"/>
  <c r="G183" i="22"/>
  <c r="H183" i="22"/>
  <c r="I183" i="22"/>
  <c r="J183" i="22"/>
  <c r="K183" i="22"/>
  <c r="L183" i="22"/>
  <c r="M183" i="22"/>
  <c r="N183" i="22"/>
  <c r="O183" i="22"/>
  <c r="P183" i="22"/>
  <c r="Q183" i="22"/>
  <c r="R183" i="22"/>
  <c r="S183" i="22"/>
  <c r="T183" i="22"/>
  <c r="U183" i="22"/>
  <c r="V183" i="22"/>
  <c r="W183" i="22"/>
  <c r="X183" i="22"/>
  <c r="D184" i="22"/>
  <c r="E184" i="22"/>
  <c r="F184" i="22"/>
  <c r="G184" i="22"/>
  <c r="H184" i="22"/>
  <c r="I184" i="22"/>
  <c r="J184" i="22"/>
  <c r="K184" i="22"/>
  <c r="L184" i="22"/>
  <c r="M184" i="22"/>
  <c r="N184" i="22"/>
  <c r="O184" i="22"/>
  <c r="P184" i="22"/>
  <c r="Q184" i="22"/>
  <c r="R184" i="22"/>
  <c r="S184" i="22"/>
  <c r="T184" i="22"/>
  <c r="U184" i="22"/>
  <c r="V184" i="22"/>
  <c r="W184" i="22"/>
  <c r="X184" i="22"/>
  <c r="D185" i="22"/>
  <c r="E185" i="22"/>
  <c r="F185" i="22"/>
  <c r="G185" i="22"/>
  <c r="H185" i="22"/>
  <c r="I185" i="22"/>
  <c r="J185" i="22"/>
  <c r="K185" i="22"/>
  <c r="L185" i="22"/>
  <c r="M185" i="22"/>
  <c r="N185" i="22"/>
  <c r="O185" i="22"/>
  <c r="P185" i="22"/>
  <c r="Q185" i="22"/>
  <c r="R185" i="22"/>
  <c r="S185" i="22"/>
  <c r="T185" i="22"/>
  <c r="U185" i="22"/>
  <c r="V185" i="22"/>
  <c r="W185" i="22"/>
  <c r="X185" i="22"/>
  <c r="D186" i="22"/>
  <c r="E186" i="22"/>
  <c r="F186" i="22"/>
  <c r="G186" i="22"/>
  <c r="H186" i="22"/>
  <c r="I186" i="22"/>
  <c r="J186" i="22"/>
  <c r="K186" i="22"/>
  <c r="L186" i="22"/>
  <c r="M186" i="22"/>
  <c r="N186" i="22"/>
  <c r="O186" i="22"/>
  <c r="P186" i="22"/>
  <c r="Q186" i="22"/>
  <c r="R186" i="22"/>
  <c r="S186" i="22"/>
  <c r="T186" i="22"/>
  <c r="U186" i="22"/>
  <c r="V186" i="22"/>
  <c r="W186" i="22"/>
  <c r="X186" i="22"/>
  <c r="D187" i="22"/>
  <c r="E187" i="22"/>
  <c r="F187" i="22"/>
  <c r="G187" i="22"/>
  <c r="H187" i="22"/>
  <c r="I187" i="22"/>
  <c r="J187" i="22"/>
  <c r="K187" i="22"/>
  <c r="L187" i="22"/>
  <c r="M187" i="22"/>
  <c r="N187" i="22"/>
  <c r="O187" i="22"/>
  <c r="P187" i="22"/>
  <c r="Q187" i="22"/>
  <c r="R187" i="22"/>
  <c r="S187" i="22"/>
  <c r="T187" i="22"/>
  <c r="U187" i="22"/>
  <c r="V187" i="22"/>
  <c r="W187" i="22"/>
  <c r="X187" i="22"/>
  <c r="D188" i="22"/>
  <c r="E188" i="22"/>
  <c r="F188" i="22"/>
  <c r="G188" i="22"/>
  <c r="H188" i="22"/>
  <c r="I188" i="22"/>
  <c r="J188" i="22"/>
  <c r="K188" i="22"/>
  <c r="L188" i="22"/>
  <c r="M188" i="22"/>
  <c r="N188" i="22"/>
  <c r="O188" i="22"/>
  <c r="P188" i="22"/>
  <c r="Q188" i="22"/>
  <c r="R188" i="22"/>
  <c r="S188" i="22"/>
  <c r="T188" i="22"/>
  <c r="U188" i="22"/>
  <c r="V188" i="22"/>
  <c r="W188" i="22"/>
  <c r="X188" i="22"/>
  <c r="D189" i="22"/>
  <c r="E189" i="22"/>
  <c r="F189" i="22"/>
  <c r="G189" i="22"/>
  <c r="H189" i="22"/>
  <c r="I189" i="22"/>
  <c r="J189" i="22"/>
  <c r="K189" i="22"/>
  <c r="L189" i="22"/>
  <c r="M189" i="22"/>
  <c r="N189" i="22"/>
  <c r="O189" i="22"/>
  <c r="P189" i="22"/>
  <c r="Q189" i="22"/>
  <c r="R189" i="22"/>
  <c r="S189" i="22"/>
  <c r="T189" i="22"/>
  <c r="U189" i="22"/>
  <c r="V189" i="22"/>
  <c r="W189" i="22"/>
  <c r="X189" i="22"/>
  <c r="D190" i="22"/>
  <c r="E190" i="22"/>
  <c r="F190" i="22"/>
  <c r="G190" i="22"/>
  <c r="H190" i="22"/>
  <c r="I190" i="22"/>
  <c r="J190" i="22"/>
  <c r="K190" i="22"/>
  <c r="L190" i="22"/>
  <c r="M190" i="22"/>
  <c r="N190" i="22"/>
  <c r="O190" i="22"/>
  <c r="P190" i="22"/>
  <c r="Q190" i="22"/>
  <c r="R190" i="22"/>
  <c r="S190" i="22"/>
  <c r="T190" i="22"/>
  <c r="U190" i="22"/>
  <c r="V190" i="22"/>
  <c r="W190" i="22"/>
  <c r="X190" i="22"/>
  <c r="D191" i="22"/>
  <c r="E191" i="22"/>
  <c r="F191" i="22"/>
  <c r="G191" i="22"/>
  <c r="H191" i="22"/>
  <c r="I191" i="22"/>
  <c r="J191" i="22"/>
  <c r="K191" i="22"/>
  <c r="L191" i="22"/>
  <c r="M191" i="22"/>
  <c r="N191" i="22"/>
  <c r="O191" i="22"/>
  <c r="P191" i="22"/>
  <c r="Q191" i="22"/>
  <c r="R191" i="22"/>
  <c r="S191" i="22"/>
  <c r="T191" i="22"/>
  <c r="U191" i="22"/>
  <c r="V191" i="22"/>
  <c r="W191" i="22"/>
  <c r="X191" i="22"/>
  <c r="D192" i="22"/>
  <c r="E192" i="22"/>
  <c r="F192" i="22"/>
  <c r="G192" i="22"/>
  <c r="H192" i="22"/>
  <c r="I192" i="22"/>
  <c r="J192" i="22"/>
  <c r="K192" i="22"/>
  <c r="L192" i="22"/>
  <c r="M192" i="22"/>
  <c r="N192" i="22"/>
  <c r="O192" i="22"/>
  <c r="P192" i="22"/>
  <c r="Q192" i="22"/>
  <c r="R192" i="22"/>
  <c r="S192" i="22"/>
  <c r="T192" i="22"/>
  <c r="U192" i="22"/>
  <c r="V192" i="22"/>
  <c r="W192" i="22"/>
  <c r="X192" i="22"/>
  <c r="D193" i="22"/>
  <c r="E193" i="22"/>
  <c r="F193" i="22"/>
  <c r="G193" i="22"/>
  <c r="H193" i="22"/>
  <c r="I193" i="22"/>
  <c r="J193" i="22"/>
  <c r="K193" i="22"/>
  <c r="L193" i="22"/>
  <c r="M193" i="22"/>
  <c r="N193" i="22"/>
  <c r="O193" i="22"/>
  <c r="P193" i="22"/>
  <c r="Q193" i="22"/>
  <c r="R193" i="22"/>
  <c r="S193" i="22"/>
  <c r="T193" i="22"/>
  <c r="U193" i="22"/>
  <c r="V193" i="22"/>
  <c r="W193" i="22"/>
  <c r="X193" i="22"/>
  <c r="D194" i="22"/>
  <c r="E194" i="22"/>
  <c r="F194" i="22"/>
  <c r="G194" i="22"/>
  <c r="H194" i="22"/>
  <c r="I194" i="22"/>
  <c r="J194" i="22"/>
  <c r="K194" i="22"/>
  <c r="L194" i="22"/>
  <c r="M194" i="22"/>
  <c r="N194" i="22"/>
  <c r="O194" i="22"/>
  <c r="P194" i="22"/>
  <c r="Q194" i="22"/>
  <c r="R194" i="22"/>
  <c r="S194" i="22"/>
  <c r="T194" i="22"/>
  <c r="U194" i="22"/>
  <c r="V194" i="22"/>
  <c r="W194" i="22"/>
  <c r="X194" i="22"/>
  <c r="D195" i="22"/>
  <c r="E195" i="22"/>
  <c r="F195" i="22"/>
  <c r="G195" i="22"/>
  <c r="H195" i="22"/>
  <c r="I195" i="22"/>
  <c r="J195" i="22"/>
  <c r="K195" i="22"/>
  <c r="L195" i="22"/>
  <c r="M195" i="22"/>
  <c r="N195" i="22"/>
  <c r="O195" i="22"/>
  <c r="P195" i="22"/>
  <c r="Q195" i="22"/>
  <c r="R195" i="22"/>
  <c r="S195" i="22"/>
  <c r="T195" i="22"/>
  <c r="U195" i="22"/>
  <c r="V195" i="22"/>
  <c r="W195" i="22"/>
  <c r="X195" i="22"/>
  <c r="D196" i="22"/>
  <c r="E196" i="22"/>
  <c r="F196" i="22"/>
  <c r="G196" i="22"/>
  <c r="H196" i="22"/>
  <c r="I196" i="22"/>
  <c r="J196" i="22"/>
  <c r="K196" i="22"/>
  <c r="L196" i="22"/>
  <c r="M196" i="22"/>
  <c r="N196" i="22"/>
  <c r="O196" i="22"/>
  <c r="P196" i="22"/>
  <c r="Q196" i="22"/>
  <c r="R196" i="22"/>
  <c r="S196" i="22"/>
  <c r="T196" i="22"/>
  <c r="U196" i="22"/>
  <c r="V196" i="22"/>
  <c r="W196" i="22"/>
  <c r="X196" i="22"/>
  <c r="D197" i="22"/>
  <c r="E197" i="22"/>
  <c r="F197" i="22"/>
  <c r="G197" i="22"/>
  <c r="H197" i="22"/>
  <c r="I197" i="22"/>
  <c r="J197" i="22"/>
  <c r="K197" i="22"/>
  <c r="L197" i="22"/>
  <c r="M197" i="22"/>
  <c r="N197" i="22"/>
  <c r="O197" i="22"/>
  <c r="P197" i="22"/>
  <c r="Q197" i="22"/>
  <c r="R197" i="22"/>
  <c r="S197" i="22"/>
  <c r="T197" i="22"/>
  <c r="U197" i="22"/>
  <c r="V197" i="22"/>
  <c r="W197" i="22"/>
  <c r="X197" i="22"/>
  <c r="D198" i="22"/>
  <c r="E198" i="22"/>
  <c r="F198" i="22"/>
  <c r="G198" i="22"/>
  <c r="H198" i="22"/>
  <c r="I198" i="22"/>
  <c r="J198" i="22"/>
  <c r="K198" i="22"/>
  <c r="L198" i="22"/>
  <c r="M198" i="22"/>
  <c r="N198" i="22"/>
  <c r="O198" i="22"/>
  <c r="P198" i="22"/>
  <c r="Q198" i="22"/>
  <c r="R198" i="22"/>
  <c r="S198" i="22"/>
  <c r="T198" i="22"/>
  <c r="U198" i="22"/>
  <c r="V198" i="22"/>
  <c r="W198" i="22"/>
  <c r="X198" i="22"/>
  <c r="D199" i="22"/>
  <c r="E199" i="22"/>
  <c r="F199" i="22"/>
  <c r="G199" i="22"/>
  <c r="H199" i="22"/>
  <c r="I199" i="22"/>
  <c r="J199" i="22"/>
  <c r="K199" i="22"/>
  <c r="L199" i="22"/>
  <c r="M199" i="22"/>
  <c r="N199" i="22"/>
  <c r="O199" i="22"/>
  <c r="P199" i="22"/>
  <c r="Q199" i="22"/>
  <c r="R199" i="22"/>
  <c r="S199" i="22"/>
  <c r="T199" i="22"/>
  <c r="U199" i="22"/>
  <c r="V199" i="22"/>
  <c r="W199" i="22"/>
  <c r="X199" i="22"/>
  <c r="D200" i="22"/>
  <c r="E200" i="22"/>
  <c r="F200" i="22"/>
  <c r="G200" i="22"/>
  <c r="H200" i="22"/>
  <c r="I200" i="22"/>
  <c r="J200" i="22"/>
  <c r="K200" i="22"/>
  <c r="L200" i="22"/>
  <c r="M200" i="22"/>
  <c r="N200" i="22"/>
  <c r="O200" i="22"/>
  <c r="P200" i="22"/>
  <c r="Q200" i="22"/>
  <c r="R200" i="22"/>
  <c r="S200" i="22"/>
  <c r="T200" i="22"/>
  <c r="U200" i="22"/>
  <c r="V200" i="22"/>
  <c r="W200" i="22"/>
  <c r="X200" i="22"/>
  <c r="D201" i="22"/>
  <c r="E201" i="22"/>
  <c r="F201" i="22"/>
  <c r="G201" i="22"/>
  <c r="H201" i="22"/>
  <c r="I201" i="22"/>
  <c r="J201" i="22"/>
  <c r="K201" i="22"/>
  <c r="L201" i="22"/>
  <c r="M201" i="22"/>
  <c r="N201" i="22"/>
  <c r="O201" i="22"/>
  <c r="P201" i="22"/>
  <c r="Q201" i="22"/>
  <c r="R201" i="22"/>
  <c r="S201" i="22"/>
  <c r="T201" i="22"/>
  <c r="U201" i="22"/>
  <c r="V201" i="22"/>
  <c r="W201" i="22"/>
  <c r="X201" i="22"/>
  <c r="D202" i="22"/>
  <c r="E202" i="22"/>
  <c r="F202" i="22"/>
  <c r="G202" i="22"/>
  <c r="H202" i="22"/>
  <c r="I202" i="22"/>
  <c r="J202" i="22"/>
  <c r="K202" i="22"/>
  <c r="L202" i="22"/>
  <c r="M202" i="22"/>
  <c r="N202" i="22"/>
  <c r="O202" i="22"/>
  <c r="P202" i="22"/>
  <c r="Q202" i="22"/>
  <c r="R202" i="22"/>
  <c r="S202" i="22"/>
  <c r="T202" i="22"/>
  <c r="U202" i="22"/>
  <c r="V202" i="22"/>
  <c r="W202" i="22"/>
  <c r="X202" i="22"/>
  <c r="D203" i="22"/>
  <c r="E203" i="22"/>
  <c r="F203" i="22"/>
  <c r="G203" i="22"/>
  <c r="H203" i="22"/>
  <c r="I203" i="22"/>
  <c r="J203" i="22"/>
  <c r="K203" i="22"/>
  <c r="L203" i="22"/>
  <c r="M203" i="22"/>
  <c r="N203" i="22"/>
  <c r="O203" i="22"/>
  <c r="P203" i="22"/>
  <c r="Q203" i="22"/>
  <c r="R203" i="22"/>
  <c r="S203" i="22"/>
  <c r="T203" i="22"/>
  <c r="U203" i="22"/>
  <c r="V203" i="22"/>
  <c r="W203" i="22"/>
  <c r="X203" i="22"/>
  <c r="D204" i="22"/>
  <c r="E204" i="22"/>
  <c r="F204" i="22"/>
  <c r="G204" i="22"/>
  <c r="H204" i="22"/>
  <c r="I204" i="22"/>
  <c r="J204" i="22"/>
  <c r="K204" i="22"/>
  <c r="L204" i="22"/>
  <c r="M204" i="22"/>
  <c r="N204" i="22"/>
  <c r="O204" i="22"/>
  <c r="P204" i="22"/>
  <c r="Q204" i="22"/>
  <c r="R204" i="22"/>
  <c r="S204" i="22"/>
  <c r="T204" i="22"/>
  <c r="U204" i="22"/>
  <c r="V204" i="22"/>
  <c r="W204" i="22"/>
  <c r="X204" i="22"/>
  <c r="D205" i="22"/>
  <c r="E205" i="22"/>
  <c r="F205" i="22"/>
  <c r="G205" i="22"/>
  <c r="H205" i="22"/>
  <c r="I205" i="22"/>
  <c r="J205" i="22"/>
  <c r="K205" i="22"/>
  <c r="L205" i="22"/>
  <c r="M205" i="22"/>
  <c r="N205" i="22"/>
  <c r="O205" i="22"/>
  <c r="P205" i="22"/>
  <c r="Q205" i="22"/>
  <c r="R205" i="22"/>
  <c r="S205" i="22"/>
  <c r="T205" i="22"/>
  <c r="U205" i="22"/>
  <c r="V205" i="22"/>
  <c r="W205" i="22"/>
  <c r="X205" i="22"/>
  <c r="D206" i="22"/>
  <c r="E206" i="22"/>
  <c r="F206" i="22"/>
  <c r="G206" i="22"/>
  <c r="H206" i="22"/>
  <c r="I206" i="22"/>
  <c r="J206" i="22"/>
  <c r="K206" i="22"/>
  <c r="L206" i="22"/>
  <c r="M206" i="22"/>
  <c r="N206" i="22"/>
  <c r="O206" i="22"/>
  <c r="P206" i="22"/>
  <c r="Q206" i="22"/>
  <c r="R206" i="22"/>
  <c r="S206" i="22"/>
  <c r="T206" i="22"/>
  <c r="U206" i="22"/>
  <c r="V206" i="22"/>
  <c r="W206" i="22"/>
  <c r="X206" i="22"/>
  <c r="D207" i="22"/>
  <c r="E207" i="22"/>
  <c r="F207" i="22"/>
  <c r="G207" i="22"/>
  <c r="H207" i="22"/>
  <c r="I207" i="22"/>
  <c r="J207" i="22"/>
  <c r="K207" i="22"/>
  <c r="L207" i="22"/>
  <c r="M207" i="22"/>
  <c r="N207" i="22"/>
  <c r="O207" i="22"/>
  <c r="P207" i="22"/>
  <c r="Q207" i="22"/>
  <c r="R207" i="22"/>
  <c r="S207" i="22"/>
  <c r="T207" i="22"/>
  <c r="U207" i="22"/>
  <c r="V207" i="22"/>
  <c r="W207" i="22"/>
  <c r="X207" i="22"/>
  <c r="D208" i="22"/>
  <c r="E208" i="22"/>
  <c r="F208" i="22"/>
  <c r="G208" i="22"/>
  <c r="H208" i="22"/>
  <c r="I208" i="22"/>
  <c r="J208" i="22"/>
  <c r="K208" i="22"/>
  <c r="L208" i="22"/>
  <c r="M208" i="22"/>
  <c r="N208" i="22"/>
  <c r="O208" i="22"/>
  <c r="P208" i="22"/>
  <c r="Q208" i="22"/>
  <c r="R208" i="22"/>
  <c r="S208" i="22"/>
  <c r="T208" i="22"/>
  <c r="U208" i="22"/>
  <c r="V208" i="22"/>
  <c r="W208" i="22"/>
  <c r="X208" i="22"/>
  <c r="D209" i="22"/>
  <c r="E209" i="22"/>
  <c r="F209" i="22"/>
  <c r="G209" i="22"/>
  <c r="H209" i="22"/>
  <c r="I209" i="22"/>
  <c r="J209" i="22"/>
  <c r="K209" i="22"/>
  <c r="L209" i="22"/>
  <c r="M209" i="22"/>
  <c r="N209" i="22"/>
  <c r="O209" i="22"/>
  <c r="P209" i="22"/>
  <c r="Q209" i="22"/>
  <c r="R209" i="22"/>
  <c r="S209" i="22"/>
  <c r="T209" i="22"/>
  <c r="U209" i="22"/>
  <c r="V209" i="22"/>
  <c r="W209" i="22"/>
  <c r="X209" i="22"/>
  <c r="D210" i="22"/>
  <c r="E210" i="22"/>
  <c r="F210" i="22"/>
  <c r="G210" i="22"/>
  <c r="H210" i="22"/>
  <c r="I210" i="22"/>
  <c r="J210" i="22"/>
  <c r="K210" i="22"/>
  <c r="L210" i="22"/>
  <c r="M210" i="22"/>
  <c r="N210" i="22"/>
  <c r="O210" i="22"/>
  <c r="P210" i="22"/>
  <c r="Q210" i="22"/>
  <c r="R210" i="22"/>
  <c r="S210" i="22"/>
  <c r="T210" i="22"/>
  <c r="U210" i="22"/>
  <c r="V210" i="22"/>
  <c r="W210" i="22"/>
  <c r="X210" i="22"/>
  <c r="D211" i="22"/>
  <c r="E211" i="22"/>
  <c r="F211" i="22"/>
  <c r="G211" i="22"/>
  <c r="H211" i="22"/>
  <c r="I211" i="22"/>
  <c r="J211" i="22"/>
  <c r="K211" i="22"/>
  <c r="L211" i="22"/>
  <c r="M211" i="22"/>
  <c r="N211" i="22"/>
  <c r="O211" i="22"/>
  <c r="P211" i="22"/>
  <c r="Q211" i="22"/>
  <c r="R211" i="22"/>
  <c r="S211" i="22"/>
  <c r="T211" i="22"/>
  <c r="U211" i="22"/>
  <c r="V211" i="22"/>
  <c r="W211" i="22"/>
  <c r="X211" i="22"/>
  <c r="D212" i="22"/>
  <c r="E212" i="22"/>
  <c r="F212" i="22"/>
  <c r="G212" i="22"/>
  <c r="H212" i="22"/>
  <c r="I212" i="22"/>
  <c r="J212" i="22"/>
  <c r="K212" i="22"/>
  <c r="L212" i="22"/>
  <c r="M212" i="22"/>
  <c r="N212" i="22"/>
  <c r="O212" i="22"/>
  <c r="P212" i="22"/>
  <c r="Q212" i="22"/>
  <c r="R212" i="22"/>
  <c r="S212" i="22"/>
  <c r="T212" i="22"/>
  <c r="U212" i="22"/>
  <c r="V212" i="22"/>
  <c r="W212" i="22"/>
  <c r="X212" i="22"/>
  <c r="D213" i="22"/>
  <c r="E213" i="22"/>
  <c r="F213" i="22"/>
  <c r="G213" i="22"/>
  <c r="H213" i="22"/>
  <c r="I213" i="22"/>
  <c r="J213" i="22"/>
  <c r="K213" i="22"/>
  <c r="L213" i="22"/>
  <c r="M213" i="22"/>
  <c r="N213" i="22"/>
  <c r="O213" i="22"/>
  <c r="P213" i="22"/>
  <c r="Q213" i="22"/>
  <c r="R213" i="22"/>
  <c r="S213" i="22"/>
  <c r="T213" i="22"/>
  <c r="U213" i="22"/>
  <c r="V213" i="22"/>
  <c r="W213" i="22"/>
  <c r="X213" i="22"/>
  <c r="D214" i="22"/>
  <c r="E214" i="22"/>
  <c r="F214" i="22"/>
  <c r="G214" i="22"/>
  <c r="H214" i="22"/>
  <c r="I214" i="22"/>
  <c r="J214" i="22"/>
  <c r="K214" i="22"/>
  <c r="L214" i="22"/>
  <c r="M214" i="22"/>
  <c r="N214" i="22"/>
  <c r="O214" i="22"/>
  <c r="P214" i="22"/>
  <c r="Q214" i="22"/>
  <c r="R214" i="22"/>
  <c r="S214" i="22"/>
  <c r="T214" i="22"/>
  <c r="U214" i="22"/>
  <c r="V214" i="22"/>
  <c r="W214" i="22"/>
  <c r="X214" i="22"/>
  <c r="D215" i="22"/>
  <c r="E215" i="22"/>
  <c r="F215" i="22"/>
  <c r="G215" i="22"/>
  <c r="H215" i="22"/>
  <c r="I215" i="22"/>
  <c r="J215" i="22"/>
  <c r="K215" i="22"/>
  <c r="L215" i="22"/>
  <c r="M215" i="22"/>
  <c r="N215" i="22"/>
  <c r="O215" i="22"/>
  <c r="P215" i="22"/>
  <c r="Q215" i="22"/>
  <c r="R215" i="22"/>
  <c r="S215" i="22"/>
  <c r="T215" i="22"/>
  <c r="U215" i="22"/>
  <c r="V215" i="22"/>
  <c r="W215" i="22"/>
  <c r="X215" i="22"/>
  <c r="D216" i="22"/>
  <c r="E216" i="22"/>
  <c r="F216" i="22"/>
  <c r="G216" i="22"/>
  <c r="H216" i="22"/>
  <c r="I216" i="22"/>
  <c r="J216" i="22"/>
  <c r="K216" i="22"/>
  <c r="L216" i="22"/>
  <c r="M216" i="22"/>
  <c r="N216" i="22"/>
  <c r="O216" i="22"/>
  <c r="P216" i="22"/>
  <c r="Q216" i="22"/>
  <c r="R216" i="22"/>
  <c r="S216" i="22"/>
  <c r="T216" i="22"/>
  <c r="U216" i="22"/>
  <c r="V216" i="22"/>
  <c r="W216" i="22"/>
  <c r="X216" i="22"/>
  <c r="D217" i="22"/>
  <c r="E217" i="22"/>
  <c r="F217" i="22"/>
  <c r="G217" i="22"/>
  <c r="H217" i="22"/>
  <c r="I217" i="22"/>
  <c r="J217" i="22"/>
  <c r="K217" i="22"/>
  <c r="L217" i="22"/>
  <c r="M217" i="22"/>
  <c r="N217" i="22"/>
  <c r="O217" i="22"/>
  <c r="P217" i="22"/>
  <c r="Q217" i="22"/>
  <c r="R217" i="22"/>
  <c r="S217" i="22"/>
  <c r="T217" i="22"/>
  <c r="U217" i="22"/>
  <c r="V217" i="22"/>
  <c r="W217" i="22"/>
  <c r="X217" i="22"/>
  <c r="D218" i="22"/>
  <c r="E218" i="22"/>
  <c r="F218" i="22"/>
  <c r="G218" i="22"/>
  <c r="H218" i="22"/>
  <c r="I218" i="22"/>
  <c r="J218" i="22"/>
  <c r="K218" i="22"/>
  <c r="L218" i="22"/>
  <c r="M218" i="22"/>
  <c r="N218" i="22"/>
  <c r="O218" i="22"/>
  <c r="P218" i="22"/>
  <c r="Q218" i="22"/>
  <c r="R218" i="22"/>
  <c r="S218" i="22"/>
  <c r="T218" i="22"/>
  <c r="U218" i="22"/>
  <c r="V218" i="22"/>
  <c r="W218" i="22"/>
  <c r="X218" i="22"/>
  <c r="D219" i="22"/>
  <c r="E219" i="22"/>
  <c r="F219" i="22"/>
  <c r="G219" i="22"/>
  <c r="H219" i="22"/>
  <c r="I219" i="22"/>
  <c r="J219" i="22"/>
  <c r="K219" i="22"/>
  <c r="L219" i="22"/>
  <c r="M219" i="22"/>
  <c r="N219" i="22"/>
  <c r="O219" i="22"/>
  <c r="P219" i="22"/>
  <c r="Q219" i="22"/>
  <c r="R219" i="22"/>
  <c r="S219" i="22"/>
  <c r="T219" i="22"/>
  <c r="U219" i="22"/>
  <c r="V219" i="22"/>
  <c r="W219" i="22"/>
  <c r="X219" i="22"/>
  <c r="D220" i="22"/>
  <c r="E220" i="22"/>
  <c r="F220" i="22"/>
  <c r="G220" i="22"/>
  <c r="H220" i="22"/>
  <c r="I220" i="22"/>
  <c r="J220" i="22"/>
  <c r="K220" i="22"/>
  <c r="L220" i="22"/>
  <c r="M220" i="22"/>
  <c r="N220" i="22"/>
  <c r="O220" i="22"/>
  <c r="P220" i="22"/>
  <c r="Q220" i="22"/>
  <c r="R220" i="22"/>
  <c r="S220" i="22"/>
  <c r="T220" i="22"/>
  <c r="U220" i="22"/>
  <c r="V220" i="22"/>
  <c r="W220" i="22"/>
  <c r="X220" i="22"/>
  <c r="D221" i="22"/>
  <c r="E221" i="22"/>
  <c r="F221" i="22"/>
  <c r="G221" i="22"/>
  <c r="H221" i="22"/>
  <c r="I221" i="22"/>
  <c r="J221" i="22"/>
  <c r="K221" i="22"/>
  <c r="L221" i="22"/>
  <c r="M221" i="22"/>
  <c r="N221" i="22"/>
  <c r="O221" i="22"/>
  <c r="P221" i="22"/>
  <c r="Q221" i="22"/>
  <c r="R221" i="22"/>
  <c r="S221" i="22"/>
  <c r="T221" i="22"/>
  <c r="U221" i="22"/>
  <c r="V221" i="22"/>
  <c r="W221" i="22"/>
  <c r="X221" i="22"/>
  <c r="D222" i="22"/>
  <c r="E222" i="22"/>
  <c r="F222" i="22"/>
  <c r="G222" i="22"/>
  <c r="H222" i="22"/>
  <c r="I222" i="22"/>
  <c r="J222" i="22"/>
  <c r="K222" i="22"/>
  <c r="L222" i="22"/>
  <c r="M222" i="22"/>
  <c r="N222" i="22"/>
  <c r="O222" i="22"/>
  <c r="P222" i="22"/>
  <c r="Q222" i="22"/>
  <c r="R222" i="22"/>
  <c r="S222" i="22"/>
  <c r="T222" i="22"/>
  <c r="U222" i="22"/>
  <c r="V222" i="22"/>
  <c r="W222" i="22"/>
  <c r="X222" i="22"/>
  <c r="D223" i="22"/>
  <c r="E223" i="22"/>
  <c r="F223" i="22"/>
  <c r="G223" i="22"/>
  <c r="H223" i="22"/>
  <c r="I223" i="22"/>
  <c r="J223" i="22"/>
  <c r="K223" i="22"/>
  <c r="L223" i="22"/>
  <c r="M223" i="22"/>
  <c r="N223" i="22"/>
  <c r="O223" i="22"/>
  <c r="P223" i="22"/>
  <c r="Q223" i="22"/>
  <c r="R223" i="22"/>
  <c r="S223" i="22"/>
  <c r="T223" i="22"/>
  <c r="U223" i="22"/>
  <c r="V223" i="22"/>
  <c r="W223" i="22"/>
  <c r="X223" i="22"/>
  <c r="D224" i="22"/>
  <c r="E224" i="22"/>
  <c r="F224" i="22"/>
  <c r="G224" i="22"/>
  <c r="H224" i="22"/>
  <c r="I224" i="22"/>
  <c r="J224" i="22"/>
  <c r="K224" i="22"/>
  <c r="L224" i="22"/>
  <c r="M224" i="22"/>
  <c r="N224" i="22"/>
  <c r="O224" i="22"/>
  <c r="P224" i="22"/>
  <c r="Q224" i="22"/>
  <c r="R224" i="22"/>
  <c r="S224" i="22"/>
  <c r="T224" i="22"/>
  <c r="U224" i="22"/>
  <c r="V224" i="22"/>
  <c r="W224" i="22"/>
  <c r="X224" i="22"/>
  <c r="D225" i="22"/>
  <c r="E225" i="22"/>
  <c r="F225" i="22"/>
  <c r="G225" i="22"/>
  <c r="H225" i="22"/>
  <c r="I225" i="22"/>
  <c r="J225" i="22"/>
  <c r="K225" i="22"/>
  <c r="L225" i="22"/>
  <c r="M225" i="22"/>
  <c r="N225" i="22"/>
  <c r="O225" i="22"/>
  <c r="P225" i="22"/>
  <c r="Q225" i="22"/>
  <c r="R225" i="22"/>
  <c r="S225" i="22"/>
  <c r="T225" i="22"/>
  <c r="U225" i="22"/>
  <c r="V225" i="22"/>
  <c r="W225" i="22"/>
  <c r="X225" i="22"/>
  <c r="D226" i="22"/>
  <c r="E226" i="22"/>
  <c r="F226" i="22"/>
  <c r="G226" i="22"/>
  <c r="H226" i="22"/>
  <c r="I226" i="22"/>
  <c r="J226" i="22"/>
  <c r="K226" i="22"/>
  <c r="L226" i="22"/>
  <c r="M226" i="22"/>
  <c r="N226" i="22"/>
  <c r="O226" i="22"/>
  <c r="P226" i="22"/>
  <c r="Q226" i="22"/>
  <c r="R226" i="22"/>
  <c r="S226" i="22"/>
  <c r="T226" i="22"/>
  <c r="U226" i="22"/>
  <c r="V226" i="22"/>
  <c r="W226" i="22"/>
  <c r="X226" i="22"/>
  <c r="D227" i="22"/>
  <c r="E227" i="22"/>
  <c r="F227" i="22"/>
  <c r="G227" i="22"/>
  <c r="H227" i="22"/>
  <c r="I227" i="22"/>
  <c r="J227" i="22"/>
  <c r="K227" i="22"/>
  <c r="L227" i="22"/>
  <c r="M227" i="22"/>
  <c r="N227" i="22"/>
  <c r="O227" i="22"/>
  <c r="P227" i="22"/>
  <c r="Q227" i="22"/>
  <c r="R227" i="22"/>
  <c r="S227" i="22"/>
  <c r="T227" i="22"/>
  <c r="U227" i="22"/>
  <c r="V227" i="22"/>
  <c r="W227" i="22"/>
  <c r="X227" i="22"/>
  <c r="D228" i="22"/>
  <c r="E228" i="22"/>
  <c r="F228" i="22"/>
  <c r="G228" i="22"/>
  <c r="H228" i="22"/>
  <c r="I228" i="22"/>
  <c r="J228" i="22"/>
  <c r="K228" i="22"/>
  <c r="L228" i="22"/>
  <c r="M228" i="22"/>
  <c r="N228" i="22"/>
  <c r="O228" i="22"/>
  <c r="P228" i="22"/>
  <c r="Q228" i="22"/>
  <c r="R228" i="22"/>
  <c r="S228" i="22"/>
  <c r="T228" i="22"/>
  <c r="U228" i="22"/>
  <c r="V228" i="22"/>
  <c r="W228" i="22"/>
  <c r="X228" i="22"/>
  <c r="D229" i="22"/>
  <c r="E229" i="22"/>
  <c r="F229" i="22"/>
  <c r="G229" i="22"/>
  <c r="H229" i="22"/>
  <c r="I229" i="22"/>
  <c r="J229" i="22"/>
  <c r="K229" i="22"/>
  <c r="L229" i="22"/>
  <c r="M229" i="22"/>
  <c r="N229" i="22"/>
  <c r="O229" i="22"/>
  <c r="P229" i="22"/>
  <c r="Q229" i="22"/>
  <c r="R229" i="22"/>
  <c r="S229" i="22"/>
  <c r="T229" i="22"/>
  <c r="U229" i="22"/>
  <c r="V229" i="22"/>
  <c r="W229" i="22"/>
  <c r="X229" i="22"/>
  <c r="D230" i="22"/>
  <c r="E230" i="22"/>
  <c r="F230" i="22"/>
  <c r="G230" i="22"/>
  <c r="H230" i="22"/>
  <c r="I230" i="22"/>
  <c r="J230" i="22"/>
  <c r="K230" i="22"/>
  <c r="L230" i="22"/>
  <c r="M230" i="22"/>
  <c r="N230" i="22"/>
  <c r="O230" i="22"/>
  <c r="P230" i="22"/>
  <c r="Q230" i="22"/>
  <c r="R230" i="22"/>
  <c r="S230" i="22"/>
  <c r="T230" i="22"/>
  <c r="U230" i="22"/>
  <c r="V230" i="22"/>
  <c r="W230" i="22"/>
  <c r="X230" i="22"/>
  <c r="D231" i="22"/>
  <c r="E231" i="22"/>
  <c r="F231" i="22"/>
  <c r="G231" i="22"/>
  <c r="H231" i="22"/>
  <c r="I231" i="22"/>
  <c r="J231" i="22"/>
  <c r="K231" i="22"/>
  <c r="L231" i="22"/>
  <c r="M231" i="22"/>
  <c r="N231" i="22"/>
  <c r="O231" i="22"/>
  <c r="P231" i="22"/>
  <c r="Q231" i="22"/>
  <c r="R231" i="22"/>
  <c r="S231" i="22"/>
  <c r="T231" i="22"/>
  <c r="U231" i="22"/>
  <c r="V231" i="22"/>
  <c r="W231" i="22"/>
  <c r="X231" i="22"/>
  <c r="D232" i="22"/>
  <c r="E232" i="22"/>
  <c r="F232" i="22"/>
  <c r="G232" i="22"/>
  <c r="H232" i="22"/>
  <c r="I232" i="22"/>
  <c r="J232" i="22"/>
  <c r="K232" i="22"/>
  <c r="L232" i="22"/>
  <c r="M232" i="22"/>
  <c r="N232" i="22"/>
  <c r="O232" i="22"/>
  <c r="P232" i="22"/>
  <c r="Q232" i="22"/>
  <c r="R232" i="22"/>
  <c r="S232" i="22"/>
  <c r="T232" i="22"/>
  <c r="U232" i="22"/>
  <c r="V232" i="22"/>
  <c r="W232" i="22"/>
  <c r="X232" i="22"/>
  <c r="D233" i="22"/>
  <c r="E233" i="22"/>
  <c r="F233" i="22"/>
  <c r="G233" i="22"/>
  <c r="H233" i="22"/>
  <c r="I233" i="22"/>
  <c r="J233" i="22"/>
  <c r="K233" i="22"/>
  <c r="L233" i="22"/>
  <c r="M233" i="22"/>
  <c r="N233" i="22"/>
  <c r="O233" i="22"/>
  <c r="P233" i="22"/>
  <c r="Q233" i="22"/>
  <c r="R233" i="22"/>
  <c r="S233" i="22"/>
  <c r="T233" i="22"/>
  <c r="U233" i="22"/>
  <c r="V233" i="22"/>
  <c r="W233" i="22"/>
  <c r="X233" i="22"/>
  <c r="D234" i="22"/>
  <c r="E234" i="22"/>
  <c r="F234" i="22"/>
  <c r="G234" i="22"/>
  <c r="H234" i="22"/>
  <c r="I234" i="22"/>
  <c r="J234" i="22"/>
  <c r="K234" i="22"/>
  <c r="L234" i="22"/>
  <c r="M234" i="22"/>
  <c r="N234" i="22"/>
  <c r="O234" i="22"/>
  <c r="P234" i="22"/>
  <c r="Q234" i="22"/>
  <c r="R234" i="22"/>
  <c r="S234" i="22"/>
  <c r="T234" i="22"/>
  <c r="U234" i="22"/>
  <c r="V234" i="22"/>
  <c r="W234" i="22"/>
  <c r="X234" i="22"/>
  <c r="D235" i="22"/>
  <c r="E235" i="22"/>
  <c r="F235" i="22"/>
  <c r="G235" i="22"/>
  <c r="H235" i="22"/>
  <c r="I235" i="22"/>
  <c r="J235" i="22"/>
  <c r="K235" i="22"/>
  <c r="L235" i="22"/>
  <c r="M235" i="22"/>
  <c r="N235" i="22"/>
  <c r="O235" i="22"/>
  <c r="P235" i="22"/>
  <c r="Q235" i="22"/>
  <c r="R235" i="22"/>
  <c r="S235" i="22"/>
  <c r="T235" i="22"/>
  <c r="U235" i="22"/>
  <c r="V235" i="22"/>
  <c r="W235" i="22"/>
  <c r="X235" i="22"/>
  <c r="D236" i="22"/>
  <c r="E236" i="22"/>
  <c r="F236" i="22"/>
  <c r="G236" i="22"/>
  <c r="H236" i="22"/>
  <c r="I236" i="22"/>
  <c r="J236" i="22"/>
  <c r="K236" i="22"/>
  <c r="L236" i="22"/>
  <c r="M236" i="22"/>
  <c r="N236" i="22"/>
  <c r="O236" i="22"/>
  <c r="P236" i="22"/>
  <c r="Q236" i="22"/>
  <c r="R236" i="22"/>
  <c r="S236" i="22"/>
  <c r="T236" i="22"/>
  <c r="U236" i="22"/>
  <c r="V236" i="22"/>
  <c r="W236" i="22"/>
  <c r="X236" i="22"/>
  <c r="D237" i="22"/>
  <c r="E237" i="22"/>
  <c r="F237" i="22"/>
  <c r="G237" i="22"/>
  <c r="H237" i="22"/>
  <c r="I237" i="22"/>
  <c r="J237" i="22"/>
  <c r="K237" i="22"/>
  <c r="L237" i="22"/>
  <c r="M237" i="22"/>
  <c r="N237" i="22"/>
  <c r="O237" i="22"/>
  <c r="P237" i="22"/>
  <c r="Q237" i="22"/>
  <c r="R237" i="22"/>
  <c r="S237" i="22"/>
  <c r="T237" i="22"/>
  <c r="U237" i="22"/>
  <c r="V237" i="22"/>
  <c r="W237" i="22"/>
  <c r="X237" i="22"/>
  <c r="D238" i="22"/>
  <c r="E238" i="22"/>
  <c r="F238" i="22"/>
  <c r="G238" i="22"/>
  <c r="H238" i="22"/>
  <c r="I238" i="22"/>
  <c r="J238" i="22"/>
  <c r="K238" i="22"/>
  <c r="L238" i="22"/>
  <c r="M238" i="22"/>
  <c r="N238" i="22"/>
  <c r="O238" i="22"/>
  <c r="P238" i="22"/>
  <c r="Q238" i="22"/>
  <c r="R238" i="22"/>
  <c r="S238" i="22"/>
  <c r="T238" i="22"/>
  <c r="U238" i="22"/>
  <c r="V238" i="22"/>
  <c r="W238" i="22"/>
  <c r="X238" i="22"/>
  <c r="D239" i="22"/>
  <c r="E239" i="22"/>
  <c r="F239" i="22"/>
  <c r="G239" i="22"/>
  <c r="H239" i="22"/>
  <c r="I239" i="22"/>
  <c r="J239" i="22"/>
  <c r="K239" i="22"/>
  <c r="L239" i="22"/>
  <c r="M239" i="22"/>
  <c r="N239" i="22"/>
  <c r="O239" i="22"/>
  <c r="P239" i="22"/>
  <c r="Q239" i="22"/>
  <c r="R239" i="22"/>
  <c r="S239" i="22"/>
  <c r="T239" i="22"/>
  <c r="U239" i="22"/>
  <c r="V239" i="22"/>
  <c r="W239" i="22"/>
  <c r="X239" i="22"/>
  <c r="D240" i="22"/>
  <c r="E240" i="22"/>
  <c r="F240" i="22"/>
  <c r="G240" i="22"/>
  <c r="H240" i="22"/>
  <c r="I240" i="22"/>
  <c r="J240" i="22"/>
  <c r="K240" i="22"/>
  <c r="L240" i="22"/>
  <c r="M240" i="22"/>
  <c r="N240" i="22"/>
  <c r="O240" i="22"/>
  <c r="P240" i="22"/>
  <c r="Q240" i="22"/>
  <c r="R240" i="22"/>
  <c r="S240" i="22"/>
  <c r="T240" i="22"/>
  <c r="U240" i="22"/>
  <c r="V240" i="22"/>
  <c r="W240" i="22"/>
  <c r="X240" i="22"/>
  <c r="D241" i="22"/>
  <c r="E241" i="22"/>
  <c r="F241" i="22"/>
  <c r="G241" i="22"/>
  <c r="H241" i="22"/>
  <c r="I241" i="22"/>
  <c r="J241" i="22"/>
  <c r="K241" i="22"/>
  <c r="L241" i="22"/>
  <c r="M241" i="22"/>
  <c r="N241" i="22"/>
  <c r="O241" i="22"/>
  <c r="P241" i="22"/>
  <c r="Q241" i="22"/>
  <c r="R241" i="22"/>
  <c r="S241" i="22"/>
  <c r="T241" i="22"/>
  <c r="U241" i="22"/>
  <c r="V241" i="22"/>
  <c r="W241" i="22"/>
  <c r="X241" i="22"/>
  <c r="D242" i="22"/>
  <c r="E242" i="22"/>
  <c r="F242" i="22"/>
  <c r="G242" i="22"/>
  <c r="H242" i="22"/>
  <c r="I242" i="22"/>
  <c r="J242" i="22"/>
  <c r="K242" i="22"/>
  <c r="L242" i="22"/>
  <c r="M242" i="22"/>
  <c r="N242" i="22"/>
  <c r="O242" i="22"/>
  <c r="P242" i="22"/>
  <c r="Q242" i="22"/>
  <c r="R242" i="22"/>
  <c r="S242" i="22"/>
  <c r="T242" i="22"/>
  <c r="U242" i="22"/>
  <c r="V242" i="22"/>
  <c r="W242" i="22"/>
  <c r="X242" i="22"/>
  <c r="D243" i="22"/>
  <c r="E243" i="22"/>
  <c r="F243" i="22"/>
  <c r="G243" i="22"/>
  <c r="H243" i="22"/>
  <c r="I243" i="22"/>
  <c r="J243" i="22"/>
  <c r="K243" i="22"/>
  <c r="L243" i="22"/>
  <c r="M243" i="22"/>
  <c r="N243" i="22"/>
  <c r="O243" i="22"/>
  <c r="P243" i="22"/>
  <c r="Q243" i="22"/>
  <c r="R243" i="22"/>
  <c r="S243" i="22"/>
  <c r="T243" i="22"/>
  <c r="U243" i="22"/>
  <c r="V243" i="22"/>
  <c r="W243" i="22"/>
  <c r="X243" i="22"/>
  <c r="D244" i="22"/>
  <c r="E244" i="22"/>
  <c r="F244" i="22"/>
  <c r="G244" i="22"/>
  <c r="H244" i="22"/>
  <c r="I244" i="22"/>
  <c r="J244" i="22"/>
  <c r="K244" i="22"/>
  <c r="L244" i="22"/>
  <c r="M244" i="22"/>
  <c r="N244" i="22"/>
  <c r="O244" i="22"/>
  <c r="P244" i="22"/>
  <c r="Q244" i="22"/>
  <c r="R244" i="22"/>
  <c r="S244" i="22"/>
  <c r="T244" i="22"/>
  <c r="U244" i="22"/>
  <c r="V244" i="22"/>
  <c r="W244" i="22"/>
  <c r="X244" i="22"/>
  <c r="D245" i="22"/>
  <c r="E245" i="22"/>
  <c r="F245" i="22"/>
  <c r="G245" i="22"/>
  <c r="H245" i="22"/>
  <c r="I245" i="22"/>
  <c r="J245" i="22"/>
  <c r="K245" i="22"/>
  <c r="L245" i="22"/>
  <c r="M245" i="22"/>
  <c r="N245" i="22"/>
  <c r="O245" i="22"/>
  <c r="P245" i="22"/>
  <c r="Q245" i="22"/>
  <c r="R245" i="22"/>
  <c r="S245" i="22"/>
  <c r="T245" i="22"/>
  <c r="U245" i="22"/>
  <c r="V245" i="22"/>
  <c r="W245" i="22"/>
  <c r="X245" i="22"/>
  <c r="D246" i="22"/>
  <c r="E246" i="22"/>
  <c r="F246" i="22"/>
  <c r="G246" i="22"/>
  <c r="H246" i="22"/>
  <c r="I246" i="22"/>
  <c r="J246" i="22"/>
  <c r="K246" i="22"/>
  <c r="L246" i="22"/>
  <c r="M246" i="22"/>
  <c r="N246" i="22"/>
  <c r="O246" i="22"/>
  <c r="P246" i="22"/>
  <c r="Q246" i="22"/>
  <c r="R246" i="22"/>
  <c r="S246" i="22"/>
  <c r="T246" i="22"/>
  <c r="U246" i="22"/>
  <c r="V246" i="22"/>
  <c r="W246" i="22"/>
  <c r="X246" i="22"/>
  <c r="D247" i="22"/>
  <c r="E247" i="22"/>
  <c r="F247" i="22"/>
  <c r="G247" i="22"/>
  <c r="H247" i="22"/>
  <c r="I247" i="22"/>
  <c r="J247" i="22"/>
  <c r="K247" i="22"/>
  <c r="L247" i="22"/>
  <c r="M247" i="22"/>
  <c r="N247" i="22"/>
  <c r="O247" i="22"/>
  <c r="P247" i="22"/>
  <c r="Q247" i="22"/>
  <c r="R247" i="22"/>
  <c r="S247" i="22"/>
  <c r="T247" i="22"/>
  <c r="U247" i="22"/>
  <c r="V247" i="22"/>
  <c r="W247" i="22"/>
  <c r="X247" i="22"/>
  <c r="D248" i="22"/>
  <c r="E248" i="22"/>
  <c r="F248" i="22"/>
  <c r="G248" i="22"/>
  <c r="H248" i="22"/>
  <c r="I248" i="22"/>
  <c r="J248" i="22"/>
  <c r="K248" i="22"/>
  <c r="L248" i="22"/>
  <c r="M248" i="22"/>
  <c r="N248" i="22"/>
  <c r="O248" i="22"/>
  <c r="P248" i="22"/>
  <c r="Q248" i="22"/>
  <c r="R248" i="22"/>
  <c r="S248" i="22"/>
  <c r="T248" i="22"/>
  <c r="U248" i="22"/>
  <c r="V248" i="22"/>
  <c r="W248" i="22"/>
  <c r="X248" i="22"/>
  <c r="D249" i="22"/>
  <c r="E249" i="22"/>
  <c r="F249" i="22"/>
  <c r="G249" i="22"/>
  <c r="H249" i="22"/>
  <c r="I249" i="22"/>
  <c r="J249" i="22"/>
  <c r="K249" i="22"/>
  <c r="L249" i="22"/>
  <c r="M249" i="22"/>
  <c r="N249" i="22"/>
  <c r="O249" i="22"/>
  <c r="P249" i="22"/>
  <c r="Q249" i="22"/>
  <c r="R249" i="22"/>
  <c r="S249" i="22"/>
  <c r="T249" i="22"/>
  <c r="U249" i="22"/>
  <c r="V249" i="22"/>
  <c r="W249" i="22"/>
  <c r="X249" i="22"/>
  <c r="D250" i="22"/>
  <c r="E250" i="22"/>
  <c r="F250" i="22"/>
  <c r="G250" i="22"/>
  <c r="H250" i="22"/>
  <c r="I250" i="22"/>
  <c r="J250" i="22"/>
  <c r="K250" i="22"/>
  <c r="L250" i="22"/>
  <c r="M250" i="22"/>
  <c r="N250" i="22"/>
  <c r="O250" i="22"/>
  <c r="P250" i="22"/>
  <c r="Q250" i="22"/>
  <c r="R250" i="22"/>
  <c r="S250" i="22"/>
  <c r="T250" i="22"/>
  <c r="U250" i="22"/>
  <c r="V250" i="22"/>
  <c r="W250" i="22"/>
  <c r="X250" i="22"/>
  <c r="D251" i="22"/>
  <c r="E251" i="22"/>
  <c r="F251" i="22"/>
  <c r="G251" i="22"/>
  <c r="H251" i="22"/>
  <c r="I251" i="22"/>
  <c r="J251" i="22"/>
  <c r="K251" i="22"/>
  <c r="L251" i="22"/>
  <c r="M251" i="22"/>
  <c r="N251" i="22"/>
  <c r="O251" i="22"/>
  <c r="P251" i="22"/>
  <c r="Q251" i="22"/>
  <c r="R251" i="22"/>
  <c r="S251" i="22"/>
  <c r="T251" i="22"/>
  <c r="U251" i="22"/>
  <c r="V251" i="22"/>
  <c r="W251" i="22"/>
  <c r="X251" i="22"/>
  <c r="D252" i="22"/>
  <c r="E252" i="22"/>
  <c r="F252" i="22"/>
  <c r="G252" i="22"/>
  <c r="H252" i="22"/>
  <c r="I252" i="22"/>
  <c r="J252" i="22"/>
  <c r="K252" i="22"/>
  <c r="L252" i="22"/>
  <c r="M252" i="22"/>
  <c r="N252" i="22"/>
  <c r="O252" i="22"/>
  <c r="P252" i="22"/>
  <c r="Q252" i="22"/>
  <c r="R252" i="22"/>
  <c r="S252" i="22"/>
  <c r="T252" i="22"/>
  <c r="U252" i="22"/>
  <c r="V252" i="22"/>
  <c r="W252" i="22"/>
  <c r="X252" i="22"/>
  <c r="D253" i="22"/>
  <c r="E253" i="22"/>
  <c r="F253" i="22"/>
  <c r="G253" i="22"/>
  <c r="H253" i="22"/>
  <c r="I253" i="22"/>
  <c r="J253" i="22"/>
  <c r="K253" i="22"/>
  <c r="L253" i="22"/>
  <c r="M253" i="22"/>
  <c r="N253" i="22"/>
  <c r="O253" i="22"/>
  <c r="P253" i="22"/>
  <c r="Q253" i="22"/>
  <c r="R253" i="22"/>
  <c r="S253" i="22"/>
  <c r="T253" i="22"/>
  <c r="U253" i="22"/>
  <c r="V253" i="22"/>
  <c r="W253" i="22"/>
  <c r="X253" i="22"/>
  <c r="D254" i="22"/>
  <c r="E254" i="22"/>
  <c r="F254" i="22"/>
  <c r="G254" i="22"/>
  <c r="H254" i="22"/>
  <c r="I254" i="22"/>
  <c r="J254" i="22"/>
  <c r="K254" i="22"/>
  <c r="L254" i="22"/>
  <c r="M254" i="22"/>
  <c r="N254" i="22"/>
  <c r="O254" i="22"/>
  <c r="P254" i="22"/>
  <c r="Q254" i="22"/>
  <c r="R254" i="22"/>
  <c r="S254" i="22"/>
  <c r="T254" i="22"/>
  <c r="U254" i="22"/>
  <c r="V254" i="22"/>
  <c r="W254" i="22"/>
  <c r="X254" i="22"/>
  <c r="D255" i="22"/>
  <c r="E255" i="22"/>
  <c r="F255" i="22"/>
  <c r="G255" i="22"/>
  <c r="H255" i="22"/>
  <c r="I255" i="22"/>
  <c r="J255" i="22"/>
  <c r="K255" i="22"/>
  <c r="L255" i="22"/>
  <c r="M255" i="22"/>
  <c r="N255" i="22"/>
  <c r="O255" i="22"/>
  <c r="P255" i="22"/>
  <c r="Q255" i="22"/>
  <c r="R255" i="22"/>
  <c r="S255" i="22"/>
  <c r="T255" i="22"/>
  <c r="U255" i="22"/>
  <c r="V255" i="22"/>
  <c r="W255" i="22"/>
  <c r="X255" i="22"/>
  <c r="D256" i="22"/>
  <c r="E256" i="22"/>
  <c r="F256" i="22"/>
  <c r="G256" i="22"/>
  <c r="H256" i="22"/>
  <c r="I256" i="22"/>
  <c r="J256" i="22"/>
  <c r="K256" i="22"/>
  <c r="L256" i="22"/>
  <c r="M256" i="22"/>
  <c r="N256" i="22"/>
  <c r="O256" i="22"/>
  <c r="P256" i="22"/>
  <c r="Q256" i="22"/>
  <c r="R256" i="22"/>
  <c r="S256" i="22"/>
  <c r="T256" i="22"/>
  <c r="U256" i="22"/>
  <c r="V256" i="22"/>
  <c r="W256" i="22"/>
  <c r="X256" i="22"/>
  <c r="D257" i="22"/>
  <c r="E257" i="22"/>
  <c r="F257" i="22"/>
  <c r="G257" i="22"/>
  <c r="H257" i="22"/>
  <c r="I257" i="22"/>
  <c r="J257" i="22"/>
  <c r="K257" i="22"/>
  <c r="L257" i="22"/>
  <c r="M257" i="22"/>
  <c r="N257" i="22"/>
  <c r="O257" i="22"/>
  <c r="P257" i="22"/>
  <c r="Q257" i="22"/>
  <c r="R257" i="22"/>
  <c r="S257" i="22"/>
  <c r="T257" i="22"/>
  <c r="U257" i="22"/>
  <c r="V257" i="22"/>
  <c r="W257" i="22"/>
  <c r="X257" i="22"/>
  <c r="D258" i="22"/>
  <c r="E258" i="22"/>
  <c r="F258" i="22"/>
  <c r="G258" i="22"/>
  <c r="H258" i="22"/>
  <c r="I258" i="22"/>
  <c r="J258" i="22"/>
  <c r="K258" i="22"/>
  <c r="L258" i="22"/>
  <c r="M258" i="22"/>
  <c r="N258" i="22"/>
  <c r="O258" i="22"/>
  <c r="P258" i="22"/>
  <c r="Q258" i="22"/>
  <c r="R258" i="22"/>
  <c r="S258" i="22"/>
  <c r="T258" i="22"/>
  <c r="U258" i="22"/>
  <c r="V258" i="22"/>
  <c r="W258" i="22"/>
  <c r="X258" i="22"/>
  <c r="D259" i="22"/>
  <c r="E259" i="22"/>
  <c r="F259" i="22"/>
  <c r="G259" i="22"/>
  <c r="H259" i="22"/>
  <c r="I259" i="22"/>
  <c r="J259" i="22"/>
  <c r="K259" i="22"/>
  <c r="L259" i="22"/>
  <c r="M259" i="22"/>
  <c r="N259" i="22"/>
  <c r="O259" i="22"/>
  <c r="P259" i="22"/>
  <c r="Q259" i="22"/>
  <c r="R259" i="22"/>
  <c r="S259" i="22"/>
  <c r="T259" i="22"/>
  <c r="U259" i="22"/>
  <c r="V259" i="22"/>
  <c r="W259" i="22"/>
  <c r="X259" i="22"/>
  <c r="D260" i="22"/>
  <c r="E260" i="22"/>
  <c r="F260" i="22"/>
  <c r="G260" i="22"/>
  <c r="H260" i="22"/>
  <c r="I260" i="22"/>
  <c r="J260" i="22"/>
  <c r="K260" i="22"/>
  <c r="L260" i="22"/>
  <c r="M260" i="22"/>
  <c r="N260" i="22"/>
  <c r="O260" i="22"/>
  <c r="P260" i="22"/>
  <c r="Q260" i="22"/>
  <c r="R260" i="22"/>
  <c r="S260" i="22"/>
  <c r="T260" i="22"/>
  <c r="U260" i="22"/>
  <c r="V260" i="22"/>
  <c r="W260" i="22"/>
  <c r="X260" i="22"/>
  <c r="D261" i="22"/>
  <c r="E261" i="22"/>
  <c r="F261" i="22"/>
  <c r="G261" i="22"/>
  <c r="H261" i="22"/>
  <c r="I261" i="22"/>
  <c r="J261" i="22"/>
  <c r="K261" i="22"/>
  <c r="L261" i="22"/>
  <c r="M261" i="22"/>
  <c r="N261" i="22"/>
  <c r="O261" i="22"/>
  <c r="P261" i="22"/>
  <c r="Q261" i="22"/>
  <c r="R261" i="22"/>
  <c r="S261" i="22"/>
  <c r="T261" i="22"/>
  <c r="U261" i="22"/>
  <c r="V261" i="22"/>
  <c r="W261" i="22"/>
  <c r="X261" i="22"/>
  <c r="D262" i="22"/>
  <c r="E262" i="22"/>
  <c r="F262" i="22"/>
  <c r="G262" i="22"/>
  <c r="H262" i="22"/>
  <c r="I262" i="22"/>
  <c r="J262" i="22"/>
  <c r="K262" i="22"/>
  <c r="L262" i="22"/>
  <c r="M262" i="22"/>
  <c r="N262" i="22"/>
  <c r="O262" i="22"/>
  <c r="P262" i="22"/>
  <c r="Q262" i="22"/>
  <c r="R262" i="22"/>
  <c r="S262" i="22"/>
  <c r="T262" i="22"/>
  <c r="U262" i="22"/>
  <c r="V262" i="22"/>
  <c r="W262" i="22"/>
  <c r="X262" i="22"/>
  <c r="D263" i="22"/>
  <c r="E263" i="22"/>
  <c r="F263" i="22"/>
  <c r="G263" i="22"/>
  <c r="H263" i="22"/>
  <c r="I263" i="22"/>
  <c r="J263" i="22"/>
  <c r="K263" i="22"/>
  <c r="L263" i="22"/>
  <c r="M263" i="22"/>
  <c r="N263" i="22"/>
  <c r="O263" i="22"/>
  <c r="P263" i="22"/>
  <c r="Q263" i="22"/>
  <c r="R263" i="22"/>
  <c r="S263" i="22"/>
  <c r="T263" i="22"/>
  <c r="U263" i="22"/>
  <c r="V263" i="22"/>
  <c r="W263" i="22"/>
  <c r="X263" i="22"/>
  <c r="D264" i="22"/>
  <c r="E264" i="22"/>
  <c r="F264" i="22"/>
  <c r="G264" i="22"/>
  <c r="H264" i="22"/>
  <c r="I264" i="22"/>
  <c r="J264" i="22"/>
  <c r="K264" i="22"/>
  <c r="L264" i="22"/>
  <c r="M264" i="22"/>
  <c r="N264" i="22"/>
  <c r="O264" i="22"/>
  <c r="P264" i="22"/>
  <c r="Q264" i="22"/>
  <c r="R264" i="22"/>
  <c r="S264" i="22"/>
  <c r="T264" i="22"/>
  <c r="U264" i="22"/>
  <c r="V264" i="22"/>
  <c r="W264" i="22"/>
  <c r="X264" i="22"/>
  <c r="D265" i="22"/>
  <c r="E265" i="22"/>
  <c r="F265" i="22"/>
  <c r="G265" i="22"/>
  <c r="H265" i="22"/>
  <c r="I265" i="22"/>
  <c r="J265" i="22"/>
  <c r="K265" i="22"/>
  <c r="L265" i="22"/>
  <c r="M265" i="22"/>
  <c r="N265" i="22"/>
  <c r="O265" i="22"/>
  <c r="P265" i="22"/>
  <c r="Q265" i="22"/>
  <c r="R265" i="22"/>
  <c r="S265" i="22"/>
  <c r="T265" i="22"/>
  <c r="U265" i="22"/>
  <c r="V265" i="22"/>
  <c r="W265" i="22"/>
  <c r="X265" i="22"/>
  <c r="D266" i="22"/>
  <c r="E266" i="22"/>
  <c r="F266" i="22"/>
  <c r="G266" i="22"/>
  <c r="H266" i="22"/>
  <c r="I266" i="22"/>
  <c r="J266" i="22"/>
  <c r="K266" i="22"/>
  <c r="L266" i="22"/>
  <c r="M266" i="22"/>
  <c r="N266" i="22"/>
  <c r="O266" i="22"/>
  <c r="P266" i="22"/>
  <c r="Q266" i="22"/>
  <c r="R266" i="22"/>
  <c r="S266" i="22"/>
  <c r="T266" i="22"/>
  <c r="U266" i="22"/>
  <c r="V266" i="22"/>
  <c r="W266" i="22"/>
  <c r="X266" i="22"/>
  <c r="D267" i="22"/>
  <c r="E267" i="22"/>
  <c r="F267" i="22"/>
  <c r="G267" i="22"/>
  <c r="H267" i="22"/>
  <c r="I267" i="22"/>
  <c r="J267" i="22"/>
  <c r="K267" i="22"/>
  <c r="L267" i="22"/>
  <c r="M267" i="22"/>
  <c r="N267" i="22"/>
  <c r="O267" i="22"/>
  <c r="P267" i="22"/>
  <c r="Q267" i="22"/>
  <c r="R267" i="22"/>
  <c r="S267" i="22"/>
  <c r="T267" i="22"/>
  <c r="U267" i="22"/>
  <c r="V267" i="22"/>
  <c r="W267" i="22"/>
  <c r="X267" i="22"/>
  <c r="D268" i="22"/>
  <c r="E268" i="22"/>
  <c r="F268" i="22"/>
  <c r="G268" i="22"/>
  <c r="H268" i="22"/>
  <c r="I268" i="22"/>
  <c r="J268" i="22"/>
  <c r="K268" i="22"/>
  <c r="L268" i="22"/>
  <c r="M268" i="22"/>
  <c r="N268" i="22"/>
  <c r="O268" i="22"/>
  <c r="P268" i="22"/>
  <c r="Q268" i="22"/>
  <c r="R268" i="22"/>
  <c r="S268" i="22"/>
  <c r="T268" i="22"/>
  <c r="U268" i="22"/>
  <c r="V268" i="22"/>
  <c r="W268" i="22"/>
  <c r="X268" i="22"/>
  <c r="D269" i="22"/>
  <c r="E269" i="22"/>
  <c r="F269" i="22"/>
  <c r="G269" i="22"/>
  <c r="H269" i="22"/>
  <c r="I269" i="22"/>
  <c r="J269" i="22"/>
  <c r="K269" i="22"/>
  <c r="L269" i="22"/>
  <c r="M269" i="22"/>
  <c r="N269" i="22"/>
  <c r="O269" i="22"/>
  <c r="P269" i="22"/>
  <c r="Q269" i="22"/>
  <c r="R269" i="22"/>
  <c r="S269" i="22"/>
  <c r="T269" i="22"/>
  <c r="U269" i="22"/>
  <c r="V269" i="22"/>
  <c r="W269" i="22"/>
  <c r="X269" i="22"/>
  <c r="D270" i="22"/>
  <c r="E270" i="22"/>
  <c r="F270" i="22"/>
  <c r="G270" i="22"/>
  <c r="H270" i="22"/>
  <c r="I270" i="22"/>
  <c r="J270" i="22"/>
  <c r="K270" i="22"/>
  <c r="L270" i="22"/>
  <c r="M270" i="22"/>
  <c r="N270" i="22"/>
  <c r="O270" i="22"/>
  <c r="P270" i="22"/>
  <c r="Q270" i="22"/>
  <c r="R270" i="22"/>
  <c r="S270" i="22"/>
  <c r="T270" i="22"/>
  <c r="U270" i="22"/>
  <c r="V270" i="22"/>
  <c r="W270" i="22"/>
  <c r="X270" i="22"/>
  <c r="D271" i="22"/>
  <c r="E271" i="22"/>
  <c r="F271" i="22"/>
  <c r="G271" i="22"/>
  <c r="H271" i="22"/>
  <c r="I271" i="22"/>
  <c r="J271" i="22"/>
  <c r="K271" i="22"/>
  <c r="L271" i="22"/>
  <c r="M271" i="22"/>
  <c r="N271" i="22"/>
  <c r="O271" i="22"/>
  <c r="P271" i="22"/>
  <c r="Q271" i="22"/>
  <c r="R271" i="22"/>
  <c r="S271" i="22"/>
  <c r="T271" i="22"/>
  <c r="U271" i="22"/>
  <c r="V271" i="22"/>
  <c r="W271" i="22"/>
  <c r="X271" i="22"/>
  <c r="D272" i="22"/>
  <c r="E272" i="22"/>
  <c r="F272" i="22"/>
  <c r="G272" i="22"/>
  <c r="H272" i="22"/>
  <c r="I272" i="22"/>
  <c r="J272" i="22"/>
  <c r="K272" i="22"/>
  <c r="L272" i="22"/>
  <c r="M272" i="22"/>
  <c r="N272" i="22"/>
  <c r="O272" i="22"/>
  <c r="P272" i="22"/>
  <c r="Q272" i="22"/>
  <c r="R272" i="22"/>
  <c r="S272" i="22"/>
  <c r="T272" i="22"/>
  <c r="U272" i="22"/>
  <c r="V272" i="22"/>
  <c r="W272" i="22"/>
  <c r="X272" i="22"/>
  <c r="D273" i="22"/>
  <c r="E273" i="22"/>
  <c r="F273" i="22"/>
  <c r="G273" i="22"/>
  <c r="H273" i="22"/>
  <c r="I273" i="22"/>
  <c r="J273" i="22"/>
  <c r="K273" i="22"/>
  <c r="L273" i="22"/>
  <c r="M273" i="22"/>
  <c r="N273" i="22"/>
  <c r="O273" i="22"/>
  <c r="P273" i="22"/>
  <c r="Q273" i="22"/>
  <c r="R273" i="22"/>
  <c r="S273" i="22"/>
  <c r="T273" i="22"/>
  <c r="U273" i="22"/>
  <c r="V273" i="22"/>
  <c r="W273" i="22"/>
  <c r="X273" i="22"/>
  <c r="D274" i="22"/>
  <c r="E274" i="22"/>
  <c r="F274" i="22"/>
  <c r="G274" i="22"/>
  <c r="H274" i="22"/>
  <c r="I274" i="22"/>
  <c r="J274" i="22"/>
  <c r="K274" i="22"/>
  <c r="L274" i="22"/>
  <c r="M274" i="22"/>
  <c r="N274" i="22"/>
  <c r="O274" i="22"/>
  <c r="P274" i="22"/>
  <c r="Q274" i="22"/>
  <c r="R274" i="22"/>
  <c r="S274" i="22"/>
  <c r="T274" i="22"/>
  <c r="U274" i="22"/>
  <c r="V274" i="22"/>
  <c r="W274" i="22"/>
  <c r="X274" i="22"/>
  <c r="D275" i="22"/>
  <c r="E275" i="22"/>
  <c r="F275" i="22"/>
  <c r="G275" i="22"/>
  <c r="H275" i="22"/>
  <c r="I275" i="22"/>
  <c r="J275" i="22"/>
  <c r="K275" i="22"/>
  <c r="L275" i="22"/>
  <c r="M275" i="22"/>
  <c r="N275" i="22"/>
  <c r="O275" i="22"/>
  <c r="P275" i="22"/>
  <c r="Q275" i="22"/>
  <c r="R275" i="22"/>
  <c r="S275" i="22"/>
  <c r="T275" i="22"/>
  <c r="U275" i="22"/>
  <c r="V275" i="22"/>
  <c r="W275" i="22"/>
  <c r="X275" i="22"/>
  <c r="D276" i="22"/>
  <c r="E276" i="22"/>
  <c r="F276" i="22"/>
  <c r="G276" i="22"/>
  <c r="H276" i="22"/>
  <c r="I276" i="22"/>
  <c r="J276" i="22"/>
  <c r="K276" i="22"/>
  <c r="L276" i="22"/>
  <c r="M276" i="22"/>
  <c r="N276" i="22"/>
  <c r="O276" i="22"/>
  <c r="P276" i="22"/>
  <c r="Q276" i="22"/>
  <c r="R276" i="22"/>
  <c r="S276" i="22"/>
  <c r="T276" i="22"/>
  <c r="U276" i="22"/>
  <c r="V276" i="22"/>
  <c r="W276" i="22"/>
  <c r="X276" i="22"/>
  <c r="D277" i="22"/>
  <c r="E277" i="22"/>
  <c r="F277" i="22"/>
  <c r="G277" i="22"/>
  <c r="H277" i="22"/>
  <c r="I277" i="22"/>
  <c r="J277" i="22"/>
  <c r="K277" i="22"/>
  <c r="L277" i="22"/>
  <c r="M277" i="22"/>
  <c r="N277" i="22"/>
  <c r="O277" i="22"/>
  <c r="P277" i="22"/>
  <c r="Q277" i="22"/>
  <c r="R277" i="22"/>
  <c r="S277" i="22"/>
  <c r="T277" i="22"/>
  <c r="U277" i="22"/>
  <c r="V277" i="22"/>
  <c r="W277" i="22"/>
  <c r="X277" i="22"/>
  <c r="D278" i="22"/>
  <c r="E278" i="22"/>
  <c r="F278" i="22"/>
  <c r="G278" i="22"/>
  <c r="H278" i="22"/>
  <c r="I278" i="22"/>
  <c r="J278" i="22"/>
  <c r="K278" i="22"/>
  <c r="L278" i="22"/>
  <c r="M278" i="22"/>
  <c r="N278" i="22"/>
  <c r="O278" i="22"/>
  <c r="P278" i="22"/>
  <c r="Q278" i="22"/>
  <c r="R278" i="22"/>
  <c r="S278" i="22"/>
  <c r="T278" i="22"/>
  <c r="U278" i="22"/>
  <c r="V278" i="22"/>
  <c r="W278" i="22"/>
  <c r="X278" i="22"/>
  <c r="D279" i="22"/>
  <c r="E279" i="22"/>
  <c r="F279" i="22"/>
  <c r="G279" i="22"/>
  <c r="H279" i="22"/>
  <c r="I279" i="22"/>
  <c r="J279" i="22"/>
  <c r="K279" i="22"/>
  <c r="L279" i="22"/>
  <c r="M279" i="22"/>
  <c r="N279" i="22"/>
  <c r="O279" i="22"/>
  <c r="P279" i="22"/>
  <c r="Q279" i="22"/>
  <c r="R279" i="22"/>
  <c r="S279" i="22"/>
  <c r="T279" i="22"/>
  <c r="U279" i="22"/>
  <c r="V279" i="22"/>
  <c r="W279" i="22"/>
  <c r="X279" i="22"/>
  <c r="D280" i="22"/>
  <c r="E280" i="22"/>
  <c r="F280" i="22"/>
  <c r="G280" i="22"/>
  <c r="H280" i="22"/>
  <c r="I280" i="22"/>
  <c r="J280" i="22"/>
  <c r="K280" i="22"/>
  <c r="L280" i="22"/>
  <c r="M280" i="22"/>
  <c r="N280" i="22"/>
  <c r="O280" i="22"/>
  <c r="P280" i="22"/>
  <c r="Q280" i="22"/>
  <c r="R280" i="22"/>
  <c r="S280" i="22"/>
  <c r="T280" i="22"/>
  <c r="U280" i="22"/>
  <c r="V280" i="22"/>
  <c r="W280" i="22"/>
  <c r="X280" i="22"/>
  <c r="D281" i="22"/>
  <c r="E281" i="22"/>
  <c r="F281" i="22"/>
  <c r="G281" i="22"/>
  <c r="H281" i="22"/>
  <c r="I281" i="22"/>
  <c r="J281" i="22"/>
  <c r="K281" i="22"/>
  <c r="L281" i="22"/>
  <c r="M281" i="22"/>
  <c r="N281" i="22"/>
  <c r="O281" i="22"/>
  <c r="P281" i="22"/>
  <c r="Q281" i="22"/>
  <c r="R281" i="22"/>
  <c r="S281" i="22"/>
  <c r="T281" i="22"/>
  <c r="U281" i="22"/>
  <c r="V281" i="22"/>
  <c r="W281" i="22"/>
  <c r="X281" i="22"/>
  <c r="D282" i="22"/>
  <c r="E282" i="22"/>
  <c r="F282" i="22"/>
  <c r="G282" i="22"/>
  <c r="H282" i="22"/>
  <c r="I282" i="22"/>
  <c r="J282" i="22"/>
  <c r="K282" i="22"/>
  <c r="L282" i="22"/>
  <c r="M282" i="22"/>
  <c r="N282" i="22"/>
  <c r="O282" i="22"/>
  <c r="P282" i="22"/>
  <c r="Q282" i="22"/>
  <c r="R282" i="22"/>
  <c r="S282" i="22"/>
  <c r="T282" i="22"/>
  <c r="U282" i="22"/>
  <c r="V282" i="22"/>
  <c r="W282" i="22"/>
  <c r="X282" i="22"/>
  <c r="D283" i="22"/>
  <c r="E283" i="22"/>
  <c r="F283" i="22"/>
  <c r="G283" i="22"/>
  <c r="H283" i="22"/>
  <c r="I283" i="22"/>
  <c r="J283" i="22"/>
  <c r="K283" i="22"/>
  <c r="L283" i="22"/>
  <c r="M283" i="22"/>
  <c r="N283" i="22"/>
  <c r="O283" i="22"/>
  <c r="P283" i="22"/>
  <c r="Q283" i="22"/>
  <c r="R283" i="22"/>
  <c r="S283" i="22"/>
  <c r="T283" i="22"/>
  <c r="U283" i="22"/>
  <c r="V283" i="22"/>
  <c r="W283" i="22"/>
  <c r="X283" i="22"/>
  <c r="D284" i="22"/>
  <c r="E284" i="22"/>
  <c r="F284" i="22"/>
  <c r="G284" i="22"/>
  <c r="H284" i="22"/>
  <c r="I284" i="22"/>
  <c r="J284" i="22"/>
  <c r="K284" i="22"/>
  <c r="L284" i="22"/>
  <c r="M284" i="22"/>
  <c r="N284" i="22"/>
  <c r="O284" i="22"/>
  <c r="P284" i="22"/>
  <c r="Q284" i="22"/>
  <c r="R284" i="22"/>
  <c r="S284" i="22"/>
  <c r="T284" i="22"/>
  <c r="U284" i="22"/>
  <c r="V284" i="22"/>
  <c r="W284" i="22"/>
  <c r="X284" i="22"/>
  <c r="D285" i="22"/>
  <c r="E285" i="22"/>
  <c r="F285" i="22"/>
  <c r="G285" i="22"/>
  <c r="H285" i="22"/>
  <c r="I285" i="22"/>
  <c r="J285" i="22"/>
  <c r="K285" i="22"/>
  <c r="L285" i="22"/>
  <c r="M285" i="22"/>
  <c r="N285" i="22"/>
  <c r="O285" i="22"/>
  <c r="P285" i="22"/>
  <c r="Q285" i="22"/>
  <c r="R285" i="22"/>
  <c r="S285" i="22"/>
  <c r="T285" i="22"/>
  <c r="U285" i="22"/>
  <c r="V285" i="22"/>
  <c r="W285" i="22"/>
  <c r="X285" i="22"/>
  <c r="D286" i="22"/>
  <c r="E286" i="22"/>
  <c r="F286" i="22"/>
  <c r="G286" i="22"/>
  <c r="H286" i="22"/>
  <c r="I286" i="22"/>
  <c r="J286" i="22"/>
  <c r="K286" i="22"/>
  <c r="L286" i="22"/>
  <c r="M286" i="22"/>
  <c r="N286" i="22"/>
  <c r="O286" i="22"/>
  <c r="P286" i="22"/>
  <c r="Q286" i="22"/>
  <c r="R286" i="22"/>
  <c r="S286" i="22"/>
  <c r="T286" i="22"/>
  <c r="U286" i="22"/>
  <c r="V286" i="22"/>
  <c r="W286" i="22"/>
  <c r="X286" i="22"/>
  <c r="D287" i="22"/>
  <c r="E287" i="22"/>
  <c r="F287" i="22"/>
  <c r="G287" i="22"/>
  <c r="H287" i="22"/>
  <c r="I287" i="22"/>
  <c r="J287" i="22"/>
  <c r="K287" i="22"/>
  <c r="L287" i="22"/>
  <c r="M287" i="22"/>
  <c r="N287" i="22"/>
  <c r="O287" i="22"/>
  <c r="P287" i="22"/>
  <c r="Q287" i="22"/>
  <c r="R287" i="22"/>
  <c r="S287" i="22"/>
  <c r="T287" i="22"/>
  <c r="U287" i="22"/>
  <c r="V287" i="22"/>
  <c r="W287" i="22"/>
  <c r="X287" i="22"/>
  <c r="D288" i="22"/>
  <c r="E288" i="22"/>
  <c r="F288" i="22"/>
  <c r="G288" i="22"/>
  <c r="H288" i="22"/>
  <c r="I288" i="22"/>
  <c r="J288" i="22"/>
  <c r="K288" i="22"/>
  <c r="L288" i="22"/>
  <c r="M288" i="22"/>
  <c r="N288" i="22"/>
  <c r="O288" i="22"/>
  <c r="P288" i="22"/>
  <c r="Q288" i="22"/>
  <c r="R288" i="22"/>
  <c r="S288" i="22"/>
  <c r="T288" i="22"/>
  <c r="U288" i="22"/>
  <c r="V288" i="22"/>
  <c r="W288" i="22"/>
  <c r="X288" i="22"/>
  <c r="D289" i="22"/>
  <c r="E289" i="22"/>
  <c r="F289" i="22"/>
  <c r="G289" i="22"/>
  <c r="H289" i="22"/>
  <c r="I289" i="22"/>
  <c r="J289" i="22"/>
  <c r="K289" i="22"/>
  <c r="L289" i="22"/>
  <c r="M289" i="22"/>
  <c r="N289" i="22"/>
  <c r="O289" i="22"/>
  <c r="P289" i="22"/>
  <c r="Q289" i="22"/>
  <c r="R289" i="22"/>
  <c r="S289" i="22"/>
  <c r="T289" i="22"/>
  <c r="U289" i="22"/>
  <c r="V289" i="22"/>
  <c r="W289" i="22"/>
  <c r="X289" i="22"/>
  <c r="D290" i="22"/>
  <c r="E290" i="22"/>
  <c r="F290" i="22"/>
  <c r="G290" i="22"/>
  <c r="H290" i="22"/>
  <c r="I290" i="22"/>
  <c r="J290" i="22"/>
  <c r="K290" i="22"/>
  <c r="L290" i="22"/>
  <c r="M290" i="22"/>
  <c r="N290" i="22"/>
  <c r="O290" i="22"/>
  <c r="P290" i="22"/>
  <c r="Q290" i="22"/>
  <c r="R290" i="22"/>
  <c r="S290" i="22"/>
  <c r="T290" i="22"/>
  <c r="U290" i="22"/>
  <c r="V290" i="22"/>
  <c r="W290" i="22"/>
  <c r="X290" i="22"/>
  <c r="D291" i="22"/>
  <c r="E291" i="22"/>
  <c r="F291" i="22"/>
  <c r="G291" i="22"/>
  <c r="H291" i="22"/>
  <c r="I291" i="22"/>
  <c r="J291" i="22"/>
  <c r="K291" i="22"/>
  <c r="L291" i="22"/>
  <c r="M291" i="22"/>
  <c r="N291" i="22"/>
  <c r="O291" i="22"/>
  <c r="P291" i="22"/>
  <c r="Q291" i="22"/>
  <c r="R291" i="22"/>
  <c r="S291" i="22"/>
  <c r="T291" i="22"/>
  <c r="U291" i="22"/>
  <c r="V291" i="22"/>
  <c r="W291" i="22"/>
  <c r="X291" i="22"/>
  <c r="D292" i="22"/>
  <c r="E292" i="22"/>
  <c r="F292" i="22"/>
  <c r="G292" i="22"/>
  <c r="H292" i="22"/>
  <c r="I292" i="22"/>
  <c r="J292" i="22"/>
  <c r="K292" i="22"/>
  <c r="L292" i="22"/>
  <c r="M292" i="22"/>
  <c r="N292" i="22"/>
  <c r="O292" i="22"/>
  <c r="P292" i="22"/>
  <c r="Q292" i="22"/>
  <c r="R292" i="22"/>
  <c r="S292" i="22"/>
  <c r="T292" i="22"/>
  <c r="U292" i="22"/>
  <c r="V292" i="22"/>
  <c r="W292" i="22"/>
  <c r="X292" i="22"/>
  <c r="D293" i="22"/>
  <c r="E293" i="22"/>
  <c r="F293" i="22"/>
  <c r="G293" i="22"/>
  <c r="H293" i="22"/>
  <c r="I293" i="22"/>
  <c r="J293" i="22"/>
  <c r="K293" i="22"/>
  <c r="L293" i="22"/>
  <c r="M293" i="22"/>
  <c r="N293" i="22"/>
  <c r="O293" i="22"/>
  <c r="P293" i="22"/>
  <c r="Q293" i="22"/>
  <c r="R293" i="22"/>
  <c r="S293" i="22"/>
  <c r="T293" i="22"/>
  <c r="U293" i="22"/>
  <c r="V293" i="22"/>
  <c r="W293" i="22"/>
  <c r="X293" i="22"/>
  <c r="D294" i="22"/>
  <c r="E294" i="22"/>
  <c r="F294" i="22"/>
  <c r="G294" i="22"/>
  <c r="H294" i="22"/>
  <c r="I294" i="22"/>
  <c r="J294" i="22"/>
  <c r="K294" i="22"/>
  <c r="L294" i="22"/>
  <c r="M294" i="22"/>
  <c r="N294" i="22"/>
  <c r="O294" i="22"/>
  <c r="P294" i="22"/>
  <c r="Q294" i="22"/>
  <c r="R294" i="22"/>
  <c r="S294" i="22"/>
  <c r="T294" i="22"/>
  <c r="U294" i="22"/>
  <c r="V294" i="22"/>
  <c r="W294" i="22"/>
  <c r="X294" i="22"/>
  <c r="D295" i="22"/>
  <c r="E295" i="22"/>
  <c r="F295" i="22"/>
  <c r="G295" i="22"/>
  <c r="H295" i="22"/>
  <c r="I295" i="22"/>
  <c r="J295" i="22"/>
  <c r="K295" i="22"/>
  <c r="L295" i="22"/>
  <c r="M295" i="22"/>
  <c r="N295" i="22"/>
  <c r="O295" i="22"/>
  <c r="P295" i="22"/>
  <c r="Q295" i="22"/>
  <c r="R295" i="22"/>
  <c r="S295" i="22"/>
  <c r="T295" i="22"/>
  <c r="U295" i="22"/>
  <c r="V295" i="22"/>
  <c r="W295" i="22"/>
  <c r="X295" i="22"/>
  <c r="D296" i="22"/>
  <c r="E296" i="22"/>
  <c r="F296" i="22"/>
  <c r="G296" i="22"/>
  <c r="H296" i="22"/>
  <c r="I296" i="22"/>
  <c r="J296" i="22"/>
  <c r="K296" i="22"/>
  <c r="L296" i="22"/>
  <c r="M296" i="22"/>
  <c r="N296" i="22"/>
  <c r="O296" i="22"/>
  <c r="P296" i="22"/>
  <c r="Q296" i="22"/>
  <c r="R296" i="22"/>
  <c r="S296" i="22"/>
  <c r="T296" i="22"/>
  <c r="U296" i="22"/>
  <c r="V296" i="22"/>
  <c r="W296" i="22"/>
  <c r="X296" i="22"/>
  <c r="D297" i="22"/>
  <c r="E297" i="22"/>
  <c r="F297" i="22"/>
  <c r="G297" i="22"/>
  <c r="H297" i="22"/>
  <c r="I297" i="22"/>
  <c r="J297" i="22"/>
  <c r="K297" i="22"/>
  <c r="L297" i="22"/>
  <c r="M297" i="22"/>
  <c r="N297" i="22"/>
  <c r="O297" i="22"/>
  <c r="P297" i="22"/>
  <c r="Q297" i="22"/>
  <c r="R297" i="22"/>
  <c r="S297" i="22"/>
  <c r="T297" i="22"/>
  <c r="U297" i="22"/>
  <c r="V297" i="22"/>
  <c r="W297" i="22"/>
  <c r="X297" i="22"/>
  <c r="D298" i="22"/>
  <c r="E298" i="22"/>
  <c r="F298" i="22"/>
  <c r="G298" i="22"/>
  <c r="H298" i="22"/>
  <c r="I298" i="22"/>
  <c r="J298" i="22"/>
  <c r="K298" i="22"/>
  <c r="L298" i="22"/>
  <c r="M298" i="22"/>
  <c r="N298" i="22"/>
  <c r="O298" i="22"/>
  <c r="P298" i="22"/>
  <c r="Q298" i="22"/>
  <c r="R298" i="22"/>
  <c r="S298" i="22"/>
  <c r="T298" i="22"/>
  <c r="U298" i="22"/>
  <c r="V298" i="22"/>
  <c r="W298" i="22"/>
  <c r="X298" i="22"/>
  <c r="D299" i="22"/>
  <c r="E299" i="22"/>
  <c r="F299" i="22"/>
  <c r="G299" i="22"/>
  <c r="H299" i="22"/>
  <c r="I299" i="22"/>
  <c r="J299" i="22"/>
  <c r="K299" i="22"/>
  <c r="L299" i="22"/>
  <c r="M299" i="22"/>
  <c r="N299" i="22"/>
  <c r="O299" i="22"/>
  <c r="P299" i="22"/>
  <c r="Q299" i="22"/>
  <c r="R299" i="22"/>
  <c r="S299" i="22"/>
  <c r="T299" i="22"/>
  <c r="U299" i="22"/>
  <c r="V299" i="22"/>
  <c r="W299" i="22"/>
  <c r="X299" i="22"/>
  <c r="D300" i="22"/>
  <c r="E300" i="22"/>
  <c r="F300" i="22"/>
  <c r="G300" i="22"/>
  <c r="H300" i="22"/>
  <c r="I300" i="22"/>
  <c r="J300" i="22"/>
  <c r="K300" i="22"/>
  <c r="L300" i="22"/>
  <c r="M300" i="22"/>
  <c r="N300" i="22"/>
  <c r="O300" i="22"/>
  <c r="P300" i="22"/>
  <c r="Q300" i="22"/>
  <c r="R300" i="22"/>
  <c r="S300" i="22"/>
  <c r="T300" i="22"/>
  <c r="U300" i="22"/>
  <c r="V300" i="22"/>
  <c r="W300" i="22"/>
  <c r="X300" i="22"/>
  <c r="D301" i="22"/>
  <c r="E301" i="22"/>
  <c r="F301" i="22"/>
  <c r="G301" i="22"/>
  <c r="H301" i="22"/>
  <c r="I301" i="22"/>
  <c r="J301" i="22"/>
  <c r="K301" i="22"/>
  <c r="L301" i="22"/>
  <c r="M301" i="22"/>
  <c r="N301" i="22"/>
  <c r="O301" i="22"/>
  <c r="P301" i="22"/>
  <c r="Q301" i="22"/>
  <c r="R301" i="22"/>
  <c r="S301" i="22"/>
  <c r="T301" i="22"/>
  <c r="U301" i="22"/>
  <c r="V301" i="22"/>
  <c r="W301" i="22"/>
  <c r="X301" i="22"/>
  <c r="D302" i="22"/>
  <c r="E302" i="22"/>
  <c r="F302" i="22"/>
  <c r="G302" i="22"/>
  <c r="H302" i="22"/>
  <c r="I302" i="22"/>
  <c r="J302" i="22"/>
  <c r="K302" i="22"/>
  <c r="L302" i="22"/>
  <c r="M302" i="22"/>
  <c r="N302" i="22"/>
  <c r="O302" i="22"/>
  <c r="P302" i="22"/>
  <c r="Q302" i="22"/>
  <c r="R302" i="22"/>
  <c r="S302" i="22"/>
  <c r="T302" i="22"/>
  <c r="U302" i="22"/>
  <c r="V302" i="22"/>
  <c r="W302" i="22"/>
  <c r="X302" i="22"/>
  <c r="D303" i="22"/>
  <c r="E303" i="22"/>
  <c r="F303" i="22"/>
  <c r="G303" i="22"/>
  <c r="H303" i="22"/>
  <c r="I303" i="22"/>
  <c r="J303" i="22"/>
  <c r="K303" i="22"/>
  <c r="L303" i="22"/>
  <c r="M303" i="22"/>
  <c r="N303" i="22"/>
  <c r="O303" i="22"/>
  <c r="P303" i="22"/>
  <c r="Q303" i="22"/>
  <c r="R303" i="22"/>
  <c r="S303" i="22"/>
  <c r="T303" i="22"/>
  <c r="U303" i="22"/>
  <c r="V303" i="22"/>
  <c r="W303" i="22"/>
  <c r="X303" i="22"/>
  <c r="D304" i="22"/>
  <c r="E304" i="22"/>
  <c r="F304" i="22"/>
  <c r="G304" i="22"/>
  <c r="H304" i="22"/>
  <c r="I304" i="22"/>
  <c r="J304" i="22"/>
  <c r="K304" i="22"/>
  <c r="L304" i="22"/>
  <c r="M304" i="22"/>
  <c r="N304" i="22"/>
  <c r="O304" i="22"/>
  <c r="P304" i="22"/>
  <c r="Q304" i="22"/>
  <c r="R304" i="22"/>
  <c r="S304" i="22"/>
  <c r="T304" i="22"/>
  <c r="U304" i="22"/>
  <c r="V304" i="22"/>
  <c r="W304" i="22"/>
  <c r="X304" i="22"/>
  <c r="D305" i="22"/>
  <c r="E305" i="22"/>
  <c r="F305" i="22"/>
  <c r="G305" i="22"/>
  <c r="H305" i="22"/>
  <c r="I305" i="22"/>
  <c r="J305" i="22"/>
  <c r="K305" i="22"/>
  <c r="L305" i="22"/>
  <c r="M305" i="22"/>
  <c r="N305" i="22"/>
  <c r="O305" i="22"/>
  <c r="P305" i="22"/>
  <c r="Q305" i="22"/>
  <c r="R305" i="22"/>
  <c r="S305" i="22"/>
  <c r="T305" i="22"/>
  <c r="U305" i="22"/>
  <c r="V305" i="22"/>
  <c r="W305" i="22"/>
  <c r="X305" i="22"/>
  <c r="D306" i="22"/>
  <c r="E306" i="22"/>
  <c r="F306" i="22"/>
  <c r="G306" i="22"/>
  <c r="H306" i="22"/>
  <c r="I306" i="22"/>
  <c r="J306" i="22"/>
  <c r="K306" i="22"/>
  <c r="L306" i="22"/>
  <c r="M306" i="22"/>
  <c r="N306" i="22"/>
  <c r="O306" i="22"/>
  <c r="P306" i="22"/>
  <c r="Q306" i="22"/>
  <c r="R306" i="22"/>
  <c r="S306" i="22"/>
  <c r="T306" i="22"/>
  <c r="U306" i="22"/>
  <c r="V306" i="22"/>
  <c r="W306" i="22"/>
  <c r="X306" i="22"/>
  <c r="D307" i="22"/>
  <c r="E307" i="22"/>
  <c r="F307" i="22"/>
  <c r="G307" i="22"/>
  <c r="H307" i="22"/>
  <c r="I307" i="22"/>
  <c r="J307" i="22"/>
  <c r="K307" i="22"/>
  <c r="L307" i="22"/>
  <c r="M307" i="22"/>
  <c r="N307" i="22"/>
  <c r="O307" i="22"/>
  <c r="P307" i="22"/>
  <c r="Q307" i="22"/>
  <c r="R307" i="22"/>
  <c r="S307" i="22"/>
  <c r="T307" i="22"/>
  <c r="U307" i="22"/>
  <c r="V307" i="22"/>
  <c r="W307" i="22"/>
  <c r="X307" i="22"/>
  <c r="D308" i="22"/>
  <c r="E308" i="22"/>
  <c r="F308" i="22"/>
  <c r="G308" i="22"/>
  <c r="H308" i="22"/>
  <c r="I308" i="22"/>
  <c r="J308" i="22"/>
  <c r="K308" i="22"/>
  <c r="L308" i="22"/>
  <c r="M308" i="22"/>
  <c r="N308" i="22"/>
  <c r="O308" i="22"/>
  <c r="P308" i="22"/>
  <c r="Q308" i="22"/>
  <c r="R308" i="22"/>
  <c r="S308" i="22"/>
  <c r="T308" i="22"/>
  <c r="U308" i="22"/>
  <c r="V308" i="22"/>
  <c r="W308" i="22"/>
  <c r="X308" i="22"/>
  <c r="D309" i="22"/>
  <c r="E309" i="22"/>
  <c r="F309" i="22"/>
  <c r="G309" i="22"/>
  <c r="H309" i="22"/>
  <c r="I309" i="22"/>
  <c r="J309" i="22"/>
  <c r="K309" i="22"/>
  <c r="L309" i="22"/>
  <c r="M309" i="22"/>
  <c r="N309" i="22"/>
  <c r="O309" i="22"/>
  <c r="P309" i="22"/>
  <c r="Q309" i="22"/>
  <c r="R309" i="22"/>
  <c r="S309" i="22"/>
  <c r="T309" i="22"/>
  <c r="U309" i="22"/>
  <c r="V309" i="22"/>
  <c r="W309" i="22"/>
  <c r="X309" i="22"/>
  <c r="D310" i="22"/>
  <c r="E310" i="22"/>
  <c r="F310" i="22"/>
  <c r="G310" i="22"/>
  <c r="H310" i="22"/>
  <c r="I310" i="22"/>
  <c r="J310" i="22"/>
  <c r="K310" i="22"/>
  <c r="L310" i="22"/>
  <c r="M310" i="22"/>
  <c r="N310" i="22"/>
  <c r="O310" i="22"/>
  <c r="P310" i="22"/>
  <c r="Q310" i="22"/>
  <c r="R310" i="22"/>
  <c r="S310" i="22"/>
  <c r="T310" i="22"/>
  <c r="U310" i="22"/>
  <c r="V310" i="22"/>
  <c r="W310" i="22"/>
  <c r="X310" i="22"/>
  <c r="D311" i="22"/>
  <c r="E311" i="22"/>
  <c r="F311" i="22"/>
  <c r="G311" i="22"/>
  <c r="H311" i="22"/>
  <c r="I311" i="22"/>
  <c r="J311" i="22"/>
  <c r="K311" i="22"/>
  <c r="L311" i="22"/>
  <c r="M311" i="22"/>
  <c r="N311" i="22"/>
  <c r="O311" i="22"/>
  <c r="P311" i="22"/>
  <c r="Q311" i="22"/>
  <c r="R311" i="22"/>
  <c r="S311" i="22"/>
  <c r="T311" i="22"/>
  <c r="U311" i="22"/>
  <c r="V311" i="22"/>
  <c r="W311" i="22"/>
  <c r="X311" i="22"/>
  <c r="D312" i="22"/>
  <c r="E312" i="22"/>
  <c r="F312" i="22"/>
  <c r="G312" i="22"/>
  <c r="H312" i="22"/>
  <c r="I312" i="22"/>
  <c r="J312" i="22"/>
  <c r="K312" i="22"/>
  <c r="L312" i="22"/>
  <c r="M312" i="22"/>
  <c r="N312" i="22"/>
  <c r="O312" i="22"/>
  <c r="P312" i="22"/>
  <c r="Q312" i="22"/>
  <c r="R312" i="22"/>
  <c r="S312" i="22"/>
  <c r="T312" i="22"/>
  <c r="U312" i="22"/>
  <c r="V312" i="22"/>
  <c r="W312" i="22"/>
  <c r="X312" i="22"/>
  <c r="D313" i="22"/>
  <c r="E313" i="22"/>
  <c r="F313" i="22"/>
  <c r="G313" i="22"/>
  <c r="H313" i="22"/>
  <c r="I313" i="22"/>
  <c r="J313" i="22"/>
  <c r="K313" i="22"/>
  <c r="L313" i="22"/>
  <c r="M313" i="22"/>
  <c r="N313" i="22"/>
  <c r="O313" i="22"/>
  <c r="P313" i="22"/>
  <c r="Q313" i="22"/>
  <c r="R313" i="22"/>
  <c r="S313" i="22"/>
  <c r="T313" i="22"/>
  <c r="U313" i="22"/>
  <c r="V313" i="22"/>
  <c r="W313" i="22"/>
  <c r="X313" i="22"/>
  <c r="D314" i="22"/>
  <c r="E314" i="22"/>
  <c r="F314" i="22"/>
  <c r="G314" i="22"/>
  <c r="H314" i="22"/>
  <c r="I314" i="22"/>
  <c r="J314" i="22"/>
  <c r="K314" i="22"/>
  <c r="L314" i="22"/>
  <c r="M314" i="22"/>
  <c r="N314" i="22"/>
  <c r="O314" i="22"/>
  <c r="P314" i="22"/>
  <c r="Q314" i="22"/>
  <c r="R314" i="22"/>
  <c r="S314" i="22"/>
  <c r="T314" i="22"/>
  <c r="U314" i="22"/>
  <c r="V314" i="22"/>
  <c r="W314" i="22"/>
  <c r="X314" i="22"/>
  <c r="D315" i="22"/>
  <c r="E315" i="22"/>
  <c r="F315" i="22"/>
  <c r="G315" i="22"/>
  <c r="H315" i="22"/>
  <c r="I315" i="22"/>
  <c r="J315" i="22"/>
  <c r="K315" i="22"/>
  <c r="L315" i="22"/>
  <c r="M315" i="22"/>
  <c r="N315" i="22"/>
  <c r="O315" i="22"/>
  <c r="P315" i="22"/>
  <c r="Q315" i="22"/>
  <c r="R315" i="22"/>
  <c r="S315" i="22"/>
  <c r="T315" i="22"/>
  <c r="U315" i="22"/>
  <c r="V315" i="22"/>
  <c r="W315" i="22"/>
  <c r="X315" i="22"/>
  <c r="D316" i="22"/>
  <c r="E316" i="22"/>
  <c r="F316" i="22"/>
  <c r="G316" i="22"/>
  <c r="H316" i="22"/>
  <c r="I316" i="22"/>
  <c r="J316" i="22"/>
  <c r="K316" i="22"/>
  <c r="L316" i="22"/>
  <c r="M316" i="22"/>
  <c r="N316" i="22"/>
  <c r="O316" i="22"/>
  <c r="P316" i="22"/>
  <c r="Q316" i="22"/>
  <c r="R316" i="22"/>
  <c r="S316" i="22"/>
  <c r="T316" i="22"/>
  <c r="U316" i="22"/>
  <c r="V316" i="22"/>
  <c r="W316" i="22"/>
  <c r="X316" i="22"/>
  <c r="D317" i="22"/>
  <c r="E317" i="22"/>
  <c r="F317" i="22"/>
  <c r="G317" i="22"/>
  <c r="H317" i="22"/>
  <c r="I317" i="22"/>
  <c r="J317" i="22"/>
  <c r="K317" i="22"/>
  <c r="L317" i="22"/>
  <c r="M317" i="22"/>
  <c r="N317" i="22"/>
  <c r="O317" i="22"/>
  <c r="P317" i="22"/>
  <c r="Q317" i="22"/>
  <c r="R317" i="22"/>
  <c r="S317" i="22"/>
  <c r="T317" i="22"/>
  <c r="U317" i="22"/>
  <c r="V317" i="22"/>
  <c r="W317" i="22"/>
  <c r="X317" i="22"/>
  <c r="D318" i="22"/>
  <c r="E318" i="22"/>
  <c r="F318" i="22"/>
  <c r="G318" i="22"/>
  <c r="H318" i="22"/>
  <c r="I318" i="22"/>
  <c r="J318" i="22"/>
  <c r="K318" i="22"/>
  <c r="L318" i="22"/>
  <c r="M318" i="22"/>
  <c r="N318" i="22"/>
  <c r="O318" i="22"/>
  <c r="P318" i="22"/>
  <c r="Q318" i="22"/>
  <c r="R318" i="22"/>
  <c r="S318" i="22"/>
  <c r="T318" i="22"/>
  <c r="U318" i="22"/>
  <c r="V318" i="22"/>
  <c r="W318" i="22"/>
  <c r="X318" i="22"/>
  <c r="D319" i="22"/>
  <c r="E319" i="22"/>
  <c r="F319" i="22"/>
  <c r="G319" i="22"/>
  <c r="H319" i="22"/>
  <c r="I319" i="22"/>
  <c r="J319" i="22"/>
  <c r="K319" i="22"/>
  <c r="L319" i="22"/>
  <c r="M319" i="22"/>
  <c r="N319" i="22"/>
  <c r="O319" i="22"/>
  <c r="P319" i="22"/>
  <c r="Q319" i="22"/>
  <c r="R319" i="22"/>
  <c r="S319" i="22"/>
  <c r="T319" i="22"/>
  <c r="U319" i="22"/>
  <c r="V319" i="22"/>
  <c r="W319" i="22"/>
  <c r="X319" i="22"/>
  <c r="D320" i="22"/>
  <c r="E320" i="22"/>
  <c r="F320" i="22"/>
  <c r="G320" i="22"/>
  <c r="H320" i="22"/>
  <c r="I320" i="22"/>
  <c r="J320" i="22"/>
  <c r="K320" i="22"/>
  <c r="L320" i="22"/>
  <c r="M320" i="22"/>
  <c r="N320" i="22"/>
  <c r="O320" i="22"/>
  <c r="P320" i="22"/>
  <c r="Q320" i="22"/>
  <c r="R320" i="22"/>
  <c r="S320" i="22"/>
  <c r="T320" i="22"/>
  <c r="U320" i="22"/>
  <c r="V320" i="22"/>
  <c r="W320" i="22"/>
  <c r="X320" i="22"/>
  <c r="D321" i="22"/>
  <c r="E321" i="22"/>
  <c r="F321" i="22"/>
  <c r="G321" i="22"/>
  <c r="H321" i="22"/>
  <c r="I321" i="22"/>
  <c r="J321" i="22"/>
  <c r="K321" i="22"/>
  <c r="L321" i="22"/>
  <c r="M321" i="22"/>
  <c r="N321" i="22"/>
  <c r="O321" i="22"/>
  <c r="P321" i="22"/>
  <c r="Q321" i="22"/>
  <c r="R321" i="22"/>
  <c r="S321" i="22"/>
  <c r="T321" i="22"/>
  <c r="U321" i="22"/>
  <c r="V321" i="22"/>
  <c r="W321" i="22"/>
  <c r="X321" i="22"/>
  <c r="D322" i="22"/>
  <c r="E322" i="22"/>
  <c r="F322" i="22"/>
  <c r="G322" i="22"/>
  <c r="H322" i="22"/>
  <c r="I322" i="22"/>
  <c r="J322" i="22"/>
  <c r="K322" i="22"/>
  <c r="L322" i="22"/>
  <c r="M322" i="22"/>
  <c r="N322" i="22"/>
  <c r="O322" i="22"/>
  <c r="P322" i="22"/>
  <c r="Q322" i="22"/>
  <c r="R322" i="22"/>
  <c r="S322" i="22"/>
  <c r="T322" i="22"/>
  <c r="U322" i="22"/>
  <c r="V322" i="22"/>
  <c r="W322" i="22"/>
  <c r="X322" i="22"/>
  <c r="D323" i="22"/>
  <c r="E323" i="22"/>
  <c r="F323" i="22"/>
  <c r="G323" i="22"/>
  <c r="H323" i="22"/>
  <c r="I323" i="22"/>
  <c r="J323" i="22"/>
  <c r="K323" i="22"/>
  <c r="L323" i="22"/>
  <c r="M323" i="22"/>
  <c r="N323" i="22"/>
  <c r="O323" i="22"/>
  <c r="P323" i="22"/>
  <c r="Q323" i="22"/>
  <c r="R323" i="22"/>
  <c r="S323" i="22"/>
  <c r="T323" i="22"/>
  <c r="U323" i="22"/>
  <c r="V323" i="22"/>
  <c r="W323" i="22"/>
  <c r="X323" i="22"/>
  <c r="D324" i="22"/>
  <c r="E324" i="22"/>
  <c r="F324" i="22"/>
  <c r="G324" i="22"/>
  <c r="H324" i="22"/>
  <c r="I324" i="22"/>
  <c r="J324" i="22"/>
  <c r="K324" i="22"/>
  <c r="L324" i="22"/>
  <c r="M324" i="22"/>
  <c r="N324" i="22"/>
  <c r="O324" i="22"/>
  <c r="P324" i="22"/>
  <c r="Q324" i="22"/>
  <c r="R324" i="22"/>
  <c r="S324" i="22"/>
  <c r="T324" i="22"/>
  <c r="U324" i="22"/>
  <c r="V324" i="22"/>
  <c r="W324" i="22"/>
  <c r="X324" i="22"/>
  <c r="D325" i="22"/>
  <c r="E325" i="22"/>
  <c r="F325" i="22"/>
  <c r="G325" i="22"/>
  <c r="H325" i="22"/>
  <c r="I325" i="22"/>
  <c r="J325" i="22"/>
  <c r="K325" i="22"/>
  <c r="L325" i="22"/>
  <c r="M325" i="22"/>
  <c r="N325" i="22"/>
  <c r="O325" i="22"/>
  <c r="P325" i="22"/>
  <c r="Q325" i="22"/>
  <c r="R325" i="22"/>
  <c r="S325" i="22"/>
  <c r="T325" i="22"/>
  <c r="U325" i="22"/>
  <c r="V325" i="22"/>
  <c r="W325" i="22"/>
  <c r="X325" i="22"/>
  <c r="D326" i="22"/>
  <c r="E326" i="22"/>
  <c r="F326" i="22"/>
  <c r="G326" i="22"/>
  <c r="H326" i="22"/>
  <c r="I326" i="22"/>
  <c r="J326" i="22"/>
  <c r="K326" i="22"/>
  <c r="L326" i="22"/>
  <c r="M326" i="22"/>
  <c r="N326" i="22"/>
  <c r="O326" i="22"/>
  <c r="P326" i="22"/>
  <c r="Q326" i="22"/>
  <c r="R326" i="22"/>
  <c r="S326" i="22"/>
  <c r="T326" i="22"/>
  <c r="U326" i="22"/>
  <c r="V326" i="22"/>
  <c r="W326" i="22"/>
  <c r="X326" i="22"/>
  <c r="D327" i="22"/>
  <c r="E327" i="22"/>
  <c r="F327" i="22"/>
  <c r="G327" i="22"/>
  <c r="H327" i="22"/>
  <c r="I327" i="22"/>
  <c r="J327" i="22"/>
  <c r="K327" i="22"/>
  <c r="L327" i="22"/>
  <c r="M327" i="22"/>
  <c r="N327" i="22"/>
  <c r="O327" i="22"/>
  <c r="P327" i="22"/>
  <c r="Q327" i="22"/>
  <c r="R327" i="22"/>
  <c r="S327" i="22"/>
  <c r="T327" i="22"/>
  <c r="U327" i="22"/>
  <c r="V327" i="22"/>
  <c r="W327" i="22"/>
  <c r="X327" i="22"/>
  <c r="D328" i="22"/>
  <c r="E328" i="22"/>
  <c r="F328" i="22"/>
  <c r="G328" i="22"/>
  <c r="H328" i="22"/>
  <c r="I328" i="22"/>
  <c r="J328" i="22"/>
  <c r="K328" i="22"/>
  <c r="L328" i="22"/>
  <c r="M328" i="22"/>
  <c r="N328" i="22"/>
  <c r="O328" i="22"/>
  <c r="P328" i="22"/>
  <c r="Q328" i="22"/>
  <c r="R328" i="22"/>
  <c r="S328" i="22"/>
  <c r="T328" i="22"/>
  <c r="U328" i="22"/>
  <c r="V328" i="22"/>
  <c r="W328" i="22"/>
  <c r="X328" i="22"/>
  <c r="D329" i="22"/>
  <c r="E329" i="22"/>
  <c r="F329" i="22"/>
  <c r="G329" i="22"/>
  <c r="H329" i="22"/>
  <c r="I329" i="22"/>
  <c r="J329" i="22"/>
  <c r="K329" i="22"/>
  <c r="L329" i="22"/>
  <c r="M329" i="22"/>
  <c r="N329" i="22"/>
  <c r="O329" i="22"/>
  <c r="P329" i="22"/>
  <c r="Q329" i="22"/>
  <c r="R329" i="22"/>
  <c r="S329" i="22"/>
  <c r="T329" i="22"/>
  <c r="U329" i="22"/>
  <c r="V329" i="22"/>
  <c r="W329" i="22"/>
  <c r="X329" i="22"/>
  <c r="D330" i="22"/>
  <c r="E330" i="22"/>
  <c r="F330" i="22"/>
  <c r="G330" i="22"/>
  <c r="H330" i="22"/>
  <c r="I330" i="22"/>
  <c r="J330" i="22"/>
  <c r="K330" i="22"/>
  <c r="L330" i="22"/>
  <c r="M330" i="22"/>
  <c r="N330" i="22"/>
  <c r="O330" i="22"/>
  <c r="P330" i="22"/>
  <c r="Q330" i="22"/>
  <c r="R330" i="22"/>
  <c r="S330" i="22"/>
  <c r="T330" i="22"/>
  <c r="U330" i="22"/>
  <c r="V330" i="22"/>
  <c r="W330" i="22"/>
  <c r="X330" i="22"/>
  <c r="D331" i="22"/>
  <c r="E331" i="22"/>
  <c r="F331" i="22"/>
  <c r="G331" i="22"/>
  <c r="H331" i="22"/>
  <c r="I331" i="22"/>
  <c r="J331" i="22"/>
  <c r="K331" i="22"/>
  <c r="L331" i="22"/>
  <c r="M331" i="22"/>
  <c r="N331" i="22"/>
  <c r="O331" i="22"/>
  <c r="P331" i="22"/>
  <c r="Q331" i="22"/>
  <c r="R331" i="22"/>
  <c r="S331" i="22"/>
  <c r="T331" i="22"/>
  <c r="U331" i="22"/>
  <c r="V331" i="22"/>
  <c r="W331" i="22"/>
  <c r="X331" i="22"/>
  <c r="D332" i="22"/>
  <c r="E332" i="22"/>
  <c r="F332" i="22"/>
  <c r="G332" i="22"/>
  <c r="H332" i="22"/>
  <c r="I332" i="22"/>
  <c r="J332" i="22"/>
  <c r="K332" i="22"/>
  <c r="L332" i="22"/>
  <c r="M332" i="22"/>
  <c r="N332" i="22"/>
  <c r="O332" i="22"/>
  <c r="P332" i="22"/>
  <c r="Q332" i="22"/>
  <c r="R332" i="22"/>
  <c r="S332" i="22"/>
  <c r="T332" i="22"/>
  <c r="U332" i="22"/>
  <c r="V332" i="22"/>
  <c r="W332" i="22"/>
  <c r="X332" i="22"/>
  <c r="D333" i="22"/>
  <c r="E333" i="22"/>
  <c r="F333" i="22"/>
  <c r="G333" i="22"/>
  <c r="H333" i="22"/>
  <c r="I333" i="22"/>
  <c r="J333" i="22"/>
  <c r="K333" i="22"/>
  <c r="L333" i="22"/>
  <c r="M333" i="22"/>
  <c r="N333" i="22"/>
  <c r="O333" i="22"/>
  <c r="P333" i="22"/>
  <c r="Q333" i="22"/>
  <c r="R333" i="22"/>
  <c r="S333" i="22"/>
  <c r="T333" i="22"/>
  <c r="U333" i="22"/>
  <c r="V333" i="22"/>
  <c r="W333" i="22"/>
  <c r="X333" i="22"/>
  <c r="D334" i="22"/>
  <c r="E334" i="22"/>
  <c r="F334" i="22"/>
  <c r="G334" i="22"/>
  <c r="H334" i="22"/>
  <c r="I334" i="22"/>
  <c r="J334" i="22"/>
  <c r="K334" i="22"/>
  <c r="L334" i="22"/>
  <c r="M334" i="22"/>
  <c r="N334" i="22"/>
  <c r="O334" i="22"/>
  <c r="P334" i="22"/>
  <c r="Q334" i="22"/>
  <c r="R334" i="22"/>
  <c r="S334" i="22"/>
  <c r="T334" i="22"/>
  <c r="U334" i="22"/>
  <c r="V334" i="22"/>
  <c r="W334" i="22"/>
  <c r="X334" i="22"/>
  <c r="D335" i="22"/>
  <c r="E335" i="22"/>
  <c r="F335" i="22"/>
  <c r="G335" i="22"/>
  <c r="H335" i="22"/>
  <c r="I335" i="22"/>
  <c r="J335" i="22"/>
  <c r="K335" i="22"/>
  <c r="L335" i="22"/>
  <c r="M335" i="22"/>
  <c r="N335" i="22"/>
  <c r="O335" i="22"/>
  <c r="P335" i="22"/>
  <c r="Q335" i="22"/>
  <c r="R335" i="22"/>
  <c r="S335" i="22"/>
  <c r="T335" i="22"/>
  <c r="U335" i="22"/>
  <c r="V335" i="22"/>
  <c r="W335" i="22"/>
  <c r="X335" i="22"/>
  <c r="D336" i="22"/>
  <c r="E336" i="22"/>
  <c r="F336" i="22"/>
  <c r="G336" i="22"/>
  <c r="H336" i="22"/>
  <c r="I336" i="22"/>
  <c r="J336" i="22"/>
  <c r="K336" i="22"/>
  <c r="L336" i="22"/>
  <c r="M336" i="22"/>
  <c r="N336" i="22"/>
  <c r="O336" i="22"/>
  <c r="P336" i="22"/>
  <c r="Q336" i="22"/>
  <c r="R336" i="22"/>
  <c r="S336" i="22"/>
  <c r="T336" i="22"/>
  <c r="U336" i="22"/>
  <c r="V336" i="22"/>
  <c r="W336" i="22"/>
  <c r="X336" i="22"/>
  <c r="D337" i="22"/>
  <c r="E337" i="22"/>
  <c r="F337" i="22"/>
  <c r="G337" i="22"/>
  <c r="H337" i="22"/>
  <c r="I337" i="22"/>
  <c r="J337" i="22"/>
  <c r="K337" i="22"/>
  <c r="L337" i="22"/>
  <c r="M337" i="22"/>
  <c r="N337" i="22"/>
  <c r="O337" i="22"/>
  <c r="P337" i="22"/>
  <c r="Q337" i="22"/>
  <c r="R337" i="22"/>
  <c r="S337" i="22"/>
  <c r="T337" i="22"/>
  <c r="U337" i="22"/>
  <c r="V337" i="22"/>
  <c r="W337" i="22"/>
  <c r="X337" i="22"/>
  <c r="D338" i="22"/>
  <c r="E338" i="22"/>
  <c r="F338" i="22"/>
  <c r="G338" i="22"/>
  <c r="H338" i="22"/>
  <c r="I338" i="22"/>
  <c r="J338" i="22"/>
  <c r="K338" i="22"/>
  <c r="L338" i="22"/>
  <c r="M338" i="22"/>
  <c r="N338" i="22"/>
  <c r="O338" i="22"/>
  <c r="P338" i="22"/>
  <c r="Q338" i="22"/>
  <c r="R338" i="22"/>
  <c r="S338" i="22"/>
  <c r="T338" i="22"/>
  <c r="U338" i="22"/>
  <c r="V338" i="22"/>
  <c r="W338" i="22"/>
  <c r="X338" i="22"/>
  <c r="D339" i="22"/>
  <c r="E339" i="22"/>
  <c r="F339" i="22"/>
  <c r="G339" i="22"/>
  <c r="H339" i="22"/>
  <c r="I339" i="22"/>
  <c r="J339" i="22"/>
  <c r="K339" i="22"/>
  <c r="L339" i="22"/>
  <c r="M339" i="22"/>
  <c r="N339" i="22"/>
  <c r="O339" i="22"/>
  <c r="P339" i="22"/>
  <c r="Q339" i="22"/>
  <c r="R339" i="22"/>
  <c r="S339" i="22"/>
  <c r="T339" i="22"/>
  <c r="U339" i="22"/>
  <c r="V339" i="22"/>
  <c r="W339" i="22"/>
  <c r="X339" i="22"/>
  <c r="D340" i="22"/>
  <c r="E340" i="22"/>
  <c r="F340" i="22"/>
  <c r="G340" i="22"/>
  <c r="H340" i="22"/>
  <c r="I340" i="22"/>
  <c r="J340" i="22"/>
  <c r="K340" i="22"/>
  <c r="L340" i="22"/>
  <c r="M340" i="22"/>
  <c r="N340" i="22"/>
  <c r="O340" i="22"/>
  <c r="P340" i="22"/>
  <c r="Q340" i="22"/>
  <c r="R340" i="22"/>
  <c r="S340" i="22"/>
  <c r="T340" i="22"/>
  <c r="U340" i="22"/>
  <c r="V340" i="22"/>
  <c r="W340" i="22"/>
  <c r="X340" i="22"/>
  <c r="D341" i="22"/>
  <c r="E341" i="22"/>
  <c r="F341" i="22"/>
  <c r="G341" i="22"/>
  <c r="H341" i="22"/>
  <c r="I341" i="22"/>
  <c r="J341" i="22"/>
  <c r="K341" i="22"/>
  <c r="L341" i="22"/>
  <c r="M341" i="22"/>
  <c r="N341" i="22"/>
  <c r="O341" i="22"/>
  <c r="P341" i="22"/>
  <c r="Q341" i="22"/>
  <c r="R341" i="22"/>
  <c r="S341" i="22"/>
  <c r="T341" i="22"/>
  <c r="U341" i="22"/>
  <c r="V341" i="22"/>
  <c r="W341" i="22"/>
  <c r="X341" i="22"/>
  <c r="D342" i="22"/>
  <c r="E342" i="22"/>
  <c r="F342" i="22"/>
  <c r="G342" i="22"/>
  <c r="H342" i="22"/>
  <c r="I342" i="22"/>
  <c r="J342" i="22"/>
  <c r="K342" i="22"/>
  <c r="L342" i="22"/>
  <c r="M342" i="22"/>
  <c r="N342" i="22"/>
  <c r="O342" i="22"/>
  <c r="P342" i="22"/>
  <c r="Q342" i="22"/>
  <c r="R342" i="22"/>
  <c r="S342" i="22"/>
  <c r="T342" i="22"/>
  <c r="U342" i="22"/>
  <c r="V342" i="22"/>
  <c r="W342" i="22"/>
  <c r="X342" i="22"/>
  <c r="D343" i="22"/>
  <c r="E343" i="22"/>
  <c r="F343" i="22"/>
  <c r="G343" i="22"/>
  <c r="H343" i="22"/>
  <c r="I343" i="22"/>
  <c r="J343" i="22"/>
  <c r="K343" i="22"/>
  <c r="L343" i="22"/>
  <c r="M343" i="22"/>
  <c r="N343" i="22"/>
  <c r="O343" i="22"/>
  <c r="P343" i="22"/>
  <c r="Q343" i="22"/>
  <c r="R343" i="22"/>
  <c r="S343" i="22"/>
  <c r="T343" i="22"/>
  <c r="U343" i="22"/>
  <c r="V343" i="22"/>
  <c r="W343" i="22"/>
  <c r="X343" i="22"/>
  <c r="D344" i="22"/>
  <c r="E344" i="22"/>
  <c r="F344" i="22"/>
  <c r="G344" i="22"/>
  <c r="H344" i="22"/>
  <c r="I344" i="22"/>
  <c r="J344" i="22"/>
  <c r="K344" i="22"/>
  <c r="L344" i="22"/>
  <c r="M344" i="22"/>
  <c r="N344" i="22"/>
  <c r="O344" i="22"/>
  <c r="P344" i="22"/>
  <c r="Q344" i="22"/>
  <c r="R344" i="22"/>
  <c r="S344" i="22"/>
  <c r="T344" i="22"/>
  <c r="U344" i="22"/>
  <c r="V344" i="22"/>
  <c r="W344" i="22"/>
  <c r="X344" i="22"/>
  <c r="D345" i="22"/>
  <c r="E345" i="22"/>
  <c r="F345" i="22"/>
  <c r="G345" i="22"/>
  <c r="H345" i="22"/>
  <c r="I345" i="22"/>
  <c r="J345" i="22"/>
  <c r="K345" i="22"/>
  <c r="L345" i="22"/>
  <c r="M345" i="22"/>
  <c r="N345" i="22"/>
  <c r="O345" i="22"/>
  <c r="P345" i="22"/>
  <c r="Q345" i="22"/>
  <c r="R345" i="22"/>
  <c r="S345" i="22"/>
  <c r="T345" i="22"/>
  <c r="U345" i="22"/>
  <c r="V345" i="22"/>
  <c r="W345" i="22"/>
  <c r="X345" i="22"/>
  <c r="D346" i="22"/>
  <c r="E346" i="22"/>
  <c r="F346" i="22"/>
  <c r="G346" i="22"/>
  <c r="H346" i="22"/>
  <c r="I346" i="22"/>
  <c r="J346" i="22"/>
  <c r="K346" i="22"/>
  <c r="L346" i="22"/>
  <c r="M346" i="22"/>
  <c r="N346" i="22"/>
  <c r="O346" i="22"/>
  <c r="P346" i="22"/>
  <c r="Q346" i="22"/>
  <c r="R346" i="22"/>
  <c r="S346" i="22"/>
  <c r="T346" i="22"/>
  <c r="U346" i="22"/>
  <c r="V346" i="22"/>
  <c r="W346" i="22"/>
  <c r="X346" i="22"/>
  <c r="D347" i="22"/>
  <c r="E347" i="22"/>
  <c r="F347" i="22"/>
  <c r="G347" i="22"/>
  <c r="H347" i="22"/>
  <c r="I347" i="22"/>
  <c r="J347" i="22"/>
  <c r="K347" i="22"/>
  <c r="L347" i="22"/>
  <c r="M347" i="22"/>
  <c r="N347" i="22"/>
  <c r="O347" i="22"/>
  <c r="P347" i="22"/>
  <c r="Q347" i="22"/>
  <c r="R347" i="22"/>
  <c r="S347" i="22"/>
  <c r="T347" i="22"/>
  <c r="U347" i="22"/>
  <c r="V347" i="22"/>
  <c r="W347" i="22"/>
  <c r="X347" i="22"/>
  <c r="D348" i="22"/>
  <c r="E348" i="22"/>
  <c r="F348" i="22"/>
  <c r="G348" i="22"/>
  <c r="H348" i="22"/>
  <c r="I348" i="22"/>
  <c r="J348" i="22"/>
  <c r="K348" i="22"/>
  <c r="L348" i="22"/>
  <c r="M348" i="22"/>
  <c r="N348" i="22"/>
  <c r="O348" i="22"/>
  <c r="P348" i="22"/>
  <c r="Q348" i="22"/>
  <c r="R348" i="22"/>
  <c r="S348" i="22"/>
  <c r="T348" i="22"/>
  <c r="U348" i="22"/>
  <c r="V348" i="22"/>
  <c r="W348" i="22"/>
  <c r="X348" i="22"/>
  <c r="D349" i="22"/>
  <c r="E349" i="22"/>
  <c r="F349" i="22"/>
  <c r="G349" i="22"/>
  <c r="H349" i="22"/>
  <c r="I349" i="22"/>
  <c r="J349" i="22"/>
  <c r="K349" i="22"/>
  <c r="L349" i="22"/>
  <c r="M349" i="22"/>
  <c r="N349" i="22"/>
  <c r="O349" i="22"/>
  <c r="P349" i="22"/>
  <c r="Q349" i="22"/>
  <c r="R349" i="22"/>
  <c r="S349" i="22"/>
  <c r="T349" i="22"/>
  <c r="U349" i="22"/>
  <c r="V349" i="22"/>
  <c r="W349" i="22"/>
  <c r="X349" i="22"/>
  <c r="D350" i="22"/>
  <c r="E350" i="22"/>
  <c r="F350" i="22"/>
  <c r="G350" i="22"/>
  <c r="H350" i="22"/>
  <c r="I350" i="22"/>
  <c r="J350" i="22"/>
  <c r="K350" i="22"/>
  <c r="L350" i="22"/>
  <c r="M350" i="22"/>
  <c r="N350" i="22"/>
  <c r="O350" i="22"/>
  <c r="P350" i="22"/>
  <c r="Q350" i="22"/>
  <c r="R350" i="22"/>
  <c r="S350" i="22"/>
  <c r="T350" i="22"/>
  <c r="U350" i="22"/>
  <c r="V350" i="22"/>
  <c r="W350" i="22"/>
  <c r="X350" i="22"/>
  <c r="D351" i="22"/>
  <c r="E351" i="22"/>
  <c r="F351" i="22"/>
  <c r="G351" i="22"/>
  <c r="H351" i="22"/>
  <c r="I351" i="22"/>
  <c r="J351" i="22"/>
  <c r="K351" i="22"/>
  <c r="L351" i="22"/>
  <c r="M351" i="22"/>
  <c r="N351" i="22"/>
  <c r="O351" i="22"/>
  <c r="P351" i="22"/>
  <c r="Q351" i="22"/>
  <c r="R351" i="22"/>
  <c r="S351" i="22"/>
  <c r="T351" i="22"/>
  <c r="U351" i="22"/>
  <c r="V351" i="22"/>
  <c r="W351" i="22"/>
  <c r="X351" i="22"/>
  <c r="D352" i="22"/>
  <c r="E352" i="22"/>
  <c r="F352" i="22"/>
  <c r="G352" i="22"/>
  <c r="H352" i="22"/>
  <c r="I352" i="22"/>
  <c r="J352" i="22"/>
  <c r="K352" i="22"/>
  <c r="L352" i="22"/>
  <c r="M352" i="22"/>
  <c r="N352" i="22"/>
  <c r="O352" i="22"/>
  <c r="P352" i="22"/>
  <c r="Q352" i="22"/>
  <c r="R352" i="22"/>
  <c r="S352" i="22"/>
  <c r="T352" i="22"/>
  <c r="U352" i="22"/>
  <c r="V352" i="22"/>
  <c r="W352" i="22"/>
  <c r="X352" i="22"/>
  <c r="D353" i="22"/>
  <c r="E353" i="22"/>
  <c r="F353" i="22"/>
  <c r="G353" i="22"/>
  <c r="H353" i="22"/>
  <c r="I353" i="22"/>
  <c r="J353" i="22"/>
  <c r="K353" i="22"/>
  <c r="L353" i="22"/>
  <c r="M353" i="22"/>
  <c r="N353" i="22"/>
  <c r="O353" i="22"/>
  <c r="P353" i="22"/>
  <c r="Q353" i="22"/>
  <c r="R353" i="22"/>
  <c r="S353" i="22"/>
  <c r="T353" i="22"/>
  <c r="U353" i="22"/>
  <c r="V353" i="22"/>
  <c r="W353" i="22"/>
  <c r="X353" i="22"/>
  <c r="D354" i="22"/>
  <c r="E354" i="22"/>
  <c r="F354" i="22"/>
  <c r="G354" i="22"/>
  <c r="H354" i="22"/>
  <c r="I354" i="22"/>
  <c r="J354" i="22"/>
  <c r="K354" i="22"/>
  <c r="L354" i="22"/>
  <c r="M354" i="22"/>
  <c r="N354" i="22"/>
  <c r="O354" i="22"/>
  <c r="P354" i="22"/>
  <c r="Q354" i="22"/>
  <c r="R354" i="22"/>
  <c r="S354" i="22"/>
  <c r="T354" i="22"/>
  <c r="U354" i="22"/>
  <c r="V354" i="22"/>
  <c r="W354" i="22"/>
  <c r="X354" i="22"/>
  <c r="D355" i="22"/>
  <c r="E355" i="22"/>
  <c r="F355" i="22"/>
  <c r="G355" i="22"/>
  <c r="H355" i="22"/>
  <c r="I355" i="22"/>
  <c r="J355" i="22"/>
  <c r="K355" i="22"/>
  <c r="L355" i="22"/>
  <c r="M355" i="22"/>
  <c r="N355" i="22"/>
  <c r="O355" i="22"/>
  <c r="P355" i="22"/>
  <c r="Q355" i="22"/>
  <c r="R355" i="22"/>
  <c r="S355" i="22"/>
  <c r="T355" i="22"/>
  <c r="U355" i="22"/>
  <c r="V355" i="22"/>
  <c r="W355" i="22"/>
  <c r="X355" i="22"/>
  <c r="D356" i="22"/>
  <c r="E356" i="22"/>
  <c r="F356" i="22"/>
  <c r="G356" i="22"/>
  <c r="H356" i="22"/>
  <c r="I356" i="22"/>
  <c r="J356" i="22"/>
  <c r="K356" i="22"/>
  <c r="L356" i="22"/>
  <c r="M356" i="22"/>
  <c r="N356" i="22"/>
  <c r="O356" i="22"/>
  <c r="P356" i="22"/>
  <c r="Q356" i="22"/>
  <c r="R356" i="22"/>
  <c r="S356" i="22"/>
  <c r="T356" i="22"/>
  <c r="U356" i="22"/>
  <c r="V356" i="22"/>
  <c r="W356" i="22"/>
  <c r="X356" i="22"/>
  <c r="D357" i="22"/>
  <c r="E357" i="22"/>
  <c r="F357" i="22"/>
  <c r="G357" i="22"/>
  <c r="H357" i="22"/>
  <c r="I357" i="22"/>
  <c r="J357" i="22"/>
  <c r="K357" i="22"/>
  <c r="L357" i="22"/>
  <c r="M357" i="22"/>
  <c r="N357" i="22"/>
  <c r="O357" i="22"/>
  <c r="P357" i="22"/>
  <c r="Q357" i="22"/>
  <c r="R357" i="22"/>
  <c r="S357" i="22"/>
  <c r="T357" i="22"/>
  <c r="U357" i="22"/>
  <c r="V357" i="22"/>
  <c r="W357" i="22"/>
  <c r="X357" i="22"/>
  <c r="D358" i="22"/>
  <c r="E358" i="22"/>
  <c r="F358" i="22"/>
  <c r="G358" i="22"/>
  <c r="H358" i="22"/>
  <c r="I358" i="22"/>
  <c r="J358" i="22"/>
  <c r="K358" i="22"/>
  <c r="L358" i="22"/>
  <c r="M358" i="22"/>
  <c r="N358" i="22"/>
  <c r="O358" i="22"/>
  <c r="P358" i="22"/>
  <c r="Q358" i="22"/>
  <c r="R358" i="22"/>
  <c r="S358" i="22"/>
  <c r="T358" i="22"/>
  <c r="U358" i="22"/>
  <c r="V358" i="22"/>
  <c r="W358" i="22"/>
  <c r="X358" i="22"/>
  <c r="D359" i="22"/>
  <c r="E359" i="22"/>
  <c r="F359" i="22"/>
  <c r="G359" i="22"/>
  <c r="H359" i="22"/>
  <c r="I359" i="22"/>
  <c r="J359" i="22"/>
  <c r="K359" i="22"/>
  <c r="L359" i="22"/>
  <c r="M359" i="22"/>
  <c r="N359" i="22"/>
  <c r="O359" i="22"/>
  <c r="P359" i="22"/>
  <c r="Q359" i="22"/>
  <c r="R359" i="22"/>
  <c r="S359" i="22"/>
  <c r="T359" i="22"/>
  <c r="U359" i="22"/>
  <c r="V359" i="22"/>
  <c r="W359" i="22"/>
  <c r="X359" i="22"/>
  <c r="D360" i="22"/>
  <c r="E360" i="22"/>
  <c r="F360" i="22"/>
  <c r="G360" i="22"/>
  <c r="H360" i="22"/>
  <c r="I360" i="22"/>
  <c r="J360" i="22"/>
  <c r="K360" i="22"/>
  <c r="L360" i="22"/>
  <c r="M360" i="22"/>
  <c r="N360" i="22"/>
  <c r="O360" i="22"/>
  <c r="P360" i="22"/>
  <c r="Q360" i="22"/>
  <c r="R360" i="22"/>
  <c r="S360" i="22"/>
  <c r="T360" i="22"/>
  <c r="U360" i="22"/>
  <c r="V360" i="22"/>
  <c r="W360" i="22"/>
  <c r="X360" i="22"/>
  <c r="D361" i="22"/>
  <c r="E361" i="22"/>
  <c r="F361" i="22"/>
  <c r="G361" i="22"/>
  <c r="H361" i="22"/>
  <c r="I361" i="22"/>
  <c r="J361" i="22"/>
  <c r="K361" i="22"/>
  <c r="L361" i="22"/>
  <c r="M361" i="22"/>
  <c r="N361" i="22"/>
  <c r="O361" i="22"/>
  <c r="P361" i="22"/>
  <c r="Q361" i="22"/>
  <c r="R361" i="22"/>
  <c r="S361" i="22"/>
  <c r="T361" i="22"/>
  <c r="U361" i="22"/>
  <c r="V361" i="22"/>
  <c r="W361" i="22"/>
  <c r="X361" i="22"/>
  <c r="D362" i="22"/>
  <c r="E362" i="22"/>
  <c r="F362" i="22"/>
  <c r="G362" i="22"/>
  <c r="H362" i="22"/>
  <c r="I362" i="22"/>
  <c r="J362" i="22"/>
  <c r="K362" i="22"/>
  <c r="L362" i="22"/>
  <c r="M362" i="22"/>
  <c r="N362" i="22"/>
  <c r="O362" i="22"/>
  <c r="P362" i="22"/>
  <c r="Q362" i="22"/>
  <c r="R362" i="22"/>
  <c r="S362" i="22"/>
  <c r="T362" i="22"/>
  <c r="U362" i="22"/>
  <c r="V362" i="22"/>
  <c r="W362" i="22"/>
  <c r="X362" i="22"/>
  <c r="D363" i="22"/>
  <c r="E363" i="22"/>
  <c r="F363" i="22"/>
  <c r="G363" i="22"/>
  <c r="H363" i="22"/>
  <c r="I363" i="22"/>
  <c r="J363" i="22"/>
  <c r="K363" i="22"/>
  <c r="L363" i="22"/>
  <c r="M363" i="22"/>
  <c r="N363" i="22"/>
  <c r="O363" i="22"/>
  <c r="P363" i="22"/>
  <c r="Q363" i="22"/>
  <c r="R363" i="22"/>
  <c r="S363" i="22"/>
  <c r="T363" i="22"/>
  <c r="U363" i="22"/>
  <c r="V363" i="22"/>
  <c r="W363" i="22"/>
  <c r="X363" i="22"/>
  <c r="D364" i="22"/>
  <c r="E364" i="22"/>
  <c r="F364" i="22"/>
  <c r="G364" i="22"/>
  <c r="H364" i="22"/>
  <c r="I364" i="22"/>
  <c r="J364" i="22"/>
  <c r="K364" i="22"/>
  <c r="L364" i="22"/>
  <c r="M364" i="22"/>
  <c r="N364" i="22"/>
  <c r="O364" i="22"/>
  <c r="P364" i="22"/>
  <c r="Q364" i="22"/>
  <c r="R364" i="22"/>
  <c r="S364" i="22"/>
  <c r="T364" i="22"/>
  <c r="U364" i="22"/>
  <c r="V364" i="22"/>
  <c r="W364" i="22"/>
  <c r="X364" i="22"/>
  <c r="D365" i="22"/>
  <c r="E365" i="22"/>
  <c r="F365" i="22"/>
  <c r="G365" i="22"/>
  <c r="H365" i="22"/>
  <c r="I365" i="22"/>
  <c r="J365" i="22"/>
  <c r="K365" i="22"/>
  <c r="L365" i="22"/>
  <c r="M365" i="22"/>
  <c r="N365" i="22"/>
  <c r="O365" i="22"/>
  <c r="P365" i="22"/>
  <c r="Q365" i="22"/>
  <c r="R365" i="22"/>
  <c r="S365" i="22"/>
  <c r="T365" i="22"/>
  <c r="U365" i="22"/>
  <c r="V365" i="22"/>
  <c r="W365" i="22"/>
  <c r="X365" i="22"/>
  <c r="D366" i="22"/>
  <c r="E366" i="22"/>
  <c r="F366" i="22"/>
  <c r="G366" i="22"/>
  <c r="H366" i="22"/>
  <c r="I366" i="22"/>
  <c r="J366" i="22"/>
  <c r="K366" i="22"/>
  <c r="L366" i="22"/>
  <c r="M366" i="22"/>
  <c r="N366" i="22"/>
  <c r="O366" i="22"/>
  <c r="P366" i="22"/>
  <c r="Q366" i="22"/>
  <c r="R366" i="22"/>
  <c r="S366" i="22"/>
  <c r="T366" i="22"/>
  <c r="U366" i="22"/>
  <c r="V366" i="22"/>
  <c r="W366" i="22"/>
  <c r="X366" i="22"/>
  <c r="D367" i="22"/>
  <c r="E367" i="22"/>
  <c r="F367" i="22"/>
  <c r="G367" i="22"/>
  <c r="H367" i="22"/>
  <c r="I367" i="22"/>
  <c r="J367" i="22"/>
  <c r="K367" i="22"/>
  <c r="L367" i="22"/>
  <c r="M367" i="22"/>
  <c r="N367" i="22"/>
  <c r="O367" i="22"/>
  <c r="P367" i="22"/>
  <c r="Q367" i="22"/>
  <c r="R367" i="22"/>
  <c r="S367" i="22"/>
  <c r="T367" i="22"/>
  <c r="U367" i="22"/>
  <c r="V367" i="22"/>
  <c r="W367" i="22"/>
  <c r="X367" i="22"/>
  <c r="D368" i="22"/>
  <c r="E368" i="22"/>
  <c r="F368" i="22"/>
  <c r="G368" i="22"/>
  <c r="H368" i="22"/>
  <c r="I368" i="22"/>
  <c r="J368" i="22"/>
  <c r="K368" i="22"/>
  <c r="L368" i="22"/>
  <c r="M368" i="22"/>
  <c r="N368" i="22"/>
  <c r="O368" i="22"/>
  <c r="P368" i="22"/>
  <c r="Q368" i="22"/>
  <c r="R368" i="22"/>
  <c r="S368" i="22"/>
  <c r="T368" i="22"/>
  <c r="U368" i="22"/>
  <c r="V368" i="22"/>
  <c r="W368" i="22"/>
  <c r="X368" i="22"/>
  <c r="D369" i="22"/>
  <c r="E369" i="22"/>
  <c r="F369" i="22"/>
  <c r="G369" i="22"/>
  <c r="H369" i="22"/>
  <c r="I369" i="22"/>
  <c r="J369" i="22"/>
  <c r="K369" i="22"/>
  <c r="L369" i="22"/>
  <c r="M369" i="22"/>
  <c r="N369" i="22"/>
  <c r="O369" i="22"/>
  <c r="P369" i="22"/>
  <c r="Q369" i="22"/>
  <c r="R369" i="22"/>
  <c r="S369" i="22"/>
  <c r="T369" i="22"/>
  <c r="U369" i="22"/>
  <c r="V369" i="22"/>
  <c r="W369" i="22"/>
  <c r="X369" i="22"/>
  <c r="D370" i="22"/>
  <c r="E370" i="22"/>
  <c r="F370" i="22"/>
  <c r="G370" i="22"/>
  <c r="H370" i="22"/>
  <c r="I370" i="22"/>
  <c r="J370" i="22"/>
  <c r="K370" i="22"/>
  <c r="L370" i="22"/>
  <c r="M370" i="22"/>
  <c r="N370" i="22"/>
  <c r="O370" i="22"/>
  <c r="P370" i="22"/>
  <c r="Q370" i="22"/>
  <c r="R370" i="22"/>
  <c r="S370" i="22"/>
  <c r="T370" i="22"/>
  <c r="U370" i="22"/>
  <c r="V370" i="22"/>
  <c r="W370" i="22"/>
  <c r="X370" i="22"/>
  <c r="D371" i="22"/>
  <c r="E371" i="22"/>
  <c r="F371" i="22"/>
  <c r="G371" i="22"/>
  <c r="H371" i="22"/>
  <c r="I371" i="22"/>
  <c r="J371" i="22"/>
  <c r="K371" i="22"/>
  <c r="L371" i="22"/>
  <c r="M371" i="22"/>
  <c r="N371" i="22"/>
  <c r="O371" i="22"/>
  <c r="P371" i="22"/>
  <c r="Q371" i="22"/>
  <c r="R371" i="22"/>
  <c r="S371" i="22"/>
  <c r="T371" i="22"/>
  <c r="U371" i="22"/>
  <c r="V371" i="22"/>
  <c r="W371" i="22"/>
  <c r="X371" i="22"/>
  <c r="D372" i="22"/>
  <c r="E372" i="22"/>
  <c r="F372" i="22"/>
  <c r="G372" i="22"/>
  <c r="H372" i="22"/>
  <c r="I372" i="22"/>
  <c r="J372" i="22"/>
  <c r="K372" i="22"/>
  <c r="L372" i="22"/>
  <c r="M372" i="22"/>
  <c r="N372" i="22"/>
  <c r="O372" i="22"/>
  <c r="P372" i="22"/>
  <c r="Q372" i="22"/>
  <c r="R372" i="22"/>
  <c r="S372" i="22"/>
  <c r="T372" i="22"/>
  <c r="U372" i="22"/>
  <c r="V372" i="22"/>
  <c r="W372" i="22"/>
  <c r="X372" i="22"/>
  <c r="D373" i="22"/>
  <c r="E373" i="22"/>
  <c r="F373" i="22"/>
  <c r="G373" i="22"/>
  <c r="H373" i="22"/>
  <c r="I373" i="22"/>
  <c r="J373" i="22"/>
  <c r="K373" i="22"/>
  <c r="L373" i="22"/>
  <c r="M373" i="22"/>
  <c r="N373" i="22"/>
  <c r="O373" i="22"/>
  <c r="P373" i="22"/>
  <c r="Q373" i="22"/>
  <c r="R373" i="22"/>
  <c r="S373" i="22"/>
  <c r="T373" i="22"/>
  <c r="U373" i="22"/>
  <c r="V373" i="22"/>
  <c r="W373" i="22"/>
  <c r="X373" i="22"/>
  <c r="D374" i="22"/>
  <c r="E374" i="22"/>
  <c r="F374" i="22"/>
  <c r="G374" i="22"/>
  <c r="H374" i="22"/>
  <c r="I374" i="22"/>
  <c r="J374" i="22"/>
  <c r="K374" i="22"/>
  <c r="L374" i="22"/>
  <c r="M374" i="22"/>
  <c r="N374" i="22"/>
  <c r="O374" i="22"/>
  <c r="P374" i="22"/>
  <c r="Q374" i="22"/>
  <c r="R374" i="22"/>
  <c r="S374" i="22"/>
  <c r="T374" i="22"/>
  <c r="U374" i="22"/>
  <c r="V374" i="22"/>
  <c r="W374" i="22"/>
  <c r="X374" i="22"/>
  <c r="D375" i="22"/>
  <c r="E375" i="22"/>
  <c r="F375" i="22"/>
  <c r="G375" i="22"/>
  <c r="H375" i="22"/>
  <c r="I375" i="22"/>
  <c r="J375" i="22"/>
  <c r="K375" i="22"/>
  <c r="L375" i="22"/>
  <c r="M375" i="22"/>
  <c r="N375" i="22"/>
  <c r="O375" i="22"/>
  <c r="P375" i="22"/>
  <c r="Q375" i="22"/>
  <c r="R375" i="22"/>
  <c r="S375" i="22"/>
  <c r="T375" i="22"/>
  <c r="U375" i="22"/>
  <c r="V375" i="22"/>
  <c r="W375" i="22"/>
  <c r="X375" i="22"/>
  <c r="D376" i="22"/>
  <c r="E376" i="22"/>
  <c r="F376" i="22"/>
  <c r="G376" i="22"/>
  <c r="H376" i="22"/>
  <c r="I376" i="22"/>
  <c r="J376" i="22"/>
  <c r="K376" i="22"/>
  <c r="L376" i="22"/>
  <c r="M376" i="22"/>
  <c r="N376" i="22"/>
  <c r="O376" i="22"/>
  <c r="P376" i="22"/>
  <c r="Q376" i="22"/>
  <c r="R376" i="22"/>
  <c r="S376" i="22"/>
  <c r="T376" i="22"/>
  <c r="U376" i="22"/>
  <c r="V376" i="22"/>
  <c r="W376" i="22"/>
  <c r="X376" i="22"/>
  <c r="D377" i="22"/>
  <c r="E377" i="22"/>
  <c r="F377" i="22"/>
  <c r="G377" i="22"/>
  <c r="H377" i="22"/>
  <c r="I377" i="22"/>
  <c r="J377" i="22"/>
  <c r="K377" i="22"/>
  <c r="L377" i="22"/>
  <c r="M377" i="22"/>
  <c r="N377" i="22"/>
  <c r="O377" i="22"/>
  <c r="P377" i="22"/>
  <c r="Q377" i="22"/>
  <c r="R377" i="22"/>
  <c r="S377" i="22"/>
  <c r="T377" i="22"/>
  <c r="U377" i="22"/>
  <c r="V377" i="22"/>
  <c r="W377" i="22"/>
  <c r="X377" i="22"/>
  <c r="D378" i="22"/>
  <c r="E378" i="22"/>
  <c r="F378" i="22"/>
  <c r="G378" i="22"/>
  <c r="H378" i="22"/>
  <c r="I378" i="22"/>
  <c r="J378" i="22"/>
  <c r="K378" i="22"/>
  <c r="L378" i="22"/>
  <c r="M378" i="22"/>
  <c r="N378" i="22"/>
  <c r="O378" i="22"/>
  <c r="P378" i="22"/>
  <c r="Q378" i="22"/>
  <c r="R378" i="22"/>
  <c r="S378" i="22"/>
  <c r="T378" i="22"/>
  <c r="U378" i="22"/>
  <c r="V378" i="22"/>
  <c r="W378" i="22"/>
  <c r="X378" i="22"/>
  <c r="D379" i="22"/>
  <c r="E379" i="22"/>
  <c r="F379" i="22"/>
  <c r="G379" i="22"/>
  <c r="H379" i="22"/>
  <c r="I379" i="22"/>
  <c r="J379" i="22"/>
  <c r="K379" i="22"/>
  <c r="L379" i="22"/>
  <c r="M379" i="22"/>
  <c r="N379" i="22"/>
  <c r="O379" i="22"/>
  <c r="P379" i="22"/>
  <c r="Q379" i="22"/>
  <c r="R379" i="22"/>
  <c r="S379" i="22"/>
  <c r="T379" i="22"/>
  <c r="U379" i="22"/>
  <c r="V379" i="22"/>
  <c r="W379" i="22"/>
  <c r="X379" i="22"/>
  <c r="D380" i="22"/>
  <c r="E380" i="22"/>
  <c r="F380" i="22"/>
  <c r="G380" i="22"/>
  <c r="H380" i="22"/>
  <c r="I380" i="22"/>
  <c r="J380" i="22"/>
  <c r="K380" i="22"/>
  <c r="L380" i="22"/>
  <c r="M380" i="22"/>
  <c r="N380" i="22"/>
  <c r="O380" i="22"/>
  <c r="P380" i="22"/>
  <c r="Q380" i="22"/>
  <c r="R380" i="22"/>
  <c r="S380" i="22"/>
  <c r="T380" i="22"/>
  <c r="U380" i="22"/>
  <c r="V380" i="22"/>
  <c r="W380" i="22"/>
  <c r="X380" i="22"/>
  <c r="D381" i="22"/>
  <c r="E381" i="22"/>
  <c r="F381" i="22"/>
  <c r="G381" i="22"/>
  <c r="H381" i="22"/>
  <c r="I381" i="22"/>
  <c r="J381" i="22"/>
  <c r="K381" i="22"/>
  <c r="L381" i="22"/>
  <c r="M381" i="22"/>
  <c r="N381" i="22"/>
  <c r="O381" i="22"/>
  <c r="P381" i="22"/>
  <c r="Q381" i="22"/>
  <c r="R381" i="22"/>
  <c r="S381" i="22"/>
  <c r="T381" i="22"/>
  <c r="U381" i="22"/>
  <c r="V381" i="22"/>
  <c r="W381" i="22"/>
  <c r="X381" i="22"/>
  <c r="D382" i="22"/>
  <c r="E382" i="22"/>
  <c r="F382" i="22"/>
  <c r="G382" i="22"/>
  <c r="H382" i="22"/>
  <c r="I382" i="22"/>
  <c r="J382" i="22"/>
  <c r="K382" i="22"/>
  <c r="L382" i="22"/>
  <c r="M382" i="22"/>
  <c r="N382" i="22"/>
  <c r="O382" i="22"/>
  <c r="P382" i="22"/>
  <c r="Q382" i="22"/>
  <c r="R382" i="22"/>
  <c r="S382" i="22"/>
  <c r="T382" i="22"/>
  <c r="U382" i="22"/>
  <c r="V382" i="22"/>
  <c r="W382" i="22"/>
  <c r="X382" i="22"/>
  <c r="D383" i="22"/>
  <c r="E383" i="22"/>
  <c r="F383" i="22"/>
  <c r="G383" i="22"/>
  <c r="H383" i="22"/>
  <c r="I383" i="22"/>
  <c r="J383" i="22"/>
  <c r="K383" i="22"/>
  <c r="L383" i="22"/>
  <c r="M383" i="22"/>
  <c r="N383" i="22"/>
  <c r="O383" i="22"/>
  <c r="P383" i="22"/>
  <c r="Q383" i="22"/>
  <c r="R383" i="22"/>
  <c r="S383" i="22"/>
  <c r="T383" i="22"/>
  <c r="U383" i="22"/>
  <c r="V383" i="22"/>
  <c r="W383" i="22"/>
  <c r="X383" i="22"/>
  <c r="D384" i="22"/>
  <c r="E384" i="22"/>
  <c r="F384" i="22"/>
  <c r="G384" i="22"/>
  <c r="H384" i="22"/>
  <c r="I384" i="22"/>
  <c r="J384" i="22"/>
  <c r="K384" i="22"/>
  <c r="L384" i="22"/>
  <c r="M384" i="22"/>
  <c r="N384" i="22"/>
  <c r="O384" i="22"/>
  <c r="P384" i="22"/>
  <c r="Q384" i="22"/>
  <c r="R384" i="22"/>
  <c r="S384" i="22"/>
  <c r="T384" i="22"/>
  <c r="U384" i="22"/>
  <c r="V384" i="22"/>
  <c r="W384" i="22"/>
  <c r="X384" i="22"/>
  <c r="D385" i="22"/>
  <c r="E385" i="22"/>
  <c r="F385" i="22"/>
  <c r="G385" i="22"/>
  <c r="H385" i="22"/>
  <c r="I385" i="22"/>
  <c r="J385" i="22"/>
  <c r="K385" i="22"/>
  <c r="L385" i="22"/>
  <c r="M385" i="22"/>
  <c r="N385" i="22"/>
  <c r="O385" i="22"/>
  <c r="P385" i="22"/>
  <c r="Q385" i="22"/>
  <c r="R385" i="22"/>
  <c r="S385" i="22"/>
  <c r="T385" i="22"/>
  <c r="U385" i="22"/>
  <c r="V385" i="22"/>
  <c r="W385" i="22"/>
  <c r="X385" i="22"/>
  <c r="D386" i="22"/>
  <c r="E386" i="22"/>
  <c r="F386" i="22"/>
  <c r="G386" i="22"/>
  <c r="H386" i="22"/>
  <c r="I386" i="22"/>
  <c r="J386" i="22"/>
  <c r="K386" i="22"/>
  <c r="L386" i="22"/>
  <c r="M386" i="22"/>
  <c r="N386" i="22"/>
  <c r="O386" i="22"/>
  <c r="P386" i="22"/>
  <c r="Q386" i="22"/>
  <c r="R386" i="22"/>
  <c r="S386" i="22"/>
  <c r="T386" i="22"/>
  <c r="U386" i="22"/>
  <c r="V386" i="22"/>
  <c r="W386" i="22"/>
  <c r="X386" i="22"/>
  <c r="D387" i="22"/>
  <c r="E387" i="22"/>
  <c r="F387" i="22"/>
  <c r="G387" i="22"/>
  <c r="H387" i="22"/>
  <c r="I387" i="22"/>
  <c r="J387" i="22"/>
  <c r="K387" i="22"/>
  <c r="L387" i="22"/>
  <c r="M387" i="22"/>
  <c r="N387" i="22"/>
  <c r="O387" i="22"/>
  <c r="P387" i="22"/>
  <c r="Q387" i="22"/>
  <c r="R387" i="22"/>
  <c r="S387" i="22"/>
  <c r="T387" i="22"/>
  <c r="U387" i="22"/>
  <c r="V387" i="22"/>
  <c r="W387" i="22"/>
  <c r="X387" i="22"/>
  <c r="D388" i="22"/>
  <c r="E388" i="22"/>
  <c r="F388" i="22"/>
  <c r="G388" i="22"/>
  <c r="H388" i="22"/>
  <c r="I388" i="22"/>
  <c r="J388" i="22"/>
  <c r="K388" i="22"/>
  <c r="L388" i="22"/>
  <c r="M388" i="22"/>
  <c r="N388" i="22"/>
  <c r="O388" i="22"/>
  <c r="P388" i="22"/>
  <c r="Q388" i="22"/>
  <c r="R388" i="22"/>
  <c r="S388" i="22"/>
  <c r="T388" i="22"/>
  <c r="U388" i="22"/>
  <c r="V388" i="22"/>
  <c r="W388" i="22"/>
  <c r="X388" i="22"/>
  <c r="D389" i="22"/>
  <c r="E389" i="22"/>
  <c r="F389" i="22"/>
  <c r="G389" i="22"/>
  <c r="H389" i="22"/>
  <c r="I389" i="22"/>
  <c r="J389" i="22"/>
  <c r="K389" i="22"/>
  <c r="L389" i="22"/>
  <c r="M389" i="22"/>
  <c r="N389" i="22"/>
  <c r="O389" i="22"/>
  <c r="P389" i="22"/>
  <c r="Q389" i="22"/>
  <c r="R389" i="22"/>
  <c r="S389" i="22"/>
  <c r="T389" i="22"/>
  <c r="U389" i="22"/>
  <c r="V389" i="22"/>
  <c r="W389" i="22"/>
  <c r="X389" i="22"/>
  <c r="D390" i="22"/>
  <c r="E390" i="22"/>
  <c r="F390" i="22"/>
  <c r="G390" i="22"/>
  <c r="H390" i="22"/>
  <c r="I390" i="22"/>
  <c r="J390" i="22"/>
  <c r="K390" i="22"/>
  <c r="L390" i="22"/>
  <c r="M390" i="22"/>
  <c r="N390" i="22"/>
  <c r="O390" i="22"/>
  <c r="P390" i="22"/>
  <c r="Q390" i="22"/>
  <c r="R390" i="22"/>
  <c r="S390" i="22"/>
  <c r="T390" i="22"/>
  <c r="U390" i="22"/>
  <c r="V390" i="22"/>
  <c r="W390" i="22"/>
  <c r="X390" i="22"/>
  <c r="D391" i="22"/>
  <c r="E391" i="22"/>
  <c r="F391" i="22"/>
  <c r="G391" i="22"/>
  <c r="H391" i="22"/>
  <c r="I391" i="22"/>
  <c r="J391" i="22"/>
  <c r="K391" i="22"/>
  <c r="L391" i="22"/>
  <c r="M391" i="22"/>
  <c r="N391" i="22"/>
  <c r="O391" i="22"/>
  <c r="P391" i="22"/>
  <c r="Q391" i="22"/>
  <c r="R391" i="22"/>
  <c r="S391" i="22"/>
  <c r="T391" i="22"/>
  <c r="U391" i="22"/>
  <c r="V391" i="22"/>
  <c r="W391" i="22"/>
  <c r="X391" i="22"/>
  <c r="D392" i="22"/>
  <c r="E392" i="22"/>
  <c r="F392" i="22"/>
  <c r="G392" i="22"/>
  <c r="H392" i="22"/>
  <c r="I392" i="22"/>
  <c r="J392" i="22"/>
  <c r="K392" i="22"/>
  <c r="L392" i="22"/>
  <c r="M392" i="22"/>
  <c r="N392" i="22"/>
  <c r="O392" i="22"/>
  <c r="P392" i="22"/>
  <c r="Q392" i="22"/>
  <c r="R392" i="22"/>
  <c r="S392" i="22"/>
  <c r="T392" i="22"/>
  <c r="U392" i="22"/>
  <c r="V392" i="22"/>
  <c r="W392" i="22"/>
  <c r="X392" i="22"/>
  <c r="D393" i="22"/>
  <c r="E393" i="22"/>
  <c r="F393" i="22"/>
  <c r="G393" i="22"/>
  <c r="H393" i="22"/>
  <c r="I393" i="22"/>
  <c r="J393" i="22"/>
  <c r="K393" i="22"/>
  <c r="L393" i="22"/>
  <c r="M393" i="22"/>
  <c r="N393" i="22"/>
  <c r="O393" i="22"/>
  <c r="P393" i="22"/>
  <c r="Q393" i="22"/>
  <c r="R393" i="22"/>
  <c r="S393" i="22"/>
  <c r="T393" i="22"/>
  <c r="U393" i="22"/>
  <c r="V393" i="22"/>
  <c r="W393" i="22"/>
  <c r="X393" i="22"/>
  <c r="D394" i="22"/>
  <c r="E394" i="22"/>
  <c r="F394" i="22"/>
  <c r="G394" i="22"/>
  <c r="H394" i="22"/>
  <c r="I394" i="22"/>
  <c r="J394" i="22"/>
  <c r="K394" i="22"/>
  <c r="L394" i="22"/>
  <c r="M394" i="22"/>
  <c r="N394" i="22"/>
  <c r="O394" i="22"/>
  <c r="P394" i="22"/>
  <c r="Q394" i="22"/>
  <c r="R394" i="22"/>
  <c r="S394" i="22"/>
  <c r="T394" i="22"/>
  <c r="U394" i="22"/>
  <c r="V394" i="22"/>
  <c r="W394" i="22"/>
  <c r="X394" i="22"/>
  <c r="D395" i="22"/>
  <c r="E395" i="22"/>
  <c r="F395" i="22"/>
  <c r="G395" i="22"/>
  <c r="H395" i="22"/>
  <c r="I395" i="22"/>
  <c r="J395" i="22"/>
  <c r="K395" i="22"/>
  <c r="L395" i="22"/>
  <c r="M395" i="22"/>
  <c r="N395" i="22"/>
  <c r="O395" i="22"/>
  <c r="P395" i="22"/>
  <c r="Q395" i="22"/>
  <c r="R395" i="22"/>
  <c r="S395" i="22"/>
  <c r="T395" i="22"/>
  <c r="U395" i="22"/>
  <c r="V395" i="22"/>
  <c r="W395" i="22"/>
  <c r="X395" i="22"/>
  <c r="D396" i="22"/>
  <c r="E396" i="22"/>
  <c r="F396" i="22"/>
  <c r="G396" i="22"/>
  <c r="H396" i="22"/>
  <c r="I396" i="22"/>
  <c r="J396" i="22"/>
  <c r="K396" i="22"/>
  <c r="L396" i="22"/>
  <c r="M396" i="22"/>
  <c r="N396" i="22"/>
  <c r="O396" i="22"/>
  <c r="P396" i="22"/>
  <c r="Q396" i="22"/>
  <c r="R396" i="22"/>
  <c r="S396" i="22"/>
  <c r="T396" i="22"/>
  <c r="U396" i="22"/>
  <c r="V396" i="22"/>
  <c r="W396" i="22"/>
  <c r="X396" i="22"/>
  <c r="D397" i="22"/>
  <c r="E397" i="22"/>
  <c r="F397" i="22"/>
  <c r="G397" i="22"/>
  <c r="H397" i="22"/>
  <c r="I397" i="22"/>
  <c r="J397" i="22"/>
  <c r="K397" i="22"/>
  <c r="L397" i="22"/>
  <c r="M397" i="22"/>
  <c r="N397" i="22"/>
  <c r="O397" i="22"/>
  <c r="P397" i="22"/>
  <c r="Q397" i="22"/>
  <c r="R397" i="22"/>
  <c r="S397" i="22"/>
  <c r="T397" i="22"/>
  <c r="U397" i="22"/>
  <c r="V397" i="22"/>
  <c r="W397" i="22"/>
  <c r="X397" i="22"/>
  <c r="D398" i="22"/>
  <c r="E398" i="22"/>
  <c r="F398" i="22"/>
  <c r="G398" i="22"/>
  <c r="H398" i="22"/>
  <c r="I398" i="22"/>
  <c r="J398" i="22"/>
  <c r="K398" i="22"/>
  <c r="L398" i="22"/>
  <c r="M398" i="22"/>
  <c r="N398" i="22"/>
  <c r="O398" i="22"/>
  <c r="P398" i="22"/>
  <c r="Q398" i="22"/>
  <c r="R398" i="22"/>
  <c r="S398" i="22"/>
  <c r="T398" i="22"/>
  <c r="U398" i="22"/>
  <c r="V398" i="22"/>
  <c r="W398" i="22"/>
  <c r="X398" i="22"/>
  <c r="D399" i="22"/>
  <c r="E399" i="22"/>
  <c r="F399" i="22"/>
  <c r="G399" i="22"/>
  <c r="H399" i="22"/>
  <c r="I399" i="22"/>
  <c r="J399" i="22"/>
  <c r="K399" i="22"/>
  <c r="L399" i="22"/>
  <c r="M399" i="22"/>
  <c r="N399" i="22"/>
  <c r="O399" i="22"/>
  <c r="P399" i="22"/>
  <c r="Q399" i="22"/>
  <c r="R399" i="22"/>
  <c r="S399" i="22"/>
  <c r="T399" i="22"/>
  <c r="U399" i="22"/>
  <c r="V399" i="22"/>
  <c r="W399" i="22"/>
  <c r="X399" i="22"/>
  <c r="D400" i="22"/>
  <c r="E400" i="22"/>
  <c r="F400" i="22"/>
  <c r="G400" i="22"/>
  <c r="H400" i="22"/>
  <c r="I400" i="22"/>
  <c r="J400" i="22"/>
  <c r="K400" i="22"/>
  <c r="L400" i="22"/>
  <c r="M400" i="22"/>
  <c r="N400" i="22"/>
  <c r="O400" i="22"/>
  <c r="P400" i="22"/>
  <c r="Q400" i="22"/>
  <c r="R400" i="22"/>
  <c r="S400" i="22"/>
  <c r="T400" i="22"/>
  <c r="U400" i="22"/>
  <c r="V400" i="22"/>
  <c r="W400" i="22"/>
  <c r="X400" i="22"/>
  <c r="D401" i="22"/>
  <c r="E401" i="22"/>
  <c r="F401" i="22"/>
  <c r="G401" i="22"/>
  <c r="H401" i="22"/>
  <c r="I401" i="22"/>
  <c r="J401" i="22"/>
  <c r="K401" i="22"/>
  <c r="L401" i="22"/>
  <c r="M401" i="22"/>
  <c r="N401" i="22"/>
  <c r="O401" i="22"/>
  <c r="P401" i="22"/>
  <c r="Q401" i="22"/>
  <c r="R401" i="22"/>
  <c r="S401" i="22"/>
  <c r="T401" i="22"/>
  <c r="U401" i="22"/>
  <c r="V401" i="22"/>
  <c r="W401" i="22"/>
  <c r="X401" i="22"/>
  <c r="D402" i="22"/>
  <c r="E402" i="22"/>
  <c r="F402" i="22"/>
  <c r="G402" i="22"/>
  <c r="H402" i="22"/>
  <c r="I402" i="22"/>
  <c r="J402" i="22"/>
  <c r="K402" i="22"/>
  <c r="L402" i="22"/>
  <c r="M402" i="22"/>
  <c r="N402" i="22"/>
  <c r="O402" i="22"/>
  <c r="P402" i="22"/>
  <c r="Q402" i="22"/>
  <c r="R402" i="22"/>
  <c r="S402" i="22"/>
  <c r="T402" i="22"/>
  <c r="U402" i="22"/>
  <c r="V402" i="22"/>
  <c r="W402" i="22"/>
  <c r="X402" i="22"/>
  <c r="D403" i="22"/>
  <c r="E403" i="22"/>
  <c r="F403" i="22"/>
  <c r="G403" i="22"/>
  <c r="H403" i="22"/>
  <c r="I403" i="22"/>
  <c r="J403" i="22"/>
  <c r="K403" i="22"/>
  <c r="L403" i="22"/>
  <c r="M403" i="22"/>
  <c r="N403" i="22"/>
  <c r="O403" i="22"/>
  <c r="P403" i="22"/>
  <c r="Q403" i="22"/>
  <c r="R403" i="22"/>
  <c r="S403" i="22"/>
  <c r="T403" i="22"/>
  <c r="U403" i="22"/>
  <c r="V403" i="22"/>
  <c r="W403" i="22"/>
  <c r="X403" i="22"/>
  <c r="D404" i="22"/>
  <c r="E404" i="22"/>
  <c r="F404" i="22"/>
  <c r="G404" i="22"/>
  <c r="H404" i="22"/>
  <c r="I404" i="22"/>
  <c r="J404" i="22"/>
  <c r="K404" i="22"/>
  <c r="L404" i="22"/>
  <c r="M404" i="22"/>
  <c r="N404" i="22"/>
  <c r="O404" i="22"/>
  <c r="P404" i="22"/>
  <c r="Q404" i="22"/>
  <c r="R404" i="22"/>
  <c r="S404" i="22"/>
  <c r="T404" i="22"/>
  <c r="U404" i="22"/>
  <c r="V404" i="22"/>
  <c r="W404" i="22"/>
  <c r="X404" i="22"/>
  <c r="D405" i="22"/>
  <c r="E405" i="22"/>
  <c r="F405" i="22"/>
  <c r="G405" i="22"/>
  <c r="H405" i="22"/>
  <c r="I405" i="22"/>
  <c r="J405" i="22"/>
  <c r="K405" i="22"/>
  <c r="L405" i="22"/>
  <c r="M405" i="22"/>
  <c r="N405" i="22"/>
  <c r="O405" i="22"/>
  <c r="P405" i="22"/>
  <c r="Q405" i="22"/>
  <c r="R405" i="22"/>
  <c r="S405" i="22"/>
  <c r="T405" i="22"/>
  <c r="U405" i="22"/>
  <c r="V405" i="22"/>
  <c r="W405" i="22"/>
  <c r="X405" i="22"/>
  <c r="D406" i="22"/>
  <c r="E406" i="22"/>
  <c r="F406" i="22"/>
  <c r="G406" i="22"/>
  <c r="H406" i="22"/>
  <c r="I406" i="22"/>
  <c r="J406" i="22"/>
  <c r="K406" i="22"/>
  <c r="L406" i="22"/>
  <c r="M406" i="22"/>
  <c r="N406" i="22"/>
  <c r="O406" i="22"/>
  <c r="P406" i="22"/>
  <c r="Q406" i="22"/>
  <c r="R406" i="22"/>
  <c r="S406" i="22"/>
  <c r="T406" i="22"/>
  <c r="U406" i="22"/>
  <c r="V406" i="22"/>
  <c r="W406" i="22"/>
  <c r="X406" i="22"/>
  <c r="D407" i="22"/>
  <c r="E407" i="22"/>
  <c r="F407" i="22"/>
  <c r="G407" i="22"/>
  <c r="H407" i="22"/>
  <c r="I407" i="22"/>
  <c r="J407" i="22"/>
  <c r="K407" i="22"/>
  <c r="L407" i="22"/>
  <c r="M407" i="22"/>
  <c r="N407" i="22"/>
  <c r="O407" i="22"/>
  <c r="P407" i="22"/>
  <c r="Q407" i="22"/>
  <c r="R407" i="22"/>
  <c r="S407" i="22"/>
  <c r="T407" i="22"/>
  <c r="U407" i="22"/>
  <c r="V407" i="22"/>
  <c r="W407" i="22"/>
  <c r="X407" i="22"/>
  <c r="D408" i="22"/>
  <c r="E408" i="22"/>
  <c r="F408" i="22"/>
  <c r="G408" i="22"/>
  <c r="H408" i="22"/>
  <c r="I408" i="22"/>
  <c r="J408" i="22"/>
  <c r="K408" i="22"/>
  <c r="L408" i="22"/>
  <c r="M408" i="22"/>
  <c r="N408" i="22"/>
  <c r="O408" i="22"/>
  <c r="P408" i="22"/>
  <c r="Q408" i="22"/>
  <c r="R408" i="22"/>
  <c r="S408" i="22"/>
  <c r="T408" i="22"/>
  <c r="U408" i="22"/>
  <c r="V408" i="22"/>
  <c r="W408" i="22"/>
  <c r="X408" i="22"/>
  <c r="D409" i="22"/>
  <c r="E409" i="22"/>
  <c r="F409" i="22"/>
  <c r="G409" i="22"/>
  <c r="H409" i="22"/>
  <c r="I409" i="22"/>
  <c r="J409" i="22"/>
  <c r="K409" i="22"/>
  <c r="L409" i="22"/>
  <c r="M409" i="22"/>
  <c r="N409" i="22"/>
  <c r="O409" i="22"/>
  <c r="P409" i="22"/>
  <c r="Q409" i="22"/>
  <c r="R409" i="22"/>
  <c r="S409" i="22"/>
  <c r="T409" i="22"/>
  <c r="U409" i="22"/>
  <c r="V409" i="22"/>
  <c r="W409" i="22"/>
  <c r="X409" i="22"/>
  <c r="D410" i="22"/>
  <c r="E410" i="22"/>
  <c r="F410" i="22"/>
  <c r="G410" i="22"/>
  <c r="H410" i="22"/>
  <c r="I410" i="22"/>
  <c r="J410" i="22"/>
  <c r="K410" i="22"/>
  <c r="L410" i="22"/>
  <c r="M410" i="22"/>
  <c r="N410" i="22"/>
  <c r="O410" i="22"/>
  <c r="P410" i="22"/>
  <c r="Q410" i="22"/>
  <c r="R410" i="22"/>
  <c r="S410" i="22"/>
  <c r="T410" i="22"/>
  <c r="U410" i="22"/>
  <c r="V410" i="22"/>
  <c r="W410" i="22"/>
  <c r="X410" i="22"/>
  <c r="D411" i="22"/>
  <c r="E411" i="22"/>
  <c r="F411" i="22"/>
  <c r="G411" i="22"/>
  <c r="H411" i="22"/>
  <c r="I411" i="22"/>
  <c r="J411" i="22"/>
  <c r="K411" i="22"/>
  <c r="L411" i="22"/>
  <c r="M411" i="22"/>
  <c r="N411" i="22"/>
  <c r="O411" i="22"/>
  <c r="P411" i="22"/>
  <c r="Q411" i="22"/>
  <c r="R411" i="22"/>
  <c r="S411" i="22"/>
  <c r="T411" i="22"/>
  <c r="U411" i="22"/>
  <c r="V411" i="22"/>
  <c r="W411" i="22"/>
  <c r="X411" i="22"/>
  <c r="D412" i="22"/>
  <c r="E412" i="22"/>
  <c r="F412" i="22"/>
  <c r="G412" i="22"/>
  <c r="H412" i="22"/>
  <c r="I412" i="22"/>
  <c r="J412" i="22"/>
  <c r="K412" i="22"/>
  <c r="L412" i="22"/>
  <c r="M412" i="22"/>
  <c r="N412" i="22"/>
  <c r="O412" i="22"/>
  <c r="P412" i="22"/>
  <c r="Q412" i="22"/>
  <c r="R412" i="22"/>
  <c r="S412" i="22"/>
  <c r="T412" i="22"/>
  <c r="U412" i="22"/>
  <c r="V412" i="22"/>
  <c r="W412" i="22"/>
  <c r="X412" i="22"/>
  <c r="D413" i="22"/>
  <c r="E413" i="22"/>
  <c r="F413" i="22"/>
  <c r="G413" i="22"/>
  <c r="H413" i="22"/>
  <c r="I413" i="22"/>
  <c r="J413" i="22"/>
  <c r="K413" i="22"/>
  <c r="L413" i="22"/>
  <c r="M413" i="22"/>
  <c r="N413" i="22"/>
  <c r="O413" i="22"/>
  <c r="P413" i="22"/>
  <c r="Q413" i="22"/>
  <c r="R413" i="22"/>
  <c r="S413" i="22"/>
  <c r="T413" i="22"/>
  <c r="U413" i="22"/>
  <c r="V413" i="22"/>
  <c r="W413" i="22"/>
  <c r="X413" i="22"/>
  <c r="D414" i="22"/>
  <c r="E414" i="22"/>
  <c r="F414" i="22"/>
  <c r="G414" i="22"/>
  <c r="H414" i="22"/>
  <c r="I414" i="22"/>
  <c r="J414" i="22"/>
  <c r="K414" i="22"/>
  <c r="L414" i="22"/>
  <c r="M414" i="22"/>
  <c r="N414" i="22"/>
  <c r="O414" i="22"/>
  <c r="P414" i="22"/>
  <c r="Q414" i="22"/>
  <c r="R414" i="22"/>
  <c r="S414" i="22"/>
  <c r="T414" i="22"/>
  <c r="U414" i="22"/>
  <c r="V414" i="22"/>
  <c r="W414" i="22"/>
  <c r="X414" i="22"/>
  <c r="D415" i="22"/>
  <c r="E415" i="22"/>
  <c r="F415" i="22"/>
  <c r="G415" i="22"/>
  <c r="H415" i="22"/>
  <c r="I415" i="22"/>
  <c r="J415" i="22"/>
  <c r="K415" i="22"/>
  <c r="L415" i="22"/>
  <c r="M415" i="22"/>
  <c r="N415" i="22"/>
  <c r="O415" i="22"/>
  <c r="P415" i="22"/>
  <c r="Q415" i="22"/>
  <c r="R415" i="22"/>
  <c r="S415" i="22"/>
  <c r="T415" i="22"/>
  <c r="U415" i="22"/>
  <c r="V415" i="22"/>
  <c r="W415" i="22"/>
  <c r="X415" i="22"/>
  <c r="D416" i="22"/>
  <c r="E416" i="22"/>
  <c r="F416" i="22"/>
  <c r="G416" i="22"/>
  <c r="H416" i="22"/>
  <c r="I416" i="22"/>
  <c r="J416" i="22"/>
  <c r="K416" i="22"/>
  <c r="L416" i="22"/>
  <c r="M416" i="22"/>
  <c r="N416" i="22"/>
  <c r="O416" i="22"/>
  <c r="P416" i="22"/>
  <c r="Q416" i="22"/>
  <c r="R416" i="22"/>
  <c r="S416" i="22"/>
  <c r="T416" i="22"/>
  <c r="U416" i="22"/>
  <c r="V416" i="22"/>
  <c r="W416" i="22"/>
  <c r="X416" i="22"/>
  <c r="D417" i="22"/>
  <c r="E417" i="22"/>
  <c r="F417" i="22"/>
  <c r="G417" i="22"/>
  <c r="H417" i="22"/>
  <c r="I417" i="22"/>
  <c r="J417" i="22"/>
  <c r="K417" i="22"/>
  <c r="L417" i="22"/>
  <c r="M417" i="22"/>
  <c r="N417" i="22"/>
  <c r="O417" i="22"/>
  <c r="P417" i="22"/>
  <c r="Q417" i="22"/>
  <c r="R417" i="22"/>
  <c r="S417" i="22"/>
  <c r="T417" i="22"/>
  <c r="U417" i="22"/>
  <c r="V417" i="22"/>
  <c r="W417" i="22"/>
  <c r="X417" i="22"/>
  <c r="D418" i="22"/>
  <c r="E418" i="22"/>
  <c r="F418" i="22"/>
  <c r="G418" i="22"/>
  <c r="H418" i="22"/>
  <c r="I418" i="22"/>
  <c r="J418" i="22"/>
  <c r="K418" i="22"/>
  <c r="L418" i="22"/>
  <c r="M418" i="22"/>
  <c r="N418" i="22"/>
  <c r="O418" i="22"/>
  <c r="P418" i="22"/>
  <c r="Q418" i="22"/>
  <c r="R418" i="22"/>
  <c r="S418" i="22"/>
  <c r="T418" i="22"/>
  <c r="U418" i="22"/>
  <c r="V418" i="22"/>
  <c r="W418" i="22"/>
  <c r="X418" i="22"/>
  <c r="D419" i="22"/>
  <c r="E419" i="22"/>
  <c r="F419" i="22"/>
  <c r="G419" i="22"/>
  <c r="H419" i="22"/>
  <c r="I419" i="22"/>
  <c r="J419" i="22"/>
  <c r="K419" i="22"/>
  <c r="L419" i="22"/>
  <c r="M419" i="22"/>
  <c r="N419" i="22"/>
  <c r="O419" i="22"/>
  <c r="P419" i="22"/>
  <c r="Q419" i="22"/>
  <c r="R419" i="22"/>
  <c r="S419" i="22"/>
  <c r="T419" i="22"/>
  <c r="U419" i="22"/>
  <c r="V419" i="22"/>
  <c r="W419" i="22"/>
  <c r="X419" i="22"/>
  <c r="D420" i="22"/>
  <c r="E420" i="22"/>
  <c r="F420" i="22"/>
  <c r="G420" i="22"/>
  <c r="H420" i="22"/>
  <c r="I420" i="22"/>
  <c r="J420" i="22"/>
  <c r="K420" i="22"/>
  <c r="L420" i="22"/>
  <c r="M420" i="22"/>
  <c r="N420" i="22"/>
  <c r="O420" i="22"/>
  <c r="P420" i="22"/>
  <c r="Q420" i="22"/>
  <c r="R420" i="22"/>
  <c r="S420" i="22"/>
  <c r="T420" i="22"/>
  <c r="U420" i="22"/>
  <c r="V420" i="22"/>
  <c r="W420" i="22"/>
  <c r="X420" i="22"/>
  <c r="D421" i="22"/>
  <c r="E421" i="22"/>
  <c r="F421" i="22"/>
  <c r="G421" i="22"/>
  <c r="H421" i="22"/>
  <c r="I421" i="22"/>
  <c r="J421" i="22"/>
  <c r="K421" i="22"/>
  <c r="L421" i="22"/>
  <c r="M421" i="22"/>
  <c r="N421" i="22"/>
  <c r="O421" i="22"/>
  <c r="P421" i="22"/>
  <c r="Q421" i="22"/>
  <c r="R421" i="22"/>
  <c r="S421" i="22"/>
  <c r="T421" i="22"/>
  <c r="U421" i="22"/>
  <c r="V421" i="22"/>
  <c r="W421" i="22"/>
  <c r="X421" i="22"/>
  <c r="D422" i="22"/>
  <c r="E422" i="22"/>
  <c r="F422" i="22"/>
  <c r="G422" i="22"/>
  <c r="H422" i="22"/>
  <c r="I422" i="22"/>
  <c r="J422" i="22"/>
  <c r="K422" i="22"/>
  <c r="L422" i="22"/>
  <c r="M422" i="22"/>
  <c r="N422" i="22"/>
  <c r="O422" i="22"/>
  <c r="P422" i="22"/>
  <c r="Q422" i="22"/>
  <c r="R422" i="22"/>
  <c r="S422" i="22"/>
  <c r="T422" i="22"/>
  <c r="U422" i="22"/>
  <c r="V422" i="22"/>
  <c r="W422" i="22"/>
  <c r="X422" i="22"/>
  <c r="D423" i="22"/>
  <c r="E423" i="22"/>
  <c r="F423" i="22"/>
  <c r="G423" i="22"/>
  <c r="H423" i="22"/>
  <c r="I423" i="22"/>
  <c r="J423" i="22"/>
  <c r="K423" i="22"/>
  <c r="L423" i="22"/>
  <c r="M423" i="22"/>
  <c r="N423" i="22"/>
  <c r="O423" i="22"/>
  <c r="P423" i="22"/>
  <c r="Q423" i="22"/>
  <c r="R423" i="22"/>
  <c r="S423" i="22"/>
  <c r="T423" i="22"/>
  <c r="U423" i="22"/>
  <c r="V423" i="22"/>
  <c r="W423" i="22"/>
  <c r="X423" i="22"/>
  <c r="D424" i="22"/>
  <c r="E424" i="22"/>
  <c r="F424" i="22"/>
  <c r="G424" i="22"/>
  <c r="H424" i="22"/>
  <c r="I424" i="22"/>
  <c r="J424" i="22"/>
  <c r="K424" i="22"/>
  <c r="L424" i="22"/>
  <c r="M424" i="22"/>
  <c r="N424" i="22"/>
  <c r="O424" i="22"/>
  <c r="P424" i="22"/>
  <c r="Q424" i="22"/>
  <c r="R424" i="22"/>
  <c r="S424" i="22"/>
  <c r="T424" i="22"/>
  <c r="U424" i="22"/>
  <c r="V424" i="22"/>
  <c r="W424" i="22"/>
  <c r="X424" i="22"/>
  <c r="D425" i="22"/>
  <c r="E425" i="22"/>
  <c r="F425" i="22"/>
  <c r="G425" i="22"/>
  <c r="H425" i="22"/>
  <c r="I425" i="22"/>
  <c r="J425" i="22"/>
  <c r="K425" i="22"/>
  <c r="L425" i="22"/>
  <c r="M425" i="22"/>
  <c r="N425" i="22"/>
  <c r="O425" i="22"/>
  <c r="P425" i="22"/>
  <c r="Q425" i="22"/>
  <c r="R425" i="22"/>
  <c r="S425" i="22"/>
  <c r="T425" i="22"/>
  <c r="U425" i="22"/>
  <c r="V425" i="22"/>
  <c r="W425" i="22"/>
  <c r="X425" i="22"/>
  <c r="D426" i="22"/>
  <c r="E426" i="22"/>
  <c r="F426" i="22"/>
  <c r="G426" i="22"/>
  <c r="H426" i="22"/>
  <c r="I426" i="22"/>
  <c r="J426" i="22"/>
  <c r="K426" i="22"/>
  <c r="L426" i="22"/>
  <c r="M426" i="22"/>
  <c r="N426" i="22"/>
  <c r="O426" i="22"/>
  <c r="P426" i="22"/>
  <c r="Q426" i="22"/>
  <c r="R426" i="22"/>
  <c r="S426" i="22"/>
  <c r="T426" i="22"/>
  <c r="U426" i="22"/>
  <c r="V426" i="22"/>
  <c r="W426" i="22"/>
  <c r="X426" i="22"/>
  <c r="D427" i="22"/>
  <c r="E427" i="22"/>
  <c r="F427" i="22"/>
  <c r="G427" i="22"/>
  <c r="H427" i="22"/>
  <c r="I427" i="22"/>
  <c r="J427" i="22"/>
  <c r="K427" i="22"/>
  <c r="L427" i="22"/>
  <c r="M427" i="22"/>
  <c r="N427" i="22"/>
  <c r="O427" i="22"/>
  <c r="P427" i="22"/>
  <c r="Q427" i="22"/>
  <c r="R427" i="22"/>
  <c r="S427" i="22"/>
  <c r="T427" i="22"/>
  <c r="U427" i="22"/>
  <c r="V427" i="22"/>
  <c r="W427" i="22"/>
  <c r="X427" i="22"/>
  <c r="D428" i="22"/>
  <c r="E428" i="22"/>
  <c r="F428" i="22"/>
  <c r="G428" i="22"/>
  <c r="H428" i="22"/>
  <c r="I428" i="22"/>
  <c r="J428" i="22"/>
  <c r="K428" i="22"/>
  <c r="L428" i="22"/>
  <c r="M428" i="22"/>
  <c r="N428" i="22"/>
  <c r="O428" i="22"/>
  <c r="P428" i="22"/>
  <c r="Q428" i="22"/>
  <c r="R428" i="22"/>
  <c r="S428" i="22"/>
  <c r="T428" i="22"/>
  <c r="U428" i="22"/>
  <c r="V428" i="22"/>
  <c r="W428" i="22"/>
  <c r="X428" i="22"/>
  <c r="D429" i="22"/>
  <c r="E429" i="22"/>
  <c r="F429" i="22"/>
  <c r="G429" i="22"/>
  <c r="H429" i="22"/>
  <c r="I429" i="22"/>
  <c r="J429" i="22"/>
  <c r="K429" i="22"/>
  <c r="L429" i="22"/>
  <c r="M429" i="22"/>
  <c r="N429" i="22"/>
  <c r="O429" i="22"/>
  <c r="P429" i="22"/>
  <c r="Q429" i="22"/>
  <c r="R429" i="22"/>
  <c r="S429" i="22"/>
  <c r="T429" i="22"/>
  <c r="U429" i="22"/>
  <c r="V429" i="22"/>
  <c r="W429" i="22"/>
  <c r="X429" i="22"/>
  <c r="D430" i="22"/>
  <c r="E430" i="22"/>
  <c r="F430" i="22"/>
  <c r="G430" i="22"/>
  <c r="H430" i="22"/>
  <c r="I430" i="22"/>
  <c r="J430" i="22"/>
  <c r="K430" i="22"/>
  <c r="L430" i="22"/>
  <c r="M430" i="22"/>
  <c r="N430" i="22"/>
  <c r="O430" i="22"/>
  <c r="P430" i="22"/>
  <c r="Q430" i="22"/>
  <c r="R430" i="22"/>
  <c r="S430" i="22"/>
  <c r="T430" i="22"/>
  <c r="U430" i="22"/>
  <c r="V430" i="22"/>
  <c r="W430" i="22"/>
  <c r="X430" i="22"/>
  <c r="D431" i="22"/>
  <c r="E431" i="22"/>
  <c r="F431" i="22"/>
  <c r="G431" i="22"/>
  <c r="H431" i="22"/>
  <c r="I431" i="22"/>
  <c r="J431" i="22"/>
  <c r="K431" i="22"/>
  <c r="L431" i="22"/>
  <c r="M431" i="22"/>
  <c r="N431" i="22"/>
  <c r="O431" i="22"/>
  <c r="P431" i="22"/>
  <c r="Q431" i="22"/>
  <c r="R431" i="22"/>
  <c r="S431" i="22"/>
  <c r="T431" i="22"/>
  <c r="U431" i="22"/>
  <c r="V431" i="22"/>
  <c r="W431" i="22"/>
  <c r="X431" i="22"/>
  <c r="D432" i="22"/>
  <c r="E432" i="22"/>
  <c r="F432" i="22"/>
  <c r="G432" i="22"/>
  <c r="H432" i="22"/>
  <c r="I432" i="22"/>
  <c r="J432" i="22"/>
  <c r="K432" i="22"/>
  <c r="L432" i="22"/>
  <c r="M432" i="22"/>
  <c r="N432" i="22"/>
  <c r="O432" i="22"/>
  <c r="P432" i="22"/>
  <c r="Q432" i="22"/>
  <c r="R432" i="22"/>
  <c r="S432" i="22"/>
  <c r="T432" i="22"/>
  <c r="U432" i="22"/>
  <c r="V432" i="22"/>
  <c r="W432" i="22"/>
  <c r="X432" i="22"/>
  <c r="D433" i="22"/>
  <c r="E433" i="22"/>
  <c r="F433" i="22"/>
  <c r="G433" i="22"/>
  <c r="H433" i="22"/>
  <c r="I433" i="22"/>
  <c r="J433" i="22"/>
  <c r="K433" i="22"/>
  <c r="L433" i="22"/>
  <c r="M433" i="22"/>
  <c r="N433" i="22"/>
  <c r="O433" i="22"/>
  <c r="P433" i="22"/>
  <c r="Q433" i="22"/>
  <c r="R433" i="22"/>
  <c r="S433" i="22"/>
  <c r="T433" i="22"/>
  <c r="U433" i="22"/>
  <c r="V433" i="22"/>
  <c r="W433" i="22"/>
  <c r="X433" i="22"/>
  <c r="D434" i="22"/>
  <c r="E434" i="22"/>
  <c r="F434" i="22"/>
  <c r="G434" i="22"/>
  <c r="H434" i="22"/>
  <c r="I434" i="22"/>
  <c r="J434" i="22"/>
  <c r="K434" i="22"/>
  <c r="L434" i="22"/>
  <c r="M434" i="22"/>
  <c r="N434" i="22"/>
  <c r="O434" i="22"/>
  <c r="P434" i="22"/>
  <c r="Q434" i="22"/>
  <c r="R434" i="22"/>
  <c r="S434" i="22"/>
  <c r="T434" i="22"/>
  <c r="U434" i="22"/>
  <c r="V434" i="22"/>
  <c r="W434" i="22"/>
  <c r="X434" i="22"/>
  <c r="D435" i="22"/>
  <c r="E435" i="22"/>
  <c r="F435" i="22"/>
  <c r="G435" i="22"/>
  <c r="H435" i="22"/>
  <c r="I435" i="22"/>
  <c r="J435" i="22"/>
  <c r="K435" i="22"/>
  <c r="L435" i="22"/>
  <c r="M435" i="22"/>
  <c r="N435" i="22"/>
  <c r="O435" i="22"/>
  <c r="P435" i="22"/>
  <c r="Q435" i="22"/>
  <c r="R435" i="22"/>
  <c r="S435" i="22"/>
  <c r="T435" i="22"/>
  <c r="U435" i="22"/>
  <c r="V435" i="22"/>
  <c r="W435" i="22"/>
  <c r="X435" i="22"/>
  <c r="D436" i="22"/>
  <c r="E436" i="22"/>
  <c r="F436" i="22"/>
  <c r="G436" i="22"/>
  <c r="H436" i="22"/>
  <c r="I436" i="22"/>
  <c r="J436" i="22"/>
  <c r="K436" i="22"/>
  <c r="L436" i="22"/>
  <c r="M436" i="22"/>
  <c r="N436" i="22"/>
  <c r="O436" i="22"/>
  <c r="P436" i="22"/>
  <c r="Q436" i="22"/>
  <c r="R436" i="22"/>
  <c r="S436" i="22"/>
  <c r="T436" i="22"/>
  <c r="U436" i="22"/>
  <c r="V436" i="22"/>
  <c r="W436" i="22"/>
  <c r="X436" i="22"/>
  <c r="D437" i="22"/>
  <c r="E437" i="22"/>
  <c r="F437" i="22"/>
  <c r="G437" i="22"/>
  <c r="H437" i="22"/>
  <c r="I437" i="22"/>
  <c r="J437" i="22"/>
  <c r="K437" i="22"/>
  <c r="L437" i="22"/>
  <c r="M437" i="22"/>
  <c r="N437" i="22"/>
  <c r="O437" i="22"/>
  <c r="P437" i="22"/>
  <c r="Q437" i="22"/>
  <c r="R437" i="22"/>
  <c r="S437" i="22"/>
  <c r="T437" i="22"/>
  <c r="U437" i="22"/>
  <c r="V437" i="22"/>
  <c r="W437" i="22"/>
  <c r="X437" i="22"/>
  <c r="D438" i="22"/>
  <c r="E438" i="22"/>
  <c r="F438" i="22"/>
  <c r="G438" i="22"/>
  <c r="H438" i="22"/>
  <c r="I438" i="22"/>
  <c r="J438" i="22"/>
  <c r="K438" i="22"/>
  <c r="L438" i="22"/>
  <c r="M438" i="22"/>
  <c r="N438" i="22"/>
  <c r="O438" i="22"/>
  <c r="P438" i="22"/>
  <c r="Q438" i="22"/>
  <c r="R438" i="22"/>
  <c r="S438" i="22"/>
  <c r="T438" i="22"/>
  <c r="U438" i="22"/>
  <c r="V438" i="22"/>
  <c r="W438" i="22"/>
  <c r="X438" i="22"/>
  <c r="D439" i="22"/>
  <c r="E439" i="22"/>
  <c r="F439" i="22"/>
  <c r="G439" i="22"/>
  <c r="H439" i="22"/>
  <c r="I439" i="22"/>
  <c r="J439" i="22"/>
  <c r="K439" i="22"/>
  <c r="L439" i="22"/>
  <c r="M439" i="22"/>
  <c r="N439" i="22"/>
  <c r="O439" i="22"/>
  <c r="P439" i="22"/>
  <c r="Q439" i="22"/>
  <c r="R439" i="22"/>
  <c r="S439" i="22"/>
  <c r="T439" i="22"/>
  <c r="U439" i="22"/>
  <c r="V439" i="22"/>
  <c r="W439" i="22"/>
  <c r="X439" i="22"/>
  <c r="D440" i="22"/>
  <c r="E440" i="22"/>
  <c r="F440" i="22"/>
  <c r="G440" i="22"/>
  <c r="H440" i="22"/>
  <c r="I440" i="22"/>
  <c r="J440" i="22"/>
  <c r="K440" i="22"/>
  <c r="L440" i="22"/>
  <c r="M440" i="22"/>
  <c r="N440" i="22"/>
  <c r="O440" i="22"/>
  <c r="P440" i="22"/>
  <c r="Q440" i="22"/>
  <c r="R440" i="22"/>
  <c r="S440" i="22"/>
  <c r="T440" i="22"/>
  <c r="U440" i="22"/>
  <c r="V440" i="22"/>
  <c r="W440" i="22"/>
  <c r="X440" i="22"/>
  <c r="D441" i="22"/>
  <c r="E441" i="22"/>
  <c r="F441" i="22"/>
  <c r="G441" i="22"/>
  <c r="H441" i="22"/>
  <c r="I441" i="22"/>
  <c r="J441" i="22"/>
  <c r="K441" i="22"/>
  <c r="L441" i="22"/>
  <c r="M441" i="22"/>
  <c r="N441" i="22"/>
  <c r="O441" i="22"/>
  <c r="P441" i="22"/>
  <c r="Q441" i="22"/>
  <c r="R441" i="22"/>
  <c r="S441" i="22"/>
  <c r="T441" i="22"/>
  <c r="U441" i="22"/>
  <c r="V441" i="22"/>
  <c r="W441" i="22"/>
  <c r="X441" i="22"/>
  <c r="D442" i="22"/>
  <c r="E442" i="22"/>
  <c r="F442" i="22"/>
  <c r="G442" i="22"/>
  <c r="H442" i="22"/>
  <c r="I442" i="22"/>
  <c r="J442" i="22"/>
  <c r="K442" i="22"/>
  <c r="L442" i="22"/>
  <c r="M442" i="22"/>
  <c r="N442" i="22"/>
  <c r="O442" i="22"/>
  <c r="P442" i="22"/>
  <c r="Q442" i="22"/>
  <c r="R442" i="22"/>
  <c r="S442" i="22"/>
  <c r="T442" i="22"/>
  <c r="U442" i="22"/>
  <c r="V442" i="22"/>
  <c r="W442" i="22"/>
  <c r="X442" i="22"/>
  <c r="D443" i="22"/>
  <c r="E443" i="22"/>
  <c r="F443" i="22"/>
  <c r="G443" i="22"/>
  <c r="H443" i="22"/>
  <c r="I443" i="22"/>
  <c r="J443" i="22"/>
  <c r="K443" i="22"/>
  <c r="L443" i="22"/>
  <c r="M443" i="22"/>
  <c r="N443" i="22"/>
  <c r="O443" i="22"/>
  <c r="P443" i="22"/>
  <c r="Q443" i="22"/>
  <c r="R443" i="22"/>
  <c r="S443" i="22"/>
  <c r="T443" i="22"/>
  <c r="U443" i="22"/>
  <c r="V443" i="22"/>
  <c r="W443" i="22"/>
  <c r="X443" i="22"/>
  <c r="D444" i="22"/>
  <c r="E444" i="22"/>
  <c r="F444" i="22"/>
  <c r="G444" i="22"/>
  <c r="H444" i="22"/>
  <c r="I444" i="22"/>
  <c r="J444" i="22"/>
  <c r="K444" i="22"/>
  <c r="L444" i="22"/>
  <c r="M444" i="22"/>
  <c r="N444" i="22"/>
  <c r="O444" i="22"/>
  <c r="P444" i="22"/>
  <c r="Q444" i="22"/>
  <c r="R444" i="22"/>
  <c r="S444" i="22"/>
  <c r="T444" i="22"/>
  <c r="U444" i="22"/>
  <c r="V444" i="22"/>
  <c r="W444" i="22"/>
  <c r="X444" i="22"/>
  <c r="D445" i="22"/>
  <c r="E445" i="22"/>
  <c r="F445" i="22"/>
  <c r="G445" i="22"/>
  <c r="H445" i="22"/>
  <c r="I445" i="22"/>
  <c r="J445" i="22"/>
  <c r="K445" i="22"/>
  <c r="L445" i="22"/>
  <c r="M445" i="22"/>
  <c r="N445" i="22"/>
  <c r="O445" i="22"/>
  <c r="P445" i="22"/>
  <c r="Q445" i="22"/>
  <c r="R445" i="22"/>
  <c r="S445" i="22"/>
  <c r="T445" i="22"/>
  <c r="U445" i="22"/>
  <c r="V445" i="22"/>
  <c r="W445" i="22"/>
  <c r="X445" i="22"/>
  <c r="D446" i="22"/>
  <c r="E446" i="22"/>
  <c r="F446" i="22"/>
  <c r="G446" i="22"/>
  <c r="H446" i="22"/>
  <c r="I446" i="22"/>
  <c r="J446" i="22"/>
  <c r="K446" i="22"/>
  <c r="L446" i="22"/>
  <c r="M446" i="22"/>
  <c r="N446" i="22"/>
  <c r="O446" i="22"/>
  <c r="P446" i="22"/>
  <c r="Q446" i="22"/>
  <c r="R446" i="22"/>
  <c r="S446" i="22"/>
  <c r="T446" i="22"/>
  <c r="U446" i="22"/>
  <c r="V446" i="22"/>
  <c r="W446" i="22"/>
  <c r="X446" i="22"/>
  <c r="D447" i="22"/>
  <c r="E447" i="22"/>
  <c r="F447" i="22"/>
  <c r="G447" i="22"/>
  <c r="H447" i="22"/>
  <c r="I447" i="22"/>
  <c r="J447" i="22"/>
  <c r="K447" i="22"/>
  <c r="L447" i="22"/>
  <c r="M447" i="22"/>
  <c r="N447" i="22"/>
  <c r="O447" i="22"/>
  <c r="P447" i="22"/>
  <c r="Q447" i="22"/>
  <c r="R447" i="22"/>
  <c r="S447" i="22"/>
  <c r="T447" i="22"/>
  <c r="U447" i="22"/>
  <c r="V447" i="22"/>
  <c r="W447" i="22"/>
  <c r="X447" i="22"/>
  <c r="D448" i="22"/>
  <c r="E448" i="22"/>
  <c r="F448" i="22"/>
  <c r="G448" i="22"/>
  <c r="H448" i="22"/>
  <c r="I448" i="22"/>
  <c r="J448" i="22"/>
  <c r="K448" i="22"/>
  <c r="L448" i="22"/>
  <c r="M448" i="22"/>
  <c r="N448" i="22"/>
  <c r="O448" i="22"/>
  <c r="P448" i="22"/>
  <c r="Q448" i="22"/>
  <c r="R448" i="22"/>
  <c r="S448" i="22"/>
  <c r="T448" i="22"/>
  <c r="U448" i="22"/>
  <c r="V448" i="22"/>
  <c r="W448" i="22"/>
  <c r="X448" i="22"/>
  <c r="D449" i="22"/>
  <c r="E449" i="22"/>
  <c r="F449" i="22"/>
  <c r="G449" i="22"/>
  <c r="H449" i="22"/>
  <c r="I449" i="22"/>
  <c r="J449" i="22"/>
  <c r="K449" i="22"/>
  <c r="L449" i="22"/>
  <c r="M449" i="22"/>
  <c r="N449" i="22"/>
  <c r="O449" i="22"/>
  <c r="P449" i="22"/>
  <c r="Q449" i="22"/>
  <c r="R449" i="22"/>
  <c r="S449" i="22"/>
  <c r="T449" i="22"/>
  <c r="U449" i="22"/>
  <c r="V449" i="22"/>
  <c r="W449" i="22"/>
  <c r="X449" i="22"/>
  <c r="D450" i="22"/>
  <c r="E450" i="22"/>
  <c r="F450" i="22"/>
  <c r="G450" i="22"/>
  <c r="H450" i="22"/>
  <c r="I450" i="22"/>
  <c r="J450" i="22"/>
  <c r="K450" i="22"/>
  <c r="L450" i="22"/>
  <c r="M450" i="22"/>
  <c r="N450" i="22"/>
  <c r="O450" i="22"/>
  <c r="P450" i="22"/>
  <c r="Q450" i="22"/>
  <c r="R450" i="22"/>
  <c r="S450" i="22"/>
  <c r="T450" i="22"/>
  <c r="U450" i="22"/>
  <c r="V450" i="22"/>
  <c r="W450" i="22"/>
  <c r="X450" i="22"/>
  <c r="D451" i="22"/>
  <c r="E451" i="22"/>
  <c r="F451" i="22"/>
  <c r="G451" i="22"/>
  <c r="H451" i="22"/>
  <c r="I451" i="22"/>
  <c r="J451" i="22"/>
  <c r="K451" i="22"/>
  <c r="L451" i="22"/>
  <c r="M451" i="22"/>
  <c r="N451" i="22"/>
  <c r="O451" i="22"/>
  <c r="P451" i="22"/>
  <c r="Q451" i="22"/>
  <c r="R451" i="22"/>
  <c r="S451" i="22"/>
  <c r="T451" i="22"/>
  <c r="U451" i="22"/>
  <c r="V451" i="22"/>
  <c r="W451" i="22"/>
  <c r="X451" i="22"/>
  <c r="D452" i="22"/>
  <c r="E452" i="22"/>
  <c r="F452" i="22"/>
  <c r="G452" i="22"/>
  <c r="H452" i="22"/>
  <c r="I452" i="22"/>
  <c r="J452" i="22"/>
  <c r="K452" i="22"/>
  <c r="L452" i="22"/>
  <c r="M452" i="22"/>
  <c r="N452" i="22"/>
  <c r="O452" i="22"/>
  <c r="P452" i="22"/>
  <c r="Q452" i="22"/>
  <c r="R452" i="22"/>
  <c r="S452" i="22"/>
  <c r="T452" i="22"/>
  <c r="U452" i="22"/>
  <c r="V452" i="22"/>
  <c r="W452" i="22"/>
  <c r="X452" i="22"/>
  <c r="D453" i="22"/>
  <c r="E453" i="22"/>
  <c r="F453" i="22"/>
  <c r="G453" i="22"/>
  <c r="H453" i="22"/>
  <c r="I453" i="22"/>
  <c r="J453" i="22"/>
  <c r="K453" i="22"/>
  <c r="L453" i="22"/>
  <c r="M453" i="22"/>
  <c r="N453" i="22"/>
  <c r="O453" i="22"/>
  <c r="P453" i="22"/>
  <c r="Q453" i="22"/>
  <c r="R453" i="22"/>
  <c r="S453" i="22"/>
  <c r="T453" i="22"/>
  <c r="U453" i="22"/>
  <c r="V453" i="22"/>
  <c r="W453" i="22"/>
  <c r="X453" i="22"/>
  <c r="D454" i="22"/>
  <c r="E454" i="22"/>
  <c r="F454" i="22"/>
  <c r="G454" i="22"/>
  <c r="H454" i="22"/>
  <c r="I454" i="22"/>
  <c r="J454" i="22"/>
  <c r="K454" i="22"/>
  <c r="L454" i="22"/>
  <c r="M454" i="22"/>
  <c r="N454" i="22"/>
  <c r="O454" i="22"/>
  <c r="P454" i="22"/>
  <c r="Q454" i="22"/>
  <c r="R454" i="22"/>
  <c r="S454" i="22"/>
  <c r="T454" i="22"/>
  <c r="U454" i="22"/>
  <c r="V454" i="22"/>
  <c r="W454" i="22"/>
  <c r="X454" i="22"/>
  <c r="D455" i="22"/>
  <c r="E455" i="22"/>
  <c r="F455" i="22"/>
  <c r="G455" i="22"/>
  <c r="H455" i="22"/>
  <c r="I455" i="22"/>
  <c r="J455" i="22"/>
  <c r="K455" i="22"/>
  <c r="L455" i="22"/>
  <c r="M455" i="22"/>
  <c r="N455" i="22"/>
  <c r="O455" i="22"/>
  <c r="P455" i="22"/>
  <c r="Q455" i="22"/>
  <c r="R455" i="22"/>
  <c r="S455" i="22"/>
  <c r="T455" i="22"/>
  <c r="U455" i="22"/>
  <c r="V455" i="22"/>
  <c r="W455" i="22"/>
  <c r="X455" i="22"/>
  <c r="D456" i="22"/>
  <c r="E456" i="22"/>
  <c r="F456" i="22"/>
  <c r="G456" i="22"/>
  <c r="H456" i="22"/>
  <c r="I456" i="22"/>
  <c r="J456" i="22"/>
  <c r="K456" i="22"/>
  <c r="L456" i="22"/>
  <c r="M456" i="22"/>
  <c r="N456" i="22"/>
  <c r="O456" i="22"/>
  <c r="P456" i="22"/>
  <c r="Q456" i="22"/>
  <c r="R456" i="22"/>
  <c r="S456" i="22"/>
  <c r="T456" i="22"/>
  <c r="U456" i="22"/>
  <c r="V456" i="22"/>
  <c r="W456" i="22"/>
  <c r="X456" i="22"/>
  <c r="D457" i="22"/>
  <c r="E457" i="22"/>
  <c r="F457" i="22"/>
  <c r="G457" i="22"/>
  <c r="H457" i="22"/>
  <c r="I457" i="22"/>
  <c r="J457" i="22"/>
  <c r="K457" i="22"/>
  <c r="L457" i="22"/>
  <c r="M457" i="22"/>
  <c r="N457" i="22"/>
  <c r="O457" i="22"/>
  <c r="P457" i="22"/>
  <c r="Q457" i="22"/>
  <c r="R457" i="22"/>
  <c r="S457" i="22"/>
  <c r="T457" i="22"/>
  <c r="U457" i="22"/>
  <c r="V457" i="22"/>
  <c r="W457" i="22"/>
  <c r="X457" i="22"/>
  <c r="D458" i="22"/>
  <c r="E458" i="22"/>
  <c r="F458" i="22"/>
  <c r="G458" i="22"/>
  <c r="H458" i="22"/>
  <c r="I458" i="22"/>
  <c r="J458" i="22"/>
  <c r="K458" i="22"/>
  <c r="L458" i="22"/>
  <c r="M458" i="22"/>
  <c r="N458" i="22"/>
  <c r="O458" i="22"/>
  <c r="P458" i="22"/>
  <c r="Q458" i="22"/>
  <c r="R458" i="22"/>
  <c r="S458" i="22"/>
  <c r="T458" i="22"/>
  <c r="U458" i="22"/>
  <c r="V458" i="22"/>
  <c r="W458" i="22"/>
  <c r="X458" i="22"/>
  <c r="D459" i="22"/>
  <c r="E459" i="22"/>
  <c r="F459" i="22"/>
  <c r="G459" i="22"/>
  <c r="H459" i="22"/>
  <c r="I459" i="22"/>
  <c r="J459" i="22"/>
  <c r="K459" i="22"/>
  <c r="L459" i="22"/>
  <c r="M459" i="22"/>
  <c r="N459" i="22"/>
  <c r="O459" i="22"/>
  <c r="P459" i="22"/>
  <c r="Q459" i="22"/>
  <c r="R459" i="22"/>
  <c r="S459" i="22"/>
  <c r="T459" i="22"/>
  <c r="U459" i="22"/>
  <c r="V459" i="22"/>
  <c r="W459" i="22"/>
  <c r="X459" i="22"/>
  <c r="D460" i="22"/>
  <c r="E460" i="22"/>
  <c r="F460" i="22"/>
  <c r="G460" i="22"/>
  <c r="H460" i="22"/>
  <c r="I460" i="22"/>
  <c r="J460" i="22"/>
  <c r="K460" i="22"/>
  <c r="L460" i="22"/>
  <c r="M460" i="22"/>
  <c r="N460" i="22"/>
  <c r="O460" i="22"/>
  <c r="P460" i="22"/>
  <c r="Q460" i="22"/>
  <c r="R460" i="22"/>
  <c r="S460" i="22"/>
  <c r="T460" i="22"/>
  <c r="U460" i="22"/>
  <c r="V460" i="22"/>
  <c r="W460" i="22"/>
  <c r="X460" i="22"/>
  <c r="D461" i="22"/>
  <c r="E461" i="22"/>
  <c r="F461" i="22"/>
  <c r="G461" i="22"/>
  <c r="H461" i="22"/>
  <c r="I461" i="22"/>
  <c r="J461" i="22"/>
  <c r="K461" i="22"/>
  <c r="L461" i="22"/>
  <c r="M461" i="22"/>
  <c r="N461" i="22"/>
  <c r="O461" i="22"/>
  <c r="P461" i="22"/>
  <c r="Q461" i="22"/>
  <c r="R461" i="22"/>
  <c r="S461" i="22"/>
  <c r="T461" i="22"/>
  <c r="U461" i="22"/>
  <c r="V461" i="22"/>
  <c r="W461" i="22"/>
  <c r="X461" i="22"/>
  <c r="D462" i="22"/>
  <c r="E462" i="22"/>
  <c r="F462" i="22"/>
  <c r="G462" i="22"/>
  <c r="H462" i="22"/>
  <c r="I462" i="22"/>
  <c r="J462" i="22"/>
  <c r="K462" i="22"/>
  <c r="L462" i="22"/>
  <c r="M462" i="22"/>
  <c r="N462" i="22"/>
  <c r="O462" i="22"/>
  <c r="P462" i="22"/>
  <c r="Q462" i="22"/>
  <c r="R462" i="22"/>
  <c r="S462" i="22"/>
  <c r="T462" i="22"/>
  <c r="U462" i="22"/>
  <c r="V462" i="22"/>
  <c r="W462" i="22"/>
  <c r="X462" i="22"/>
  <c r="D463" i="22"/>
  <c r="E463" i="22"/>
  <c r="F463" i="22"/>
  <c r="G463" i="22"/>
  <c r="H463" i="22"/>
  <c r="I463" i="22"/>
  <c r="J463" i="22"/>
  <c r="K463" i="22"/>
  <c r="L463" i="22"/>
  <c r="M463" i="22"/>
  <c r="N463" i="22"/>
  <c r="O463" i="22"/>
  <c r="P463" i="22"/>
  <c r="Q463" i="22"/>
  <c r="R463" i="22"/>
  <c r="S463" i="22"/>
  <c r="T463" i="22"/>
  <c r="U463" i="22"/>
  <c r="V463" i="22"/>
  <c r="W463" i="22"/>
  <c r="X463" i="22"/>
  <c r="D464" i="22"/>
  <c r="E464" i="22"/>
  <c r="F464" i="22"/>
  <c r="G464" i="22"/>
  <c r="H464" i="22"/>
  <c r="I464" i="22"/>
  <c r="J464" i="22"/>
  <c r="K464" i="22"/>
  <c r="L464" i="22"/>
  <c r="M464" i="22"/>
  <c r="N464" i="22"/>
  <c r="O464" i="22"/>
  <c r="P464" i="22"/>
  <c r="Q464" i="22"/>
  <c r="R464" i="22"/>
  <c r="S464" i="22"/>
  <c r="T464" i="22"/>
  <c r="U464" i="22"/>
  <c r="V464" i="22"/>
  <c r="W464" i="22"/>
  <c r="X464" i="22"/>
  <c r="D465" i="22"/>
  <c r="E465" i="22"/>
  <c r="F465" i="22"/>
  <c r="G465" i="22"/>
  <c r="H465" i="22"/>
  <c r="I465" i="22"/>
  <c r="J465" i="22"/>
  <c r="K465" i="22"/>
  <c r="L465" i="22"/>
  <c r="M465" i="22"/>
  <c r="N465" i="22"/>
  <c r="O465" i="22"/>
  <c r="P465" i="22"/>
  <c r="Q465" i="22"/>
  <c r="R465" i="22"/>
  <c r="S465" i="22"/>
  <c r="T465" i="22"/>
  <c r="U465" i="22"/>
  <c r="V465" i="22"/>
  <c r="W465" i="22"/>
  <c r="X465" i="22"/>
  <c r="D466" i="22"/>
  <c r="E466" i="22"/>
  <c r="F466" i="22"/>
  <c r="G466" i="22"/>
  <c r="H466" i="22"/>
  <c r="I466" i="22"/>
  <c r="J466" i="22"/>
  <c r="K466" i="22"/>
  <c r="L466" i="22"/>
  <c r="M466" i="22"/>
  <c r="N466" i="22"/>
  <c r="O466" i="22"/>
  <c r="P466" i="22"/>
  <c r="Q466" i="22"/>
  <c r="R466" i="22"/>
  <c r="S466" i="22"/>
  <c r="T466" i="22"/>
  <c r="U466" i="22"/>
  <c r="V466" i="22"/>
  <c r="W466" i="22"/>
  <c r="X466" i="22"/>
  <c r="D467" i="22"/>
  <c r="E467" i="22"/>
  <c r="F467" i="22"/>
  <c r="G467" i="22"/>
  <c r="H467" i="22"/>
  <c r="I467" i="22"/>
  <c r="J467" i="22"/>
  <c r="K467" i="22"/>
  <c r="L467" i="22"/>
  <c r="M467" i="22"/>
  <c r="N467" i="22"/>
  <c r="O467" i="22"/>
  <c r="P467" i="22"/>
  <c r="Q467" i="22"/>
  <c r="R467" i="22"/>
  <c r="S467" i="22"/>
  <c r="T467" i="22"/>
  <c r="U467" i="22"/>
  <c r="V467" i="22"/>
  <c r="W467" i="22"/>
  <c r="X467" i="22"/>
  <c r="D468" i="22"/>
  <c r="E468" i="22"/>
  <c r="F468" i="22"/>
  <c r="G468" i="22"/>
  <c r="H468" i="22"/>
  <c r="I468" i="22"/>
  <c r="J468" i="22"/>
  <c r="K468" i="22"/>
  <c r="L468" i="22"/>
  <c r="M468" i="22"/>
  <c r="N468" i="22"/>
  <c r="O468" i="22"/>
  <c r="P468" i="22"/>
  <c r="Q468" i="22"/>
  <c r="R468" i="22"/>
  <c r="S468" i="22"/>
  <c r="T468" i="22"/>
  <c r="U468" i="22"/>
  <c r="V468" i="22"/>
  <c r="W468" i="22"/>
  <c r="X468" i="22"/>
  <c r="D469" i="22"/>
  <c r="E469" i="22"/>
  <c r="F469" i="22"/>
  <c r="G469" i="22"/>
  <c r="H469" i="22"/>
  <c r="I469" i="22"/>
  <c r="J469" i="22"/>
  <c r="K469" i="22"/>
  <c r="L469" i="22"/>
  <c r="M469" i="22"/>
  <c r="N469" i="22"/>
  <c r="O469" i="22"/>
  <c r="P469" i="22"/>
  <c r="Q469" i="22"/>
  <c r="R469" i="22"/>
  <c r="S469" i="22"/>
  <c r="T469" i="22"/>
  <c r="U469" i="22"/>
  <c r="V469" i="22"/>
  <c r="W469" i="22"/>
  <c r="X469" i="22"/>
  <c r="D470" i="22"/>
  <c r="E470" i="22"/>
  <c r="F470" i="22"/>
  <c r="G470" i="22"/>
  <c r="H470" i="22"/>
  <c r="I470" i="22"/>
  <c r="J470" i="22"/>
  <c r="K470" i="22"/>
  <c r="L470" i="22"/>
  <c r="M470" i="22"/>
  <c r="N470" i="22"/>
  <c r="O470" i="22"/>
  <c r="P470" i="22"/>
  <c r="Q470" i="22"/>
  <c r="R470" i="22"/>
  <c r="S470" i="22"/>
  <c r="T470" i="22"/>
  <c r="U470" i="22"/>
  <c r="V470" i="22"/>
  <c r="W470" i="22"/>
  <c r="X470" i="22"/>
  <c r="D471" i="22"/>
  <c r="E471" i="22"/>
  <c r="F471" i="22"/>
  <c r="G471" i="22"/>
  <c r="H471" i="22"/>
  <c r="I471" i="22"/>
  <c r="J471" i="22"/>
  <c r="K471" i="22"/>
  <c r="L471" i="22"/>
  <c r="M471" i="22"/>
  <c r="N471" i="22"/>
  <c r="O471" i="22"/>
  <c r="P471" i="22"/>
  <c r="Q471" i="22"/>
  <c r="R471" i="22"/>
  <c r="S471" i="22"/>
  <c r="T471" i="22"/>
  <c r="U471" i="22"/>
  <c r="V471" i="22"/>
  <c r="W471" i="22"/>
  <c r="X471" i="22"/>
  <c r="D472" i="22"/>
  <c r="E472" i="22"/>
  <c r="F472" i="22"/>
  <c r="G472" i="22"/>
  <c r="H472" i="22"/>
  <c r="I472" i="22"/>
  <c r="J472" i="22"/>
  <c r="K472" i="22"/>
  <c r="L472" i="22"/>
  <c r="M472" i="22"/>
  <c r="N472" i="22"/>
  <c r="O472" i="22"/>
  <c r="P472" i="22"/>
  <c r="Q472" i="22"/>
  <c r="R472" i="22"/>
  <c r="S472" i="22"/>
  <c r="T472" i="22"/>
  <c r="U472" i="22"/>
  <c r="V472" i="22"/>
  <c r="W472" i="22"/>
  <c r="X472" i="22"/>
  <c r="D473" i="22"/>
  <c r="E473" i="22"/>
  <c r="F473" i="22"/>
  <c r="G473" i="22"/>
  <c r="H473" i="22"/>
  <c r="I473" i="22"/>
  <c r="J473" i="22"/>
  <c r="K473" i="22"/>
  <c r="L473" i="22"/>
  <c r="M473" i="22"/>
  <c r="N473" i="22"/>
  <c r="O473" i="22"/>
  <c r="P473" i="22"/>
  <c r="Q473" i="22"/>
  <c r="R473" i="22"/>
  <c r="S473" i="22"/>
  <c r="T473" i="22"/>
  <c r="U473" i="22"/>
  <c r="V473" i="22"/>
  <c r="W473" i="22"/>
  <c r="X473" i="22"/>
  <c r="D474" i="22"/>
  <c r="E474" i="22"/>
  <c r="F474" i="22"/>
  <c r="G474" i="22"/>
  <c r="H474" i="22"/>
  <c r="I474" i="22"/>
  <c r="J474" i="22"/>
  <c r="K474" i="22"/>
  <c r="L474" i="22"/>
  <c r="M474" i="22"/>
  <c r="N474" i="22"/>
  <c r="O474" i="22"/>
  <c r="P474" i="22"/>
  <c r="Q474" i="22"/>
  <c r="R474" i="22"/>
  <c r="S474" i="22"/>
  <c r="T474" i="22"/>
  <c r="U474" i="22"/>
  <c r="V474" i="22"/>
  <c r="W474" i="22"/>
  <c r="X474" i="22"/>
  <c r="D475" i="22"/>
  <c r="E475" i="22"/>
  <c r="F475" i="22"/>
  <c r="G475" i="22"/>
  <c r="H475" i="22"/>
  <c r="I475" i="22"/>
  <c r="J475" i="22"/>
  <c r="K475" i="22"/>
  <c r="L475" i="22"/>
  <c r="M475" i="22"/>
  <c r="N475" i="22"/>
  <c r="O475" i="22"/>
  <c r="P475" i="22"/>
  <c r="Q475" i="22"/>
  <c r="R475" i="22"/>
  <c r="S475" i="22"/>
  <c r="T475" i="22"/>
  <c r="U475" i="22"/>
  <c r="V475" i="22"/>
  <c r="W475" i="22"/>
  <c r="X475" i="22"/>
  <c r="D476" i="22"/>
  <c r="E476" i="22"/>
  <c r="F476" i="22"/>
  <c r="G476" i="22"/>
  <c r="H476" i="22"/>
  <c r="I476" i="22"/>
  <c r="J476" i="22"/>
  <c r="K476" i="22"/>
  <c r="L476" i="22"/>
  <c r="M476" i="22"/>
  <c r="N476" i="22"/>
  <c r="O476" i="22"/>
  <c r="P476" i="22"/>
  <c r="Q476" i="22"/>
  <c r="R476" i="22"/>
  <c r="S476" i="22"/>
  <c r="T476" i="22"/>
  <c r="U476" i="22"/>
  <c r="V476" i="22"/>
  <c r="W476" i="22"/>
  <c r="X476" i="22"/>
  <c r="D477" i="22"/>
  <c r="E477" i="22"/>
  <c r="F477" i="22"/>
  <c r="G477" i="22"/>
  <c r="H477" i="22"/>
  <c r="I477" i="22"/>
  <c r="J477" i="22"/>
  <c r="K477" i="22"/>
  <c r="L477" i="22"/>
  <c r="M477" i="22"/>
  <c r="N477" i="22"/>
  <c r="O477" i="22"/>
  <c r="P477" i="22"/>
  <c r="Q477" i="22"/>
  <c r="R477" i="22"/>
  <c r="S477" i="22"/>
  <c r="T477" i="22"/>
  <c r="U477" i="22"/>
  <c r="V477" i="22"/>
  <c r="W477" i="22"/>
  <c r="X477" i="22"/>
  <c r="D478" i="22"/>
  <c r="E478" i="22"/>
  <c r="F478" i="22"/>
  <c r="G478" i="22"/>
  <c r="H478" i="22"/>
  <c r="I478" i="22"/>
  <c r="J478" i="22"/>
  <c r="K478" i="22"/>
  <c r="L478" i="22"/>
  <c r="M478" i="22"/>
  <c r="N478" i="22"/>
  <c r="O478" i="22"/>
  <c r="P478" i="22"/>
  <c r="Q478" i="22"/>
  <c r="R478" i="22"/>
  <c r="S478" i="22"/>
  <c r="T478" i="22"/>
  <c r="U478" i="22"/>
  <c r="V478" i="22"/>
  <c r="W478" i="22"/>
  <c r="X478" i="22"/>
  <c r="D479" i="22"/>
  <c r="E479" i="22"/>
  <c r="F479" i="22"/>
  <c r="G479" i="22"/>
  <c r="H479" i="22"/>
  <c r="I479" i="22"/>
  <c r="J479" i="22"/>
  <c r="K479" i="22"/>
  <c r="L479" i="22"/>
  <c r="M479" i="22"/>
  <c r="N479" i="22"/>
  <c r="O479" i="22"/>
  <c r="P479" i="22"/>
  <c r="Q479" i="22"/>
  <c r="R479" i="22"/>
  <c r="S479" i="22"/>
  <c r="T479" i="22"/>
  <c r="U479" i="22"/>
  <c r="V479" i="22"/>
  <c r="W479" i="22"/>
  <c r="X479" i="22"/>
  <c r="D480" i="22"/>
  <c r="E480" i="22"/>
  <c r="F480" i="22"/>
  <c r="G480" i="22"/>
  <c r="H480" i="22"/>
  <c r="I480" i="22"/>
  <c r="J480" i="22"/>
  <c r="K480" i="22"/>
  <c r="L480" i="22"/>
  <c r="M480" i="22"/>
  <c r="N480" i="22"/>
  <c r="O480" i="22"/>
  <c r="P480" i="22"/>
  <c r="Q480" i="22"/>
  <c r="R480" i="22"/>
  <c r="S480" i="22"/>
  <c r="T480" i="22"/>
  <c r="U480" i="22"/>
  <c r="V480" i="22"/>
  <c r="W480" i="22"/>
  <c r="X480" i="22"/>
  <c r="D481" i="22"/>
  <c r="E481" i="22"/>
  <c r="F481" i="22"/>
  <c r="G481" i="22"/>
  <c r="H481" i="22"/>
  <c r="I481" i="22"/>
  <c r="J481" i="22"/>
  <c r="K481" i="22"/>
  <c r="L481" i="22"/>
  <c r="M481" i="22"/>
  <c r="N481" i="22"/>
  <c r="O481" i="22"/>
  <c r="P481" i="22"/>
  <c r="Q481" i="22"/>
  <c r="R481" i="22"/>
  <c r="S481" i="22"/>
  <c r="T481" i="22"/>
  <c r="U481" i="22"/>
  <c r="V481" i="22"/>
  <c r="W481" i="22"/>
  <c r="X481" i="22"/>
  <c r="D482" i="22"/>
  <c r="E482" i="22"/>
  <c r="F482" i="22"/>
  <c r="G482" i="22"/>
  <c r="H482" i="22"/>
  <c r="I482" i="22"/>
  <c r="J482" i="22"/>
  <c r="K482" i="22"/>
  <c r="L482" i="22"/>
  <c r="M482" i="22"/>
  <c r="N482" i="22"/>
  <c r="O482" i="22"/>
  <c r="P482" i="22"/>
  <c r="Q482" i="22"/>
  <c r="R482" i="22"/>
  <c r="S482" i="22"/>
  <c r="T482" i="22"/>
  <c r="U482" i="22"/>
  <c r="V482" i="22"/>
  <c r="W482" i="22"/>
  <c r="X482" i="22"/>
  <c r="D483" i="22"/>
  <c r="E483" i="22"/>
  <c r="F483" i="22"/>
  <c r="G483" i="22"/>
  <c r="H483" i="22"/>
  <c r="I483" i="22"/>
  <c r="J483" i="22"/>
  <c r="K483" i="22"/>
  <c r="L483" i="22"/>
  <c r="M483" i="22"/>
  <c r="N483" i="22"/>
  <c r="O483" i="22"/>
  <c r="P483" i="22"/>
  <c r="Q483" i="22"/>
  <c r="R483" i="22"/>
  <c r="S483" i="22"/>
  <c r="T483" i="22"/>
  <c r="U483" i="22"/>
  <c r="V483" i="22"/>
  <c r="W483" i="22"/>
  <c r="X483" i="22"/>
  <c r="D484" i="22"/>
  <c r="E484" i="22"/>
  <c r="F484" i="22"/>
  <c r="G484" i="22"/>
  <c r="H484" i="22"/>
  <c r="I484" i="22"/>
  <c r="J484" i="22"/>
  <c r="K484" i="22"/>
  <c r="L484" i="22"/>
  <c r="M484" i="22"/>
  <c r="N484" i="22"/>
  <c r="O484" i="22"/>
  <c r="P484" i="22"/>
  <c r="Q484" i="22"/>
  <c r="R484" i="22"/>
  <c r="S484" i="22"/>
  <c r="T484" i="22"/>
  <c r="U484" i="22"/>
  <c r="V484" i="22"/>
  <c r="W484" i="22"/>
  <c r="X484" i="22"/>
  <c r="D485" i="22"/>
  <c r="E485" i="22"/>
  <c r="F485" i="22"/>
  <c r="G485" i="22"/>
  <c r="H485" i="22"/>
  <c r="I485" i="22"/>
  <c r="J485" i="22"/>
  <c r="K485" i="22"/>
  <c r="L485" i="22"/>
  <c r="M485" i="22"/>
  <c r="N485" i="22"/>
  <c r="O485" i="22"/>
  <c r="P485" i="22"/>
  <c r="Q485" i="22"/>
  <c r="R485" i="22"/>
  <c r="S485" i="22"/>
  <c r="T485" i="22"/>
  <c r="U485" i="22"/>
  <c r="V485" i="22"/>
  <c r="W485" i="22"/>
  <c r="X485" i="22"/>
  <c r="D486" i="22"/>
  <c r="E486" i="22"/>
  <c r="F486" i="22"/>
  <c r="G486" i="22"/>
  <c r="H486" i="22"/>
  <c r="I486" i="22"/>
  <c r="J486" i="22"/>
  <c r="K486" i="22"/>
  <c r="L486" i="22"/>
  <c r="M486" i="22"/>
  <c r="N486" i="22"/>
  <c r="O486" i="22"/>
  <c r="P486" i="22"/>
  <c r="Q486" i="22"/>
  <c r="R486" i="22"/>
  <c r="S486" i="22"/>
  <c r="T486" i="22"/>
  <c r="U486" i="22"/>
  <c r="V486" i="22"/>
  <c r="W486" i="22"/>
  <c r="X486" i="22"/>
  <c r="D487" i="22"/>
  <c r="E487" i="22"/>
  <c r="F487" i="22"/>
  <c r="G487" i="22"/>
  <c r="H487" i="22"/>
  <c r="I487" i="22"/>
  <c r="J487" i="22"/>
  <c r="K487" i="22"/>
  <c r="L487" i="22"/>
  <c r="M487" i="22"/>
  <c r="N487" i="22"/>
  <c r="O487" i="22"/>
  <c r="P487" i="22"/>
  <c r="Q487" i="22"/>
  <c r="R487" i="22"/>
  <c r="S487" i="22"/>
  <c r="T487" i="22"/>
  <c r="U487" i="22"/>
  <c r="V487" i="22"/>
  <c r="W487" i="22"/>
  <c r="X487" i="22"/>
  <c r="D488" i="22"/>
  <c r="E488" i="22"/>
  <c r="F488" i="22"/>
  <c r="G488" i="22"/>
  <c r="H488" i="22"/>
  <c r="I488" i="22"/>
  <c r="J488" i="22"/>
  <c r="K488" i="22"/>
  <c r="L488" i="22"/>
  <c r="M488" i="22"/>
  <c r="N488" i="22"/>
  <c r="O488" i="22"/>
  <c r="P488" i="22"/>
  <c r="Q488" i="22"/>
  <c r="R488" i="22"/>
  <c r="S488" i="22"/>
  <c r="T488" i="22"/>
  <c r="U488" i="22"/>
  <c r="V488" i="22"/>
  <c r="W488" i="22"/>
  <c r="X488" i="22"/>
  <c r="D489" i="22"/>
  <c r="E489" i="22"/>
  <c r="F489" i="22"/>
  <c r="G489" i="22"/>
  <c r="H489" i="22"/>
  <c r="I489" i="22"/>
  <c r="J489" i="22"/>
  <c r="K489" i="22"/>
  <c r="L489" i="22"/>
  <c r="M489" i="22"/>
  <c r="N489" i="22"/>
  <c r="O489" i="22"/>
  <c r="P489" i="22"/>
  <c r="Q489" i="22"/>
  <c r="R489" i="22"/>
  <c r="S489" i="22"/>
  <c r="T489" i="22"/>
  <c r="U489" i="22"/>
  <c r="V489" i="22"/>
  <c r="W489" i="22"/>
  <c r="X489" i="22"/>
  <c r="D490" i="22"/>
  <c r="E490" i="22"/>
  <c r="F490" i="22"/>
  <c r="G490" i="22"/>
  <c r="H490" i="22"/>
  <c r="I490" i="22"/>
  <c r="J490" i="22"/>
  <c r="K490" i="22"/>
  <c r="L490" i="22"/>
  <c r="M490" i="22"/>
  <c r="N490" i="22"/>
  <c r="O490" i="22"/>
  <c r="P490" i="22"/>
  <c r="Q490" i="22"/>
  <c r="R490" i="22"/>
  <c r="S490" i="22"/>
  <c r="T490" i="22"/>
  <c r="U490" i="22"/>
  <c r="V490" i="22"/>
  <c r="W490" i="22"/>
  <c r="X490" i="22"/>
  <c r="D491" i="22"/>
  <c r="E491" i="22"/>
  <c r="F491" i="22"/>
  <c r="G491" i="22"/>
  <c r="H491" i="22"/>
  <c r="I491" i="22"/>
  <c r="J491" i="22"/>
  <c r="K491" i="22"/>
  <c r="L491" i="22"/>
  <c r="M491" i="22"/>
  <c r="N491" i="22"/>
  <c r="O491" i="22"/>
  <c r="P491" i="22"/>
  <c r="Q491" i="22"/>
  <c r="R491" i="22"/>
  <c r="S491" i="22"/>
  <c r="T491" i="22"/>
  <c r="U491" i="22"/>
  <c r="V491" i="22"/>
  <c r="W491" i="22"/>
  <c r="X491" i="22"/>
  <c r="D492" i="22"/>
  <c r="E492" i="22"/>
  <c r="F492" i="22"/>
  <c r="G492" i="22"/>
  <c r="H492" i="22"/>
  <c r="I492" i="22"/>
  <c r="J492" i="22"/>
  <c r="K492" i="22"/>
  <c r="L492" i="22"/>
  <c r="M492" i="22"/>
  <c r="N492" i="22"/>
  <c r="O492" i="22"/>
  <c r="P492" i="22"/>
  <c r="Q492" i="22"/>
  <c r="R492" i="22"/>
  <c r="S492" i="22"/>
  <c r="T492" i="22"/>
  <c r="U492" i="22"/>
  <c r="V492" i="22"/>
  <c r="W492" i="22"/>
  <c r="X492" i="22"/>
  <c r="D493" i="22"/>
  <c r="E493" i="22"/>
  <c r="F493" i="22"/>
  <c r="G493" i="22"/>
  <c r="H493" i="22"/>
  <c r="I493" i="22"/>
  <c r="J493" i="22"/>
  <c r="K493" i="22"/>
  <c r="L493" i="22"/>
  <c r="M493" i="22"/>
  <c r="N493" i="22"/>
  <c r="O493" i="22"/>
  <c r="P493" i="22"/>
  <c r="Q493" i="22"/>
  <c r="R493" i="22"/>
  <c r="S493" i="22"/>
  <c r="T493" i="22"/>
  <c r="U493" i="22"/>
  <c r="V493" i="22"/>
  <c r="W493" i="22"/>
  <c r="X493" i="22"/>
  <c r="D494" i="22"/>
  <c r="E494" i="22"/>
  <c r="F494" i="22"/>
  <c r="G494" i="22"/>
  <c r="H494" i="22"/>
  <c r="I494" i="22"/>
  <c r="J494" i="22"/>
  <c r="K494" i="22"/>
  <c r="L494" i="22"/>
  <c r="M494" i="22"/>
  <c r="N494" i="22"/>
  <c r="O494" i="22"/>
  <c r="P494" i="22"/>
  <c r="Q494" i="22"/>
  <c r="R494" i="22"/>
  <c r="S494" i="22"/>
  <c r="T494" i="22"/>
  <c r="U494" i="22"/>
  <c r="V494" i="22"/>
  <c r="W494" i="22"/>
  <c r="X494" i="22"/>
  <c r="D495" i="22"/>
  <c r="E495" i="22"/>
  <c r="F495" i="22"/>
  <c r="G495" i="22"/>
  <c r="H495" i="22"/>
  <c r="I495" i="22"/>
  <c r="J495" i="22"/>
  <c r="K495" i="22"/>
  <c r="L495" i="22"/>
  <c r="M495" i="22"/>
  <c r="N495" i="22"/>
  <c r="O495" i="22"/>
  <c r="P495" i="22"/>
  <c r="Q495" i="22"/>
  <c r="R495" i="22"/>
  <c r="S495" i="22"/>
  <c r="T495" i="22"/>
  <c r="U495" i="22"/>
  <c r="V495" i="22"/>
  <c r="W495" i="22"/>
  <c r="X495" i="22"/>
  <c r="D496" i="22"/>
  <c r="E496" i="22"/>
  <c r="F496" i="22"/>
  <c r="G496" i="22"/>
  <c r="H496" i="22"/>
  <c r="I496" i="22"/>
  <c r="J496" i="22"/>
  <c r="K496" i="22"/>
  <c r="L496" i="22"/>
  <c r="M496" i="22"/>
  <c r="N496" i="22"/>
  <c r="O496" i="22"/>
  <c r="P496" i="22"/>
  <c r="Q496" i="22"/>
  <c r="R496" i="22"/>
  <c r="S496" i="22"/>
  <c r="T496" i="22"/>
  <c r="U496" i="22"/>
  <c r="V496" i="22"/>
  <c r="W496" i="22"/>
  <c r="X496" i="22"/>
  <c r="D497" i="22"/>
  <c r="E497" i="22"/>
  <c r="F497" i="22"/>
  <c r="G497" i="22"/>
  <c r="H497" i="22"/>
  <c r="I497" i="22"/>
  <c r="J497" i="22"/>
  <c r="K497" i="22"/>
  <c r="L497" i="22"/>
  <c r="M497" i="22"/>
  <c r="N497" i="22"/>
  <c r="O497" i="22"/>
  <c r="P497" i="22"/>
  <c r="Q497" i="22"/>
  <c r="R497" i="22"/>
  <c r="S497" i="22"/>
  <c r="T497" i="22"/>
  <c r="U497" i="22"/>
  <c r="V497" i="22"/>
  <c r="W497" i="22"/>
  <c r="X497" i="22"/>
  <c r="D498" i="22"/>
  <c r="E498" i="22"/>
  <c r="F498" i="22"/>
  <c r="G498" i="22"/>
  <c r="H498" i="22"/>
  <c r="I498" i="22"/>
  <c r="J498" i="22"/>
  <c r="K498" i="22"/>
  <c r="L498" i="22"/>
  <c r="M498" i="22"/>
  <c r="N498" i="22"/>
  <c r="O498" i="22"/>
  <c r="P498" i="22"/>
  <c r="Q498" i="22"/>
  <c r="R498" i="22"/>
  <c r="S498" i="22"/>
  <c r="T498" i="22"/>
  <c r="U498" i="22"/>
  <c r="V498" i="22"/>
  <c r="W498" i="22"/>
  <c r="X498" i="22"/>
  <c r="D499" i="22"/>
  <c r="E499" i="22"/>
  <c r="F499" i="22"/>
  <c r="G499" i="22"/>
  <c r="H499" i="22"/>
  <c r="I499" i="22"/>
  <c r="J499" i="22"/>
  <c r="K499" i="22"/>
  <c r="L499" i="22"/>
  <c r="M499" i="22"/>
  <c r="N499" i="22"/>
  <c r="O499" i="22"/>
  <c r="P499" i="22"/>
  <c r="Q499" i="22"/>
  <c r="R499" i="22"/>
  <c r="S499" i="22"/>
  <c r="T499" i="22"/>
  <c r="U499" i="22"/>
  <c r="V499" i="22"/>
  <c r="W499" i="22"/>
  <c r="X499" i="22"/>
  <c r="D500" i="22"/>
  <c r="E500" i="22"/>
  <c r="F500" i="22"/>
  <c r="G500" i="22"/>
  <c r="H500" i="22"/>
  <c r="I500" i="22"/>
  <c r="J500" i="22"/>
  <c r="K500" i="22"/>
  <c r="L500" i="22"/>
  <c r="M500" i="22"/>
  <c r="N500" i="22"/>
  <c r="O500" i="22"/>
  <c r="P500" i="22"/>
  <c r="Q500" i="22"/>
  <c r="R500" i="22"/>
  <c r="S500" i="22"/>
  <c r="T500" i="22"/>
  <c r="U500" i="22"/>
  <c r="V500" i="22"/>
  <c r="W500" i="22"/>
  <c r="X500" i="22"/>
  <c r="D501" i="22"/>
  <c r="E501" i="22"/>
  <c r="F501" i="22"/>
  <c r="G501" i="22"/>
  <c r="H501" i="22"/>
  <c r="I501" i="22"/>
  <c r="J501" i="22"/>
  <c r="K501" i="22"/>
  <c r="L501" i="22"/>
  <c r="M501" i="22"/>
  <c r="N501" i="22"/>
  <c r="O501" i="22"/>
  <c r="P501" i="22"/>
  <c r="Q501" i="22"/>
  <c r="R501" i="22"/>
  <c r="S501" i="22"/>
  <c r="T501" i="22"/>
  <c r="U501" i="22"/>
  <c r="V501" i="22"/>
  <c r="W501" i="22"/>
  <c r="X501" i="22"/>
  <c r="D502" i="22"/>
  <c r="E502" i="22"/>
  <c r="F502" i="22"/>
  <c r="G502" i="22"/>
  <c r="H502" i="22"/>
  <c r="I502" i="22"/>
  <c r="J502" i="22"/>
  <c r="K502" i="22"/>
  <c r="L502" i="22"/>
  <c r="M502" i="22"/>
  <c r="N502" i="22"/>
  <c r="O502" i="22"/>
  <c r="P502" i="22"/>
  <c r="Q502" i="22"/>
  <c r="R502" i="22"/>
  <c r="S502" i="22"/>
  <c r="T502" i="22"/>
  <c r="U502" i="22"/>
  <c r="V502" i="22"/>
  <c r="W502" i="22"/>
  <c r="X502" i="22"/>
  <c r="D503" i="22"/>
  <c r="E503" i="22"/>
  <c r="F503" i="22"/>
  <c r="G503" i="22"/>
  <c r="H503" i="22"/>
  <c r="I503" i="22"/>
  <c r="J503" i="22"/>
  <c r="K503" i="22"/>
  <c r="L503" i="22"/>
  <c r="M503" i="22"/>
  <c r="N503" i="22"/>
  <c r="O503" i="22"/>
  <c r="P503" i="22"/>
  <c r="Q503" i="22"/>
  <c r="R503" i="22"/>
  <c r="S503" i="22"/>
  <c r="T503" i="22"/>
  <c r="U503" i="22"/>
  <c r="V503" i="22"/>
  <c r="W503" i="22"/>
  <c r="X503" i="22"/>
  <c r="D504" i="22"/>
  <c r="E504" i="22"/>
  <c r="F504" i="22"/>
  <c r="G504" i="22"/>
  <c r="H504" i="22"/>
  <c r="I504" i="22"/>
  <c r="J504" i="22"/>
  <c r="K504" i="22"/>
  <c r="L504" i="22"/>
  <c r="M504" i="22"/>
  <c r="N504" i="22"/>
  <c r="O504" i="22"/>
  <c r="P504" i="22"/>
  <c r="Q504" i="22"/>
  <c r="R504" i="22"/>
  <c r="S504" i="22"/>
  <c r="T504" i="22"/>
  <c r="U504" i="22"/>
  <c r="V504" i="22"/>
  <c r="W504" i="22"/>
  <c r="X504" i="22"/>
  <c r="D505" i="22"/>
  <c r="E505" i="22"/>
  <c r="F505" i="22"/>
  <c r="G505" i="22"/>
  <c r="H505" i="22"/>
  <c r="I505" i="22"/>
  <c r="J505" i="22"/>
  <c r="K505" i="22"/>
  <c r="L505" i="22"/>
  <c r="M505" i="22"/>
  <c r="N505" i="22"/>
  <c r="O505" i="22"/>
  <c r="P505" i="22"/>
  <c r="Q505" i="22"/>
  <c r="R505" i="22"/>
  <c r="S505" i="22"/>
  <c r="T505" i="22"/>
  <c r="U505" i="22"/>
  <c r="V505" i="22"/>
  <c r="W505" i="22"/>
  <c r="X505" i="22"/>
  <c r="C8" i="22"/>
  <c r="C9" i="22"/>
  <c r="C10" i="22"/>
  <c r="C11" i="22"/>
  <c r="C12" i="22"/>
  <c r="C13" i="22"/>
  <c r="C14" i="22"/>
  <c r="C15" i="22"/>
  <c r="C16" i="22"/>
  <c r="C17" i="22"/>
  <c r="C18" i="22"/>
  <c r="C19" i="22"/>
  <c r="C20" i="22"/>
  <c r="C21" i="22"/>
  <c r="C22" i="22"/>
  <c r="C23" i="22"/>
  <c r="C24" i="22"/>
  <c r="C25" i="22"/>
  <c r="C26" i="22"/>
  <c r="C27" i="22"/>
  <c r="C28" i="22"/>
  <c r="C29" i="22"/>
  <c r="C30" i="22"/>
  <c r="C31" i="22"/>
  <c r="C32" i="22"/>
  <c r="C33" i="22"/>
  <c r="C34" i="22"/>
  <c r="C35" i="22"/>
  <c r="C36" i="22"/>
  <c r="C37" i="22"/>
  <c r="C38" i="22"/>
  <c r="C39" i="22"/>
  <c r="C40" i="22"/>
  <c r="C41" i="22"/>
  <c r="C42" i="22"/>
  <c r="C43" i="22"/>
  <c r="C44" i="22"/>
  <c r="C45" i="22"/>
  <c r="C46" i="22"/>
  <c r="C47" i="22"/>
  <c r="C48" i="22"/>
  <c r="C49" i="22"/>
  <c r="C50" i="22"/>
  <c r="C51" i="22"/>
  <c r="C52" i="22"/>
  <c r="C53" i="22"/>
  <c r="C54" i="22"/>
  <c r="C55" i="22"/>
  <c r="C56" i="22"/>
  <c r="C57" i="22"/>
  <c r="C58" i="22"/>
  <c r="C59" i="22"/>
  <c r="C60" i="22"/>
  <c r="C61" i="22"/>
  <c r="C62" i="22"/>
  <c r="C63" i="22"/>
  <c r="C64" i="22"/>
  <c r="C65" i="22"/>
  <c r="C66" i="22"/>
  <c r="C67" i="22"/>
  <c r="C68" i="22"/>
  <c r="C69" i="22"/>
  <c r="C70" i="22"/>
  <c r="C71" i="22"/>
  <c r="C72" i="22"/>
  <c r="C73" i="22"/>
  <c r="C74" i="22"/>
  <c r="C75" i="22"/>
  <c r="C76" i="22"/>
  <c r="C77" i="22"/>
  <c r="C78" i="22"/>
  <c r="C79" i="22"/>
  <c r="C80" i="22"/>
  <c r="C81" i="22"/>
  <c r="C82" i="22"/>
  <c r="C83" i="22"/>
  <c r="C84" i="22"/>
  <c r="C85" i="22"/>
  <c r="C86" i="22"/>
  <c r="C87" i="22"/>
  <c r="C88" i="22"/>
  <c r="C89" i="22"/>
  <c r="C90" i="22"/>
  <c r="C91" i="22"/>
  <c r="C92" i="22"/>
  <c r="C93" i="22"/>
  <c r="C94" i="22"/>
  <c r="C95" i="22"/>
  <c r="C96" i="22"/>
  <c r="C97" i="22"/>
  <c r="C98" i="22"/>
  <c r="C99" i="22"/>
  <c r="C100" i="22"/>
  <c r="C101" i="22"/>
  <c r="C102" i="22"/>
  <c r="C103" i="22"/>
  <c r="C104" i="22"/>
  <c r="C105" i="22"/>
  <c r="C106" i="22"/>
  <c r="C107" i="22"/>
  <c r="C108" i="22"/>
  <c r="C109" i="22"/>
  <c r="C110" i="22"/>
  <c r="C111" i="22"/>
  <c r="C112" i="22"/>
  <c r="C113" i="22"/>
  <c r="C114" i="22"/>
  <c r="C115" i="22"/>
  <c r="C116" i="22"/>
  <c r="C117" i="22"/>
  <c r="C118" i="22"/>
  <c r="C119" i="22"/>
  <c r="C120" i="22"/>
  <c r="C121" i="22"/>
  <c r="C122" i="22"/>
  <c r="C123" i="22"/>
  <c r="C124" i="22"/>
  <c r="C125" i="22"/>
  <c r="C126" i="22"/>
  <c r="C127" i="22"/>
  <c r="C128" i="22"/>
  <c r="C129" i="22"/>
  <c r="C130" i="22"/>
  <c r="C131" i="22"/>
  <c r="C132" i="22"/>
  <c r="C133" i="22"/>
  <c r="C134" i="22"/>
  <c r="C135" i="22"/>
  <c r="C136" i="22"/>
  <c r="C137" i="22"/>
  <c r="C138" i="22"/>
  <c r="C139" i="22"/>
  <c r="C140" i="22"/>
  <c r="C141" i="22"/>
  <c r="C142" i="22"/>
  <c r="C143" i="22"/>
  <c r="C144" i="22"/>
  <c r="C145" i="22"/>
  <c r="C146" i="22"/>
  <c r="C147" i="22"/>
  <c r="C148" i="22"/>
  <c r="C149" i="22"/>
  <c r="C150" i="22"/>
  <c r="C151" i="22"/>
  <c r="C152" i="22"/>
  <c r="C153" i="22"/>
  <c r="C154" i="22"/>
  <c r="C155" i="22"/>
  <c r="C156" i="22"/>
  <c r="C157" i="22"/>
  <c r="C158" i="22"/>
  <c r="C159" i="22"/>
  <c r="C160" i="22"/>
  <c r="C161" i="22"/>
  <c r="C162" i="22"/>
  <c r="C163" i="22"/>
  <c r="C164" i="22"/>
  <c r="C165" i="22"/>
  <c r="C166" i="22"/>
  <c r="C167" i="22"/>
  <c r="C168" i="22"/>
  <c r="C169" i="22"/>
  <c r="C170" i="22"/>
  <c r="C171" i="22"/>
  <c r="C172" i="22"/>
  <c r="C173" i="22"/>
  <c r="C174" i="22"/>
  <c r="C175" i="22"/>
  <c r="C176" i="22"/>
  <c r="C177" i="22"/>
  <c r="C178" i="22"/>
  <c r="C179" i="22"/>
  <c r="C180" i="22"/>
  <c r="C181" i="22"/>
  <c r="C182" i="22"/>
  <c r="C183" i="22"/>
  <c r="C184" i="22"/>
  <c r="C185" i="22"/>
  <c r="C186" i="22"/>
  <c r="C187" i="22"/>
  <c r="C188" i="22"/>
  <c r="C189" i="22"/>
  <c r="C190" i="22"/>
  <c r="C191" i="22"/>
  <c r="C192" i="22"/>
  <c r="C193" i="22"/>
  <c r="C194" i="22"/>
  <c r="C195" i="22"/>
  <c r="C196" i="22"/>
  <c r="C197" i="22"/>
  <c r="C198" i="22"/>
  <c r="C199" i="22"/>
  <c r="C200" i="22"/>
  <c r="C201" i="22"/>
  <c r="C202" i="22"/>
  <c r="C203" i="22"/>
  <c r="C204" i="22"/>
  <c r="C205" i="22"/>
  <c r="C206" i="22"/>
  <c r="C207" i="22"/>
  <c r="C208" i="22"/>
  <c r="C209" i="22"/>
  <c r="C210" i="22"/>
  <c r="C211" i="22"/>
  <c r="C212" i="22"/>
  <c r="C213" i="22"/>
  <c r="C214" i="22"/>
  <c r="C215" i="22"/>
  <c r="C216" i="22"/>
  <c r="C217" i="22"/>
  <c r="C218" i="22"/>
  <c r="C219" i="22"/>
  <c r="C220" i="22"/>
  <c r="C221" i="22"/>
  <c r="C222" i="22"/>
  <c r="C223" i="22"/>
  <c r="C224" i="22"/>
  <c r="C225" i="22"/>
  <c r="C226" i="22"/>
  <c r="C227" i="22"/>
  <c r="C228" i="22"/>
  <c r="C229" i="22"/>
  <c r="C230" i="22"/>
  <c r="C231" i="22"/>
  <c r="C232" i="22"/>
  <c r="C233" i="22"/>
  <c r="C234" i="22"/>
  <c r="C235" i="22"/>
  <c r="C236" i="22"/>
  <c r="C237" i="22"/>
  <c r="C238" i="22"/>
  <c r="C239" i="22"/>
  <c r="C240" i="22"/>
  <c r="C241" i="22"/>
  <c r="C242" i="22"/>
  <c r="C243" i="22"/>
  <c r="C244" i="22"/>
  <c r="C245" i="22"/>
  <c r="C246" i="22"/>
  <c r="C247" i="22"/>
  <c r="C248" i="22"/>
  <c r="C249" i="22"/>
  <c r="C250" i="22"/>
  <c r="C251" i="22"/>
  <c r="C252" i="22"/>
  <c r="C253" i="22"/>
  <c r="C254" i="22"/>
  <c r="C255" i="22"/>
  <c r="C256" i="22"/>
  <c r="C257" i="22"/>
  <c r="C258" i="22"/>
  <c r="C259" i="22"/>
  <c r="C260" i="22"/>
  <c r="C261" i="22"/>
  <c r="C262" i="22"/>
  <c r="C263" i="22"/>
  <c r="C264" i="22"/>
  <c r="C265" i="22"/>
  <c r="C266" i="22"/>
  <c r="C267" i="22"/>
  <c r="C268" i="22"/>
  <c r="C269" i="22"/>
  <c r="C270" i="22"/>
  <c r="C271" i="22"/>
  <c r="C272" i="22"/>
  <c r="C273" i="22"/>
  <c r="C274" i="22"/>
  <c r="C275" i="22"/>
  <c r="C276" i="22"/>
  <c r="C277" i="22"/>
  <c r="C278" i="22"/>
  <c r="C279" i="22"/>
  <c r="C280" i="22"/>
  <c r="C281" i="22"/>
  <c r="C282" i="22"/>
  <c r="C283" i="22"/>
  <c r="C284" i="22"/>
  <c r="C285" i="22"/>
  <c r="C286" i="22"/>
  <c r="C287" i="22"/>
  <c r="C288" i="22"/>
  <c r="C289" i="22"/>
  <c r="C290" i="22"/>
  <c r="C291" i="22"/>
  <c r="C292" i="22"/>
  <c r="C293" i="22"/>
  <c r="C294" i="22"/>
  <c r="C295" i="22"/>
  <c r="C296" i="22"/>
  <c r="C297" i="22"/>
  <c r="C298" i="22"/>
  <c r="C299" i="22"/>
  <c r="C300" i="22"/>
  <c r="C301" i="22"/>
  <c r="C302" i="22"/>
  <c r="C303" i="22"/>
  <c r="C304" i="22"/>
  <c r="C305" i="22"/>
  <c r="C306" i="22"/>
  <c r="C307" i="22"/>
  <c r="C308" i="22"/>
  <c r="C309" i="22"/>
  <c r="C310" i="22"/>
  <c r="C311" i="22"/>
  <c r="C312" i="22"/>
  <c r="C313" i="22"/>
  <c r="C314" i="22"/>
  <c r="C315" i="22"/>
  <c r="C316" i="22"/>
  <c r="C317" i="22"/>
  <c r="C318" i="22"/>
  <c r="C319" i="22"/>
  <c r="C320" i="22"/>
  <c r="C321" i="22"/>
  <c r="C322" i="22"/>
  <c r="C323" i="22"/>
  <c r="C324" i="22"/>
  <c r="C325" i="22"/>
  <c r="C326" i="22"/>
  <c r="C327" i="22"/>
  <c r="C328" i="22"/>
  <c r="C329" i="22"/>
  <c r="C330" i="22"/>
  <c r="C331" i="22"/>
  <c r="C332" i="22"/>
  <c r="C333" i="22"/>
  <c r="C334" i="22"/>
  <c r="C335" i="22"/>
  <c r="C336" i="22"/>
  <c r="C337" i="22"/>
  <c r="C338" i="22"/>
  <c r="C339" i="22"/>
  <c r="C340" i="22"/>
  <c r="C341" i="22"/>
  <c r="C342" i="22"/>
  <c r="C343" i="22"/>
  <c r="C344" i="22"/>
  <c r="C345" i="22"/>
  <c r="C346" i="22"/>
  <c r="C347" i="22"/>
  <c r="C348" i="22"/>
  <c r="C349" i="22"/>
  <c r="C350" i="22"/>
  <c r="C351" i="22"/>
  <c r="C352" i="22"/>
  <c r="C353" i="22"/>
  <c r="C354" i="22"/>
  <c r="C355" i="22"/>
  <c r="C356" i="22"/>
  <c r="C357" i="22"/>
  <c r="C358" i="22"/>
  <c r="C359" i="22"/>
  <c r="C360" i="22"/>
  <c r="C361" i="22"/>
  <c r="C362" i="22"/>
  <c r="C363" i="22"/>
  <c r="C364" i="22"/>
  <c r="C365" i="22"/>
  <c r="C366" i="22"/>
  <c r="C367" i="22"/>
  <c r="C368" i="22"/>
  <c r="C369" i="22"/>
  <c r="C370" i="22"/>
  <c r="C371" i="22"/>
  <c r="C372" i="22"/>
  <c r="C373" i="22"/>
  <c r="C374" i="22"/>
  <c r="C375" i="22"/>
  <c r="C376" i="22"/>
  <c r="C377" i="22"/>
  <c r="C378" i="22"/>
  <c r="C379" i="22"/>
  <c r="C380" i="22"/>
  <c r="C381" i="22"/>
  <c r="C382" i="22"/>
  <c r="C383" i="22"/>
  <c r="C384" i="22"/>
  <c r="C385" i="22"/>
  <c r="C386" i="22"/>
  <c r="C387" i="22"/>
  <c r="C388" i="22"/>
  <c r="C389" i="22"/>
  <c r="C390" i="22"/>
  <c r="C391" i="22"/>
  <c r="C392" i="22"/>
  <c r="C393" i="22"/>
  <c r="C394" i="22"/>
  <c r="C395" i="22"/>
  <c r="C396" i="22"/>
  <c r="C397" i="22"/>
  <c r="C398" i="22"/>
  <c r="C399" i="22"/>
  <c r="C400" i="22"/>
  <c r="C401" i="22"/>
  <c r="C402" i="22"/>
  <c r="C403" i="22"/>
  <c r="C404" i="22"/>
  <c r="C405" i="22"/>
  <c r="C406" i="22"/>
  <c r="C407" i="22"/>
  <c r="C408" i="22"/>
  <c r="C409" i="22"/>
  <c r="C410" i="22"/>
  <c r="C411" i="22"/>
  <c r="C412" i="22"/>
  <c r="C413" i="22"/>
  <c r="C414" i="22"/>
  <c r="C415" i="22"/>
  <c r="C416" i="22"/>
  <c r="C417" i="22"/>
  <c r="C418" i="22"/>
  <c r="C419" i="22"/>
  <c r="C420" i="22"/>
  <c r="C421" i="22"/>
  <c r="C422" i="22"/>
  <c r="C423" i="22"/>
  <c r="C424" i="22"/>
  <c r="C425" i="22"/>
  <c r="C426" i="22"/>
  <c r="C427" i="22"/>
  <c r="C428" i="22"/>
  <c r="C429" i="22"/>
  <c r="C430" i="22"/>
  <c r="C431" i="22"/>
  <c r="C432" i="22"/>
  <c r="C433" i="22"/>
  <c r="C434" i="22"/>
  <c r="C435" i="22"/>
  <c r="C436" i="22"/>
  <c r="C437" i="22"/>
  <c r="C438" i="22"/>
  <c r="C439" i="22"/>
  <c r="C440" i="22"/>
  <c r="C441" i="22"/>
  <c r="C442" i="22"/>
  <c r="C443" i="22"/>
  <c r="C444" i="22"/>
  <c r="C445" i="22"/>
  <c r="C446" i="22"/>
  <c r="C447" i="22"/>
  <c r="C448" i="22"/>
  <c r="C449" i="22"/>
  <c r="C450" i="22"/>
  <c r="C451" i="22"/>
  <c r="C452" i="22"/>
  <c r="C453" i="22"/>
  <c r="C454" i="22"/>
  <c r="C455" i="22"/>
  <c r="C456" i="22"/>
  <c r="C457" i="22"/>
  <c r="C458" i="22"/>
  <c r="C459" i="22"/>
  <c r="C460" i="22"/>
  <c r="C461" i="22"/>
  <c r="C462" i="22"/>
  <c r="C463" i="22"/>
  <c r="C464" i="22"/>
  <c r="C465" i="22"/>
  <c r="C466" i="22"/>
  <c r="C467" i="22"/>
  <c r="C468" i="22"/>
  <c r="C469" i="22"/>
  <c r="C470" i="22"/>
  <c r="C471" i="22"/>
  <c r="C472" i="22"/>
  <c r="C473" i="22"/>
  <c r="C474" i="22"/>
  <c r="C475" i="22"/>
  <c r="C476" i="22"/>
  <c r="C477" i="22"/>
  <c r="C478" i="22"/>
  <c r="C479" i="22"/>
  <c r="C480" i="22"/>
  <c r="C481" i="22"/>
  <c r="C482" i="22"/>
  <c r="C483" i="22"/>
  <c r="C484" i="22"/>
  <c r="C485" i="22"/>
  <c r="C486" i="22"/>
  <c r="C487" i="22"/>
  <c r="C488" i="22"/>
  <c r="C489" i="22"/>
  <c r="C490" i="22"/>
  <c r="C491" i="22"/>
  <c r="C492" i="22"/>
  <c r="C493" i="22"/>
  <c r="C494" i="22"/>
  <c r="C495" i="22"/>
  <c r="C496" i="22"/>
  <c r="C497" i="22"/>
  <c r="C498" i="22"/>
  <c r="C499" i="22"/>
  <c r="C500" i="22"/>
  <c r="C501" i="22"/>
  <c r="C502" i="22"/>
  <c r="C503" i="22"/>
  <c r="C504" i="22"/>
  <c r="C505" i="22"/>
  <c r="C7" i="22"/>
  <c r="M22" i="20"/>
  <c r="H43" i="9"/>
  <c r="E40" i="8"/>
  <c r="E35" i="8"/>
  <c r="G43" i="5"/>
  <c r="H39" i="2"/>
  <c r="H4" i="2"/>
  <c r="G83" i="1"/>
  <c r="G58" i="1"/>
  <c r="F22" i="1"/>
  <c r="F20" i="1"/>
  <c r="E56" i="5"/>
  <c r="H46" i="2"/>
  <c r="H26" i="2"/>
  <c r="C56" i="5"/>
  <c r="E22" i="8"/>
  <c r="E17" i="8"/>
  <c r="M30" i="20"/>
  <c r="M31" i="20"/>
  <c r="M32" i="20"/>
  <c r="M33" i="20"/>
  <c r="M34" i="20"/>
  <c r="M35" i="20"/>
  <c r="M36" i="20"/>
  <c r="M37" i="20"/>
  <c r="M38" i="20"/>
  <c r="M39" i="20"/>
  <c r="M40" i="20"/>
  <c r="M41" i="20"/>
  <c r="B42" i="20"/>
  <c r="C11" i="23" s="1"/>
  <c r="B11" i="23"/>
  <c r="C42" i="20"/>
  <c r="D11" i="23" s="1"/>
  <c r="D42" i="20"/>
  <c r="E42" i="20"/>
  <c r="H11" i="23" s="1"/>
  <c r="F42" i="20"/>
  <c r="K11" i="23" s="1"/>
  <c r="G42" i="20"/>
  <c r="H42" i="20"/>
  <c r="O11" i="23" s="1"/>
  <c r="I42" i="20"/>
  <c r="Q11" i="23" s="1"/>
  <c r="J42" i="20"/>
  <c r="S11" i="23" s="1"/>
  <c r="K42" i="20"/>
  <c r="U11" i="23" s="1"/>
  <c r="L42" i="20"/>
  <c r="W11" i="23" s="1"/>
  <c r="N42" i="20"/>
  <c r="M58" i="20"/>
  <c r="M59" i="20"/>
  <c r="M60" i="20"/>
  <c r="M61" i="20"/>
  <c r="M62" i="20"/>
  <c r="M63" i="20"/>
  <c r="M64" i="20"/>
  <c r="M65" i="20"/>
  <c r="M66" i="20"/>
  <c r="M67" i="20"/>
  <c r="M68" i="20"/>
  <c r="M69" i="20"/>
  <c r="B70" i="20"/>
  <c r="B16" i="23" s="1"/>
  <c r="C70" i="20"/>
  <c r="D16" i="23" s="1"/>
  <c r="D70" i="20"/>
  <c r="F16" i="23" s="1"/>
  <c r="E70" i="20"/>
  <c r="I16" i="23" s="1"/>
  <c r="F70" i="20"/>
  <c r="G70" i="20"/>
  <c r="H70" i="20"/>
  <c r="O16" i="23" s="1"/>
  <c r="I70" i="20"/>
  <c r="P16" i="23" s="1"/>
  <c r="J70" i="20"/>
  <c r="S16" i="23" s="1"/>
  <c r="K70" i="20"/>
  <c r="U16" i="23" s="1"/>
  <c r="L70" i="20"/>
  <c r="V16" i="23" s="1"/>
  <c r="N70" i="20"/>
  <c r="M86" i="20"/>
  <c r="M98" i="20" s="1"/>
  <c r="M87" i="20"/>
  <c r="M88" i="20"/>
  <c r="M89" i="20"/>
  <c r="M90" i="20"/>
  <c r="M91" i="20"/>
  <c r="M92" i="20"/>
  <c r="M93" i="20"/>
  <c r="M94" i="20"/>
  <c r="M95" i="20"/>
  <c r="M96" i="20"/>
  <c r="M97" i="20"/>
  <c r="B98" i="20"/>
  <c r="B21" i="23" s="1"/>
  <c r="C98" i="20"/>
  <c r="D21" i="23" s="1"/>
  <c r="D98" i="20"/>
  <c r="G21" i="23" s="1"/>
  <c r="E98" i="20"/>
  <c r="I21" i="23" s="1"/>
  <c r="F98" i="20"/>
  <c r="G98" i="20"/>
  <c r="M21" i="23" s="1"/>
  <c r="H98" i="20"/>
  <c r="I98" i="20"/>
  <c r="Q21" i="23" s="1"/>
  <c r="J98" i="20"/>
  <c r="K98" i="20"/>
  <c r="T21" i="23" s="1"/>
  <c r="L98" i="20"/>
  <c r="W21" i="23" s="1"/>
  <c r="N98" i="20"/>
  <c r="M113" i="20"/>
  <c r="M114" i="20"/>
  <c r="M115" i="20"/>
  <c r="M116" i="20"/>
  <c r="M117" i="20"/>
  <c r="M118" i="20"/>
  <c r="M119" i="20"/>
  <c r="M120" i="20"/>
  <c r="M121" i="20"/>
  <c r="M122" i="20"/>
  <c r="M123" i="20"/>
  <c r="M124" i="20"/>
  <c r="B125" i="20"/>
  <c r="B26" i="23" s="1"/>
  <c r="C125" i="20"/>
  <c r="D26" i="23" s="1"/>
  <c r="D125" i="20"/>
  <c r="F26" i="23" s="1"/>
  <c r="E125" i="20"/>
  <c r="I26" i="23" s="1"/>
  <c r="F125" i="20"/>
  <c r="G125" i="20"/>
  <c r="L26" i="23" s="1"/>
  <c r="H125" i="20"/>
  <c r="O26" i="23" s="1"/>
  <c r="I125" i="20"/>
  <c r="Q26" i="23" s="1"/>
  <c r="J125" i="20"/>
  <c r="R26" i="23" s="1"/>
  <c r="K125" i="20"/>
  <c r="U26" i="23" s="1"/>
  <c r="L125" i="20"/>
  <c r="V26" i="23" s="1"/>
  <c r="N125" i="20"/>
  <c r="G41" i="9"/>
  <c r="E28" i="9"/>
  <c r="E41" i="9" s="1"/>
  <c r="G28" i="9"/>
  <c r="I28" i="9"/>
  <c r="G38" i="9"/>
  <c r="I38" i="9"/>
  <c r="G25" i="5"/>
  <c r="G26" i="5"/>
  <c r="G27" i="5"/>
  <c r="G28" i="5"/>
  <c r="G29" i="5"/>
  <c r="G30" i="5"/>
  <c r="E31" i="5"/>
  <c r="H12" i="2"/>
  <c r="H61" i="2"/>
  <c r="W16" i="23"/>
  <c r="S21" i="23"/>
  <c r="R21" i="23"/>
  <c r="N16" i="23"/>
  <c r="H26" i="23"/>
  <c r="K16" i="23"/>
  <c r="J16" i="23"/>
  <c r="F21" i="23"/>
  <c r="G16" i="23"/>
  <c r="S26" i="23"/>
  <c r="N26" i="23"/>
  <c r="O21" i="23"/>
  <c r="N21" i="23"/>
  <c r="J26" i="23"/>
  <c r="K26" i="23"/>
  <c r="K21" i="23"/>
  <c r="J21" i="23"/>
  <c r="L21" i="23"/>
  <c r="H21" i="23"/>
  <c r="U21" i="23"/>
  <c r="M26" i="23"/>
  <c r="M16" i="23"/>
  <c r="L16" i="23"/>
  <c r="I11" i="23"/>
  <c r="N11" i="23"/>
  <c r="L11" i="23"/>
  <c r="M11" i="23"/>
  <c r="F11" i="23"/>
  <c r="G11" i="23"/>
  <c r="J11" i="23"/>
  <c r="P21" i="23" l="1"/>
  <c r="T11" i="23"/>
  <c r="W26" i="23"/>
  <c r="M42" i="20"/>
  <c r="T26" i="23"/>
  <c r="V11" i="23"/>
  <c r="C26" i="23"/>
  <c r="G26" i="23"/>
  <c r="M125" i="20"/>
  <c r="I41" i="9"/>
  <c r="X21" i="23"/>
  <c r="M70" i="20"/>
  <c r="L137" i="20" s="1"/>
  <c r="T16" i="23"/>
  <c r="L139" i="20"/>
  <c r="C21" i="23"/>
  <c r="V21" i="23"/>
  <c r="G31" i="5"/>
  <c r="H41" i="9"/>
  <c r="Y21" i="23"/>
  <c r="X26" i="23"/>
  <c r="R16" i="23"/>
  <c r="R11" i="23"/>
  <c r="X11" i="23" s="1"/>
  <c r="E16" i="23"/>
  <c r="H16" i="23"/>
  <c r="E26" i="23"/>
  <c r="P11" i="23"/>
  <c r="C16" i="23"/>
  <c r="E21" i="23"/>
  <c r="P26" i="23"/>
  <c r="Q16" i="23"/>
  <c r="E11" i="23"/>
  <c r="Y11" i="23" s="1"/>
  <c r="Y26" i="23" l="1"/>
  <c r="X16" i="23"/>
  <c r="Y16" i="23"/>
</calcChain>
</file>

<file path=xl/sharedStrings.xml><?xml version="1.0" encoding="utf-8"?>
<sst xmlns="http://schemas.openxmlformats.org/spreadsheetml/2006/main" count="786" uniqueCount="375">
  <si>
    <t>TABLE 1</t>
  </si>
  <si>
    <t>SEPARATION REPORT: ATTRITION</t>
  </si>
  <si>
    <t>TOTAL</t>
  </si>
  <si>
    <t>Academic dismissal</t>
  </si>
  <si>
    <t>Medical withdrawal</t>
  </si>
  <si>
    <t>Personal</t>
  </si>
  <si>
    <t>Other</t>
  </si>
  <si>
    <t>TABLE 2</t>
  </si>
  <si>
    <t>Education</t>
  </si>
  <si>
    <t>Graduate school</t>
  </si>
  <si>
    <t>Government</t>
  </si>
  <si>
    <t>Professional school</t>
  </si>
  <si>
    <t>Engineering</t>
  </si>
  <si>
    <t>Transferred to another college</t>
  </si>
  <si>
    <t>Business</t>
  </si>
  <si>
    <t>Unknown</t>
  </si>
  <si>
    <t>Unemployed</t>
  </si>
  <si>
    <t>TABLE 4</t>
  </si>
  <si>
    <t>Academic</t>
  </si>
  <si>
    <t>Financial</t>
  </si>
  <si>
    <t>Career</t>
  </si>
  <si>
    <t>Other (specify)</t>
  </si>
  <si>
    <t>TABLE 5</t>
  </si>
  <si>
    <t># STUDENTS</t>
  </si>
  <si>
    <t>EDUCATIONAL OPPORTUNITY FUND</t>
  </si>
  <si>
    <t>TRENTON, NEW JERSEY  08625</t>
  </si>
  <si>
    <t>ANNUAL REPORT</t>
  </si>
  <si>
    <t>EOF Director:</t>
  </si>
  <si>
    <t>Signature:</t>
  </si>
  <si>
    <t>FINANCIAL AID DISTRIBUTION</t>
  </si>
  <si>
    <t>A. INSTITUTIONAL FUNDS</t>
  </si>
  <si>
    <t>#</t>
  </si>
  <si>
    <t>Amount</t>
  </si>
  <si>
    <t>Institutional Grant</t>
  </si>
  <si>
    <t>Loans</t>
  </si>
  <si>
    <t>Work</t>
  </si>
  <si>
    <t>Sub-total</t>
  </si>
  <si>
    <t>B. FEDERAL FUNDS</t>
  </si>
  <si>
    <t>PELL</t>
  </si>
  <si>
    <t>SEOG</t>
  </si>
  <si>
    <t>Federal Perkins Loan</t>
  </si>
  <si>
    <t>Federal Work Study</t>
  </si>
  <si>
    <t>C. STATE FUNDS</t>
  </si>
  <si>
    <t>TAG</t>
  </si>
  <si>
    <t>Federal Stafford Loan</t>
  </si>
  <si>
    <t>Federal Unsubsidized Loan</t>
  </si>
  <si>
    <t>Federal Plus Loan</t>
  </si>
  <si>
    <t>Other Loans</t>
  </si>
  <si>
    <t>GRAND TOTAL</t>
  </si>
  <si>
    <t>TABLE 7</t>
  </si>
  <si>
    <t>Transferred to other institution</t>
  </si>
  <si>
    <t>Could not make adjustment to college</t>
  </si>
  <si>
    <t>Needed to seek full-time employment</t>
  </si>
  <si>
    <t>Indicate the career placement of the graduates.</t>
  </si>
  <si>
    <t>EMPLOYMENT IN THE FIELD OF:</t>
  </si>
  <si>
    <t>FURTHER EDUCATION:</t>
  </si>
  <si>
    <t>Individual Contacts</t>
  </si>
  <si>
    <t>Group Contacts</t>
  </si>
  <si>
    <t>Total Contacts</t>
  </si>
  <si>
    <t>Unable to meet cost of attendance</t>
  </si>
  <si>
    <t>GRADUATION REPORT</t>
  </si>
  <si>
    <t>Administrative</t>
  </si>
  <si>
    <t>D. RESTRICTED FUNDS</t>
  </si>
  <si>
    <t>Amount = total dollar amount of aid provided from each source. (This is not a per student number.)</t>
  </si>
  <si>
    <t>Withdrew in good academic standing</t>
  </si>
  <si>
    <t>Withdrew while on academic probation</t>
  </si>
  <si>
    <t>Of those who separated for reasons other than academic dismissal, how many:</t>
  </si>
  <si>
    <t>COUNSELING, ADVISEMENT, AND STUDENT DEVELOPMENT SERVICES</t>
  </si>
  <si>
    <t>(one-on-one)</t>
  </si>
  <si>
    <t>For purposes of this report, services are defined as follows:</t>
  </si>
  <si>
    <t>EOF counseling/advisement during the academic year as follows:</t>
  </si>
  <si>
    <t># HOURS</t>
  </si>
  <si>
    <t>BASIC SKILLS REMEDIATION</t>
  </si>
  <si>
    <t xml:space="preserve">MATH = </t>
  </si>
  <si>
    <t>WRITING =</t>
  </si>
  <si>
    <t>READING =</t>
  </si>
  <si>
    <t>GEAR UP Scholarship</t>
  </si>
  <si>
    <t>NJ STARS (I and II)</t>
  </si>
  <si>
    <t># students referred by EOF for counseling outside the program</t>
  </si>
  <si>
    <t>MATH only</t>
  </si>
  <si>
    <t>WRITING only</t>
  </si>
  <si>
    <t>READING only</t>
  </si>
  <si>
    <t>TOTAL # OF CREDITS EARNED:</t>
  </si>
  <si>
    <t>TOTAL # OF CREDITS ATTEMPTED:</t>
  </si>
  <si>
    <t>Degree</t>
  </si>
  <si>
    <t>Non-Degree</t>
  </si>
  <si>
    <t>4.01-4.30</t>
  </si>
  <si>
    <t>3.70-4.00</t>
  </si>
  <si>
    <t>3.30-3.69</t>
  </si>
  <si>
    <t>3.01-3.29</t>
  </si>
  <si>
    <t>2.70-3.00</t>
  </si>
  <si>
    <t>2.30-2.69</t>
  </si>
  <si>
    <t>2.00-2.29</t>
  </si>
  <si>
    <t>1.76-1.99</t>
  </si>
  <si>
    <t>1.51-1.75</t>
  </si>
  <si>
    <t>1.01-1.50</t>
  </si>
  <si>
    <t>.51-1.00</t>
  </si>
  <si>
    <t>0-.50</t>
  </si>
  <si>
    <t>121+</t>
  </si>
  <si>
    <t>109-120</t>
  </si>
  <si>
    <t>97-108</t>
  </si>
  <si>
    <t>85-96</t>
  </si>
  <si>
    <t>73-84</t>
  </si>
  <si>
    <t>61-72</t>
  </si>
  <si>
    <t>49-60</t>
  </si>
  <si>
    <t>37-48</t>
  </si>
  <si>
    <t>25-36</t>
  </si>
  <si>
    <t>13-24</t>
  </si>
  <si>
    <t>0-12</t>
  </si>
  <si>
    <t>(M)</t>
  </si>
  <si>
    <t>(L)</t>
  </si>
  <si>
    <t>(K)</t>
  </si>
  <si>
    <t>(J)</t>
  </si>
  <si>
    <t>(I)</t>
  </si>
  <si>
    <t>(H)</t>
  </si>
  <si>
    <t>(G)</t>
  </si>
  <si>
    <t>(F)</t>
  </si>
  <si>
    <t>(E)</t>
  </si>
  <si>
    <t>(D)</t>
  </si>
  <si>
    <t>(C)</t>
  </si>
  <si>
    <t>(B)</t>
  </si>
  <si>
    <t>(A)</t>
  </si>
  <si>
    <t>communication skills (written and oral)</t>
  </si>
  <si>
    <t>comprehension skills development</t>
  </si>
  <si>
    <t>elementary math, pre-algebra, algebra</t>
  </si>
  <si>
    <t>EOF Students: distribute the financial aid provided for SUMMER and ACADEMIC YEAR from the sources listed.</t>
  </si>
  <si>
    <t>Examples:</t>
  </si>
  <si>
    <t>Waivers (Tuition &amp; Fees)</t>
  </si>
  <si>
    <t>CREDITS</t>
  </si>
  <si>
    <t>0-32</t>
  </si>
  <si>
    <t>33-64</t>
  </si>
  <si>
    <t>65-96</t>
  </si>
  <si>
    <t>97 + above</t>
  </si>
  <si>
    <t xml:space="preserve">1. How many students were identified as needing remediation at the beginning of the </t>
  </si>
  <si>
    <t>FALL SEMESTER:</t>
  </si>
  <si>
    <t>SPRING SEMESTER:</t>
  </si>
  <si>
    <t>MATH+WRITING+READING</t>
  </si>
  <si>
    <t>MATH+WRITING</t>
  </si>
  <si>
    <t>MATH+READING</t>
  </si>
  <si>
    <t>WRITING+READING</t>
  </si>
  <si>
    <t>READING/WRITING*</t>
  </si>
  <si>
    <t>* Reading/writing combined course</t>
  </si>
  <si>
    <t>READING/WRITING*+MATH</t>
  </si>
  <si>
    <t xml:space="preserve">2. How many students were identified as needing remediation at the beginning of the </t>
  </si>
  <si>
    <t>COUNSELING SERVICES</t>
  </si>
  <si>
    <t>TUTORING SERVICES</t>
  </si>
  <si>
    <t>STUDENT PROGRESS INDICATORS</t>
  </si>
  <si>
    <t>TABLE 6</t>
  </si>
  <si>
    <t>PURPOSE</t>
  </si>
  <si>
    <t>#3 TOTAL # STUDS. WITH AWARD COUNTER = .50 NOT MAKING SATISFACTORY PROGRESS:</t>
  </si>
  <si>
    <t>#2 Credits attempted/earned</t>
  </si>
  <si>
    <t>NOTE: Students who graduated are not included in this table.  They are reported in Table 2.</t>
  </si>
  <si>
    <t>TOTAL # SEPARATED:</t>
  </si>
  <si>
    <t>TOTAL REASONS:</t>
  </si>
  <si>
    <t>a.</t>
  </si>
  <si>
    <t>b.</t>
  </si>
  <si>
    <t>c.</t>
  </si>
  <si>
    <t>d.</t>
  </si>
  <si>
    <t>e.</t>
  </si>
  <si>
    <t>f.</t>
  </si>
  <si>
    <t>g.</t>
  </si>
  <si>
    <t>h.</t>
  </si>
  <si>
    <t>i.</t>
  </si>
  <si>
    <t>TOTAL # GRADUATED:</t>
  </si>
  <si>
    <t>Field Unknown</t>
  </si>
  <si>
    <t>j.</t>
  </si>
  <si>
    <t>k.</t>
  </si>
  <si>
    <t>l.</t>
  </si>
  <si>
    <t>TOTAL PLACEMENTS:</t>
  </si>
  <si>
    <t># Hours:</t>
  </si>
  <si>
    <t># Students =</t>
  </si>
  <si>
    <t>The number of students reported as graduated in this table should equal the number of</t>
  </si>
  <si>
    <t>Science/Health</t>
  </si>
  <si>
    <t>NJ Class Loan</t>
  </si>
  <si>
    <t>This is the number which will be reported in Table 1.</t>
  </si>
  <si>
    <t>This is the number which will be reported in Table 2.</t>
  </si>
  <si>
    <t># *</t>
  </si>
  <si>
    <r>
      <t xml:space="preserve">Please indicate the </t>
    </r>
    <r>
      <rPr>
        <u/>
        <sz val="10"/>
        <rFont val="Arial"/>
        <family val="2"/>
      </rPr>
      <t>primary</t>
    </r>
    <r>
      <rPr>
        <sz val="10"/>
        <rFont val="Arial"/>
      </rPr>
      <t xml:space="preserve"> reason for separation (list 1 per student):</t>
    </r>
  </si>
  <si>
    <t>3. How many of your students enrolled in ESL courses for the:</t>
  </si>
  <si>
    <t>#3 TOTAL # STUDS. WITH AWARD COUNTER = 1.00 NOT MAKING SATISFACTORY PROGRESS:</t>
  </si>
  <si>
    <t>#3 TOTAL # STUDS. WITH AWARD COUNTER = 1.50 &amp; UP NOT MAKING SATIS. PROGRESS:</t>
  </si>
  <si>
    <t>OFFICE OF THE SECRETARY OF HIGHER EDUCATION</t>
  </si>
  <si>
    <t>#3 TOTAL # OF NON-FUNDED STUDENTS NOT MAKING SATISFACTORY PROGRESS:</t>
  </si>
  <si>
    <r>
      <t xml:space="preserve">Distribute the number of EOF funded and non-funded </t>
    </r>
    <r>
      <rPr>
        <b/>
        <sz val="10"/>
        <rFont val="Arial"/>
        <family val="2"/>
      </rPr>
      <t>STUDENTS</t>
    </r>
    <r>
      <rPr>
        <sz val="10"/>
        <rFont val="Arial"/>
      </rPr>
      <t xml:space="preserve"> (not contacts) who were provided </t>
    </r>
  </si>
  <si>
    <t>TABLE 3</t>
  </si>
  <si>
    <t>TABLE 3A</t>
  </si>
  <si>
    <t>7A: AWARD COUNTER = .50</t>
  </si>
  <si>
    <t>7B: AWARD COUNTER = 1.00</t>
  </si>
  <si>
    <t>7D: AWARD COUNTER = NON-FUNDED STUDENTS</t>
  </si>
  <si>
    <t>TOTAL NUMBER OF STUDENTS LISTED IN TABLES 7A - 7D =</t>
  </si>
  <si>
    <t>PO BOX 542</t>
  </si>
  <si>
    <r>
      <rPr>
        <b/>
        <sz val="10"/>
        <rFont val="Arial"/>
        <family val="2"/>
      </rPr>
      <t>INDIVIDUAL CONTACTS</t>
    </r>
    <r>
      <rPr>
        <sz val="10"/>
        <rFont val="Arial"/>
        <family val="2"/>
      </rPr>
      <t xml:space="preserve"> = one-on-one meeting by phone, internet, in person, scheduled or drop-in</t>
    </r>
  </si>
  <si>
    <r>
      <rPr>
        <b/>
        <sz val="10"/>
        <rFont val="Arial"/>
        <family val="2"/>
      </rPr>
      <t>GROUP</t>
    </r>
    <r>
      <rPr>
        <sz val="10"/>
        <rFont val="Arial"/>
        <family val="2"/>
      </rPr>
      <t xml:space="preserve"> </t>
    </r>
    <r>
      <rPr>
        <b/>
        <sz val="10"/>
        <rFont val="Arial"/>
        <family val="2"/>
      </rPr>
      <t>CONTACTS</t>
    </r>
    <r>
      <rPr>
        <sz val="10"/>
        <rFont val="Arial"/>
        <family val="2"/>
      </rPr>
      <t xml:space="preserve"> = more than one person, in formal group meeting, by internet or in person, scheduled or drop-in</t>
    </r>
  </si>
  <si>
    <t>EOF **</t>
  </si>
  <si>
    <t>Other grants/scholarships***</t>
  </si>
  <si>
    <t xml:space="preserve">TOTAL NUMBER OF STUDENTS LISTED IN TABLES 7A THROUGH 7D SHOULD EQUAL = </t>
  </si>
  <si>
    <t>7C: AWARD COUNTER = 1.50 and up (all students except those reported in 7A and 7B)</t>
  </si>
  <si>
    <t>TOTAL CUMULATIVE # OF CREDITS EARNED AT YOUR INSTITUTION</t>
  </si>
  <si>
    <t>#1 Distribute students by total credits earned and cumulative gpa.</t>
  </si>
  <si>
    <t>#2 Total Credits attempted/earned</t>
  </si>
  <si>
    <t>c) # of external transfers:</t>
  </si>
  <si>
    <t>(The sum of a &amp; b should equal to the total # of transfer students.)</t>
  </si>
  <si>
    <t>Total =</t>
  </si>
  <si>
    <t xml:space="preserve">Total # of non-EOF internal + EOF internal + external transfer students = </t>
  </si>
  <si>
    <t xml:space="preserve">3b. Funding Classification of Transfer Students: </t>
  </si>
  <si>
    <t># funded students</t>
  </si>
  <si>
    <t># non-funded/services only students:</t>
  </si>
  <si>
    <t xml:space="preserve">3c. Types of Transfer Students: </t>
  </si>
  <si>
    <t># of non-EOF internal transfers:</t>
  </si>
  <si>
    <t>(more than one student)</t>
  </si>
  <si>
    <t>(Non-EOF ) = Regular Admit Students: distribute the financial aid provided from the sources listed below.</t>
  </si>
  <si>
    <t># = total number of students receiving aid from each source.</t>
  </si>
  <si>
    <t xml:space="preserve"># of EOF internal transfers*: </t>
  </si>
  <si>
    <t>Other Reasons:</t>
  </si>
  <si>
    <t>Other (please explain below)</t>
  </si>
  <si>
    <t>Transfers (External Only)</t>
  </si>
  <si>
    <t>students reported as graduated within the summary section (Question #5) on page 1 =</t>
  </si>
  <si>
    <t>TOTAL NUMBER OF STUDENTS LISTED IN ANNUAL REPORT SUMMARY, Question #2:</t>
  </si>
  <si>
    <t>Community Coll. Opp. Grant (CCOG)</t>
  </si>
  <si>
    <t xml:space="preserve">(* = Only applicable for: Fairleigh Dickinson, Montclair State, Seton Hall, Stockton, Rowan, Rutgers, &amp; Rowan College of South Jersey) </t>
  </si>
  <si>
    <t>Garden State Guarantee (GSG)</t>
  </si>
  <si>
    <t>Other State Grants (Bloustein,GSS,etc.)</t>
  </si>
  <si>
    <t>Student Name</t>
  </si>
  <si>
    <t>HESAA ID</t>
  </si>
  <si>
    <t>Explanation</t>
  </si>
  <si>
    <t>ANNUAL REPORT SUMMARY</t>
  </si>
  <si>
    <t>Note: The cover page signature will be completed via Docusign.</t>
  </si>
  <si>
    <t>Atlantic Cape Community College</t>
  </si>
  <si>
    <t>Bergen Community College</t>
  </si>
  <si>
    <t>Brookdale Community College</t>
  </si>
  <si>
    <t>Caldwell University</t>
  </si>
  <si>
    <t>Camden County College</t>
  </si>
  <si>
    <t>Centenary University</t>
  </si>
  <si>
    <t>County College of Morris</t>
  </si>
  <si>
    <t>Drew University</t>
  </si>
  <si>
    <t>Essex County College</t>
  </si>
  <si>
    <t>Fairleigh Dickinson University - Florham</t>
  </si>
  <si>
    <t>Fairleigh Dickinson University - Metropolitan</t>
  </si>
  <si>
    <t>Felician University</t>
  </si>
  <si>
    <t>Georgian Court University</t>
  </si>
  <si>
    <t>Hudson County Community College</t>
  </si>
  <si>
    <t>Kean University</t>
  </si>
  <si>
    <t>Mercer County Community College</t>
  </si>
  <si>
    <t>Middlesex County College</t>
  </si>
  <si>
    <t>Monmouth University</t>
  </si>
  <si>
    <t>Montclair State University</t>
  </si>
  <si>
    <t xml:space="preserve">Montclair State University - Bloomfield </t>
  </si>
  <si>
    <t>Montclair State University - Health Careers Program</t>
  </si>
  <si>
    <t>New Jersey City University</t>
  </si>
  <si>
    <t>New Jersey Institute of Technology</t>
  </si>
  <si>
    <t>Ocean County College</t>
  </si>
  <si>
    <t>Passaic County Community College</t>
  </si>
  <si>
    <t>Ramapo College of New Jersey</t>
  </si>
  <si>
    <t>Raritan Valley Community College</t>
  </si>
  <si>
    <t>Rider University</t>
  </si>
  <si>
    <t>Rowan College at Burlington County</t>
  </si>
  <si>
    <t xml:space="preserve">Rowan College of South Jersey - Cumberland </t>
  </si>
  <si>
    <t xml:space="preserve">Rowan College of South Jersey - Gloucester </t>
  </si>
  <si>
    <t>Rowan University - Camden</t>
  </si>
  <si>
    <t>Rowan University - Glassboro</t>
  </si>
  <si>
    <t>Rutgers University - Camden</t>
  </si>
  <si>
    <t>Rutgers University - College of Nursing</t>
  </si>
  <si>
    <t xml:space="preserve">Rutgers University - New Jersey Medical School </t>
  </si>
  <si>
    <t>Rutgers University - Newark</t>
  </si>
  <si>
    <t>Rutgers University - ODASIS</t>
  </si>
  <si>
    <t>Rutgers University - Office of EOF Administration</t>
  </si>
  <si>
    <t>Rutgers University - Robert Wood Johnson Medical School</t>
  </si>
  <si>
    <t>Rutgers University - School of Arts and Sciences (New Brunswick)</t>
  </si>
  <si>
    <t>Rutgers University - School of Engineering</t>
  </si>
  <si>
    <t xml:space="preserve">Rutgers University - School of Environmental and Biological Sciences </t>
  </si>
  <si>
    <t>Rutgers University - School of Health Professions</t>
  </si>
  <si>
    <t>Rutgers University - School of Pharmacy</t>
  </si>
  <si>
    <t>Saint Elizabeth University</t>
  </si>
  <si>
    <t>Saint Peter's University</t>
  </si>
  <si>
    <t>Salem Community College</t>
  </si>
  <si>
    <t>Seton Hall University - Main</t>
  </si>
  <si>
    <t>Seton Hall University - Pre-Legal</t>
  </si>
  <si>
    <t>Seton Hall University - Pre-Med/Pre-Dent Plus</t>
  </si>
  <si>
    <t>Stevens Institute of Technology</t>
  </si>
  <si>
    <t>Stockton University - Atlantic City</t>
  </si>
  <si>
    <t>Stockton University - Galloway</t>
  </si>
  <si>
    <t>Sussex County Community College</t>
  </si>
  <si>
    <t>The College of New Jersey</t>
  </si>
  <si>
    <t>Union County College</t>
  </si>
  <si>
    <t>Warren County Community College</t>
  </si>
  <si>
    <t>William Paterson University</t>
  </si>
  <si>
    <t>Institution/Program:</t>
  </si>
  <si>
    <t>Please select your institution/program from the drop-down menu.</t>
  </si>
  <si>
    <t>Please provide the EOF Director's name.</t>
  </si>
  <si>
    <t>ANNUAL REPORT NARRATIVE</t>
  </si>
  <si>
    <t xml:space="preserve">When writing your program's annual report narrative, clearly divide and label each section in a manner that will allow for the reader to make a clear and obvious distinction in your responses to each of the items listed below. </t>
  </si>
  <si>
    <t>In some cases, a student may have been awarded or cancelled AFTER the Final Enrollment Report was printed. If this is the case, and your final enrollment differs from the unduplicated headcount provided above, please provide the student name, HESAA ID#, and a brief explanation. You may need to add rows to accommodate this information in this section.</t>
  </si>
  <si>
    <t>To determine the unduplicated headcount:</t>
  </si>
  <si>
    <t xml:space="preserve">     # students with MIXED FUNDING status:</t>
  </si>
  <si>
    <t xml:space="preserve">          (mixed = 1 semester funded, 1 semester non-funded)</t>
  </si>
  <si>
    <r>
      <t xml:space="preserve">(The sum of </t>
    </r>
    <r>
      <rPr>
        <i/>
        <sz val="12"/>
        <color indexed="10"/>
        <rFont val="Arial"/>
        <family val="2"/>
      </rPr>
      <t xml:space="preserve">1 - 3 </t>
    </r>
    <r>
      <rPr>
        <i/>
        <sz val="12"/>
        <rFont val="Arial"/>
        <family val="2"/>
      </rPr>
      <t>below should equal to the total # of transfer students in 3a above.)</t>
    </r>
  </si>
  <si>
    <r>
      <t xml:space="preserve">(EOF Internal transfers are students who are currently attending your institution and have a history of receiving an EOF grant at your instutition. Typically, these students are transferring from one EOF campus program to another </t>
    </r>
    <r>
      <rPr>
        <b/>
        <i/>
        <sz val="12"/>
        <rFont val="Arial"/>
        <family val="2"/>
      </rPr>
      <t>within the same institution (i.e. Rutgers Camden to Rutgers SEBS)</t>
    </r>
    <r>
      <rPr>
        <i/>
        <sz val="12"/>
        <rFont val="Arial"/>
        <family val="2"/>
      </rPr>
      <t>. These students should have been coded with an Admission Type "EOF Renewal" within NJFAMS because this student is a continuing EOF student.)</t>
    </r>
  </si>
  <si>
    <r>
      <t xml:space="preserve">(Non-EOF Internal transfers are students who are currently attending your institution and have no history of having enrolled at another institution nor receiving an EOF grant at another instutition or campus program. These students should have been coded with an Admission Type </t>
    </r>
    <r>
      <rPr>
        <b/>
        <i/>
        <sz val="12"/>
        <rFont val="Arial"/>
        <family val="2"/>
      </rPr>
      <t>"First Time EOF"</t>
    </r>
    <r>
      <rPr>
        <i/>
        <sz val="12"/>
        <rFont val="Arial"/>
        <family val="2"/>
      </rPr>
      <t xml:space="preserve"> within NJFAMS, because this would be the first time the student received an EOF grant.)</t>
    </r>
  </si>
  <si>
    <r>
      <t xml:space="preserve">(External transfers are students who previously attended another institution. This classification is the most common type of transfer student. This classification is independent of whether or not the student received an EOF grant previously. Students who have never received an EOF grant should have been coded as Admission Type </t>
    </r>
    <r>
      <rPr>
        <b/>
        <i/>
        <sz val="13"/>
        <rFont val="Arial"/>
        <family val="2"/>
      </rPr>
      <t>"First Time EOF"</t>
    </r>
    <r>
      <rPr>
        <i/>
        <sz val="13"/>
        <rFont val="Arial"/>
        <family val="2"/>
      </rPr>
      <t xml:space="preserve">, because this would be the first time the student received an EOF grant. Students who received an EOF grant at their previous institution should have been coded as Admission Type </t>
    </r>
    <r>
      <rPr>
        <b/>
        <i/>
        <sz val="13"/>
        <rFont val="Arial"/>
        <family val="2"/>
      </rPr>
      <t>"Transfer"</t>
    </r>
    <r>
      <rPr>
        <i/>
        <sz val="13"/>
        <rFont val="Arial"/>
        <family val="2"/>
      </rPr>
      <t xml:space="preserve"> within NJFAMS, since they are considered an EOF renewal student who last received an EOF grant at another institution.)</t>
    </r>
  </si>
  <si>
    <t>Total must equal count in 3a.</t>
  </si>
  <si>
    <t>Unduplicated headcount = total funded/non-funded/mixed</t>
  </si>
  <si>
    <t xml:space="preserve"># of FUNDED students + # of MIXED FUNDED students: </t>
  </si>
  <si>
    <t>The number of students reported as separated in this table should equal the number of students reported as separated within the summary section (Question #4) on page 1 =</t>
  </si>
  <si>
    <r>
      <rPr>
        <b/>
        <sz val="10"/>
        <rFont val="Arial"/>
        <family val="2"/>
      </rPr>
      <t xml:space="preserve">     Personal</t>
    </r>
    <r>
      <rPr>
        <sz val="10"/>
        <rFont val="Arial"/>
        <family val="2"/>
      </rPr>
      <t xml:space="preserve"> = family/relationship issues, self-esteem problems, peer pressure, etc.</t>
    </r>
  </si>
  <si>
    <r>
      <t xml:space="preserve">     </t>
    </r>
    <r>
      <rPr>
        <b/>
        <sz val="10"/>
        <rFont val="Arial"/>
        <family val="2"/>
      </rPr>
      <t>Academic</t>
    </r>
    <r>
      <rPr>
        <sz val="10"/>
        <rFont val="Arial"/>
        <family val="2"/>
      </rPr>
      <t xml:space="preserve"> = course assignments, schedules, time management, selecting major, grades, etc.</t>
    </r>
  </si>
  <si>
    <r>
      <t xml:space="preserve">     </t>
    </r>
    <r>
      <rPr>
        <b/>
        <sz val="10"/>
        <rFont val="Arial"/>
        <family val="2"/>
      </rPr>
      <t>Financial</t>
    </r>
    <r>
      <rPr>
        <sz val="10"/>
        <rFont val="Arial"/>
        <family val="2"/>
      </rPr>
      <t xml:space="preserve"> = college budget, personal finance issues, problems with financial aid package, etc.</t>
    </r>
  </si>
  <si>
    <r>
      <t xml:space="preserve">     </t>
    </r>
    <r>
      <rPr>
        <b/>
        <sz val="10"/>
        <rFont val="Arial"/>
        <family val="2"/>
      </rPr>
      <t>Career</t>
    </r>
    <r>
      <rPr>
        <sz val="10"/>
        <rFont val="Arial"/>
        <family val="2"/>
      </rPr>
      <t xml:space="preserve"> = resume, job search, references, internship opportunities, etc.</t>
    </r>
  </si>
  <si>
    <r>
      <t xml:space="preserve">     </t>
    </r>
    <r>
      <rPr>
        <b/>
        <sz val="10"/>
        <rFont val="Arial"/>
        <family val="2"/>
      </rPr>
      <t>Administrative</t>
    </r>
    <r>
      <rPr>
        <sz val="10"/>
        <rFont val="Arial"/>
      </rPr>
      <t xml:space="preserve"> =  forms, signatures, paperwork, etc.</t>
    </r>
  </si>
  <si>
    <r>
      <t xml:space="preserve">     </t>
    </r>
    <r>
      <rPr>
        <b/>
        <sz val="10"/>
        <rFont val="Arial"/>
        <family val="2"/>
      </rPr>
      <t>Other</t>
    </r>
    <r>
      <rPr>
        <sz val="10"/>
        <rFont val="Arial"/>
        <family val="2"/>
      </rPr>
      <t xml:space="preserve"> =</t>
    </r>
  </si>
  <si>
    <r>
      <t xml:space="preserve">Indicate the number of counseling </t>
    </r>
    <r>
      <rPr>
        <b/>
        <sz val="10"/>
        <color indexed="8"/>
        <rFont val="Arial"/>
        <family val="2"/>
      </rPr>
      <t>CONTACTS*</t>
    </r>
    <r>
      <rPr>
        <sz val="10"/>
        <color indexed="8"/>
        <rFont val="Arial"/>
        <family val="2"/>
      </rPr>
      <t xml:space="preserve"> provided to EOF funded and non-funded students** by EOF staff (e.g. directors, counselors, administrative assistants, etc.) as well as those individuals listed in your AY Article IV contract as providing a percentage of their time in support to the EOF program (e.g. financial aid officer with percentage of time to EOF).  If more than one counseling topic was covered in the session, select the primary purpose for the session. Programs are expected to maintain documentation of all contacts.</t>
    </r>
  </si>
  <si>
    <r>
      <rPr>
        <b/>
        <i/>
        <sz val="9"/>
        <color indexed="8"/>
        <rFont val="Arial"/>
        <family val="2"/>
      </rPr>
      <t xml:space="preserve">     *Contacts</t>
    </r>
    <r>
      <rPr>
        <i/>
        <sz val="9"/>
        <color indexed="8"/>
        <rFont val="Arial"/>
        <family val="2"/>
      </rPr>
      <t xml:space="preserve"> = number of </t>
    </r>
    <r>
      <rPr>
        <b/>
        <i/>
        <sz val="9"/>
        <color indexed="8"/>
        <rFont val="Arial"/>
        <family val="2"/>
      </rPr>
      <t>MEETINGS</t>
    </r>
    <r>
      <rPr>
        <i/>
        <sz val="9"/>
        <color indexed="8"/>
        <rFont val="Arial"/>
        <family val="2"/>
      </rPr>
      <t xml:space="preserve"> with students, not the number of students</t>
    </r>
  </si>
  <si>
    <r>
      <rPr>
        <b/>
        <i/>
        <sz val="9"/>
        <color indexed="8"/>
        <rFont val="Arial"/>
        <family val="2"/>
      </rPr>
      <t xml:space="preserve">     **Non-funded student</t>
    </r>
    <r>
      <rPr>
        <i/>
        <sz val="9"/>
        <color indexed="8"/>
        <rFont val="Arial"/>
        <family val="2"/>
      </rPr>
      <t xml:space="preserve"> = a renewal student who lost eligibility for a grant but continues to receive program support services or financially ineligible GEAR UP/COLLEGE BOUND/TRIO student who was admitted into the program.</t>
    </r>
  </si>
  <si>
    <t># students served within EOF program</t>
  </si>
  <si>
    <t>Distribute the number of EOF students (funded and non-funded) by credits earned (at start of the academic year). Also, provide the total number of hours tutored. Please include tutoring provided by your program and/or by the institution.</t>
  </si>
  <si>
    <r>
      <t xml:space="preserve">The total number of students reported should not exceed the total number listed in the </t>
    </r>
    <r>
      <rPr>
        <b/>
        <sz val="10"/>
        <rFont val="Arial"/>
        <family val="2"/>
      </rPr>
      <t>Annual Report Summary, Question #2</t>
    </r>
    <r>
      <rPr>
        <sz val="10"/>
        <rFont val="Arial"/>
        <family val="2"/>
      </rPr>
      <t>.</t>
    </r>
  </si>
  <si>
    <r>
      <t xml:space="preserve">     # FUNDED </t>
    </r>
    <r>
      <rPr>
        <b/>
        <sz val="12"/>
        <color indexed="10"/>
        <rFont val="Arial"/>
        <family val="2"/>
      </rPr>
      <t>only</t>
    </r>
    <r>
      <rPr>
        <sz val="12"/>
        <rFont val="Arial"/>
        <family val="2"/>
      </rPr>
      <t xml:space="preserve"> students (do not include mixed funded):</t>
    </r>
  </si>
  <si>
    <r>
      <t xml:space="preserve">     # NON-FUNDED</t>
    </r>
    <r>
      <rPr>
        <b/>
        <sz val="12"/>
        <color indexed="10"/>
        <rFont val="Arial"/>
        <family val="2"/>
      </rPr>
      <t xml:space="preserve"> only</t>
    </r>
    <r>
      <rPr>
        <sz val="12"/>
        <rFont val="Arial"/>
        <family val="2"/>
      </rPr>
      <t xml:space="preserve"> students:</t>
    </r>
  </si>
  <si>
    <t>Total must equal unduplicated count in #1.</t>
  </si>
  <si>
    <t>Fall semester</t>
  </si>
  <si>
    <t>Spring semester</t>
  </si>
  <si>
    <t>For the purpose of this report, basic skills courses are any courses in these subject areas that are below a 100 level course (001-099).</t>
  </si>
  <si>
    <r>
      <t xml:space="preserve">To determine the characteristics of your students, please distribute the number of students who were identified </t>
    </r>
    <r>
      <rPr>
        <u/>
        <sz val="10"/>
        <rFont val="Arial"/>
        <family val="2"/>
      </rPr>
      <t>at the start of the semester</t>
    </r>
    <r>
      <rPr>
        <sz val="10"/>
        <rFont val="Arial"/>
        <family val="2"/>
      </rPr>
      <t xml:space="preserve"> as needing basic skills remediation in math, writing, and reading.</t>
    </r>
  </si>
  <si>
    <t>One Area of Remediation</t>
  </si>
  <si>
    <t>Two Areas of Remediation</t>
  </si>
  <si>
    <t>Three Areas of Remediation</t>
  </si>
  <si>
    <t>*** For example, scholarships from churches, foundations, etc.</t>
  </si>
  <si>
    <t xml:space="preserve">    EOF PROGRAM
STUDENTS</t>
  </si>
  <si>
    <t>NON-EOF
STUDENTS</t>
  </si>
  <si>
    <r>
      <t xml:space="preserve">* #s in the shaded column </t>
    </r>
    <r>
      <rPr>
        <b/>
        <i/>
        <u/>
        <sz val="9"/>
        <rFont val="Arial"/>
        <family val="2"/>
      </rPr>
      <t>should not exceed total</t>
    </r>
    <r>
      <rPr>
        <i/>
        <sz val="9"/>
        <rFont val="Arial"/>
        <family val="2"/>
      </rPr>
      <t xml:space="preserve"> given in Annual Report Summary</t>
    </r>
  </si>
  <si>
    <t>Min</t>
  </si>
  <si>
    <t>Max</t>
  </si>
  <si>
    <t xml:space="preserve">Min </t>
  </si>
  <si>
    <t>Total Cumulative # of Credits Earned Minimum and Maximum Chart</t>
  </si>
  <si>
    <t>Credit Ranges</t>
  </si>
  <si>
    <t># of Students</t>
  </si>
  <si>
    <t>Total Credits Earned</t>
  </si>
  <si>
    <t>Credits Ranges</t>
  </si>
  <si>
    <t>CUM.
GPA</t>
  </si>
  <si>
    <t>CUM. GPA</t>
  </si>
  <si>
    <t xml:space="preserve">#2 Report the total number of degree and non-degree credits attempted vs. earned for all students listed. </t>
  </si>
  <si>
    <t xml:space="preserve">#3  Indicate the number of students NOT making satisfactory progress. </t>
  </si>
  <si>
    <t>TOTAL CUMULATIVE # OF CREDITS EARNED</t>
  </si>
  <si>
    <r>
      <t xml:space="preserve">TOTAL NUMBER OF EXTERNAL TRANSFERS LISTED IN TABLES 7A - 7D =
</t>
    </r>
    <r>
      <rPr>
        <i/>
        <sz val="10"/>
        <rFont val="Arial"/>
        <family val="2"/>
      </rPr>
      <t>(This amount must match the information in question 3C on the Summary tab)</t>
    </r>
  </si>
  <si>
    <t>Table 7A Reference Chart</t>
  </si>
  <si>
    <t>Table 7B Reference Chart</t>
  </si>
  <si>
    <t>Table 7C Reference Chart</t>
  </si>
  <si>
    <t>Table 7D Reference Chart</t>
  </si>
  <si>
    <t>The information below is provided as a reference tool ONLY. The data reflected within Tables 7A-7D must fall within the identified ranges indicated below.</t>
  </si>
  <si>
    <t>`</t>
  </si>
  <si>
    <t>REFERENCE COPY ONLY</t>
  </si>
  <si>
    <t>Academic Year 2025-2026</t>
  </si>
  <si>
    <r>
      <t xml:space="preserve">1) Please list the major accomplishments of your program as well as student accomplishments during the 2025-2026 academic year.  
</t>
    </r>
    <r>
      <rPr>
        <b/>
        <sz val="10"/>
        <color indexed="10"/>
        <rFont val="Arial"/>
        <family val="2"/>
      </rPr>
      <t xml:space="preserve">The narrative must include an assessment of how you met the EOF program goals and objectives contained in your FY 2026 (FY26) EOF Contract Attachment B1 (please refer back to your B1 contract attachment for FY26).  </t>
    </r>
    <r>
      <rPr>
        <sz val="10"/>
        <rFont val="Arial"/>
        <family val="2"/>
      </rPr>
      <t xml:space="preserve">
2) Describe how you have used the results from FY26 to change any program services offered for FY27.
3) Describe/outline any components of your program's activities or characteristics of the student population that you serve that cannot be captured in Tables 1-7 of the EOF Annual Report or the program goals and objectives listed in the contract budget attachments  B1 for the 2025-2026 academic year.
In addition to providing outcomes data not covered in the formal report pages, you can also include information about program changes and collaborations that have helped to improve services to students and have increased efficiencies and/or strengthened program components.
4) As a result of your FY 2026 EOF academic year Article IV budget allocation and institutional financial support, describe program enhancements and/or challenges you confronted and how they were addressed as a result of the budget. 
</t>
    </r>
    <r>
      <rPr>
        <b/>
        <sz val="10"/>
        <color indexed="10"/>
        <rFont val="Arial"/>
        <family val="2"/>
      </rPr>
      <t>PLEASE NOTE:  THIS NARRATIVE MUST BE PROVIDED IN A SEPARATE WORD DOCUMENT AND WILL BE SUBMITTED VIA QUALTRICS.</t>
    </r>
    <r>
      <rPr>
        <sz val="10"/>
        <rFont val="Arial"/>
        <family val="2"/>
      </rPr>
      <t xml:space="preserve">
</t>
    </r>
  </si>
  <si>
    <r>
      <t xml:space="preserve">The EOF Annual Report is used to collect data on the students who received a EOF grant or who were non-funded during 2025-2026 Academic Year (AY).  We understand that depending on how your program is structured and supported by your institution, your program may have provided services to non-EOF students (i.e. EOF funds were not used to support these students and the institution covered all expenses associated with supporting your non-EOF students). However, for the purposes of this report, programs are ONLY permitted to report on EOF FUNDED (i.e. Paid students) and EOF NON-FUNDED students who attended your program during the 2025-2026 academic year and who appear on the EOF NJFAMS Final Enrollment Report.
</t>
    </r>
    <r>
      <rPr>
        <b/>
        <sz val="11"/>
        <rFont val="Arial"/>
        <family val="2"/>
      </rPr>
      <t>Totals provided on this spreadsheet should remain consistent and will be referenced throughout the report.</t>
    </r>
  </si>
  <si>
    <t>1) Number of students (unduplicated headcount*) on the AY 25-26 Final Enrollment Report:</t>
  </si>
  <si>
    <t>2) Actual number of students in your AY 25-26 program:</t>
  </si>
  <si>
    <t>3) Number of transfer students admitted into your program during the AY 25-26</t>
  </si>
  <si>
    <t>3a. Total # of transfer students admitted into your program during the AY 25-26:</t>
  </si>
  <si>
    <t>4) Number of students who separated from your program during AY 25-26:</t>
  </si>
  <si>
    <t>5) Number of students who graduated during AY 25-26:</t>
  </si>
  <si>
    <t>1.  How many students enrolled in your program in spring 2025 but did not return in fall 2025?</t>
  </si>
  <si>
    <t xml:space="preserve">2.  How many students who enrolled and completed fall 2025 but did not return for spring 2026? </t>
  </si>
  <si>
    <t>3.  How many students dropped out before completing the fall 2025 semester?</t>
  </si>
  <si>
    <t>4.  How many students dropped out before completing the spring 2026 semester?
*dropped out = withdrew; transfer; ANY reason for separation</t>
  </si>
  <si>
    <t>1. How many students graduated from your program at the end of fall 2025?</t>
  </si>
  <si>
    <t>2. How many students graduate from your program at the end of the 25/26 AY Winter Session?</t>
  </si>
  <si>
    <t>3. How many students graduated from your program at the end of spring 2026?</t>
  </si>
  <si>
    <t>4. How many students graduated from your program at the end of summer 2026?</t>
  </si>
  <si>
    <t>FY 2026</t>
  </si>
  <si>
    <r>
      <t xml:space="preserve">      </t>
    </r>
    <r>
      <rPr>
        <b/>
        <sz val="10"/>
        <rFont val="Arial"/>
        <family val="2"/>
      </rPr>
      <t xml:space="preserve">  AY 2025-2026</t>
    </r>
  </si>
  <si>
    <r>
      <rPr>
        <b/>
        <sz val="10"/>
        <rFont val="Arial"/>
        <family val="2"/>
      </rPr>
      <t xml:space="preserve">AY 2025-2026**            </t>
    </r>
    <r>
      <rPr>
        <sz val="10"/>
        <rFont val="Arial"/>
        <family val="2"/>
      </rPr>
      <t xml:space="preserve">  (Note:</t>
    </r>
    <r>
      <rPr>
        <b/>
        <sz val="10"/>
        <rFont val="Arial"/>
        <family val="2"/>
      </rPr>
      <t xml:space="preserve"> </t>
    </r>
    <r>
      <rPr>
        <sz val="10"/>
        <rFont val="Arial"/>
        <family val="2"/>
      </rPr>
      <t>EOF data reported within this section must be consistent with the program's AY25-26 EOF Final Enrollment Report.)</t>
    </r>
  </si>
  <si>
    <r>
      <t xml:space="preserve">** The EOF dollar amount for AY 2025-2026 should not exceed the total value of awards provided on the 2025-2026 EOF Final Enrollment Report. If this is the case, then a refund may be due to EOF. Please contact your EOF program liaison immediately if there is a dicrepancy. The dollar amount and student numbers for summer 2025 should be the same information that was provided on the institution's FY26 2025 EOF Summer Program Final Expenditure Report. </t>
    </r>
    <r>
      <rPr>
        <b/>
        <i/>
        <sz val="9"/>
        <color rgb="FFFF0000"/>
        <rFont val="Arial"/>
        <family val="2"/>
      </rPr>
      <t>Do not include the information from your FY27 EOF 2026 Summer Program Final Expenditure Report</t>
    </r>
    <r>
      <rPr>
        <i/>
        <sz val="9"/>
        <color rgb="FFFF0000"/>
        <rFont val="Arial"/>
        <family val="2"/>
      </rPr>
      <t>.</t>
    </r>
    <r>
      <rPr>
        <i/>
        <sz val="9"/>
        <rFont val="Arial"/>
        <family val="2"/>
      </rPr>
      <t xml:space="preserve"> If there is a discrepancy, please contact your program liaison.</t>
    </r>
  </si>
  <si>
    <t>#1 Distribute your AY 25-26 students by award counter, gpa, and total cumulative credits earned at your institution.</t>
  </si>
  <si>
    <r>
      <t xml:space="preserve">Please note </t>
    </r>
    <r>
      <rPr>
        <b/>
        <i/>
        <sz val="10"/>
        <color indexed="10"/>
        <rFont val="Arial"/>
        <family val="2"/>
      </rPr>
      <t>for each table that follows</t>
    </r>
    <r>
      <rPr>
        <b/>
        <i/>
        <sz val="10"/>
        <rFont val="Arial"/>
        <family val="2"/>
      </rPr>
      <t xml:space="preserve">:
</t>
    </r>
    <r>
      <rPr>
        <i/>
        <sz val="10"/>
        <rFont val="Arial"/>
        <family val="2"/>
      </rPr>
      <t xml:space="preserve">A) The total number of credits earned (Section #2) should equal the distribution of credits in Section #1 above. 
This information should reflect each student's cumulative academic progress to-date (not just the credits earned during AY 2025-2026).
B) Transfers listed in column M should be distributed throughout columns (A) thru (K) and INCLUDED in column L (total). For the purposes of Table 7, please only include external transfer students in column (M). These students should also be reflected in the Annual Report Summary section 3c-3. Non-EOF Internal transfer students and EOF Internal transfer students (as reported in the Annual Report Summary section 3c-1 &amp; 3c-2) should be distributed throughout columns (A) thru (K) and included in column L (total).
C) Degree credits attempted in Section # 2 should include withdrawals and incompletes.
D) Students with a cumulative award counter of .25 (part-time freshman) should be rounded up and included in Table 7A (award counter = .50).  Students with a cumulative award counter of .75 should be rounded up and included in Table 7B (award counter = 1.00). Students with a cumulative award counter of 1.25 should be rounded up and included in Table 7c (award counter = 1.5 and up).
E) Non-funded ONLY students reported in Table 7D MUST be listed on the Final Enrollment Report. The number of students should match the information contained in item #1 within the Summary section.
F) When completing tables 7A-7D, the total number of credits earned within each column (A-K) should not fall below the minimum and maximum allowable range. (Example: If there are only 4 students listed within column B (13-24 credits), then the minimum number of credits earned for this column (13 credits x 4 students) = 52 credits. The maximum number of credits would be (24 credits x 4 students) = 96 credits.)
G) To assist programs with the ability to confirm the appropriateness of the information provided in Tables 7A-7D, programs can refer to the "Table A-D Reference Charts" and "Total Credits Earned Chart" tabs.
</t>
    </r>
  </si>
  <si>
    <r>
      <rPr>
        <b/>
        <u/>
        <sz val="16"/>
        <rFont val="Arial"/>
        <family val="2"/>
      </rPr>
      <t xml:space="preserve">INSTRUCTIONS FOR SUBMITTING REPORT
</t>
    </r>
    <r>
      <rPr>
        <sz val="10"/>
        <rFont val="Arial"/>
      </rPr>
      <t xml:space="preserve">
The following report is for reference purposes only. Programs may use it to assist with collecting the identified information needed from the appropriate internal stakeholders. 
Submission of the EOF Annual Report is conducted via Qualtrics. 
The cover page, with original signature, will be completed via DocuSign.
</t>
    </r>
    <r>
      <rPr>
        <sz val="16"/>
        <rFont val="Arial"/>
        <family val="2"/>
      </rPr>
      <t xml:space="preserve">
</t>
    </r>
    <r>
      <rPr>
        <b/>
        <sz val="16"/>
        <rFont val="Arial"/>
        <family val="2"/>
      </rPr>
      <t>SUBMISSION DATE:</t>
    </r>
    <r>
      <rPr>
        <sz val="16"/>
        <rFont val="Arial"/>
        <family val="2"/>
      </rPr>
      <t xml:space="preserve"> </t>
    </r>
    <r>
      <rPr>
        <b/>
        <sz val="16"/>
        <color rgb="FFFF0000"/>
        <rFont val="Arial"/>
        <family val="2"/>
      </rPr>
      <t>DECEMBER 2, 2026</t>
    </r>
  </si>
  <si>
    <r>
      <rPr>
        <b/>
        <sz val="10"/>
        <rFont val="Arial"/>
        <family val="2"/>
      </rPr>
      <t xml:space="preserve">SUMMER 2025**                          </t>
    </r>
    <r>
      <rPr>
        <sz val="10"/>
        <rFont val="Arial"/>
        <family val="2"/>
      </rPr>
      <t xml:space="preserve"> </t>
    </r>
    <r>
      <rPr>
        <i/>
        <sz val="10"/>
        <rFont val="Arial"/>
        <family val="2"/>
      </rPr>
      <t xml:space="preserve">(Note: Data reported within this section must be consistent with the program's </t>
    </r>
    <r>
      <rPr>
        <b/>
        <i/>
        <u/>
        <sz val="10"/>
        <color rgb="FFFF0000"/>
        <rFont val="Arial"/>
        <family val="2"/>
      </rPr>
      <t>2025</t>
    </r>
    <r>
      <rPr>
        <b/>
        <i/>
        <sz val="10"/>
        <rFont val="Arial"/>
        <family val="2"/>
      </rPr>
      <t xml:space="preserve"> Summer Final</t>
    </r>
    <r>
      <rPr>
        <i/>
        <sz val="10"/>
        <rFont val="Arial"/>
        <family val="2"/>
      </rPr>
      <t xml:space="preserve"> Expenditure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</si>
</sst>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69" x14ac:knownFonts="1">
    <font>
      <sz val="10"/>
      <name val="Arial"/>
    </font>
    <font>
      <b/>
      <sz val="10"/>
      <name val="Arial"/>
      <family val="2"/>
    </font>
    <font>
      <sz val="10"/>
      <name val="Arial"/>
      <family val="2"/>
    </font>
    <font>
      <sz val="10"/>
      <color indexed="8"/>
      <name val="Arial"/>
      <family val="2"/>
    </font>
    <font>
      <sz val="20"/>
      <name val="Arial"/>
      <family val="2"/>
    </font>
    <font>
      <b/>
      <sz val="16"/>
      <name val="Arial"/>
      <family val="2"/>
    </font>
    <font>
      <b/>
      <sz val="10"/>
      <name val="Arial"/>
      <family val="2"/>
    </font>
    <font>
      <b/>
      <sz val="12"/>
      <name val="Arial"/>
      <family val="2"/>
    </font>
    <font>
      <b/>
      <u/>
      <sz val="10"/>
      <name val="Arial"/>
      <family val="2"/>
    </font>
    <font>
      <b/>
      <sz val="28"/>
      <name val="Arial"/>
      <family val="2"/>
    </font>
    <font>
      <u/>
      <sz val="10"/>
      <name val="Arial"/>
      <family val="2"/>
    </font>
    <font>
      <strike/>
      <sz val="10"/>
      <name val="Arial"/>
      <family val="2"/>
    </font>
    <font>
      <b/>
      <sz val="8"/>
      <name val="Arial"/>
      <family val="2"/>
    </font>
    <font>
      <sz val="16"/>
      <name val="Arial"/>
      <family val="2"/>
    </font>
    <font>
      <b/>
      <u/>
      <sz val="16"/>
      <name val="Arial"/>
      <family val="2"/>
    </font>
    <font>
      <b/>
      <sz val="10"/>
      <color indexed="8"/>
      <name val="Arial"/>
      <family val="2"/>
    </font>
    <font>
      <b/>
      <i/>
      <sz val="10"/>
      <name val="Arial"/>
      <family val="2"/>
    </font>
    <font>
      <b/>
      <i/>
      <sz val="10"/>
      <color indexed="10"/>
      <name val="Arial"/>
      <family val="2"/>
    </font>
    <font>
      <b/>
      <sz val="9"/>
      <name val="Arial"/>
      <family val="2"/>
    </font>
    <font>
      <b/>
      <u/>
      <sz val="14"/>
      <name val="Arial"/>
      <family val="2"/>
    </font>
    <font>
      <sz val="14"/>
      <name val="Arial"/>
      <family val="2"/>
    </font>
    <font>
      <b/>
      <sz val="14"/>
      <name val="Arial"/>
      <family val="2"/>
    </font>
    <font>
      <i/>
      <sz val="14"/>
      <name val="Arial"/>
      <family val="2"/>
    </font>
    <font>
      <sz val="14"/>
      <name val="Calibri"/>
      <family val="2"/>
    </font>
    <font>
      <i/>
      <sz val="12"/>
      <name val="Arial"/>
      <family val="2"/>
    </font>
    <font>
      <u/>
      <sz val="14"/>
      <name val="Arial"/>
      <family val="2"/>
    </font>
    <font>
      <b/>
      <sz val="10"/>
      <color indexed="10"/>
      <name val="Arial"/>
      <family val="2"/>
    </font>
    <font>
      <sz val="9"/>
      <name val="Arial"/>
      <family val="2"/>
    </font>
    <font>
      <sz val="11"/>
      <name val="Arial"/>
      <family val="2"/>
    </font>
    <font>
      <sz val="12"/>
      <name val="Arial"/>
      <family val="2"/>
    </font>
    <font>
      <b/>
      <sz val="11"/>
      <name val="Arial"/>
      <family val="2"/>
    </font>
    <font>
      <i/>
      <sz val="12"/>
      <color indexed="10"/>
      <name val="Arial"/>
      <family val="2"/>
    </font>
    <font>
      <b/>
      <i/>
      <sz val="12"/>
      <name val="Arial"/>
      <family val="2"/>
    </font>
    <font>
      <i/>
      <sz val="13"/>
      <name val="Arial"/>
      <family val="2"/>
    </font>
    <font>
      <b/>
      <i/>
      <sz val="13"/>
      <name val="Arial"/>
      <family val="2"/>
    </font>
    <font>
      <i/>
      <sz val="10"/>
      <name val="Arial"/>
      <family val="2"/>
    </font>
    <font>
      <i/>
      <sz val="9"/>
      <color indexed="8"/>
      <name val="Arial"/>
      <family val="2"/>
    </font>
    <font>
      <b/>
      <i/>
      <sz val="9"/>
      <color indexed="8"/>
      <name val="Arial"/>
      <family val="2"/>
    </font>
    <font>
      <b/>
      <sz val="12"/>
      <color indexed="10"/>
      <name val="Arial"/>
      <family val="2"/>
    </font>
    <font>
      <u/>
      <sz val="12"/>
      <name val="Arial"/>
      <family val="2"/>
    </font>
    <font>
      <i/>
      <sz val="8"/>
      <name val="Arial"/>
      <family val="2"/>
    </font>
    <font>
      <i/>
      <sz val="9"/>
      <name val="Arial"/>
      <family val="2"/>
    </font>
    <font>
      <b/>
      <i/>
      <u/>
      <sz val="9"/>
      <name val="Arial"/>
      <family val="2"/>
    </font>
    <font>
      <sz val="10"/>
      <color rgb="FFFF0000"/>
      <name val="Arial"/>
      <family val="2"/>
    </font>
    <font>
      <b/>
      <sz val="10"/>
      <color rgb="FFFF0000"/>
      <name val="Arial"/>
      <family val="2"/>
    </font>
    <font>
      <u/>
      <sz val="10"/>
      <color rgb="FFFF0000"/>
      <name val="Arial"/>
      <family val="2"/>
    </font>
    <font>
      <b/>
      <sz val="10"/>
      <color theme="0"/>
      <name val="Arial"/>
      <family val="2"/>
    </font>
    <font>
      <sz val="10"/>
      <color theme="0"/>
      <name val="Arial"/>
      <family val="2"/>
    </font>
    <font>
      <sz val="10"/>
      <color rgb="FFFF0000"/>
      <name val="Webdings"/>
      <family val="1"/>
      <charset val="2"/>
    </font>
    <font>
      <sz val="14"/>
      <color rgb="FFFF0000"/>
      <name val="Arial"/>
      <family val="2"/>
    </font>
    <font>
      <b/>
      <sz val="14"/>
      <color rgb="FF0070C0"/>
      <name val="Arial"/>
      <family val="2"/>
    </font>
    <font>
      <b/>
      <sz val="11"/>
      <color rgb="FF000000"/>
      <name val="Calibri"/>
      <family val="2"/>
    </font>
    <font>
      <sz val="10"/>
      <color rgb="FF000000"/>
      <name val="Arial"/>
      <family val="2"/>
    </font>
    <font>
      <sz val="12"/>
      <color rgb="FFFF0000"/>
      <name val="Arial"/>
      <family val="2"/>
    </font>
    <font>
      <sz val="11"/>
      <color rgb="FF000000"/>
      <name val="Calibri"/>
      <family val="2"/>
    </font>
    <font>
      <i/>
      <u/>
      <sz val="10"/>
      <color rgb="FFFF0000"/>
      <name val="Arial"/>
      <family val="2"/>
    </font>
    <font>
      <b/>
      <sz val="10"/>
      <color theme="5" tint="-0.249977111117893"/>
      <name val="Arial"/>
      <family val="2"/>
    </font>
    <font>
      <b/>
      <sz val="10"/>
      <color theme="6" tint="-0.249977111117893"/>
      <name val="Arial"/>
      <family val="2"/>
    </font>
    <font>
      <b/>
      <i/>
      <sz val="10"/>
      <color rgb="FF0070C0"/>
      <name val="Arial"/>
      <family val="2"/>
    </font>
    <font>
      <b/>
      <sz val="12"/>
      <color theme="3"/>
      <name val="Arial"/>
      <family val="2"/>
    </font>
    <font>
      <i/>
      <sz val="11"/>
      <color rgb="FFFF0000"/>
      <name val="Arial"/>
      <family val="2"/>
    </font>
    <font>
      <sz val="11"/>
      <color rgb="FFFF0000"/>
      <name val="Arial"/>
      <family val="2"/>
    </font>
    <font>
      <b/>
      <sz val="11"/>
      <color theme="3"/>
      <name val="Arial"/>
      <family val="2"/>
    </font>
    <font>
      <b/>
      <sz val="14"/>
      <color theme="0"/>
      <name val="Arial"/>
      <family val="2"/>
    </font>
    <font>
      <b/>
      <i/>
      <sz val="14"/>
      <color rgb="FFFF0000"/>
      <name val="Arial"/>
      <family val="2"/>
    </font>
    <font>
      <b/>
      <i/>
      <sz val="9"/>
      <color rgb="FFFF0000"/>
      <name val="Arial"/>
      <family val="2"/>
    </font>
    <font>
      <i/>
      <sz val="9"/>
      <color rgb="FFFF0000"/>
      <name val="Arial"/>
      <family val="2"/>
    </font>
    <font>
      <b/>
      <sz val="16"/>
      <color rgb="FFFF0000"/>
      <name val="Arial"/>
      <family val="2"/>
    </font>
    <font>
      <b/>
      <i/>
      <u/>
      <sz val="10"/>
      <color rgb="FFFF0000"/>
      <name val="Arial"/>
      <family val="2"/>
    </font>
  </fonts>
  <fills count="2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3" tint="0.59999389629810485"/>
        <bgColor indexed="64"/>
      </patternFill>
    </fill>
    <fill>
      <patternFill patternType="solid">
        <fgColor theme="1"/>
        <bgColor indexed="64"/>
      </patternFill>
    </fill>
    <fill>
      <patternFill patternType="solid">
        <fgColor rgb="FF92D05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s>
  <borders count="6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style="medium">
        <color indexed="64"/>
      </left>
      <right/>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s>
  <cellStyleXfs count="2">
    <xf numFmtId="0" fontId="0" fillId="0" borderId="0"/>
    <xf numFmtId="0" fontId="2" fillId="0" borderId="0"/>
  </cellStyleXfs>
  <cellXfs count="501">
    <xf numFmtId="0" fontId="0" fillId="0" borderId="0" xfId="0"/>
    <xf numFmtId="0" fontId="1" fillId="0" borderId="0" xfId="0" applyFont="1"/>
    <xf numFmtId="0" fontId="6" fillId="0" borderId="0" xfId="0" applyFont="1"/>
    <xf numFmtId="0" fontId="2" fillId="0" borderId="0" xfId="0" applyFont="1"/>
    <xf numFmtId="0" fontId="43" fillId="0" borderId="0" xfId="0" applyFont="1"/>
    <xf numFmtId="0" fontId="44" fillId="0" borderId="0" xfId="0" applyFont="1"/>
    <xf numFmtId="0" fontId="2" fillId="0" borderId="0" xfId="1"/>
    <xf numFmtId="0" fontId="6" fillId="0" borderId="0" xfId="1" applyFont="1" applyAlignment="1">
      <alignment horizontal="left"/>
    </xf>
    <xf numFmtId="0" fontId="45" fillId="0" borderId="0" xfId="0" applyFont="1"/>
    <xf numFmtId="0" fontId="12" fillId="0" borderId="0" xfId="0" applyFont="1"/>
    <xf numFmtId="0" fontId="43" fillId="0" borderId="0" xfId="1" applyFont="1"/>
    <xf numFmtId="0" fontId="1" fillId="2" borderId="1" xfId="1" applyFont="1" applyFill="1" applyBorder="1"/>
    <xf numFmtId="0" fontId="1" fillId="0" borderId="0" xfId="1" applyFont="1"/>
    <xf numFmtId="0" fontId="1" fillId="0" borderId="2" xfId="1" applyFont="1" applyBorder="1" applyAlignment="1">
      <alignment horizontal="center"/>
    </xf>
    <xf numFmtId="0" fontId="46" fillId="3" borderId="0" xfId="0" applyFont="1" applyFill="1"/>
    <xf numFmtId="0" fontId="47" fillId="3" borderId="0" xfId="0" applyFont="1" applyFill="1"/>
    <xf numFmtId="0" fontId="1" fillId="0" borderId="0" xfId="0" applyFont="1" applyAlignment="1">
      <alignment horizontal="right"/>
    </xf>
    <xf numFmtId="0" fontId="2" fillId="4" borderId="3" xfId="0" applyFont="1" applyFill="1" applyBorder="1" applyAlignment="1">
      <alignment horizontal="center"/>
    </xf>
    <xf numFmtId="0" fontId="46" fillId="3" borderId="0" xfId="1" applyFont="1" applyFill="1"/>
    <xf numFmtId="0" fontId="46" fillId="3" borderId="0" xfId="1" applyFont="1" applyFill="1" applyAlignment="1">
      <alignment horizontal="left"/>
    </xf>
    <xf numFmtId="0" fontId="47" fillId="3" borderId="0" xfId="1" applyFont="1" applyFill="1"/>
    <xf numFmtId="0" fontId="1" fillId="0" borderId="3" xfId="1" applyFont="1" applyBorder="1"/>
    <xf numFmtId="0" fontId="1" fillId="0" borderId="4" xfId="1" applyFont="1" applyBorder="1" applyAlignment="1">
      <alignment horizontal="center"/>
    </xf>
    <xf numFmtId="49" fontId="1" fillId="0" borderId="4" xfId="1" applyNumberFormat="1" applyFont="1" applyBorder="1" applyAlignment="1">
      <alignment horizontal="center"/>
    </xf>
    <xf numFmtId="0" fontId="4" fillId="0" borderId="0" xfId="0" applyFont="1" applyAlignment="1">
      <alignment horizontal="center"/>
    </xf>
    <xf numFmtId="0" fontId="0" fillId="0" borderId="0" xfId="0" applyAlignment="1">
      <alignment horizontal="center"/>
    </xf>
    <xf numFmtId="0" fontId="0" fillId="0" borderId="0" xfId="0" applyAlignment="1">
      <alignment vertical="top" wrapText="1"/>
    </xf>
    <xf numFmtId="0" fontId="1" fillId="0" borderId="0" xfId="0" applyFont="1" applyAlignment="1">
      <alignment horizontal="center"/>
    </xf>
    <xf numFmtId="0" fontId="48" fillId="0" borderId="0" xfId="0" applyFont="1"/>
    <xf numFmtId="0" fontId="7" fillId="0" borderId="0" xfId="0" applyFont="1" applyAlignment="1">
      <alignment horizontal="center"/>
    </xf>
    <xf numFmtId="0" fontId="0" fillId="5" borderId="5" xfId="0" applyFill="1" applyBorder="1"/>
    <xf numFmtId="0" fontId="0" fillId="0" borderId="6" xfId="0" applyBorder="1"/>
    <xf numFmtId="0" fontId="19" fillId="0" borderId="0" xfId="0" applyFont="1" applyProtection="1">
      <protection locked="0"/>
    </xf>
    <xf numFmtId="0" fontId="20" fillId="0" borderId="0" xfId="0" applyFont="1" applyProtection="1">
      <protection locked="0"/>
    </xf>
    <xf numFmtId="0" fontId="21" fillId="6" borderId="1" xfId="0" applyFont="1" applyFill="1" applyBorder="1" applyProtection="1">
      <protection locked="0"/>
    </xf>
    <xf numFmtId="0" fontId="21" fillId="0" borderId="0" xfId="0" applyFont="1" applyProtection="1">
      <protection locked="0"/>
    </xf>
    <xf numFmtId="0" fontId="21" fillId="2" borderId="1" xfId="0" applyFont="1" applyFill="1" applyBorder="1" applyProtection="1">
      <protection locked="0"/>
    </xf>
    <xf numFmtId="0" fontId="20" fillId="0" borderId="5" xfId="0" applyFont="1" applyBorder="1" applyProtection="1">
      <protection locked="0"/>
    </xf>
    <xf numFmtId="0" fontId="22" fillId="0" borderId="0" xfId="0" applyFont="1" applyAlignment="1" applyProtection="1">
      <alignment vertical="center"/>
      <protection locked="0"/>
    </xf>
    <xf numFmtId="0" fontId="23" fillId="0" borderId="0" xfId="0" applyFont="1" applyAlignment="1" applyProtection="1">
      <alignment vertical="center" wrapText="1"/>
      <protection locked="0"/>
    </xf>
    <xf numFmtId="0" fontId="49" fillId="0" borderId="0" xfId="0" applyFont="1" applyProtection="1">
      <protection locked="0"/>
    </xf>
    <xf numFmtId="0" fontId="21" fillId="7" borderId="1" xfId="0" applyFont="1" applyFill="1" applyBorder="1" applyProtection="1">
      <protection locked="0"/>
    </xf>
    <xf numFmtId="0" fontId="21" fillId="8" borderId="1" xfId="0" applyFont="1" applyFill="1" applyBorder="1" applyProtection="1">
      <protection locked="0"/>
    </xf>
    <xf numFmtId="0" fontId="21" fillId="2" borderId="1" xfId="0" applyFont="1" applyFill="1" applyBorder="1"/>
    <xf numFmtId="0" fontId="21" fillId="0" borderId="5" xfId="0" applyFont="1" applyBorder="1" applyProtection="1">
      <protection locked="0"/>
    </xf>
    <xf numFmtId="0" fontId="50" fillId="0" borderId="0" xfId="0" applyFont="1" applyProtection="1">
      <protection locked="0"/>
    </xf>
    <xf numFmtId="0" fontId="22" fillId="0" borderId="0" xfId="0" applyFont="1" applyProtection="1">
      <protection locked="0"/>
    </xf>
    <xf numFmtId="0" fontId="20" fillId="0" borderId="7" xfId="0" applyFont="1" applyBorder="1" applyProtection="1">
      <protection locked="0"/>
    </xf>
    <xf numFmtId="0" fontId="28" fillId="0" borderId="7" xfId="0" applyFont="1" applyBorder="1" applyProtection="1">
      <protection locked="0"/>
    </xf>
    <xf numFmtId="0" fontId="28" fillId="0" borderId="0" xfId="0" applyFont="1" applyProtection="1">
      <protection locked="0"/>
    </xf>
    <xf numFmtId="0" fontId="20" fillId="0" borderId="7" xfId="0" applyFont="1" applyBorder="1" applyAlignment="1" applyProtection="1">
      <alignment horizontal="right"/>
      <protection locked="0"/>
    </xf>
    <xf numFmtId="0" fontId="25" fillId="0" borderId="7" xfId="0" applyFont="1" applyBorder="1" applyProtection="1">
      <protection locked="0"/>
    </xf>
    <xf numFmtId="0" fontId="25" fillId="0" borderId="0" xfId="0" applyFont="1" applyProtection="1">
      <protection locked="0"/>
    </xf>
    <xf numFmtId="0" fontId="24" fillId="0" borderId="0" xfId="0" applyFont="1" applyProtection="1">
      <protection locked="0"/>
    </xf>
    <xf numFmtId="0" fontId="49" fillId="0" borderId="7" xfId="0" applyFont="1" applyBorder="1" applyProtection="1">
      <protection locked="0"/>
    </xf>
    <xf numFmtId="0" fontId="22" fillId="0" borderId="0" xfId="0" applyFont="1" applyAlignment="1" applyProtection="1">
      <alignment horizontal="left" vertical="top" wrapText="1" indent="1"/>
      <protection locked="0"/>
    </xf>
    <xf numFmtId="0" fontId="22" fillId="0" borderId="0" xfId="0" applyFont="1" applyAlignment="1" applyProtection="1">
      <alignment vertical="top" wrapText="1"/>
      <protection locked="0"/>
    </xf>
    <xf numFmtId="0" fontId="46" fillId="3" borderId="0" xfId="0" applyFont="1" applyFill="1" applyProtection="1">
      <protection locked="0"/>
    </xf>
    <xf numFmtId="0" fontId="47" fillId="3" borderId="0" xfId="0" applyFont="1" applyFill="1" applyProtection="1">
      <protection locked="0"/>
    </xf>
    <xf numFmtId="0" fontId="0" fillId="0" borderId="0" xfId="0" applyProtection="1">
      <protection locked="0"/>
    </xf>
    <xf numFmtId="0" fontId="1" fillId="0" borderId="0" xfId="0" applyFont="1" applyProtection="1">
      <protection locked="0"/>
    </xf>
    <xf numFmtId="0" fontId="44" fillId="0" borderId="0" xfId="0" applyFont="1" applyProtection="1">
      <protection locked="0"/>
    </xf>
    <xf numFmtId="0" fontId="6" fillId="0" borderId="0" xfId="0" applyFont="1" applyProtection="1">
      <protection locked="0"/>
    </xf>
    <xf numFmtId="0" fontId="2" fillId="0" borderId="0" xfId="0" applyFont="1" applyProtection="1">
      <protection locked="0"/>
    </xf>
    <xf numFmtId="0" fontId="1" fillId="9" borderId="5" xfId="0" applyFont="1" applyFill="1" applyBorder="1" applyProtection="1">
      <protection locked="0"/>
    </xf>
    <xf numFmtId="0" fontId="1" fillId="9" borderId="8" xfId="0" applyFont="1" applyFill="1" applyBorder="1" applyProtection="1">
      <protection locked="0"/>
    </xf>
    <xf numFmtId="0" fontId="0" fillId="0" borderId="0" xfId="0" applyAlignment="1" applyProtection="1">
      <alignment horizontal="right"/>
      <protection locked="0"/>
    </xf>
    <xf numFmtId="0" fontId="16" fillId="0" borderId="0" xfId="0" applyFont="1" applyProtection="1">
      <protection locked="0"/>
    </xf>
    <xf numFmtId="0" fontId="1" fillId="9" borderId="0" xfId="0" applyFont="1" applyFill="1" applyProtection="1">
      <protection locked="0"/>
    </xf>
    <xf numFmtId="0" fontId="16" fillId="0" borderId="0" xfId="0" applyFont="1" applyAlignment="1" applyProtection="1">
      <alignment horizontal="left"/>
      <protection locked="0"/>
    </xf>
    <xf numFmtId="0" fontId="43" fillId="0" borderId="0" xfId="0" applyFont="1" applyProtection="1">
      <protection locked="0"/>
    </xf>
    <xf numFmtId="0" fontId="0" fillId="0" borderId="9" xfId="0" applyBorder="1" applyProtection="1">
      <protection locked="0"/>
    </xf>
    <xf numFmtId="0" fontId="1" fillId="2" borderId="1" xfId="0" applyFont="1" applyFill="1" applyBorder="1"/>
    <xf numFmtId="0" fontId="35" fillId="0" borderId="0" xfId="0" applyFont="1" applyProtection="1">
      <protection locked="0"/>
    </xf>
    <xf numFmtId="0" fontId="0" fillId="0" borderId="10" xfId="0" applyBorder="1" applyAlignment="1" applyProtection="1">
      <alignment horizontal="right"/>
      <protection locked="0"/>
    </xf>
    <xf numFmtId="0" fontId="1" fillId="9" borderId="11" xfId="0" applyFont="1" applyFill="1" applyBorder="1" applyProtection="1">
      <protection locked="0"/>
    </xf>
    <xf numFmtId="0" fontId="0" fillId="0" borderId="4" xfId="0" applyBorder="1" applyAlignment="1" applyProtection="1">
      <alignment horizontal="right"/>
      <protection locked="0"/>
    </xf>
    <xf numFmtId="0" fontId="0" fillId="0" borderId="5" xfId="0" applyBorder="1" applyProtection="1">
      <protection locked="0"/>
    </xf>
    <xf numFmtId="0" fontId="1" fillId="0" borderId="11" xfId="0" applyFont="1" applyBorder="1" applyProtection="1">
      <protection locked="0"/>
    </xf>
    <xf numFmtId="0" fontId="0" fillId="0" borderId="10" xfId="0" applyBorder="1" applyProtection="1">
      <protection locked="0"/>
    </xf>
    <xf numFmtId="0" fontId="0" fillId="0" borderId="12" xfId="0" applyBorder="1" applyProtection="1">
      <protection locked="0"/>
    </xf>
    <xf numFmtId="0" fontId="1" fillId="8" borderId="1" xfId="0" applyFont="1" applyFill="1" applyBorder="1"/>
    <xf numFmtId="0" fontId="1" fillId="10" borderId="1" xfId="0" applyFont="1" applyFill="1" applyBorder="1"/>
    <xf numFmtId="0" fontId="1" fillId="2" borderId="13" xfId="0" applyFont="1" applyFill="1" applyBorder="1"/>
    <xf numFmtId="0" fontId="0" fillId="2" borderId="14" xfId="0" applyFill="1" applyBorder="1"/>
    <xf numFmtId="0" fontId="2" fillId="2" borderId="14" xfId="0" applyFont="1" applyFill="1" applyBorder="1"/>
    <xf numFmtId="0" fontId="47" fillId="0" borderId="0" xfId="0" applyFont="1" applyProtection="1">
      <protection locked="0"/>
    </xf>
    <xf numFmtId="0" fontId="2" fillId="0" borderId="9" xfId="0" applyFont="1" applyBorder="1" applyProtection="1">
      <protection locked="0"/>
    </xf>
    <xf numFmtId="0" fontId="3" fillId="0" borderId="0" xfId="0" applyFont="1" applyAlignment="1">
      <alignment wrapText="1"/>
    </xf>
    <xf numFmtId="0" fontId="10" fillId="0" borderId="0" xfId="0" applyFont="1"/>
    <xf numFmtId="0" fontId="11" fillId="0" borderId="0" xfId="0" applyFont="1"/>
    <xf numFmtId="0" fontId="51" fillId="0" borderId="0" xfId="0" applyFont="1"/>
    <xf numFmtId="0" fontId="0" fillId="0" borderId="0" xfId="0" applyAlignment="1">
      <alignment horizontal="left"/>
    </xf>
    <xf numFmtId="0" fontId="47" fillId="0" borderId="0" xfId="0" applyFont="1"/>
    <xf numFmtId="0" fontId="52" fillId="0" borderId="0" xfId="0" applyFont="1" applyAlignment="1">
      <alignment wrapText="1"/>
    </xf>
    <xf numFmtId="0" fontId="21" fillId="11" borderId="1" xfId="0" applyFont="1" applyFill="1" applyBorder="1" applyProtection="1">
      <protection locked="0"/>
    </xf>
    <xf numFmtId="3" fontId="51" fillId="0" borderId="8" xfId="0" applyNumberFormat="1" applyFont="1" applyBorder="1" applyAlignment="1">
      <alignment horizontal="center"/>
    </xf>
    <xf numFmtId="0" fontId="1" fillId="0" borderId="7" xfId="0" applyFont="1" applyBorder="1"/>
    <xf numFmtId="0" fontId="1" fillId="0" borderId="7" xfId="0" applyFont="1" applyBorder="1" applyAlignment="1">
      <alignment horizontal="right"/>
    </xf>
    <xf numFmtId="3" fontId="51" fillId="0" borderId="15" xfId="0" applyNumberFormat="1" applyFont="1" applyBorder="1" applyAlignment="1">
      <alignment horizontal="center"/>
    </xf>
    <xf numFmtId="0" fontId="2" fillId="0" borderId="16" xfId="0" applyFont="1" applyBorder="1"/>
    <xf numFmtId="0" fontId="0" fillId="0" borderId="17" xfId="0" applyBorder="1"/>
    <xf numFmtId="0" fontId="2" fillId="0" borderId="0" xfId="0" applyFont="1" applyAlignment="1">
      <alignment horizontal="left" wrapText="1"/>
    </xf>
    <xf numFmtId="0" fontId="1" fillId="0" borderId="18" xfId="0" applyFont="1" applyBorder="1"/>
    <xf numFmtId="0" fontId="1" fillId="0" borderId="19" xfId="0" applyFont="1" applyBorder="1" applyAlignment="1">
      <alignment horizontal="center"/>
    </xf>
    <xf numFmtId="0" fontId="1" fillId="0" borderId="20" xfId="0" applyFont="1" applyBorder="1" applyAlignment="1">
      <alignment horizontal="center"/>
    </xf>
    <xf numFmtId="0" fontId="47" fillId="3" borderId="21" xfId="0" applyFont="1" applyFill="1" applyBorder="1"/>
    <xf numFmtId="0" fontId="46" fillId="3" borderId="22" xfId="0" applyFont="1" applyFill="1" applyBorder="1"/>
    <xf numFmtId="0" fontId="1" fillId="9" borderId="22" xfId="0" applyFont="1" applyFill="1" applyBorder="1"/>
    <xf numFmtId="0" fontId="1" fillId="9" borderId="23" xfId="0" applyFont="1" applyFill="1" applyBorder="1"/>
    <xf numFmtId="0" fontId="1" fillId="9" borderId="24" xfId="0" applyFont="1" applyFill="1" applyBorder="1"/>
    <xf numFmtId="0" fontId="29" fillId="0" borderId="0" xfId="0" applyFont="1" applyProtection="1">
      <protection locked="0"/>
    </xf>
    <xf numFmtId="0" fontId="24" fillId="0" borderId="5" xfId="0" applyFont="1" applyBorder="1" applyProtection="1">
      <protection locked="0"/>
    </xf>
    <xf numFmtId="0" fontId="29" fillId="0" borderId="5" xfId="0" applyFont="1" applyBorder="1" applyProtection="1">
      <protection locked="0"/>
    </xf>
    <xf numFmtId="0" fontId="39" fillId="0" borderId="7" xfId="0" applyFont="1" applyBorder="1" applyProtection="1">
      <protection locked="0"/>
    </xf>
    <xf numFmtId="0" fontId="39" fillId="0" borderId="0" xfId="0" applyFont="1" applyProtection="1">
      <protection locked="0"/>
    </xf>
    <xf numFmtId="0" fontId="29" fillId="0" borderId="7" xfId="0" applyFont="1" applyBorder="1" applyProtection="1">
      <protection locked="0"/>
    </xf>
    <xf numFmtId="0" fontId="7" fillId="0" borderId="0" xfId="0" applyFont="1" applyProtection="1">
      <protection locked="0"/>
    </xf>
    <xf numFmtId="0" fontId="53" fillId="0" borderId="7" xfId="0" applyFont="1" applyBorder="1" applyProtection="1">
      <protection locked="0"/>
    </xf>
    <xf numFmtId="0" fontId="32" fillId="0" borderId="0" xfId="0" applyFont="1" applyProtection="1">
      <protection locked="0"/>
    </xf>
    <xf numFmtId="0" fontId="1" fillId="11" borderId="1" xfId="0" applyFont="1" applyFill="1" applyBorder="1"/>
    <xf numFmtId="0" fontId="21" fillId="12" borderId="1" xfId="0" applyFont="1" applyFill="1" applyBorder="1" applyProtection="1">
      <protection locked="0"/>
    </xf>
    <xf numFmtId="0" fontId="54" fillId="9" borderId="25" xfId="0" applyFont="1" applyFill="1" applyBorder="1" applyAlignment="1" applyProtection="1">
      <alignment horizontal="center"/>
      <protection locked="0"/>
    </xf>
    <xf numFmtId="0" fontId="54" fillId="9" borderId="15" xfId="0" applyFont="1" applyFill="1" applyBorder="1" applyAlignment="1" applyProtection="1">
      <alignment horizontal="center"/>
      <protection locked="0"/>
    </xf>
    <xf numFmtId="0" fontId="35" fillId="0" borderId="0" xfId="0" applyFont="1"/>
    <xf numFmtId="0" fontId="55" fillId="0" borderId="0" xfId="0" applyFont="1"/>
    <xf numFmtId="0" fontId="40" fillId="0" borderId="0" xfId="0" applyFont="1"/>
    <xf numFmtId="0" fontId="2" fillId="4" borderId="23" xfId="0" applyFont="1" applyFill="1" applyBorder="1" applyAlignment="1">
      <alignment horizontal="center"/>
    </xf>
    <xf numFmtId="0" fontId="2" fillId="4" borderId="26" xfId="0" applyFont="1" applyFill="1" applyBorder="1" applyAlignment="1">
      <alignment horizontal="center"/>
    </xf>
    <xf numFmtId="0" fontId="56" fillId="0" borderId="0" xfId="0" applyFont="1"/>
    <xf numFmtId="0" fontId="57" fillId="0" borderId="0" xfId="0" applyFont="1"/>
    <xf numFmtId="0" fontId="1" fillId="0" borderId="24" xfId="0" applyFont="1" applyBorder="1" applyAlignment="1" applyProtection="1">
      <alignment horizontal="center"/>
      <protection locked="0"/>
    </xf>
    <xf numFmtId="0" fontId="1" fillId="0" borderId="28" xfId="0" applyFont="1" applyBorder="1" applyAlignment="1" applyProtection="1">
      <alignment horizontal="center"/>
      <protection locked="0"/>
    </xf>
    <xf numFmtId="0" fontId="1" fillId="12" borderId="23" xfId="0" applyFont="1" applyFill="1" applyBorder="1" applyProtection="1">
      <protection locked="0"/>
    </xf>
    <xf numFmtId="0" fontId="54" fillId="9" borderId="5" xfId="0" applyFont="1" applyFill="1" applyBorder="1" applyAlignment="1" applyProtection="1">
      <alignment horizontal="center"/>
      <protection locked="0"/>
    </xf>
    <xf numFmtId="0" fontId="1" fillId="0" borderId="5" xfId="1" applyFont="1" applyBorder="1" applyAlignment="1">
      <alignment horizontal="center"/>
    </xf>
    <xf numFmtId="0" fontId="2" fillId="0" borderId="0" xfId="1" applyAlignment="1">
      <alignment horizontal="center"/>
    </xf>
    <xf numFmtId="0" fontId="2" fillId="0" borderId="3" xfId="1" applyBorder="1" applyAlignment="1">
      <alignment horizontal="center"/>
    </xf>
    <xf numFmtId="0" fontId="2" fillId="0" borderId="3" xfId="1" applyBorder="1"/>
    <xf numFmtId="0" fontId="2" fillId="0" borderId="23" xfId="1" applyBorder="1" applyAlignment="1">
      <alignment horizontal="center"/>
    </xf>
    <xf numFmtId="0" fontId="0" fillId="0" borderId="24" xfId="0" applyBorder="1"/>
    <xf numFmtId="0" fontId="0" fillId="0" borderId="28" xfId="0" applyBorder="1"/>
    <xf numFmtId="0" fontId="2" fillId="0" borderId="28" xfId="1" applyBorder="1"/>
    <xf numFmtId="0" fontId="0" fillId="0" borderId="29" xfId="0" applyBorder="1"/>
    <xf numFmtId="0" fontId="2" fillId="0" borderId="26" xfId="1" applyBorder="1" applyAlignment="1">
      <alignment horizontal="center"/>
    </xf>
    <xf numFmtId="0" fontId="2" fillId="0" borderId="27" xfId="0" applyFont="1" applyBorder="1"/>
    <xf numFmtId="0" fontId="2" fillId="0" borderId="30" xfId="1" applyBorder="1" applyAlignment="1">
      <alignment horizontal="center"/>
    </xf>
    <xf numFmtId="0" fontId="0" fillId="0" borderId="31" xfId="0" applyBorder="1"/>
    <xf numFmtId="0" fontId="2" fillId="0" borderId="32" xfId="1" applyBorder="1" applyAlignment="1">
      <alignment horizontal="center"/>
    </xf>
    <xf numFmtId="0" fontId="2" fillId="0" borderId="24" xfId="0" applyFont="1" applyBorder="1"/>
    <xf numFmtId="0" fontId="2" fillId="0" borderId="24" xfId="1" applyBorder="1"/>
    <xf numFmtId="0" fontId="1" fillId="0" borderId="33" xfId="1" applyFont="1" applyBorder="1" applyAlignment="1">
      <alignment horizontal="center"/>
    </xf>
    <xf numFmtId="0" fontId="1" fillId="0" borderId="34" xfId="1" applyFont="1" applyBorder="1" applyAlignment="1">
      <alignment horizontal="center"/>
    </xf>
    <xf numFmtId="0" fontId="1" fillId="0" borderId="35" xfId="1" applyFont="1" applyBorder="1" applyAlignment="1">
      <alignment horizontal="center"/>
    </xf>
    <xf numFmtId="0" fontId="1" fillId="0" borderId="36" xfId="1" applyFont="1" applyBorder="1"/>
    <xf numFmtId="0" fontId="1" fillId="0" borderId="16" xfId="1" applyFont="1" applyBorder="1"/>
    <xf numFmtId="0" fontId="1" fillId="0" borderId="28" xfId="1" applyFont="1" applyBorder="1"/>
    <xf numFmtId="0" fontId="1" fillId="0" borderId="27" xfId="1" applyFont="1" applyBorder="1"/>
    <xf numFmtId="0" fontId="1" fillId="13" borderId="37" xfId="1" applyFont="1" applyFill="1" applyBorder="1" applyAlignment="1">
      <alignment horizontal="center"/>
    </xf>
    <xf numFmtId="0" fontId="1" fillId="13" borderId="38" xfId="1" applyFont="1" applyFill="1" applyBorder="1"/>
    <xf numFmtId="0" fontId="1" fillId="13" borderId="34" xfId="1" applyFont="1" applyFill="1" applyBorder="1"/>
    <xf numFmtId="0" fontId="1" fillId="13" borderId="7" xfId="1" applyFont="1" applyFill="1" applyBorder="1"/>
    <xf numFmtId="0" fontId="1" fillId="13" borderId="0" xfId="1" applyFont="1" applyFill="1"/>
    <xf numFmtId="0" fontId="8" fillId="13" borderId="0" xfId="1" applyFont="1" applyFill="1" applyAlignment="1">
      <alignment horizontal="centerContinuous"/>
    </xf>
    <xf numFmtId="0" fontId="1" fillId="13" borderId="39" xfId="1" applyFont="1" applyFill="1" applyBorder="1"/>
    <xf numFmtId="0" fontId="1" fillId="0" borderId="37" xfId="1" applyFont="1" applyBorder="1"/>
    <xf numFmtId="0" fontId="1" fillId="0" borderId="38" xfId="1" applyFont="1" applyBorder="1"/>
    <xf numFmtId="0" fontId="2" fillId="0" borderId="38" xfId="1" applyBorder="1"/>
    <xf numFmtId="0" fontId="2" fillId="0" borderId="34" xfId="1" applyBorder="1"/>
    <xf numFmtId="0" fontId="47" fillId="0" borderId="0" xfId="1" applyFont="1"/>
    <xf numFmtId="0" fontId="1" fillId="0" borderId="3" xfId="1" applyFont="1" applyBorder="1" applyProtection="1">
      <protection locked="0"/>
    </xf>
    <xf numFmtId="0" fontId="1" fillId="0" borderId="26" xfId="1" applyFont="1" applyBorder="1" applyProtection="1">
      <protection locked="0"/>
    </xf>
    <xf numFmtId="0" fontId="2" fillId="0" borderId="26" xfId="1" applyBorder="1" applyProtection="1">
      <protection locked="0"/>
    </xf>
    <xf numFmtId="0" fontId="18" fillId="0" borderId="40" xfId="1" applyFont="1" applyBorder="1" applyAlignment="1">
      <alignment horizontal="center"/>
    </xf>
    <xf numFmtId="0" fontId="18" fillId="0" borderId="33" xfId="1" applyFont="1" applyBorder="1" applyAlignment="1">
      <alignment horizontal="center"/>
    </xf>
    <xf numFmtId="0" fontId="1" fillId="0" borderId="40" xfId="1" applyFont="1" applyBorder="1" applyAlignment="1">
      <alignment horizontal="center"/>
    </xf>
    <xf numFmtId="0" fontId="1" fillId="0" borderId="41" xfId="1" applyFont="1" applyBorder="1" applyProtection="1">
      <protection locked="0"/>
    </xf>
    <xf numFmtId="0" fontId="1" fillId="0" borderId="42" xfId="1" applyFont="1" applyBorder="1"/>
    <xf numFmtId="0" fontId="1" fillId="0" borderId="22" xfId="1" applyFont="1" applyBorder="1"/>
    <xf numFmtId="0" fontId="1" fillId="0" borderId="43" xfId="1" applyFont="1" applyBorder="1"/>
    <xf numFmtId="0" fontId="1" fillId="0" borderId="44" xfId="1" applyFont="1" applyBorder="1" applyAlignment="1">
      <alignment horizontal="center"/>
    </xf>
    <xf numFmtId="0" fontId="1" fillId="0" borderId="44" xfId="1" applyFont="1" applyBorder="1" applyAlignment="1">
      <alignment horizontal="center" wrapText="1"/>
    </xf>
    <xf numFmtId="0" fontId="1" fillId="0" borderId="45" xfId="1" applyFont="1" applyBorder="1" applyAlignment="1">
      <alignment horizontal="center"/>
    </xf>
    <xf numFmtId="0" fontId="2" fillId="0" borderId="0" xfId="1" applyAlignment="1">
      <alignment vertical="top" wrapText="1"/>
    </xf>
    <xf numFmtId="0" fontId="1" fillId="2" borderId="46" xfId="1" applyFont="1" applyFill="1" applyBorder="1" applyAlignment="1">
      <alignment horizontal="center" vertical="center"/>
    </xf>
    <xf numFmtId="0" fontId="2" fillId="0" borderId="17" xfId="1" applyBorder="1" applyAlignment="1">
      <alignment horizontal="center" vertical="center"/>
    </xf>
    <xf numFmtId="0" fontId="2" fillId="0" borderId="31" xfId="1" applyBorder="1"/>
    <xf numFmtId="0" fontId="2" fillId="0" borderId="26" xfId="1" applyBorder="1"/>
    <xf numFmtId="0" fontId="2" fillId="0" borderId="27" xfId="1" applyBorder="1"/>
    <xf numFmtId="0" fontId="2" fillId="0" borderId="2" xfId="1" applyBorder="1"/>
    <xf numFmtId="0" fontId="2" fillId="0" borderId="35" xfId="1" applyBorder="1"/>
    <xf numFmtId="0" fontId="2" fillId="0" borderId="28" xfId="1" applyBorder="1" applyAlignment="1">
      <alignment horizontal="center"/>
    </xf>
    <xf numFmtId="0" fontId="2" fillId="0" borderId="27" xfId="1" applyBorder="1" applyAlignment="1">
      <alignment horizontal="center"/>
    </xf>
    <xf numFmtId="0" fontId="2" fillId="0" borderId="0" xfId="1" applyAlignment="1">
      <alignment wrapText="1"/>
    </xf>
    <xf numFmtId="0" fontId="0" fillId="0" borderId="7" xfId="0" applyBorder="1"/>
    <xf numFmtId="0" fontId="2" fillId="14" borderId="7" xfId="0" applyFont="1" applyFill="1" applyBorder="1"/>
    <xf numFmtId="0" fontId="0" fillId="14" borderId="0" xfId="0" applyFill="1"/>
    <xf numFmtId="0" fontId="0" fillId="12" borderId="13" xfId="0" applyFill="1" applyBorder="1" applyAlignment="1">
      <alignment horizontal="center"/>
    </xf>
    <xf numFmtId="0" fontId="2" fillId="12" borderId="13" xfId="0" applyFont="1" applyFill="1" applyBorder="1" applyAlignment="1">
      <alignment horizontal="center"/>
    </xf>
    <xf numFmtId="0" fontId="2" fillId="2" borderId="36" xfId="0" applyFont="1" applyFill="1" applyBorder="1"/>
    <xf numFmtId="0" fontId="0" fillId="2" borderId="5" xfId="0" applyFill="1" applyBorder="1"/>
    <xf numFmtId="0" fontId="1" fillId="5" borderId="22" xfId="0" applyFont="1" applyFill="1" applyBorder="1" applyAlignment="1">
      <alignment horizontal="center"/>
    </xf>
    <xf numFmtId="0" fontId="1" fillId="5" borderId="4" xfId="0" applyFont="1" applyFill="1" applyBorder="1" applyAlignment="1">
      <alignment horizontal="center"/>
    </xf>
    <xf numFmtId="0" fontId="1" fillId="12" borderId="24" xfId="0" applyFont="1" applyFill="1" applyBorder="1" applyAlignment="1">
      <alignment horizontal="center"/>
    </xf>
    <xf numFmtId="0" fontId="0" fillId="14" borderId="13" xfId="0" applyFill="1" applyBorder="1" applyAlignment="1">
      <alignment horizontal="center"/>
    </xf>
    <xf numFmtId="0" fontId="2" fillId="14" borderId="13" xfId="0" applyFont="1" applyFill="1" applyBorder="1" applyAlignment="1">
      <alignment horizontal="center"/>
    </xf>
    <xf numFmtId="164" fontId="0" fillId="0" borderId="0" xfId="0" applyNumberFormat="1"/>
    <xf numFmtId="0" fontId="0" fillId="11" borderId="3" xfId="0" applyFill="1" applyBorder="1"/>
    <xf numFmtId="0" fontId="41" fillId="0" borderId="0" xfId="0" applyFont="1" applyAlignment="1">
      <alignment horizontal="left" wrapText="1"/>
    </xf>
    <xf numFmtId="0" fontId="27" fillId="0" borderId="0" xfId="0" applyFont="1"/>
    <xf numFmtId="0" fontId="41" fillId="0" borderId="0" xfId="0" applyFont="1" applyAlignment="1">
      <alignment horizontal="left"/>
    </xf>
    <xf numFmtId="0" fontId="1" fillId="2" borderId="22" xfId="0" applyFont="1" applyFill="1" applyBorder="1" applyProtection="1">
      <protection locked="0"/>
    </xf>
    <xf numFmtId="164" fontId="1" fillId="2" borderId="35" xfId="0" applyNumberFormat="1" applyFont="1" applyFill="1" applyBorder="1" applyProtection="1">
      <protection locked="0"/>
    </xf>
    <xf numFmtId="0" fontId="1" fillId="11" borderId="13" xfId="0" applyFont="1" applyFill="1" applyBorder="1"/>
    <xf numFmtId="0" fontId="0" fillId="11" borderId="14" xfId="0" applyFill="1" applyBorder="1"/>
    <xf numFmtId="0" fontId="0" fillId="11" borderId="13" xfId="0" applyFill="1" applyBorder="1" applyAlignment="1">
      <alignment horizontal="center"/>
    </xf>
    <xf numFmtId="0" fontId="0" fillId="11" borderId="47" xfId="0" applyFill="1" applyBorder="1" applyAlignment="1">
      <alignment horizontal="center"/>
    </xf>
    <xf numFmtId="0" fontId="0" fillId="11" borderId="48" xfId="0" applyFill="1" applyBorder="1" applyAlignment="1">
      <alignment horizontal="center"/>
    </xf>
    <xf numFmtId="0" fontId="2" fillId="11" borderId="13" xfId="0" applyFont="1" applyFill="1" applyBorder="1" applyAlignment="1">
      <alignment horizontal="center"/>
    </xf>
    <xf numFmtId="0" fontId="0" fillId="11" borderId="36" xfId="0" applyFill="1" applyBorder="1"/>
    <xf numFmtId="0" fontId="0" fillId="11" borderId="5" xfId="0" applyFill="1" applyBorder="1"/>
    <xf numFmtId="0" fontId="1" fillId="11" borderId="22" xfId="0" applyFont="1" applyFill="1" applyBorder="1" applyProtection="1">
      <protection locked="0"/>
    </xf>
    <xf numFmtId="164" fontId="1" fillId="11" borderId="4" xfId="0" applyNumberFormat="1" applyFont="1" applyFill="1" applyBorder="1" applyProtection="1">
      <protection locked="0"/>
    </xf>
    <xf numFmtId="164" fontId="1" fillId="11" borderId="35" xfId="0" applyNumberFormat="1" applyFont="1" applyFill="1" applyBorder="1" applyProtection="1">
      <protection locked="0"/>
    </xf>
    <xf numFmtId="0" fontId="2" fillId="11" borderId="36" xfId="0" applyFont="1" applyFill="1" applyBorder="1"/>
    <xf numFmtId="0" fontId="1" fillId="11" borderId="23" xfId="0" applyFont="1" applyFill="1" applyBorder="1" applyProtection="1">
      <protection locked="0"/>
    </xf>
    <xf numFmtId="164" fontId="1" fillId="11" borderId="30" xfId="0" applyNumberFormat="1" applyFont="1" applyFill="1" applyBorder="1" applyProtection="1">
      <protection locked="0"/>
    </xf>
    <xf numFmtId="164" fontId="1" fillId="11" borderId="26" xfId="0" applyNumberFormat="1" applyFont="1" applyFill="1" applyBorder="1" applyProtection="1">
      <protection locked="0"/>
    </xf>
    <xf numFmtId="0" fontId="0" fillId="11" borderId="16" xfId="0" applyFill="1" applyBorder="1"/>
    <xf numFmtId="0" fontId="0" fillId="11" borderId="6" xfId="0" applyFill="1" applyBorder="1"/>
    <xf numFmtId="0" fontId="1" fillId="11" borderId="24" xfId="0" applyFont="1" applyFill="1" applyBorder="1" applyAlignment="1">
      <alignment horizontal="center"/>
    </xf>
    <xf numFmtId="164" fontId="1" fillId="11" borderId="31" xfId="0" applyNumberFormat="1" applyFont="1" applyFill="1" applyBorder="1"/>
    <xf numFmtId="164" fontId="1" fillId="11" borderId="27" xfId="0" applyNumberFormat="1" applyFont="1" applyFill="1" applyBorder="1"/>
    <xf numFmtId="0" fontId="1" fillId="12" borderId="13" xfId="0" applyFont="1" applyFill="1" applyBorder="1"/>
    <xf numFmtId="0" fontId="0" fillId="12" borderId="14" xfId="0" applyFill="1" applyBorder="1"/>
    <xf numFmtId="0" fontId="0" fillId="12" borderId="47" xfId="0" applyFill="1" applyBorder="1" applyAlignment="1">
      <alignment horizontal="center"/>
    </xf>
    <xf numFmtId="0" fontId="0" fillId="12" borderId="48" xfId="0" applyFill="1" applyBorder="1" applyAlignment="1">
      <alignment horizontal="center"/>
    </xf>
    <xf numFmtId="0" fontId="0" fillId="12" borderId="36" xfId="0" applyFill="1" applyBorder="1"/>
    <xf numFmtId="0" fontId="0" fillId="12" borderId="5" xfId="0" applyFill="1" applyBorder="1"/>
    <xf numFmtId="0" fontId="1" fillId="12" borderId="22" xfId="0" applyFont="1" applyFill="1" applyBorder="1" applyProtection="1">
      <protection locked="0"/>
    </xf>
    <xf numFmtId="164" fontId="1" fillId="12" borderId="4" xfId="0" applyNumberFormat="1" applyFont="1" applyFill="1" applyBorder="1" applyProtection="1">
      <protection locked="0"/>
    </xf>
    <xf numFmtId="164" fontId="1" fillId="12" borderId="35" xfId="0" applyNumberFormat="1" applyFont="1" applyFill="1" applyBorder="1" applyProtection="1">
      <protection locked="0"/>
    </xf>
    <xf numFmtId="164" fontId="1" fillId="12" borderId="30" xfId="0" applyNumberFormat="1" applyFont="1" applyFill="1" applyBorder="1" applyProtection="1">
      <protection locked="0"/>
    </xf>
    <xf numFmtId="164" fontId="1" fillId="12" borderId="26" xfId="0" applyNumberFormat="1" applyFont="1" applyFill="1" applyBorder="1" applyProtection="1">
      <protection locked="0"/>
    </xf>
    <xf numFmtId="0" fontId="2" fillId="12" borderId="36" xfId="0" applyFont="1" applyFill="1" applyBorder="1"/>
    <xf numFmtId="0" fontId="0" fillId="12" borderId="16" xfId="0" applyFill="1" applyBorder="1"/>
    <xf numFmtId="0" fontId="0" fillId="12" borderId="6" xfId="0" applyFill="1" applyBorder="1"/>
    <xf numFmtId="164" fontId="1" fillId="12" borderId="31" xfId="0" applyNumberFormat="1" applyFont="1" applyFill="1" applyBorder="1"/>
    <xf numFmtId="164" fontId="1" fillId="12" borderId="27" xfId="0" applyNumberFormat="1" applyFont="1" applyFill="1" applyBorder="1"/>
    <xf numFmtId="0" fontId="1" fillId="14" borderId="13" xfId="0" applyFont="1" applyFill="1" applyBorder="1"/>
    <xf numFmtId="0" fontId="0" fillId="14" borderId="14" xfId="0" applyFill="1" applyBorder="1"/>
    <xf numFmtId="0" fontId="0" fillId="14" borderId="47" xfId="0" applyFill="1" applyBorder="1" applyAlignment="1">
      <alignment horizontal="center"/>
    </xf>
    <xf numFmtId="0" fontId="0" fillId="14" borderId="48" xfId="0" applyFill="1" applyBorder="1" applyAlignment="1">
      <alignment horizontal="center"/>
    </xf>
    <xf numFmtId="0" fontId="0" fillId="14" borderId="36" xfId="0" applyFill="1" applyBorder="1"/>
    <xf numFmtId="0" fontId="0" fillId="14" borderId="5" xfId="0" applyFill="1" applyBorder="1"/>
    <xf numFmtId="0" fontId="1" fillId="14" borderId="23" xfId="0" applyFont="1" applyFill="1" applyBorder="1" applyProtection="1">
      <protection locked="0"/>
    </xf>
    <xf numFmtId="164" fontId="1" fillId="14" borderId="30" xfId="0" applyNumberFormat="1" applyFont="1" applyFill="1" applyBorder="1" applyProtection="1">
      <protection locked="0"/>
    </xf>
    <xf numFmtId="164" fontId="1" fillId="14" borderId="26" xfId="0" applyNumberFormat="1" applyFont="1" applyFill="1" applyBorder="1" applyProtection="1">
      <protection locked="0"/>
    </xf>
    <xf numFmtId="0" fontId="2" fillId="14" borderId="36" xfId="0" applyFont="1" applyFill="1" applyBorder="1"/>
    <xf numFmtId="0" fontId="0" fillId="14" borderId="16" xfId="0" applyFill="1" applyBorder="1"/>
    <xf numFmtId="0" fontId="0" fillId="14" borderId="6" xfId="0" applyFill="1" applyBorder="1"/>
    <xf numFmtId="0" fontId="1" fillId="14" borderId="24" xfId="0" applyFont="1" applyFill="1" applyBorder="1" applyAlignment="1">
      <alignment horizontal="center"/>
    </xf>
    <xf numFmtId="164" fontId="1" fillId="14" borderId="31" xfId="0" applyNumberFormat="1" applyFont="1" applyFill="1" applyBorder="1"/>
    <xf numFmtId="164" fontId="1" fillId="14" borderId="27" xfId="0" applyNumberFormat="1" applyFont="1" applyFill="1" applyBorder="1"/>
    <xf numFmtId="0" fontId="1" fillId="15" borderId="13" xfId="0" applyFont="1" applyFill="1" applyBorder="1"/>
    <xf numFmtId="0" fontId="0" fillId="15" borderId="14" xfId="0" applyFill="1" applyBorder="1"/>
    <xf numFmtId="0" fontId="0" fillId="15" borderId="13" xfId="0" applyFill="1" applyBorder="1" applyAlignment="1">
      <alignment horizontal="center"/>
    </xf>
    <xf numFmtId="0" fontId="0" fillId="15" borderId="47" xfId="0" applyFill="1" applyBorder="1" applyAlignment="1">
      <alignment horizontal="center"/>
    </xf>
    <xf numFmtId="0" fontId="0" fillId="15" borderId="48" xfId="0" applyFill="1" applyBorder="1" applyAlignment="1">
      <alignment horizontal="center"/>
    </xf>
    <xf numFmtId="0" fontId="2" fillId="15" borderId="13" xfId="0" applyFont="1" applyFill="1" applyBorder="1" applyAlignment="1">
      <alignment horizontal="center"/>
    </xf>
    <xf numFmtId="0" fontId="2" fillId="15" borderId="16" xfId="0" applyFont="1" applyFill="1" applyBorder="1"/>
    <xf numFmtId="0" fontId="0" fillId="15" borderId="6" xfId="0" applyFill="1" applyBorder="1"/>
    <xf numFmtId="0" fontId="1" fillId="15" borderId="43" xfId="0" applyFont="1" applyFill="1" applyBorder="1" applyProtection="1">
      <protection locked="0"/>
    </xf>
    <xf numFmtId="164" fontId="1" fillId="15" borderId="29" xfId="0" applyNumberFormat="1" applyFont="1" applyFill="1" applyBorder="1" applyProtection="1">
      <protection locked="0"/>
    </xf>
    <xf numFmtId="164" fontId="1" fillId="15" borderId="49" xfId="0" applyNumberFormat="1" applyFont="1" applyFill="1" applyBorder="1" applyProtection="1">
      <protection locked="0"/>
    </xf>
    <xf numFmtId="164" fontId="1" fillId="15" borderId="17" xfId="0" applyNumberFormat="1" applyFont="1" applyFill="1" applyBorder="1" applyProtection="1">
      <protection locked="0"/>
    </xf>
    <xf numFmtId="0" fontId="1" fillId="16" borderId="16" xfId="0" applyFont="1" applyFill="1" applyBorder="1"/>
    <xf numFmtId="0" fontId="0" fillId="16" borderId="6" xfId="0" applyFill="1" applyBorder="1"/>
    <xf numFmtId="0" fontId="1" fillId="16" borderId="43" xfId="0" applyFont="1" applyFill="1" applyBorder="1" applyAlignment="1">
      <alignment horizontal="center"/>
    </xf>
    <xf numFmtId="164" fontId="1" fillId="16" borderId="29" xfId="0" applyNumberFormat="1" applyFont="1" applyFill="1" applyBorder="1"/>
    <xf numFmtId="164" fontId="1" fillId="16" borderId="49" xfId="0" applyNumberFormat="1" applyFont="1" applyFill="1" applyBorder="1"/>
    <xf numFmtId="0" fontId="2" fillId="0" borderId="42" xfId="1" applyBorder="1" applyAlignment="1">
      <alignment horizontal="center"/>
    </xf>
    <xf numFmtId="0" fontId="2" fillId="0" borderId="11" xfId="1" applyBorder="1"/>
    <xf numFmtId="0" fontId="2" fillId="0" borderId="41" xfId="1" applyBorder="1"/>
    <xf numFmtId="0" fontId="2" fillId="0" borderId="42" xfId="1" applyBorder="1"/>
    <xf numFmtId="0" fontId="2" fillId="0" borderId="50" xfId="1" applyBorder="1"/>
    <xf numFmtId="0" fontId="2" fillId="0" borderId="51" xfId="1" applyBorder="1"/>
    <xf numFmtId="0" fontId="2" fillId="0" borderId="52" xfId="1" applyBorder="1"/>
    <xf numFmtId="0" fontId="44" fillId="0" borderId="0" xfId="0" applyFont="1" applyAlignment="1">
      <alignment horizontal="center" vertical="center"/>
    </xf>
    <xf numFmtId="0" fontId="44" fillId="0" borderId="0" xfId="0" applyFont="1" applyAlignment="1">
      <alignment vertical="center"/>
    </xf>
    <xf numFmtId="0" fontId="2" fillId="9" borderId="5" xfId="0" applyFont="1" applyFill="1" applyBorder="1" applyAlignment="1" applyProtection="1">
      <alignment vertical="top"/>
      <protection locked="0"/>
    </xf>
    <xf numFmtId="0" fontId="5" fillId="0" borderId="0" xfId="0" applyFont="1"/>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9" fillId="0" borderId="0" xfId="0" applyFont="1"/>
    <xf numFmtId="0" fontId="9" fillId="0" borderId="0" xfId="0" applyFont="1" applyAlignment="1">
      <alignment horizontal="center" vertical="center"/>
    </xf>
    <xf numFmtId="0" fontId="2" fillId="0" borderId="0" xfId="0" applyFont="1" applyAlignment="1">
      <alignment vertical="top" wrapText="1"/>
    </xf>
    <xf numFmtId="0" fontId="2" fillId="2" borderId="13" xfId="0" applyFont="1" applyFill="1" applyBorder="1"/>
    <xf numFmtId="0" fontId="0" fillId="2" borderId="45" xfId="0" applyFill="1" applyBorder="1"/>
    <xf numFmtId="0" fontId="2" fillId="0" borderId="0" xfId="0" applyFont="1" applyAlignment="1">
      <alignment vertical="top"/>
    </xf>
    <xf numFmtId="0" fontId="2" fillId="2" borderId="14" xfId="0" applyFont="1" applyFill="1" applyBorder="1" applyAlignment="1">
      <alignment vertical="top"/>
    </xf>
    <xf numFmtId="0" fontId="64" fillId="0" borderId="0" xfId="0" applyFont="1" applyAlignment="1">
      <alignment horizontal="center"/>
    </xf>
    <xf numFmtId="3" fontId="1" fillId="9" borderId="5" xfId="0" applyNumberFormat="1" applyFont="1" applyFill="1" applyBorder="1" applyProtection="1">
      <protection locked="0"/>
    </xf>
    <xf numFmtId="3" fontId="1" fillId="0" borderId="27" xfId="0" applyNumberFormat="1" applyFont="1" applyBorder="1" applyAlignment="1">
      <alignment horizontal="center"/>
    </xf>
    <xf numFmtId="0" fontId="2" fillId="13" borderId="13" xfId="0" applyFont="1" applyFill="1" applyBorder="1" applyAlignment="1">
      <alignment horizontal="center" vertical="top" wrapText="1"/>
    </xf>
    <xf numFmtId="0" fontId="2" fillId="13" borderId="45" xfId="0" applyFont="1" applyFill="1" applyBorder="1" applyAlignment="1">
      <alignment horizontal="center" vertical="top" wrapText="1"/>
    </xf>
    <xf numFmtId="0" fontId="2" fillId="2" borderId="13" xfId="0" applyFont="1" applyFill="1" applyBorder="1" applyAlignment="1">
      <alignment horizontal="left"/>
    </xf>
    <xf numFmtId="0" fontId="2" fillId="2" borderId="14" xfId="0" applyFont="1" applyFill="1" applyBorder="1" applyAlignment="1">
      <alignment horizontal="left"/>
    </xf>
    <xf numFmtId="0" fontId="2" fillId="2" borderId="45" xfId="0" applyFont="1" applyFill="1" applyBorder="1" applyAlignment="1">
      <alignment horizontal="left"/>
    </xf>
    <xf numFmtId="0" fontId="47" fillId="3" borderId="13" xfId="0" applyFont="1" applyFill="1" applyBorder="1" applyAlignment="1">
      <alignment horizontal="left"/>
    </xf>
    <xf numFmtId="0" fontId="47" fillId="3" borderId="14" xfId="0" applyFont="1" applyFill="1" applyBorder="1" applyAlignment="1">
      <alignment horizontal="left"/>
    </xf>
    <xf numFmtId="0" fontId="47" fillId="3" borderId="45" xfId="0" applyFont="1" applyFill="1" applyBorder="1" applyAlignment="1">
      <alignment horizontal="left"/>
    </xf>
    <xf numFmtId="0" fontId="22" fillId="0" borderId="0" xfId="0" applyFont="1" applyAlignment="1" applyProtection="1">
      <alignment vertical="center"/>
      <protection locked="0"/>
    </xf>
    <xf numFmtId="0" fontId="59" fillId="0" borderId="7" xfId="0" applyFont="1" applyBorder="1" applyProtection="1">
      <protection locked="0"/>
    </xf>
    <xf numFmtId="0" fontId="59" fillId="0" borderId="0" xfId="0" applyFont="1" applyProtection="1">
      <protection locked="0"/>
    </xf>
    <xf numFmtId="0" fontId="59" fillId="0" borderId="39" xfId="0" applyFont="1" applyBorder="1" applyProtection="1">
      <protection locked="0"/>
    </xf>
    <xf numFmtId="0" fontId="19" fillId="0" borderId="37" xfId="0" applyFont="1" applyBorder="1" applyAlignment="1" applyProtection="1">
      <alignment horizontal="center"/>
      <protection locked="0"/>
    </xf>
    <xf numFmtId="0" fontId="19" fillId="0" borderId="38" xfId="0" applyFont="1" applyBorder="1" applyAlignment="1" applyProtection="1">
      <alignment horizontal="center"/>
      <protection locked="0"/>
    </xf>
    <xf numFmtId="0" fontId="28" fillId="0" borderId="37" xfId="0" applyFont="1" applyBorder="1" applyAlignment="1" applyProtection="1">
      <alignment horizontal="center" vertical="center" wrapText="1"/>
      <protection locked="0"/>
    </xf>
    <xf numFmtId="0" fontId="28" fillId="0" borderId="38" xfId="0" applyFont="1" applyBorder="1" applyAlignment="1" applyProtection="1">
      <alignment horizontal="center" vertical="center" wrapText="1"/>
      <protection locked="0"/>
    </xf>
    <xf numFmtId="0" fontId="28" fillId="0" borderId="34"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28" fillId="0" borderId="16"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17" xfId="0" applyFont="1" applyBorder="1" applyAlignment="1" applyProtection="1">
      <alignment horizontal="center" vertical="center" wrapText="1"/>
      <protection locked="0"/>
    </xf>
    <xf numFmtId="0" fontId="62" fillId="0" borderId="7" xfId="0" applyFont="1" applyBorder="1" applyAlignment="1" applyProtection="1">
      <alignment horizontal="center"/>
      <protection locked="0"/>
    </xf>
    <xf numFmtId="0" fontId="62" fillId="0" borderId="0" xfId="0" applyFont="1" applyAlignment="1" applyProtection="1">
      <alignment horizontal="center"/>
      <protection locked="0"/>
    </xf>
    <xf numFmtId="0" fontId="24" fillId="0" borderId="0" xfId="0" applyFont="1" applyAlignment="1" applyProtection="1">
      <alignment horizontal="left" vertical="center" wrapText="1"/>
      <protection locked="0"/>
    </xf>
    <xf numFmtId="0" fontId="60" fillId="0" borderId="0" xfId="0" applyFont="1" applyAlignment="1" applyProtection="1">
      <alignment horizontal="left" vertical="top" wrapText="1"/>
      <protection locked="0"/>
    </xf>
    <xf numFmtId="0" fontId="60" fillId="0" borderId="9" xfId="0" applyFont="1" applyBorder="1" applyAlignment="1" applyProtection="1">
      <alignment horizontal="left" vertical="top" wrapText="1"/>
      <protection locked="0"/>
    </xf>
    <xf numFmtId="0" fontId="29" fillId="0" borderId="0" xfId="0" applyFont="1" applyProtection="1">
      <protection locked="0"/>
    </xf>
    <xf numFmtId="0" fontId="29" fillId="0" borderId="39" xfId="0" applyFont="1" applyBorder="1" applyProtection="1">
      <protection locked="0"/>
    </xf>
    <xf numFmtId="0" fontId="24" fillId="17" borderId="0" xfId="0" applyFont="1" applyFill="1" applyAlignment="1" applyProtection="1">
      <alignment horizontal="left" vertical="top" wrapText="1" indent="1"/>
      <protection locked="0"/>
    </xf>
    <xf numFmtId="0" fontId="61" fillId="0" borderId="0" xfId="0" applyFont="1" applyAlignment="1" applyProtection="1">
      <alignment horizontal="left" wrapText="1"/>
      <protection locked="0"/>
    </xf>
    <xf numFmtId="0" fontId="33" fillId="17" borderId="0" xfId="0" applyFont="1" applyFill="1" applyAlignment="1" applyProtection="1">
      <alignment horizontal="left" vertical="top" wrapText="1" indent="1"/>
      <protection locked="0"/>
    </xf>
    <xf numFmtId="0" fontId="29" fillId="0" borderId="0" xfId="0" applyFont="1" applyAlignment="1" applyProtection="1">
      <alignment horizontal="left"/>
      <protection locked="0"/>
    </xf>
    <xf numFmtId="0" fontId="0" fillId="0" borderId="3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41" xfId="0" applyBorder="1" applyAlignment="1" applyProtection="1">
      <alignment horizontal="center"/>
      <protection locked="0"/>
    </xf>
    <xf numFmtId="0" fontId="1" fillId="0" borderId="0" xfId="0" applyFont="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0" fontId="2" fillId="0" borderId="0" xfId="0" applyFont="1" applyAlignment="1">
      <alignment horizontal="left" wrapText="1"/>
    </xf>
    <xf numFmtId="0" fontId="1" fillId="0" borderId="30" xfId="0" applyFont="1" applyBorder="1" applyAlignment="1" applyProtection="1">
      <alignment horizontal="center"/>
      <protection locked="0"/>
    </xf>
    <xf numFmtId="0" fontId="1" fillId="0" borderId="41" xfId="0" applyFont="1" applyBorder="1" applyAlignment="1" applyProtection="1">
      <alignment horizontal="center"/>
      <protection locked="0"/>
    </xf>
    <xf numFmtId="0" fontId="1" fillId="0" borderId="31" xfId="0" applyFont="1" applyBorder="1" applyAlignment="1">
      <alignment horizontal="center"/>
    </xf>
    <xf numFmtId="0" fontId="1" fillId="0" borderId="54" xfId="0" applyFont="1" applyBorder="1" applyAlignment="1">
      <alignment horizontal="center"/>
    </xf>
    <xf numFmtId="0" fontId="1" fillId="0" borderId="42" xfId="0" applyFont="1" applyBorder="1" applyAlignment="1">
      <alignment horizontal="center"/>
    </xf>
    <xf numFmtId="0" fontId="1" fillId="0" borderId="30" xfId="0" applyFont="1" applyBorder="1" applyAlignment="1">
      <alignment horizontal="center"/>
    </xf>
    <xf numFmtId="0" fontId="1" fillId="0" borderId="15" xfId="0" applyFont="1" applyBorder="1" applyAlignment="1">
      <alignment horizontal="center"/>
    </xf>
    <xf numFmtId="0" fontId="2" fillId="0" borderId="0" xfId="0" applyFont="1"/>
    <xf numFmtId="0" fontId="52" fillId="0" borderId="0" xfId="0" applyFont="1" applyAlignment="1">
      <alignment horizontal="left" vertical="top" wrapText="1"/>
    </xf>
    <xf numFmtId="0" fontId="36" fillId="0" borderId="0" xfId="0" applyFont="1"/>
    <xf numFmtId="0" fontId="36" fillId="0" borderId="0" xfId="0" applyFont="1" applyAlignment="1">
      <alignment horizontal="left" wrapText="1"/>
    </xf>
    <xf numFmtId="0" fontId="1" fillId="0" borderId="0" xfId="0" applyFont="1"/>
    <xf numFmtId="0" fontId="46" fillId="3" borderId="53" xfId="0" applyFont="1" applyFill="1" applyBorder="1" applyAlignment="1">
      <alignment horizontal="center" vertical="top"/>
    </xf>
    <xf numFmtId="0" fontId="46" fillId="3" borderId="34" xfId="0" applyFont="1" applyFill="1" applyBorder="1" applyAlignment="1">
      <alignment horizontal="center" vertical="top"/>
    </xf>
    <xf numFmtId="0" fontId="46" fillId="3" borderId="4" xfId="0" applyFont="1" applyFill="1" applyBorder="1" applyAlignment="1">
      <alignment horizontal="center" vertical="top"/>
    </xf>
    <xf numFmtId="0" fontId="46" fillId="3" borderId="25" xfId="0" applyFont="1" applyFill="1" applyBorder="1" applyAlignment="1">
      <alignment horizontal="center" vertical="top"/>
    </xf>
    <xf numFmtId="0" fontId="46" fillId="3" borderId="53" xfId="0" applyFont="1" applyFill="1" applyBorder="1" applyAlignment="1">
      <alignment horizontal="center"/>
    </xf>
    <xf numFmtId="0" fontId="46" fillId="3" borderId="33" xfId="0" applyFont="1" applyFill="1" applyBorder="1" applyAlignment="1">
      <alignment horizontal="center"/>
    </xf>
    <xf numFmtId="0" fontId="47" fillId="3" borderId="4" xfId="0" applyFont="1" applyFill="1" applyBorder="1" applyAlignment="1">
      <alignment horizontal="center"/>
    </xf>
    <xf numFmtId="0" fontId="46" fillId="3" borderId="11" xfId="0" applyFont="1" applyFill="1" applyBorder="1" applyAlignment="1">
      <alignment horizontal="center"/>
    </xf>
    <xf numFmtId="0" fontId="47" fillId="3" borderId="11" xfId="0" applyFont="1" applyFill="1" applyBorder="1" applyAlignment="1">
      <alignment horizontal="center"/>
    </xf>
    <xf numFmtId="3" fontId="1" fillId="0" borderId="24" xfId="0" applyNumberFormat="1" applyFont="1" applyBorder="1" applyAlignment="1" applyProtection="1">
      <alignment horizontal="center"/>
      <protection locked="0"/>
    </xf>
    <xf numFmtId="3" fontId="1" fillId="0" borderId="27" xfId="0" applyNumberFormat="1" applyFont="1" applyBorder="1" applyAlignment="1" applyProtection="1">
      <alignment horizontal="center"/>
      <protection locked="0"/>
    </xf>
    <xf numFmtId="0" fontId="2" fillId="4" borderId="23" xfId="0" applyFont="1" applyFill="1" applyBorder="1" applyAlignment="1">
      <alignment horizontal="center"/>
    </xf>
    <xf numFmtId="0" fontId="2" fillId="4" borderId="26" xfId="0" applyFont="1" applyFill="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0" borderId="57" xfId="0" applyFont="1" applyBorder="1" applyAlignment="1">
      <alignment horizontal="center"/>
    </xf>
    <xf numFmtId="0" fontId="41" fillId="0" borderId="0" xfId="0" applyFont="1" applyAlignment="1">
      <alignment horizontal="left" wrapText="1"/>
    </xf>
    <xf numFmtId="0" fontId="63" fillId="3" borderId="37" xfId="0" applyFont="1" applyFill="1" applyBorder="1" applyAlignment="1">
      <alignment horizontal="center" vertical="center" wrapText="1"/>
    </xf>
    <xf numFmtId="0" fontId="63" fillId="3" borderId="38" xfId="0" applyFont="1" applyFill="1" applyBorder="1" applyAlignment="1">
      <alignment horizontal="center" vertical="center"/>
    </xf>
    <xf numFmtId="0" fontId="63" fillId="3" borderId="34" xfId="0" applyFont="1" applyFill="1" applyBorder="1" applyAlignment="1">
      <alignment horizontal="center" vertical="center"/>
    </xf>
    <xf numFmtId="0" fontId="63" fillId="3" borderId="7" xfId="0" applyFont="1" applyFill="1" applyBorder="1" applyAlignment="1">
      <alignment horizontal="center" vertical="center"/>
    </xf>
    <xf numFmtId="0" fontId="63" fillId="3" borderId="0" xfId="0" applyFont="1" applyFill="1" applyAlignment="1">
      <alignment horizontal="center" vertical="center"/>
    </xf>
    <xf numFmtId="0" fontId="63" fillId="3" borderId="39" xfId="0" applyFont="1" applyFill="1" applyBorder="1" applyAlignment="1">
      <alignment horizontal="center" vertical="center"/>
    </xf>
    <xf numFmtId="0" fontId="63" fillId="3" borderId="16" xfId="0" applyFont="1" applyFill="1" applyBorder="1" applyAlignment="1">
      <alignment horizontal="center" vertical="center"/>
    </xf>
    <xf numFmtId="0" fontId="63" fillId="3" borderId="6" xfId="0" applyFont="1" applyFill="1" applyBorder="1" applyAlignment="1">
      <alignment horizontal="center" vertical="center"/>
    </xf>
    <xf numFmtId="0" fontId="63" fillId="3" borderId="17" xfId="0" applyFont="1" applyFill="1" applyBorder="1" applyAlignment="1">
      <alignment horizontal="center" vertical="center"/>
    </xf>
    <xf numFmtId="0" fontId="63" fillId="3" borderId="37" xfId="0" applyFont="1" applyFill="1" applyBorder="1" applyAlignment="1">
      <alignment horizontal="center" vertical="center"/>
    </xf>
    <xf numFmtId="0" fontId="41" fillId="0" borderId="0" xfId="0" applyFont="1"/>
    <xf numFmtId="0" fontId="41" fillId="0" borderId="12" xfId="0" applyFont="1" applyBorder="1"/>
    <xf numFmtId="0" fontId="2" fillId="7" borderId="13" xfId="0" applyFont="1" applyFill="1" applyBorder="1" applyAlignment="1">
      <alignment horizontal="center" wrapText="1"/>
    </xf>
    <xf numFmtId="0" fontId="2" fillId="7" borderId="45" xfId="0" applyFont="1" applyFill="1" applyBorder="1" applyAlignment="1">
      <alignment horizontal="center" wrapText="1"/>
    </xf>
    <xf numFmtId="0" fontId="2" fillId="7" borderId="13" xfId="0" applyFont="1" applyFill="1" applyBorder="1" applyAlignment="1">
      <alignment horizontal="center" vertical="center" wrapText="1"/>
    </xf>
    <xf numFmtId="0" fontId="2" fillId="7" borderId="45" xfId="0" applyFont="1" applyFill="1" applyBorder="1" applyAlignment="1">
      <alignment horizontal="center" vertical="center" wrapText="1"/>
    </xf>
    <xf numFmtId="0" fontId="44" fillId="13" borderId="16" xfId="1" applyFont="1" applyFill="1" applyBorder="1" applyAlignment="1">
      <alignment horizontal="center"/>
    </xf>
    <xf numFmtId="0" fontId="44" fillId="13" borderId="6" xfId="1" applyFont="1" applyFill="1" applyBorder="1" applyAlignment="1">
      <alignment horizontal="center"/>
    </xf>
    <xf numFmtId="0" fontId="44" fillId="13" borderId="17" xfId="1" applyFont="1" applyFill="1" applyBorder="1" applyAlignment="1">
      <alignment horizontal="center"/>
    </xf>
    <xf numFmtId="0" fontId="1" fillId="16" borderId="5" xfId="1" applyFont="1" applyFill="1" applyBorder="1" applyAlignment="1" applyProtection="1">
      <alignment horizontal="right"/>
      <protection locked="0"/>
    </xf>
    <xf numFmtId="0" fontId="1" fillId="16" borderId="25" xfId="1" applyFont="1" applyFill="1" applyBorder="1" applyAlignment="1" applyProtection="1">
      <alignment horizontal="right"/>
      <protection locked="0"/>
    </xf>
    <xf numFmtId="0" fontId="1" fillId="0" borderId="37" xfId="1" applyFont="1" applyBorder="1"/>
    <xf numFmtId="0" fontId="1" fillId="0" borderId="38" xfId="1" applyFont="1" applyBorder="1"/>
    <xf numFmtId="0" fontId="1" fillId="0" borderId="34" xfId="1" applyFont="1" applyBorder="1"/>
    <xf numFmtId="0" fontId="44" fillId="15" borderId="13" xfId="1" applyFont="1" applyFill="1" applyBorder="1"/>
    <xf numFmtId="0" fontId="44" fillId="15" borderId="14" xfId="1" applyFont="1" applyFill="1" applyBorder="1"/>
    <xf numFmtId="0" fontId="44" fillId="15" borderId="45" xfId="1" applyFont="1" applyFill="1" applyBorder="1"/>
    <xf numFmtId="0" fontId="44" fillId="18" borderId="13" xfId="1" applyFont="1" applyFill="1" applyBorder="1"/>
    <xf numFmtId="0" fontId="44" fillId="18" borderId="14" xfId="1" applyFont="1" applyFill="1" applyBorder="1"/>
    <xf numFmtId="0" fontId="44" fillId="18" borderId="45" xfId="1" applyFont="1" applyFill="1" applyBorder="1"/>
    <xf numFmtId="0" fontId="1" fillId="0" borderId="16" xfId="1" applyFont="1" applyBorder="1" applyAlignment="1">
      <alignment horizontal="center"/>
    </xf>
    <xf numFmtId="0" fontId="1" fillId="0" borderId="6" xfId="1" applyFont="1" applyBorder="1" applyAlignment="1">
      <alignment horizontal="center"/>
    </xf>
    <xf numFmtId="0" fontId="1" fillId="0" borderId="17" xfId="1" applyFont="1" applyBorder="1" applyAlignment="1">
      <alignment horizontal="center"/>
    </xf>
    <xf numFmtId="0" fontId="1" fillId="16" borderId="8" xfId="1" applyFont="1" applyFill="1" applyBorder="1" applyAlignment="1">
      <alignment horizontal="right"/>
    </xf>
    <xf numFmtId="0" fontId="1" fillId="16" borderId="5" xfId="1" applyFont="1" applyFill="1" applyBorder="1" applyAlignment="1">
      <alignment horizontal="right"/>
    </xf>
    <xf numFmtId="0" fontId="1" fillId="16" borderId="8" xfId="1" applyFont="1" applyFill="1" applyBorder="1" applyAlignment="1" applyProtection="1">
      <alignment horizontal="right"/>
      <protection locked="0"/>
    </xf>
    <xf numFmtId="0" fontId="1" fillId="0" borderId="21" xfId="1" applyFont="1" applyBorder="1" applyAlignment="1">
      <alignment horizontal="center" wrapText="1"/>
    </xf>
    <xf numFmtId="0" fontId="1" fillId="0" borderId="22" xfId="1" applyFont="1" applyBorder="1" applyAlignment="1">
      <alignment horizontal="center" wrapText="1"/>
    </xf>
    <xf numFmtId="0" fontId="1" fillId="2" borderId="59" xfId="1" applyFont="1" applyFill="1" applyBorder="1" applyAlignment="1">
      <alignment horizontal="right"/>
    </xf>
    <xf numFmtId="0" fontId="1" fillId="2" borderId="60" xfId="1" applyFont="1" applyFill="1" applyBorder="1" applyAlignment="1">
      <alignment horizontal="right"/>
    </xf>
    <xf numFmtId="0" fontId="1" fillId="15" borderId="13" xfId="1" applyFont="1" applyFill="1" applyBorder="1"/>
    <xf numFmtId="0" fontId="1" fillId="15" borderId="14" xfId="1" applyFont="1" applyFill="1" applyBorder="1"/>
    <xf numFmtId="0" fontId="1" fillId="15" borderId="45" xfId="1" applyFont="1" applyFill="1" applyBorder="1"/>
    <xf numFmtId="0" fontId="16" fillId="15" borderId="37" xfId="0" applyFont="1" applyFill="1" applyBorder="1" applyAlignment="1">
      <alignment horizontal="left" vertical="top" wrapText="1"/>
    </xf>
    <xf numFmtId="0" fontId="16" fillId="15" borderId="38" xfId="0" applyFont="1" applyFill="1" applyBorder="1" applyAlignment="1">
      <alignment horizontal="left" vertical="top" wrapText="1"/>
    </xf>
    <xf numFmtId="0" fontId="16" fillId="15" borderId="34" xfId="0" applyFont="1" applyFill="1" applyBorder="1" applyAlignment="1">
      <alignment horizontal="left" vertical="top" wrapText="1"/>
    </xf>
    <xf numFmtId="0" fontId="16" fillId="15" borderId="7" xfId="0" applyFont="1" applyFill="1" applyBorder="1" applyAlignment="1">
      <alignment horizontal="left" vertical="top" wrapText="1"/>
    </xf>
    <xf numFmtId="0" fontId="16" fillId="15" borderId="0" xfId="0" applyFont="1" applyFill="1" applyAlignment="1">
      <alignment horizontal="left" vertical="top" wrapText="1"/>
    </xf>
    <xf numFmtId="0" fontId="16" fillId="15" borderId="39" xfId="0" applyFont="1" applyFill="1" applyBorder="1" applyAlignment="1">
      <alignment horizontal="left" vertical="top" wrapText="1"/>
    </xf>
    <xf numFmtId="0" fontId="16" fillId="15" borderId="16" xfId="0" applyFont="1" applyFill="1" applyBorder="1" applyAlignment="1">
      <alignment horizontal="left" vertical="top" wrapText="1"/>
    </xf>
    <xf numFmtId="0" fontId="16" fillId="15" borderId="6" xfId="0" applyFont="1" applyFill="1" applyBorder="1" applyAlignment="1">
      <alignment horizontal="left" vertical="top" wrapText="1"/>
    </xf>
    <xf numFmtId="0" fontId="16" fillId="15" borderId="17" xfId="0" applyFont="1" applyFill="1" applyBorder="1" applyAlignment="1">
      <alignment horizontal="left" vertical="top" wrapText="1"/>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58" xfId="1" applyFont="1" applyBorder="1" applyAlignment="1">
      <alignment horizontal="left" vertical="center"/>
    </xf>
    <xf numFmtId="0" fontId="1" fillId="0" borderId="14" xfId="1" applyFont="1" applyBorder="1" applyAlignment="1">
      <alignment horizontal="center"/>
    </xf>
    <xf numFmtId="0" fontId="1" fillId="0" borderId="58" xfId="1" applyFont="1" applyBorder="1" applyAlignment="1">
      <alignment horizontal="center"/>
    </xf>
    <xf numFmtId="0" fontId="1" fillId="0" borderId="21" xfId="1" applyFont="1" applyBorder="1" applyAlignment="1">
      <alignment horizontal="center" vertical="center" wrapText="1"/>
    </xf>
    <xf numFmtId="0" fontId="1" fillId="0" borderId="22" xfId="1" applyFont="1" applyBorder="1" applyAlignment="1">
      <alignment horizontal="center" vertical="center" wrapText="1"/>
    </xf>
    <xf numFmtId="0" fontId="1" fillId="11" borderId="13" xfId="1" applyFont="1" applyFill="1" applyBorder="1"/>
    <xf numFmtId="0" fontId="1" fillId="11" borderId="14" xfId="1" applyFont="1" applyFill="1" applyBorder="1"/>
    <xf numFmtId="0" fontId="1" fillId="11" borderId="45" xfId="1" applyFont="1" applyFill="1" applyBorder="1"/>
    <xf numFmtId="0" fontId="1" fillId="12" borderId="37" xfId="1" applyFont="1" applyFill="1" applyBorder="1" applyAlignment="1">
      <alignment horizontal="left" vertical="top" wrapText="1"/>
    </xf>
    <xf numFmtId="0" fontId="1" fillId="12" borderId="38" xfId="1" applyFont="1" applyFill="1" applyBorder="1" applyAlignment="1">
      <alignment horizontal="left" vertical="top"/>
    </xf>
    <xf numFmtId="0" fontId="1" fillId="12" borderId="16" xfId="1" applyFont="1" applyFill="1" applyBorder="1" applyAlignment="1">
      <alignment horizontal="left" vertical="top"/>
    </xf>
    <xf numFmtId="0" fontId="1" fillId="12" borderId="6" xfId="1" applyFont="1" applyFill="1" applyBorder="1" applyAlignment="1">
      <alignment horizontal="left" vertical="top"/>
    </xf>
    <xf numFmtId="0" fontId="44" fillId="19" borderId="13" xfId="1" applyFont="1" applyFill="1" applyBorder="1"/>
    <xf numFmtId="0" fontId="44" fillId="19" borderId="14" xfId="1" applyFont="1" applyFill="1" applyBorder="1"/>
    <xf numFmtId="0" fontId="44" fillId="19" borderId="45" xfId="1" applyFont="1" applyFill="1" applyBorder="1"/>
    <xf numFmtId="0" fontId="1" fillId="0" borderId="7" xfId="1" applyFont="1" applyBorder="1" applyAlignment="1">
      <alignment horizontal="center"/>
    </xf>
    <xf numFmtId="0" fontId="1" fillId="0" borderId="0" xfId="1" applyFont="1" applyAlignment="1">
      <alignment horizontal="center"/>
    </xf>
    <xf numFmtId="0" fontId="1" fillId="0" borderId="39" xfId="1" applyFont="1" applyBorder="1" applyAlignment="1">
      <alignment horizontal="center"/>
    </xf>
    <xf numFmtId="0" fontId="2" fillId="0" borderId="0" xfId="0" applyFont="1" applyAlignment="1">
      <alignment horizontal="left"/>
    </xf>
    <xf numFmtId="0" fontId="2" fillId="0" borderId="6" xfId="0" applyFont="1" applyBorder="1"/>
    <xf numFmtId="0" fontId="1" fillId="0" borderId="47" xfId="1" applyFont="1" applyBorder="1" applyAlignment="1">
      <alignment horizontal="center"/>
    </xf>
    <xf numFmtId="0" fontId="44" fillId="11" borderId="37" xfId="1" applyFont="1" applyFill="1" applyBorder="1" applyAlignment="1">
      <alignment horizontal="left"/>
    </xf>
    <xf numFmtId="0" fontId="44" fillId="11" borderId="38" xfId="1" applyFont="1" applyFill="1" applyBorder="1" applyAlignment="1">
      <alignment horizontal="left"/>
    </xf>
    <xf numFmtId="0" fontId="44" fillId="11" borderId="34" xfId="1" applyFont="1" applyFill="1" applyBorder="1" applyAlignment="1">
      <alignment horizontal="left"/>
    </xf>
    <xf numFmtId="0" fontId="1" fillId="0" borderId="0" xfId="0" applyFont="1" applyAlignment="1">
      <alignment horizontal="center" vertical="center"/>
    </xf>
    <xf numFmtId="0" fontId="58" fillId="0" borderId="0" xfId="0" applyFont="1" applyAlignment="1">
      <alignment horizontal="center" wrapText="1"/>
    </xf>
    <xf numFmtId="0" fontId="2" fillId="0" borderId="0" xfId="0" applyFont="1" applyAlignment="1">
      <alignment horizontal="left" vertical="top" wrapText="1"/>
    </xf>
    <xf numFmtId="0" fontId="0" fillId="0" borderId="0" xfId="0" applyAlignment="1">
      <alignment horizontal="left" vertical="top"/>
    </xf>
    <xf numFmtId="0" fontId="2" fillId="0" borderId="2" xfId="1" applyBorder="1" applyAlignment="1">
      <alignment horizontal="center"/>
    </xf>
    <xf numFmtId="0" fontId="44" fillId="0" borderId="0" xfId="0" applyFont="1" applyAlignment="1">
      <alignment horizontal="center" vertical="center"/>
    </xf>
    <xf numFmtId="49" fontId="2" fillId="0" borderId="2" xfId="1" applyNumberFormat="1" applyBorder="1" applyAlignment="1">
      <alignment horizontal="center"/>
    </xf>
    <xf numFmtId="0" fontId="1" fillId="0" borderId="0" xfId="1" applyFont="1" applyAlignment="1">
      <alignment horizontal="center" vertical="center"/>
    </xf>
    <xf numFmtId="0" fontId="2" fillId="0" borderId="22" xfId="1" applyBorder="1" applyAlignment="1">
      <alignment horizontal="center"/>
    </xf>
    <xf numFmtId="0" fontId="18" fillId="9" borderId="13" xfId="1" applyFont="1" applyFill="1" applyBorder="1" applyAlignment="1">
      <alignment horizontal="center" vertical="center"/>
    </xf>
    <xf numFmtId="0" fontId="18" fillId="9" borderId="14" xfId="1" applyFont="1" applyFill="1" applyBorder="1" applyAlignment="1">
      <alignment horizontal="center" vertical="center"/>
    </xf>
    <xf numFmtId="0" fontId="18" fillId="9" borderId="45" xfId="1" applyFont="1" applyFill="1" applyBorder="1" applyAlignment="1">
      <alignment horizontal="center" vertical="center"/>
    </xf>
    <xf numFmtId="0" fontId="2" fillId="16" borderId="7" xfId="1" applyFill="1" applyBorder="1" applyAlignment="1">
      <alignment horizontal="center"/>
    </xf>
    <xf numFmtId="0" fontId="2" fillId="16" borderId="0" xfId="1" applyFill="1" applyAlignment="1">
      <alignment horizontal="center"/>
    </xf>
    <xf numFmtId="0" fontId="2" fillId="16" borderId="39" xfId="1" applyFill="1" applyBorder="1" applyAlignment="1">
      <alignment horizontal="center"/>
    </xf>
    <xf numFmtId="0" fontId="1" fillId="15" borderId="13" xfId="1" applyFont="1" applyFill="1" applyBorder="1" applyAlignment="1">
      <alignment horizontal="center" vertical="center"/>
    </xf>
    <xf numFmtId="0" fontId="1" fillId="15" borderId="14" xfId="1" applyFont="1" applyFill="1" applyBorder="1" applyAlignment="1">
      <alignment horizontal="center" vertical="center"/>
    </xf>
    <xf numFmtId="0" fontId="1" fillId="15" borderId="38" xfId="1" applyFont="1" applyFill="1" applyBorder="1" applyAlignment="1">
      <alignment horizontal="center" vertical="center"/>
    </xf>
    <xf numFmtId="0" fontId="1" fillId="15" borderId="34" xfId="1" applyFont="1" applyFill="1" applyBorder="1" applyAlignment="1">
      <alignment horizontal="center" vertical="center"/>
    </xf>
    <xf numFmtId="0" fontId="1" fillId="19" borderId="13" xfId="1" applyFont="1" applyFill="1" applyBorder="1" applyAlignment="1">
      <alignment horizontal="center" vertical="center"/>
    </xf>
    <xf numFmtId="0" fontId="1" fillId="19" borderId="14" xfId="1" applyFont="1" applyFill="1" applyBorder="1" applyAlignment="1">
      <alignment horizontal="center" vertical="center"/>
    </xf>
    <xf numFmtId="0" fontId="1" fillId="19" borderId="45" xfId="1" applyFont="1" applyFill="1" applyBorder="1" applyAlignment="1">
      <alignment horizontal="center" vertical="center"/>
    </xf>
    <xf numFmtId="0" fontId="2" fillId="0" borderId="4" xfId="1" applyBorder="1" applyAlignment="1">
      <alignment horizontal="center"/>
    </xf>
    <xf numFmtId="0" fontId="0" fillId="16" borderId="37" xfId="0" applyFill="1" applyBorder="1" applyAlignment="1">
      <alignment horizontal="center"/>
    </xf>
    <xf numFmtId="0" fontId="0" fillId="16" borderId="38" xfId="0" applyFill="1" applyBorder="1" applyAlignment="1">
      <alignment horizontal="center"/>
    </xf>
    <xf numFmtId="0" fontId="0" fillId="16" borderId="0" xfId="0" applyFill="1" applyAlignment="1">
      <alignment horizontal="center"/>
    </xf>
    <xf numFmtId="0" fontId="0" fillId="16" borderId="39" xfId="0" applyFill="1" applyBorder="1" applyAlignment="1">
      <alignment horizontal="center"/>
    </xf>
    <xf numFmtId="0" fontId="1" fillId="18" borderId="13" xfId="1" applyFont="1" applyFill="1" applyBorder="1" applyAlignment="1">
      <alignment horizontal="center" vertical="center"/>
    </xf>
    <xf numFmtId="0" fontId="1" fillId="18" borderId="14" xfId="1" applyFont="1" applyFill="1" applyBorder="1" applyAlignment="1">
      <alignment horizontal="center" vertical="center"/>
    </xf>
    <xf numFmtId="0" fontId="1" fillId="18" borderId="38" xfId="1" applyFont="1" applyFill="1" applyBorder="1" applyAlignment="1">
      <alignment horizontal="center" vertical="center"/>
    </xf>
    <xf numFmtId="0" fontId="1" fillId="18" borderId="34" xfId="1" applyFont="1" applyFill="1" applyBorder="1" applyAlignment="1">
      <alignment horizontal="center" vertical="center"/>
    </xf>
    <xf numFmtId="0" fontId="0" fillId="16" borderId="7" xfId="0" applyFill="1" applyBorder="1" applyAlignment="1">
      <alignment horizontal="center"/>
    </xf>
    <xf numFmtId="0" fontId="1" fillId="0" borderId="22" xfId="0" applyFont="1" applyBorder="1" applyAlignment="1">
      <alignment horizontal="center"/>
    </xf>
    <xf numFmtId="0" fontId="1" fillId="0" borderId="35" xfId="0" applyFont="1" applyBorder="1" applyAlignment="1">
      <alignment horizontal="center"/>
    </xf>
    <xf numFmtId="0" fontId="1" fillId="11" borderId="13" xfId="1" applyFont="1" applyFill="1" applyBorder="1" applyAlignment="1">
      <alignment horizontal="center" vertical="center"/>
    </xf>
    <xf numFmtId="0" fontId="1" fillId="11" borderId="14" xfId="1" applyFont="1" applyFill="1" applyBorder="1" applyAlignment="1">
      <alignment horizontal="center" vertical="center"/>
    </xf>
    <xf numFmtId="0" fontId="1" fillId="11" borderId="38" xfId="1" applyFont="1" applyFill="1" applyBorder="1" applyAlignment="1">
      <alignment horizontal="center" vertical="center"/>
    </xf>
    <xf numFmtId="0" fontId="1" fillId="11" borderId="34" xfId="1" applyFont="1" applyFill="1" applyBorder="1" applyAlignment="1">
      <alignment horizontal="center" vertical="center"/>
    </xf>
    <xf numFmtId="0" fontId="2" fillId="0" borderId="59" xfId="1" applyBorder="1" applyAlignment="1">
      <alignment horizontal="center" vertical="center"/>
    </xf>
    <xf numFmtId="0" fontId="2" fillId="0" borderId="61" xfId="1" applyBorder="1" applyAlignment="1">
      <alignment horizontal="center" vertical="center"/>
    </xf>
    <xf numFmtId="0" fontId="2" fillId="0" borderId="60" xfId="1" applyBorder="1" applyAlignment="1">
      <alignment horizontal="center" vertical="center"/>
    </xf>
    <xf numFmtId="0" fontId="27" fillId="0" borderId="62" xfId="1" applyFont="1" applyBorder="1" applyAlignment="1">
      <alignment horizontal="center"/>
    </xf>
    <xf numFmtId="0" fontId="27" fillId="0" borderId="56" xfId="1" applyFont="1" applyBorder="1" applyAlignment="1">
      <alignment horizontal="center"/>
    </xf>
    <xf numFmtId="0" fontId="27" fillId="0" borderId="57" xfId="1" applyFont="1" applyBorder="1" applyAlignment="1">
      <alignment horizontal="center"/>
    </xf>
    <xf numFmtId="0" fontId="2" fillId="0" borderId="3" xfId="1" applyBorder="1" applyAlignment="1">
      <alignment horizontal="center"/>
    </xf>
    <xf numFmtId="49" fontId="2" fillId="0" borderId="3" xfId="1" applyNumberFormat="1" applyBorder="1" applyAlignment="1">
      <alignment horizontal="center"/>
    </xf>
    <xf numFmtId="0" fontId="2" fillId="0" borderId="41" xfId="1" applyBorder="1" applyAlignment="1">
      <alignment horizontal="center"/>
    </xf>
    <xf numFmtId="0" fontId="2" fillId="0" borderId="26" xfId="1" applyBorder="1" applyAlignment="1">
      <alignment horizontal="center"/>
    </xf>
  </cellXfs>
  <cellStyles count="2">
    <cellStyle name="Normal" xfId="0" builtinId="0"/>
    <cellStyle name="Normal 2" xfId="1" xr:uid="{00000000-0005-0000-0000-000001000000}"/>
  </cellStyles>
  <dxfs count="16">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auto="1"/>
        <name val="Cambria"/>
        <scheme val="none"/>
      </font>
      <fill>
        <patternFill>
          <bgColor rgb="FFFF0000"/>
        </patternFill>
      </fill>
    </dxf>
    <dxf>
      <font>
        <color auto="1"/>
        <name val="Cambria"/>
        <scheme val="none"/>
      </font>
      <fill>
        <patternFill>
          <bgColor rgb="FFFF0000"/>
        </patternFill>
      </fill>
    </dxf>
    <dxf>
      <font>
        <color auto="1"/>
        <name val="Cambria"/>
        <scheme val="none"/>
      </font>
      <fill>
        <patternFill>
          <bgColor rgb="FFFF0000"/>
        </patternFill>
      </fill>
    </dxf>
    <dxf>
      <fill>
        <patternFill>
          <bgColor rgb="FFFF0000"/>
        </patternFill>
      </fill>
    </dxf>
    <dxf>
      <fill>
        <patternFill>
          <bgColor rgb="FFFF0000"/>
        </patternFill>
      </fill>
    </dxf>
    <dxf>
      <fill>
        <patternFill>
          <bgColor rgb="FFFF0000"/>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9"/>
  <sheetViews>
    <sheetView workbookViewId="0">
      <selection activeCell="A49" sqref="A49:XFD49"/>
    </sheetView>
  </sheetViews>
  <sheetFormatPr defaultRowHeight="13.2" x14ac:dyDescent="0.25"/>
  <cols>
    <col min="1" max="1" width="69.109375" customWidth="1"/>
  </cols>
  <sheetData>
    <row r="1" spans="1:1" x14ac:dyDescent="0.25">
      <c r="A1" t="s">
        <v>227</v>
      </c>
    </row>
    <row r="2" spans="1:1" x14ac:dyDescent="0.25">
      <c r="A2" t="s">
        <v>228</v>
      </c>
    </row>
    <row r="3" spans="1:1" x14ac:dyDescent="0.25">
      <c r="A3" t="s">
        <v>229</v>
      </c>
    </row>
    <row r="4" spans="1:1" x14ac:dyDescent="0.25">
      <c r="A4" t="s">
        <v>230</v>
      </c>
    </row>
    <row r="5" spans="1:1" x14ac:dyDescent="0.25">
      <c r="A5" t="s">
        <v>231</v>
      </c>
    </row>
    <row r="6" spans="1:1" x14ac:dyDescent="0.25">
      <c r="A6" t="s">
        <v>232</v>
      </c>
    </row>
    <row r="7" spans="1:1" x14ac:dyDescent="0.25">
      <c r="A7" t="s">
        <v>233</v>
      </c>
    </row>
    <row r="8" spans="1:1" x14ac:dyDescent="0.25">
      <c r="A8" t="s">
        <v>234</v>
      </c>
    </row>
    <row r="9" spans="1:1" x14ac:dyDescent="0.25">
      <c r="A9" t="s">
        <v>235</v>
      </c>
    </row>
    <row r="10" spans="1:1" x14ac:dyDescent="0.25">
      <c r="A10" t="s">
        <v>236</v>
      </c>
    </row>
    <row r="11" spans="1:1" x14ac:dyDescent="0.25">
      <c r="A11" t="s">
        <v>237</v>
      </c>
    </row>
    <row r="12" spans="1:1" x14ac:dyDescent="0.25">
      <c r="A12" t="s">
        <v>238</v>
      </c>
    </row>
    <row r="13" spans="1:1" x14ac:dyDescent="0.25">
      <c r="A13" t="s">
        <v>239</v>
      </c>
    </row>
    <row r="14" spans="1:1" x14ac:dyDescent="0.25">
      <c r="A14" t="s">
        <v>240</v>
      </c>
    </row>
    <row r="15" spans="1:1" x14ac:dyDescent="0.25">
      <c r="A15" t="s">
        <v>241</v>
      </c>
    </row>
    <row r="16" spans="1:1" x14ac:dyDescent="0.25">
      <c r="A16" t="s">
        <v>242</v>
      </c>
    </row>
    <row r="17" spans="1:1" x14ac:dyDescent="0.25">
      <c r="A17" t="s">
        <v>243</v>
      </c>
    </row>
    <row r="18" spans="1:1" x14ac:dyDescent="0.25">
      <c r="A18" t="s">
        <v>244</v>
      </c>
    </row>
    <row r="19" spans="1:1" x14ac:dyDescent="0.25">
      <c r="A19" t="s">
        <v>245</v>
      </c>
    </row>
    <row r="20" spans="1:1" x14ac:dyDescent="0.25">
      <c r="A20" t="s">
        <v>246</v>
      </c>
    </row>
    <row r="21" spans="1:1" x14ac:dyDescent="0.25">
      <c r="A21" t="s">
        <v>247</v>
      </c>
    </row>
    <row r="22" spans="1:1" x14ac:dyDescent="0.25">
      <c r="A22" t="s">
        <v>248</v>
      </c>
    </row>
    <row r="23" spans="1:1" x14ac:dyDescent="0.25">
      <c r="A23" t="s">
        <v>249</v>
      </c>
    </row>
    <row r="24" spans="1:1" x14ac:dyDescent="0.25">
      <c r="A24" t="s">
        <v>250</v>
      </c>
    </row>
    <row r="25" spans="1:1" x14ac:dyDescent="0.25">
      <c r="A25" t="s">
        <v>251</v>
      </c>
    </row>
    <row r="26" spans="1:1" x14ac:dyDescent="0.25">
      <c r="A26" t="s">
        <v>252</v>
      </c>
    </row>
    <row r="27" spans="1:1" x14ac:dyDescent="0.25">
      <c r="A27" t="s">
        <v>253</v>
      </c>
    </row>
    <row r="28" spans="1:1" x14ac:dyDescent="0.25">
      <c r="A28" t="s">
        <v>254</v>
      </c>
    </row>
    <row r="29" spans="1:1" x14ac:dyDescent="0.25">
      <c r="A29" t="s">
        <v>255</v>
      </c>
    </row>
    <row r="30" spans="1:1" x14ac:dyDescent="0.25">
      <c r="A30" t="s">
        <v>256</v>
      </c>
    </row>
    <row r="31" spans="1:1" ht="13.5" customHeight="1" x14ac:dyDescent="0.25">
      <c r="A31" t="s">
        <v>257</v>
      </c>
    </row>
    <row r="32" spans="1:1" x14ac:dyDescent="0.25">
      <c r="A32" t="s">
        <v>258</v>
      </c>
    </row>
    <row r="33" spans="1:1" x14ac:dyDescent="0.25">
      <c r="A33" t="s">
        <v>259</v>
      </c>
    </row>
    <row r="34" spans="1:1" x14ac:dyDescent="0.25">
      <c r="A34" t="s">
        <v>260</v>
      </c>
    </row>
    <row r="35" spans="1:1" x14ac:dyDescent="0.25">
      <c r="A35" t="s">
        <v>261</v>
      </c>
    </row>
    <row r="36" spans="1:1" x14ac:dyDescent="0.25">
      <c r="A36" t="s">
        <v>262</v>
      </c>
    </row>
    <row r="37" spans="1:1" x14ac:dyDescent="0.25">
      <c r="A37" t="s">
        <v>263</v>
      </c>
    </row>
    <row r="38" spans="1:1" x14ac:dyDescent="0.25">
      <c r="A38" t="s">
        <v>264</v>
      </c>
    </row>
    <row r="39" spans="1:1" x14ac:dyDescent="0.25">
      <c r="A39" t="s">
        <v>265</v>
      </c>
    </row>
    <row r="40" spans="1:1" x14ac:dyDescent="0.25">
      <c r="A40" t="s">
        <v>266</v>
      </c>
    </row>
    <row r="41" spans="1:1" x14ac:dyDescent="0.25">
      <c r="A41" t="s">
        <v>267</v>
      </c>
    </row>
    <row r="42" spans="1:1" x14ac:dyDescent="0.25">
      <c r="A42" t="s">
        <v>268</v>
      </c>
    </row>
    <row r="43" spans="1:1" x14ac:dyDescent="0.25">
      <c r="A43" t="s">
        <v>269</v>
      </c>
    </row>
    <row r="44" spans="1:1" x14ac:dyDescent="0.25">
      <c r="A44" t="s">
        <v>270</v>
      </c>
    </row>
    <row r="45" spans="1:1" x14ac:dyDescent="0.25">
      <c r="A45" t="s">
        <v>271</v>
      </c>
    </row>
    <row r="46" spans="1:1" x14ac:dyDescent="0.25">
      <c r="A46" t="s">
        <v>272</v>
      </c>
    </row>
    <row r="47" spans="1:1" x14ac:dyDescent="0.25">
      <c r="A47" t="s">
        <v>273</v>
      </c>
    </row>
    <row r="48" spans="1:1" x14ac:dyDescent="0.25">
      <c r="A48" t="s">
        <v>274</v>
      </c>
    </row>
    <row r="49" spans="1:1" x14ac:dyDescent="0.25">
      <c r="A49" t="s">
        <v>275</v>
      </c>
    </row>
    <row r="50" spans="1:1" x14ac:dyDescent="0.25">
      <c r="A50" t="s">
        <v>276</v>
      </c>
    </row>
    <row r="51" spans="1:1" x14ac:dyDescent="0.25">
      <c r="A51" t="s">
        <v>277</v>
      </c>
    </row>
    <row r="52" spans="1:1" x14ac:dyDescent="0.25">
      <c r="A52" t="s">
        <v>278</v>
      </c>
    </row>
    <row r="53" spans="1:1" x14ac:dyDescent="0.25">
      <c r="A53" t="s">
        <v>279</v>
      </c>
    </row>
    <row r="54" spans="1:1" x14ac:dyDescent="0.25">
      <c r="A54" t="s">
        <v>280</v>
      </c>
    </row>
    <row r="55" spans="1:1" x14ac:dyDescent="0.25">
      <c r="A55" t="s">
        <v>281</v>
      </c>
    </row>
    <row r="56" spans="1:1" x14ac:dyDescent="0.25">
      <c r="A56" t="s">
        <v>282</v>
      </c>
    </row>
    <row r="57" spans="1:1" x14ac:dyDescent="0.25">
      <c r="A57" t="s">
        <v>283</v>
      </c>
    </row>
    <row r="58" spans="1:1" x14ac:dyDescent="0.25">
      <c r="A58" t="s">
        <v>284</v>
      </c>
    </row>
    <row r="59" spans="1:1" x14ac:dyDescent="0.25">
      <c r="A59" t="s">
        <v>285</v>
      </c>
    </row>
  </sheetData>
  <sheetProtection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40"/>
  <sheetViews>
    <sheetView topLeftCell="A15" zoomScale="115" zoomScaleNormal="115" workbookViewId="0">
      <selection activeCell="E24" sqref="E24"/>
    </sheetView>
  </sheetViews>
  <sheetFormatPr defaultRowHeight="13.2" x14ac:dyDescent="0.25"/>
  <cols>
    <col min="1" max="1" width="3" customWidth="1"/>
    <col min="2" max="2" width="18.6640625" customWidth="1"/>
    <col min="3" max="3" width="71.6640625" customWidth="1"/>
    <col min="4" max="4" width="3" customWidth="1"/>
    <col min="5" max="5" width="9" customWidth="1"/>
    <col min="8" max="9" width="9.33203125" customWidth="1"/>
    <col min="10" max="10" width="10.6640625" customWidth="1"/>
    <col min="12" max="12" width="46.33203125" customWidth="1"/>
  </cols>
  <sheetData>
    <row r="1" spans="2:12" ht="24.6" x14ac:dyDescent="0.4">
      <c r="C1" s="292" t="s">
        <v>24</v>
      </c>
      <c r="E1" s="24"/>
    </row>
    <row r="2" spans="2:12" x14ac:dyDescent="0.25">
      <c r="C2" s="293" t="s">
        <v>181</v>
      </c>
    </row>
    <row r="3" spans="2:12" x14ac:dyDescent="0.25">
      <c r="C3" s="25" t="s">
        <v>190</v>
      </c>
      <c r="E3" s="25"/>
    </row>
    <row r="4" spans="2:12" x14ac:dyDescent="0.25">
      <c r="C4" s="25" t="s">
        <v>25</v>
      </c>
      <c r="E4" s="25"/>
    </row>
    <row r="7" spans="2:12" ht="39.75" customHeight="1" x14ac:dyDescent="0.4">
      <c r="C7" s="294" t="s">
        <v>350</v>
      </c>
      <c r="D7" s="291"/>
      <c r="E7" s="291"/>
      <c r="F7" s="291"/>
      <c r="G7" s="291"/>
      <c r="H7" s="291"/>
      <c r="I7" s="291"/>
    </row>
    <row r="8" spans="2:12" ht="45.75" customHeight="1" x14ac:dyDescent="0.6">
      <c r="C8" s="296" t="s">
        <v>26</v>
      </c>
      <c r="D8" s="295"/>
      <c r="E8" s="295"/>
      <c r="F8" s="295"/>
      <c r="G8" s="295"/>
      <c r="H8" s="295"/>
      <c r="I8" s="295"/>
      <c r="L8" s="26"/>
    </row>
    <row r="9" spans="2:12" s="3" customFormat="1" ht="12.75" customHeight="1" x14ac:dyDescent="0.25">
      <c r="F9" s="27"/>
      <c r="L9" s="3" t="s">
        <v>348</v>
      </c>
    </row>
    <row r="10" spans="2:12" ht="17.399999999999999" x14ac:dyDescent="0.3">
      <c r="C10" s="302" t="s">
        <v>349</v>
      </c>
    </row>
    <row r="11" spans="2:12" ht="14.4" x14ac:dyDescent="0.35">
      <c r="D11" s="28"/>
      <c r="E11" s="5"/>
    </row>
    <row r="12" spans="2:12" x14ac:dyDescent="0.25">
      <c r="D12" s="5"/>
    </row>
    <row r="15" spans="2:12" ht="13.8" thickBot="1" x14ac:dyDescent="0.3"/>
    <row r="16" spans="2:12" ht="13.8" thickBot="1" x14ac:dyDescent="0.3">
      <c r="B16" s="1" t="s">
        <v>286</v>
      </c>
      <c r="C16" s="290"/>
      <c r="D16" s="300"/>
      <c r="E16" s="298" t="s">
        <v>287</v>
      </c>
      <c r="F16" s="299"/>
      <c r="G16" s="301"/>
      <c r="H16" s="301"/>
      <c r="I16" s="301"/>
      <c r="J16" s="299"/>
      <c r="K16" s="3"/>
    </row>
    <row r="17" spans="2:12" x14ac:dyDescent="0.25">
      <c r="C17" s="1"/>
    </row>
    <row r="18" spans="2:12" ht="13.8" thickBot="1" x14ac:dyDescent="0.3">
      <c r="C18" s="1"/>
    </row>
    <row r="19" spans="2:12" ht="13.8" thickBot="1" x14ac:dyDescent="0.3">
      <c r="B19" s="1" t="s">
        <v>27</v>
      </c>
      <c r="C19" s="290"/>
      <c r="D19" s="300"/>
      <c r="E19" s="307" t="s">
        <v>288</v>
      </c>
      <c r="F19" s="308"/>
      <c r="G19" s="308"/>
      <c r="H19" s="308"/>
      <c r="I19" s="308"/>
      <c r="J19" s="309"/>
      <c r="K19" s="3"/>
    </row>
    <row r="21" spans="2:12" ht="13.8" thickBot="1" x14ac:dyDescent="0.3"/>
    <row r="22" spans="2:12" ht="13.8" thickBot="1" x14ac:dyDescent="0.3">
      <c r="B22" s="1" t="s">
        <v>28</v>
      </c>
      <c r="C22" s="30"/>
      <c r="E22" s="310" t="s">
        <v>226</v>
      </c>
      <c r="F22" s="311"/>
      <c r="G22" s="311"/>
      <c r="H22" s="311"/>
      <c r="I22" s="311"/>
      <c r="J22" s="312"/>
      <c r="K22" s="93"/>
      <c r="L22" s="93"/>
    </row>
    <row r="23" spans="2:12" ht="13.8" thickBot="1" x14ac:dyDescent="0.3"/>
    <row r="24" spans="2:12" ht="182.25" customHeight="1" thickBot="1" x14ac:dyDescent="0.3">
      <c r="B24" s="305" t="s">
        <v>373</v>
      </c>
      <c r="C24" s="306"/>
      <c r="D24" s="297"/>
      <c r="E24" s="297"/>
      <c r="F24" s="297"/>
      <c r="G24" s="297"/>
      <c r="H24" s="297"/>
      <c r="I24" s="297"/>
    </row>
    <row r="25" spans="2:12" x14ac:dyDescent="0.25">
      <c r="B25" s="297"/>
      <c r="C25" s="297"/>
      <c r="D25" s="297"/>
      <c r="E25" s="297"/>
      <c r="F25" s="297"/>
      <c r="G25" s="297"/>
      <c r="H25" s="297"/>
      <c r="I25" s="297"/>
    </row>
    <row r="26" spans="2:12" x14ac:dyDescent="0.25">
      <c r="B26" s="297"/>
      <c r="C26" s="297"/>
      <c r="D26" s="297"/>
      <c r="E26" s="297"/>
      <c r="F26" s="297"/>
      <c r="G26" s="297"/>
      <c r="H26" s="297"/>
      <c r="I26" s="297"/>
    </row>
    <row r="27" spans="2:12" x14ac:dyDescent="0.25">
      <c r="B27" s="297"/>
      <c r="C27" s="297"/>
      <c r="D27" s="297"/>
      <c r="E27" s="297"/>
      <c r="F27" s="297"/>
      <c r="G27" s="297"/>
      <c r="H27" s="297"/>
      <c r="I27" s="297"/>
    </row>
    <row r="28" spans="2:12" x14ac:dyDescent="0.25">
      <c r="B28" s="297"/>
      <c r="C28" s="297"/>
      <c r="D28" s="297"/>
      <c r="E28" s="297"/>
      <c r="F28" s="297"/>
      <c r="G28" s="297"/>
      <c r="H28" s="297"/>
      <c r="I28" s="297"/>
    </row>
    <row r="29" spans="2:12" x14ac:dyDescent="0.25">
      <c r="B29" s="297"/>
      <c r="C29" s="297"/>
      <c r="D29" s="297"/>
      <c r="E29" s="297"/>
      <c r="F29" s="297"/>
      <c r="G29" s="297"/>
      <c r="H29" s="297"/>
      <c r="I29" s="297"/>
    </row>
    <row r="30" spans="2:12" x14ac:dyDescent="0.25">
      <c r="B30" s="297"/>
      <c r="C30" s="297"/>
      <c r="D30" s="297"/>
      <c r="E30" s="297"/>
      <c r="F30" s="297"/>
      <c r="G30" s="297"/>
      <c r="H30" s="297"/>
      <c r="I30" s="297"/>
    </row>
    <row r="31" spans="2:12" x14ac:dyDescent="0.25">
      <c r="B31" s="297"/>
      <c r="C31" s="297"/>
      <c r="D31" s="297"/>
      <c r="E31" s="297"/>
      <c r="F31" s="297"/>
      <c r="G31" s="297"/>
      <c r="H31" s="297"/>
      <c r="I31" s="297"/>
    </row>
    <row r="32" spans="2:12" x14ac:dyDescent="0.25">
      <c r="B32" s="297"/>
      <c r="C32" s="297"/>
      <c r="D32" s="297"/>
      <c r="E32" s="297"/>
      <c r="F32" s="297"/>
      <c r="G32" s="297"/>
      <c r="H32" s="297"/>
      <c r="I32" s="297"/>
    </row>
    <row r="33" spans="2:9" x14ac:dyDescent="0.25">
      <c r="B33" s="297"/>
      <c r="C33" s="297"/>
      <c r="D33" s="297"/>
      <c r="E33" s="297"/>
      <c r="F33" s="297"/>
      <c r="G33" s="297"/>
      <c r="H33" s="297"/>
      <c r="I33" s="297"/>
    </row>
    <row r="34" spans="2:9" x14ac:dyDescent="0.25">
      <c r="B34" s="297"/>
      <c r="C34" s="297"/>
      <c r="D34" s="297"/>
      <c r="E34" s="297"/>
      <c r="F34" s="297"/>
      <c r="G34" s="297"/>
      <c r="H34" s="297"/>
      <c r="I34" s="297"/>
    </row>
    <row r="35" spans="2:9" x14ac:dyDescent="0.25">
      <c r="B35" s="297"/>
      <c r="C35" s="297"/>
      <c r="D35" s="297"/>
      <c r="E35" s="297"/>
      <c r="F35" s="297"/>
      <c r="G35" s="297"/>
      <c r="H35" s="297"/>
      <c r="I35" s="297"/>
    </row>
    <row r="36" spans="2:9" x14ac:dyDescent="0.25">
      <c r="B36" s="297"/>
      <c r="C36" s="297"/>
      <c r="D36" s="297"/>
      <c r="E36" s="297"/>
      <c r="F36" s="297"/>
      <c r="G36" s="297"/>
      <c r="H36" s="297"/>
      <c r="I36" s="297"/>
    </row>
    <row r="37" spans="2:9" x14ac:dyDescent="0.25">
      <c r="B37" s="297"/>
      <c r="C37" s="297"/>
      <c r="D37" s="297"/>
      <c r="E37" s="297"/>
      <c r="F37" s="297"/>
      <c r="G37" s="297"/>
      <c r="H37" s="297"/>
      <c r="I37" s="297"/>
    </row>
    <row r="40" spans="2:9" ht="15.6" x14ac:dyDescent="0.3">
      <c r="F40" s="29"/>
    </row>
  </sheetData>
  <sheetProtection selectLockedCells="1"/>
  <mergeCells count="3">
    <mergeCell ref="B24:C24"/>
    <mergeCell ref="E19:J19"/>
    <mergeCell ref="E22:J22"/>
  </mergeCells>
  <phoneticPr fontId="0" type="noConversion"/>
  <pageMargins left="0.75" right="0.75" top="1" bottom="0.5" header="0.5" footer="0.5"/>
  <pageSetup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Programs!$A$1:$A$59</xm:f>
          </x14:formula1>
          <xm:sqref>C16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1"/>
  <sheetViews>
    <sheetView topLeftCell="A69" zoomScaleNormal="100" zoomScaleSheetLayoutView="85" workbookViewId="0">
      <selection activeCell="D89" sqref="D89"/>
    </sheetView>
  </sheetViews>
  <sheetFormatPr defaultColWidth="14.44140625" defaultRowHeight="17.399999999999999" x14ac:dyDescent="0.3"/>
  <cols>
    <col min="1" max="1" width="20.44140625" style="33" customWidth="1"/>
    <col min="2" max="2" width="27.33203125" style="33" customWidth="1"/>
    <col min="3" max="3" width="38" style="33" customWidth="1"/>
    <col min="4" max="16384" width="14.44140625" style="33"/>
  </cols>
  <sheetData>
    <row r="1" spans="1:10" x14ac:dyDescent="0.3">
      <c r="A1" s="317" t="s">
        <v>350</v>
      </c>
      <c r="B1" s="318"/>
      <c r="C1" s="318"/>
      <c r="D1" s="318"/>
      <c r="E1" s="318"/>
      <c r="F1" s="318"/>
      <c r="G1" s="318"/>
      <c r="H1" s="318"/>
      <c r="I1" s="32"/>
      <c r="J1" s="32"/>
    </row>
    <row r="2" spans="1:10" x14ac:dyDescent="0.3">
      <c r="A2" s="47"/>
    </row>
    <row r="3" spans="1:10" x14ac:dyDescent="0.3">
      <c r="A3" s="328" t="s">
        <v>225</v>
      </c>
      <c r="B3" s="329"/>
      <c r="C3" s="329"/>
      <c r="D3" s="329"/>
      <c r="E3" s="329"/>
      <c r="F3" s="329"/>
      <c r="G3" s="329"/>
      <c r="H3" s="329"/>
    </row>
    <row r="4" spans="1:10" ht="18" thickBot="1" x14ac:dyDescent="0.35">
      <c r="A4" s="47"/>
    </row>
    <row r="5" spans="1:10" ht="18" customHeight="1" x14ac:dyDescent="0.3">
      <c r="A5" s="319" t="s">
        <v>352</v>
      </c>
      <c r="B5" s="320"/>
      <c r="C5" s="320"/>
      <c r="D5" s="320"/>
      <c r="E5" s="320"/>
      <c r="F5" s="320"/>
      <c r="G5" s="320"/>
      <c r="H5" s="321"/>
    </row>
    <row r="6" spans="1:10" x14ac:dyDescent="0.3">
      <c r="A6" s="322"/>
      <c r="B6" s="323"/>
      <c r="C6" s="323"/>
      <c r="D6" s="323"/>
      <c r="E6" s="323"/>
      <c r="F6" s="323"/>
      <c r="G6" s="323"/>
      <c r="H6" s="324"/>
    </row>
    <row r="7" spans="1:10" x14ac:dyDescent="0.3">
      <c r="A7" s="322"/>
      <c r="B7" s="323"/>
      <c r="C7" s="323"/>
      <c r="D7" s="323"/>
      <c r="E7" s="323"/>
      <c r="F7" s="323"/>
      <c r="G7" s="323"/>
      <c r="H7" s="324"/>
    </row>
    <row r="8" spans="1:10" x14ac:dyDescent="0.3">
      <c r="A8" s="322"/>
      <c r="B8" s="323"/>
      <c r="C8" s="323"/>
      <c r="D8" s="323"/>
      <c r="E8" s="323"/>
      <c r="F8" s="323"/>
      <c r="G8" s="323"/>
      <c r="H8" s="324"/>
    </row>
    <row r="9" spans="1:10" x14ac:dyDescent="0.3">
      <c r="A9" s="322"/>
      <c r="B9" s="323"/>
      <c r="C9" s="323"/>
      <c r="D9" s="323"/>
      <c r="E9" s="323"/>
      <c r="F9" s="323"/>
      <c r="G9" s="323"/>
      <c r="H9" s="324"/>
    </row>
    <row r="10" spans="1:10" ht="18" thickBot="1" x14ac:dyDescent="0.35">
      <c r="A10" s="325"/>
      <c r="B10" s="326"/>
      <c r="C10" s="326"/>
      <c r="D10" s="326"/>
      <c r="E10" s="326"/>
      <c r="F10" s="326"/>
      <c r="G10" s="326"/>
      <c r="H10" s="327"/>
    </row>
    <row r="11" spans="1:10" x14ac:dyDescent="0.3">
      <c r="A11" s="48"/>
      <c r="B11" s="49"/>
      <c r="C11" s="49"/>
      <c r="D11" s="49"/>
      <c r="E11" s="49"/>
      <c r="F11" s="49"/>
      <c r="G11" s="49"/>
      <c r="H11" s="49"/>
    </row>
    <row r="12" spans="1:10" ht="18" thickBot="1" x14ac:dyDescent="0.35">
      <c r="A12" s="47"/>
    </row>
    <row r="13" spans="1:10" ht="18" thickBot="1" x14ac:dyDescent="0.35">
      <c r="A13" s="314" t="s">
        <v>353</v>
      </c>
      <c r="B13" s="315"/>
      <c r="C13" s="315"/>
      <c r="D13" s="315"/>
      <c r="E13" s="315"/>
      <c r="F13" s="316"/>
      <c r="G13" s="34"/>
      <c r="I13" s="35"/>
    </row>
    <row r="14" spans="1:10" x14ac:dyDescent="0.3">
      <c r="A14" s="47"/>
      <c r="I14" s="35"/>
    </row>
    <row r="15" spans="1:10" ht="18" thickBot="1" x14ac:dyDescent="0.35">
      <c r="A15" s="50"/>
      <c r="B15" s="53" t="s">
        <v>292</v>
      </c>
      <c r="C15" s="111"/>
      <c r="D15" s="111"/>
    </row>
    <row r="16" spans="1:10" ht="18" thickBot="1" x14ac:dyDescent="0.35">
      <c r="A16" s="50"/>
      <c r="B16" s="111" t="s">
        <v>315</v>
      </c>
      <c r="C16" s="111"/>
      <c r="D16" s="111"/>
      <c r="F16" s="36"/>
      <c r="G16" s="35"/>
    </row>
    <row r="17" spans="1:18" ht="18" thickBot="1" x14ac:dyDescent="0.35">
      <c r="A17" s="50"/>
      <c r="B17" s="111" t="s">
        <v>316</v>
      </c>
      <c r="C17" s="111"/>
      <c r="D17" s="111"/>
      <c r="F17" s="36"/>
      <c r="G17" s="35"/>
    </row>
    <row r="18" spans="1:18" ht="18" customHeight="1" thickBot="1" x14ac:dyDescent="0.35">
      <c r="A18" s="50"/>
      <c r="B18" s="111" t="s">
        <v>293</v>
      </c>
      <c r="C18" s="111"/>
      <c r="D18" s="111"/>
      <c r="F18" s="36"/>
      <c r="G18" s="35"/>
    </row>
    <row r="19" spans="1:18" ht="15.75" customHeight="1" thickBot="1" x14ac:dyDescent="0.35">
      <c r="A19" s="50"/>
      <c r="B19" s="112" t="s">
        <v>294</v>
      </c>
      <c r="C19" s="113"/>
      <c r="D19" s="113"/>
      <c r="E19" s="37"/>
      <c r="F19" s="35"/>
      <c r="G19" s="44"/>
      <c r="H19" s="37"/>
    </row>
    <row r="20" spans="1:18" ht="19.5" customHeight="1" thickBot="1" x14ac:dyDescent="0.35">
      <c r="A20" s="50"/>
      <c r="B20" s="111" t="s">
        <v>300</v>
      </c>
      <c r="C20" s="111"/>
      <c r="D20" s="111"/>
      <c r="F20" s="43" t="str">
        <f>IF(SUM(F16:F19)=0,"",SUM(F16:F19))</f>
        <v/>
      </c>
      <c r="G20" s="332" t="s">
        <v>317</v>
      </c>
      <c r="H20" s="332"/>
    </row>
    <row r="21" spans="1:18" ht="18.600000000000001" thickBot="1" x14ac:dyDescent="0.35">
      <c r="A21" s="47"/>
      <c r="B21" s="111"/>
      <c r="C21" s="111"/>
      <c r="D21" s="111"/>
      <c r="G21" s="331"/>
      <c r="H21" s="331"/>
      <c r="Q21" s="313"/>
      <c r="R21" s="313"/>
    </row>
    <row r="22" spans="1:18" ht="18.600000000000001" thickBot="1" x14ac:dyDescent="0.35">
      <c r="A22" s="47"/>
      <c r="B22" s="111" t="s">
        <v>301</v>
      </c>
      <c r="C22" s="111"/>
      <c r="D22" s="111"/>
      <c r="F22" s="43" t="str">
        <f>IF(SUM(F16+F18)=0,"",SUM(F16+F18))</f>
        <v/>
      </c>
      <c r="G22" s="35"/>
      <c r="Q22" s="38"/>
      <c r="R22" s="39"/>
    </row>
    <row r="23" spans="1:18" ht="18" thickBot="1" x14ac:dyDescent="0.35">
      <c r="A23" s="47"/>
      <c r="B23" s="45"/>
      <c r="C23" s="45"/>
      <c r="D23" s="45"/>
      <c r="E23" s="45"/>
      <c r="F23" s="45"/>
      <c r="G23" s="45"/>
      <c r="H23" s="45"/>
      <c r="I23" s="45"/>
    </row>
    <row r="24" spans="1:18" ht="21.75" customHeight="1" thickBot="1" x14ac:dyDescent="0.35">
      <c r="A24" s="314" t="s">
        <v>354</v>
      </c>
      <c r="B24" s="315"/>
      <c r="C24" s="315"/>
      <c r="D24" s="315"/>
      <c r="E24" s="315"/>
      <c r="F24" s="316"/>
      <c r="G24" s="95"/>
      <c r="I24" s="35"/>
    </row>
    <row r="25" spans="1:18" ht="18" customHeight="1" x14ac:dyDescent="0.3">
      <c r="A25" s="47"/>
      <c r="B25" s="330" t="s">
        <v>291</v>
      </c>
      <c r="C25" s="330"/>
      <c r="D25" s="330"/>
      <c r="E25" s="330"/>
      <c r="F25" s="330"/>
      <c r="G25" s="330"/>
      <c r="H25" s="330"/>
    </row>
    <row r="26" spans="1:18" x14ac:dyDescent="0.3">
      <c r="A26" s="47"/>
      <c r="B26" s="330"/>
      <c r="C26" s="330"/>
      <c r="D26" s="330"/>
      <c r="E26" s="330"/>
      <c r="F26" s="330"/>
      <c r="G26" s="330"/>
      <c r="H26" s="330"/>
    </row>
    <row r="27" spans="1:18" x14ac:dyDescent="0.3">
      <c r="A27" s="47"/>
      <c r="B27" s="330"/>
      <c r="C27" s="330"/>
      <c r="D27" s="330"/>
      <c r="E27" s="330"/>
      <c r="F27" s="330"/>
      <c r="G27" s="330"/>
      <c r="H27" s="330"/>
    </row>
    <row r="28" spans="1:18" x14ac:dyDescent="0.3">
      <c r="A28" s="47"/>
    </row>
    <row r="29" spans="1:18" x14ac:dyDescent="0.3">
      <c r="A29" s="114" t="s">
        <v>222</v>
      </c>
      <c r="B29" s="115" t="s">
        <v>223</v>
      </c>
      <c r="C29" s="115" t="s">
        <v>224</v>
      </c>
    </row>
    <row r="30" spans="1:18" x14ac:dyDescent="0.3">
      <c r="A30" s="114"/>
      <c r="B30" s="115"/>
      <c r="C30" s="115"/>
    </row>
    <row r="31" spans="1:18" x14ac:dyDescent="0.3">
      <c r="A31" s="114"/>
      <c r="B31" s="115"/>
      <c r="C31" s="115"/>
    </row>
    <row r="32" spans="1:18" x14ac:dyDescent="0.3">
      <c r="A32" s="114"/>
      <c r="B32" s="115"/>
      <c r="C32" s="115"/>
    </row>
    <row r="33" spans="1:3" x14ac:dyDescent="0.3">
      <c r="A33" s="114"/>
      <c r="B33" s="115"/>
      <c r="C33" s="115"/>
    </row>
    <row r="34" spans="1:3" x14ac:dyDescent="0.3">
      <c r="A34" s="114"/>
      <c r="B34" s="115"/>
      <c r="C34" s="115"/>
    </row>
    <row r="35" spans="1:3" x14ac:dyDescent="0.3">
      <c r="A35" s="114"/>
      <c r="B35" s="115"/>
      <c r="C35" s="115"/>
    </row>
    <row r="36" spans="1:3" x14ac:dyDescent="0.3">
      <c r="A36" s="114"/>
      <c r="B36" s="115"/>
      <c r="C36" s="115"/>
    </row>
    <row r="37" spans="1:3" x14ac:dyDescent="0.3">
      <c r="A37" s="114"/>
      <c r="B37" s="115"/>
      <c r="C37" s="115"/>
    </row>
    <row r="38" spans="1:3" x14ac:dyDescent="0.3">
      <c r="A38" s="114"/>
      <c r="B38" s="115"/>
      <c r="C38" s="115"/>
    </row>
    <row r="39" spans="1:3" x14ac:dyDescent="0.3">
      <c r="A39" s="114"/>
      <c r="B39" s="115"/>
      <c r="C39" s="115"/>
    </row>
    <row r="40" spans="1:3" x14ac:dyDescent="0.3">
      <c r="A40" s="114"/>
      <c r="B40" s="115"/>
      <c r="C40" s="115"/>
    </row>
    <row r="41" spans="1:3" x14ac:dyDescent="0.3">
      <c r="A41" s="114"/>
      <c r="B41" s="115"/>
      <c r="C41" s="115"/>
    </row>
    <row r="42" spans="1:3" x14ac:dyDescent="0.3">
      <c r="A42" s="114"/>
      <c r="B42" s="115"/>
      <c r="C42" s="115"/>
    </row>
    <row r="43" spans="1:3" x14ac:dyDescent="0.3">
      <c r="A43" s="114"/>
      <c r="B43" s="115"/>
      <c r="C43" s="115"/>
    </row>
    <row r="44" spans="1:3" x14ac:dyDescent="0.3">
      <c r="A44" s="114"/>
      <c r="B44" s="115"/>
      <c r="C44" s="115"/>
    </row>
    <row r="45" spans="1:3" x14ac:dyDescent="0.3">
      <c r="A45" s="51"/>
      <c r="B45" s="52"/>
      <c r="C45" s="52"/>
    </row>
    <row r="46" spans="1:3" x14ac:dyDescent="0.3">
      <c r="A46" s="51"/>
      <c r="B46" s="52"/>
      <c r="C46" s="52"/>
    </row>
    <row r="47" spans="1:3" x14ac:dyDescent="0.3">
      <c r="A47" s="51"/>
      <c r="B47" s="52"/>
      <c r="C47" s="52"/>
    </row>
    <row r="48" spans="1:3" x14ac:dyDescent="0.3">
      <c r="A48" s="47"/>
    </row>
    <row r="49" spans="1:14" x14ac:dyDescent="0.3">
      <c r="A49" s="47"/>
    </row>
    <row r="50" spans="1:14" x14ac:dyDescent="0.3">
      <c r="A50" s="47"/>
    </row>
    <row r="51" spans="1:14" ht="18" thickBot="1" x14ac:dyDescent="0.35">
      <c r="A51" s="314" t="s">
        <v>355</v>
      </c>
      <c r="B51" s="315"/>
      <c r="C51" s="315"/>
      <c r="D51" s="315"/>
      <c r="E51" s="315"/>
      <c r="F51" s="315"/>
    </row>
    <row r="52" spans="1:14" ht="24" customHeight="1" thickBot="1" x14ac:dyDescent="0.35">
      <c r="A52" s="116"/>
      <c r="B52" s="111" t="s">
        <v>356</v>
      </c>
      <c r="C52" s="111"/>
      <c r="D52" s="111"/>
      <c r="E52" s="111"/>
      <c r="F52" s="111"/>
      <c r="G52" s="121"/>
      <c r="I52" s="35"/>
    </row>
    <row r="53" spans="1:14" ht="18" x14ac:dyDescent="0.35">
      <c r="A53" s="116"/>
      <c r="B53" s="53"/>
      <c r="C53" s="53"/>
      <c r="D53" s="53"/>
      <c r="E53" s="53"/>
      <c r="F53" s="53"/>
      <c r="G53" s="46"/>
      <c r="H53" s="46"/>
      <c r="I53" s="46"/>
    </row>
    <row r="54" spans="1:14" ht="18" x14ac:dyDescent="0.35">
      <c r="A54" s="116"/>
      <c r="B54" s="111" t="s">
        <v>204</v>
      </c>
      <c r="C54" s="53"/>
      <c r="D54" s="53"/>
      <c r="E54" s="53"/>
      <c r="F54" s="53"/>
      <c r="G54" s="46"/>
      <c r="H54" s="46"/>
      <c r="I54" s="46"/>
    </row>
    <row r="55" spans="1:14" ht="18.600000000000001" thickBot="1" x14ac:dyDescent="0.4">
      <c r="A55" s="116"/>
      <c r="B55" s="53" t="s">
        <v>201</v>
      </c>
      <c r="C55" s="53"/>
      <c r="D55" s="53"/>
      <c r="E55" s="53"/>
      <c r="F55" s="53"/>
      <c r="G55" s="46"/>
      <c r="H55" s="46"/>
      <c r="I55" s="46"/>
    </row>
    <row r="56" spans="1:14" ht="18" thickBot="1" x14ac:dyDescent="0.35">
      <c r="A56" s="116"/>
      <c r="B56" s="111" t="s">
        <v>205</v>
      </c>
      <c r="C56" s="111"/>
      <c r="D56" s="111"/>
      <c r="E56" s="111"/>
      <c r="F56" s="111"/>
      <c r="G56" s="36"/>
      <c r="I56" s="35"/>
    </row>
    <row r="57" spans="1:14" ht="18" thickBot="1" x14ac:dyDescent="0.35">
      <c r="A57" s="116"/>
      <c r="B57" s="111" t="s">
        <v>206</v>
      </c>
      <c r="C57" s="111"/>
      <c r="D57" s="111"/>
      <c r="E57" s="111"/>
      <c r="F57" s="111"/>
      <c r="G57" s="36"/>
      <c r="I57" s="35"/>
    </row>
    <row r="58" spans="1:14" ht="18.75" customHeight="1" thickBot="1" x14ac:dyDescent="0.35">
      <c r="A58" s="116"/>
      <c r="B58" s="111"/>
      <c r="C58" s="111"/>
      <c r="D58" s="111"/>
      <c r="E58" s="111"/>
      <c r="F58" s="117" t="s">
        <v>202</v>
      </c>
      <c r="G58" s="43">
        <f>SUM(G56+G57)</f>
        <v>0</v>
      </c>
      <c r="H58" s="331" t="s">
        <v>299</v>
      </c>
      <c r="I58" s="35"/>
    </row>
    <row r="59" spans="1:14" x14ac:dyDescent="0.3">
      <c r="A59" s="116"/>
      <c r="B59" s="111"/>
      <c r="C59" s="111"/>
      <c r="D59" s="111"/>
      <c r="E59" s="111"/>
      <c r="F59" s="111"/>
      <c r="H59" s="331"/>
    </row>
    <row r="60" spans="1:14" x14ac:dyDescent="0.3">
      <c r="A60" s="116"/>
      <c r="B60" s="111" t="s">
        <v>207</v>
      </c>
      <c r="C60" s="111"/>
      <c r="D60" s="111"/>
      <c r="E60" s="111"/>
      <c r="F60" s="111"/>
      <c r="H60" s="331"/>
    </row>
    <row r="61" spans="1:14" ht="18" thickBot="1" x14ac:dyDescent="0.35">
      <c r="A61" s="116"/>
      <c r="B61" s="53" t="s">
        <v>295</v>
      </c>
      <c r="C61" s="111"/>
      <c r="D61" s="111"/>
      <c r="E61" s="111"/>
      <c r="F61" s="111"/>
    </row>
    <row r="62" spans="1:14" ht="18" thickBot="1" x14ac:dyDescent="0.35">
      <c r="A62" s="118">
        <v>1</v>
      </c>
      <c r="B62" s="111" t="s">
        <v>208</v>
      </c>
      <c r="C62" s="111"/>
      <c r="G62" s="36"/>
      <c r="I62" s="35"/>
    </row>
    <row r="63" spans="1:14" ht="18.75" customHeight="1" x14ac:dyDescent="0.3">
      <c r="A63" s="47"/>
      <c r="B63" s="335" t="s">
        <v>297</v>
      </c>
      <c r="C63" s="335"/>
      <c r="D63" s="335"/>
      <c r="E63" s="335"/>
      <c r="F63" s="335"/>
      <c r="G63" s="335"/>
      <c r="H63" s="335"/>
      <c r="I63" s="35"/>
      <c r="K63" s="40"/>
      <c r="L63" s="40"/>
      <c r="M63" s="40"/>
      <c r="N63" s="40"/>
    </row>
    <row r="64" spans="1:14" ht="18.75" customHeight="1" x14ac:dyDescent="0.3">
      <c r="A64" s="47"/>
      <c r="B64" s="335"/>
      <c r="C64" s="335"/>
      <c r="D64" s="335"/>
      <c r="E64" s="335"/>
      <c r="F64" s="335"/>
      <c r="G64" s="335"/>
      <c r="H64" s="335"/>
      <c r="I64" s="35"/>
      <c r="K64" s="40"/>
      <c r="L64" s="40"/>
      <c r="M64" s="40"/>
      <c r="N64" s="40"/>
    </row>
    <row r="65" spans="1:14" ht="18.75" customHeight="1" x14ac:dyDescent="0.3">
      <c r="A65" s="47"/>
      <c r="B65" s="335"/>
      <c r="C65" s="335"/>
      <c r="D65" s="335"/>
      <c r="E65" s="335"/>
      <c r="F65" s="335"/>
      <c r="G65" s="335"/>
      <c r="H65" s="335"/>
      <c r="I65" s="35"/>
      <c r="K65" s="40"/>
      <c r="L65" s="40"/>
      <c r="M65" s="40"/>
      <c r="N65" s="40"/>
    </row>
    <row r="66" spans="1:14" ht="19.5" customHeight="1" x14ac:dyDescent="0.3">
      <c r="A66" s="47"/>
      <c r="B66" s="335"/>
      <c r="C66" s="335"/>
      <c r="D66" s="335"/>
      <c r="E66" s="335"/>
      <c r="F66" s="335"/>
      <c r="G66" s="335"/>
      <c r="H66" s="335"/>
      <c r="I66" s="35"/>
    </row>
    <row r="67" spans="1:14" ht="19.5" customHeight="1" thickBot="1" x14ac:dyDescent="0.35">
      <c r="A67" s="47"/>
      <c r="B67" s="55"/>
      <c r="C67" s="55"/>
      <c r="D67" s="55"/>
      <c r="E67" s="55"/>
      <c r="F67" s="55"/>
      <c r="G67" s="55"/>
      <c r="H67" s="55"/>
      <c r="I67" s="35"/>
    </row>
    <row r="68" spans="1:14" ht="18" thickBot="1" x14ac:dyDescent="0.35">
      <c r="A68" s="118">
        <v>2</v>
      </c>
      <c r="B68" s="333" t="s">
        <v>212</v>
      </c>
      <c r="C68" s="333"/>
      <c r="D68" s="333"/>
      <c r="E68" s="333"/>
      <c r="F68" s="334"/>
      <c r="G68" s="36"/>
      <c r="I68" s="35"/>
    </row>
    <row r="69" spans="1:14" ht="19.5" customHeight="1" x14ac:dyDescent="0.3">
      <c r="A69" s="54"/>
      <c r="B69" s="336" t="s">
        <v>219</v>
      </c>
      <c r="C69" s="336"/>
      <c r="D69" s="336"/>
      <c r="E69" s="336"/>
      <c r="F69" s="336"/>
      <c r="G69" s="336"/>
      <c r="H69" s="336"/>
      <c r="I69" s="35"/>
    </row>
    <row r="70" spans="1:14" ht="19.5" customHeight="1" x14ac:dyDescent="0.3">
      <c r="A70" s="47"/>
      <c r="B70" s="335" t="s">
        <v>296</v>
      </c>
      <c r="C70" s="335"/>
      <c r="D70" s="335"/>
      <c r="E70" s="335"/>
      <c r="F70" s="335"/>
      <c r="G70" s="335"/>
      <c r="H70" s="335"/>
      <c r="I70" s="35"/>
      <c r="K70" s="40"/>
      <c r="L70" s="40"/>
      <c r="M70" s="40"/>
      <c r="N70" s="40"/>
    </row>
    <row r="71" spans="1:14" ht="18.75" customHeight="1" x14ac:dyDescent="0.3">
      <c r="A71" s="47"/>
      <c r="B71" s="335"/>
      <c r="C71" s="335"/>
      <c r="D71" s="335"/>
      <c r="E71" s="335"/>
      <c r="F71" s="335"/>
      <c r="G71" s="335"/>
      <c r="H71" s="335"/>
      <c r="I71" s="35"/>
      <c r="K71" s="40"/>
      <c r="L71" s="40"/>
      <c r="M71" s="40"/>
      <c r="N71" s="40"/>
    </row>
    <row r="72" spans="1:14" ht="18.75" customHeight="1" x14ac:dyDescent="0.3">
      <c r="A72" s="47"/>
      <c r="B72" s="335"/>
      <c r="C72" s="335"/>
      <c r="D72" s="335"/>
      <c r="E72" s="335"/>
      <c r="F72" s="335"/>
      <c r="G72" s="335"/>
      <c r="H72" s="335"/>
      <c r="I72" s="35"/>
      <c r="K72" s="40"/>
      <c r="L72" s="40"/>
      <c r="M72" s="40"/>
      <c r="N72" s="40"/>
    </row>
    <row r="73" spans="1:14" ht="13.5" customHeight="1" x14ac:dyDescent="0.3">
      <c r="A73" s="47"/>
      <c r="B73" s="335"/>
      <c r="C73" s="335"/>
      <c r="D73" s="335"/>
      <c r="E73" s="335"/>
      <c r="F73" s="335"/>
      <c r="G73" s="335"/>
      <c r="H73" s="335"/>
      <c r="I73" s="35"/>
    </row>
    <row r="74" spans="1:14" ht="19.5" customHeight="1" thickBot="1" x14ac:dyDescent="0.35">
      <c r="A74" s="47"/>
      <c r="B74" s="56"/>
      <c r="C74" s="56"/>
      <c r="D74" s="56"/>
      <c r="E74" s="56"/>
      <c r="F74" s="56"/>
      <c r="G74" s="56"/>
      <c r="H74" s="56"/>
      <c r="I74" s="35"/>
    </row>
    <row r="75" spans="1:14" ht="18" thickBot="1" x14ac:dyDescent="0.35">
      <c r="A75" s="118">
        <v>3</v>
      </c>
      <c r="B75" s="333" t="s">
        <v>200</v>
      </c>
      <c r="C75" s="333"/>
      <c r="D75" s="333"/>
      <c r="E75" s="333"/>
      <c r="F75" s="334"/>
      <c r="G75" s="36"/>
      <c r="I75" s="35"/>
    </row>
    <row r="76" spans="1:14" ht="18.75" customHeight="1" x14ac:dyDescent="0.3">
      <c r="A76" s="47"/>
      <c r="B76" s="337" t="s">
        <v>298</v>
      </c>
      <c r="C76" s="337"/>
      <c r="D76" s="337"/>
      <c r="E76" s="337"/>
      <c r="F76" s="337"/>
      <c r="G76" s="337"/>
      <c r="H76" s="337"/>
    </row>
    <row r="77" spans="1:14" ht="18.75" customHeight="1" x14ac:dyDescent="0.3">
      <c r="A77" s="47"/>
      <c r="B77" s="337"/>
      <c r="C77" s="337"/>
      <c r="D77" s="337"/>
      <c r="E77" s="337"/>
      <c r="F77" s="337"/>
      <c r="G77" s="337"/>
      <c r="H77" s="337"/>
    </row>
    <row r="78" spans="1:14" ht="18.75" customHeight="1" x14ac:dyDescent="0.3">
      <c r="A78" s="47"/>
      <c r="B78" s="337"/>
      <c r="C78" s="337"/>
      <c r="D78" s="337"/>
      <c r="E78" s="337"/>
      <c r="F78" s="337"/>
      <c r="G78" s="337"/>
      <c r="H78" s="337"/>
    </row>
    <row r="79" spans="1:14" ht="18.75" customHeight="1" x14ac:dyDescent="0.3">
      <c r="A79" s="47"/>
      <c r="B79" s="337"/>
      <c r="C79" s="337"/>
      <c r="D79" s="337"/>
      <c r="E79" s="337"/>
      <c r="F79" s="337"/>
      <c r="G79" s="337"/>
      <c r="H79" s="337"/>
    </row>
    <row r="80" spans="1:14" ht="18.75" customHeight="1" x14ac:dyDescent="0.3">
      <c r="A80" s="47"/>
      <c r="B80" s="337"/>
      <c r="C80" s="337"/>
      <c r="D80" s="337"/>
      <c r="E80" s="337"/>
      <c r="F80" s="337"/>
      <c r="G80" s="337"/>
      <c r="H80" s="337"/>
    </row>
    <row r="81" spans="1:9" ht="18.75" customHeight="1" x14ac:dyDescent="0.3">
      <c r="A81" s="47"/>
      <c r="B81" s="337"/>
      <c r="C81" s="337"/>
      <c r="D81" s="337"/>
      <c r="E81" s="337"/>
      <c r="F81" s="337"/>
      <c r="G81" s="337"/>
      <c r="H81" s="337"/>
    </row>
    <row r="82" spans="1:9" ht="18.600000000000001" thickBot="1" x14ac:dyDescent="0.4">
      <c r="A82" s="47"/>
      <c r="B82" s="46"/>
      <c r="C82" s="46"/>
      <c r="D82" s="46"/>
      <c r="E82" s="46"/>
      <c r="F82" s="46"/>
      <c r="G82" s="46"/>
      <c r="H82" s="46"/>
    </row>
    <row r="83" spans="1:9" ht="18" thickBot="1" x14ac:dyDescent="0.35">
      <c r="A83" s="116"/>
      <c r="B83" s="119" t="s">
        <v>203</v>
      </c>
      <c r="C83" s="53"/>
      <c r="D83" s="53"/>
      <c r="E83" s="53"/>
      <c r="F83" s="53"/>
      <c r="G83" s="43">
        <f>SUM(G62+G68+G75)</f>
        <v>0</v>
      </c>
      <c r="H83" s="331" t="s">
        <v>299</v>
      </c>
      <c r="I83" s="35"/>
    </row>
    <row r="84" spans="1:9" ht="18" x14ac:dyDescent="0.35">
      <c r="A84" s="116"/>
      <c r="B84" s="53"/>
      <c r="C84" s="53"/>
      <c r="D84" s="53"/>
      <c r="E84" s="53"/>
      <c r="F84" s="53"/>
      <c r="G84" s="46"/>
      <c r="H84" s="331"/>
    </row>
    <row r="85" spans="1:9" ht="18" x14ac:dyDescent="0.35">
      <c r="A85" s="116"/>
      <c r="B85" s="53"/>
      <c r="C85" s="53"/>
      <c r="D85" s="53"/>
      <c r="E85" s="53"/>
      <c r="F85" s="53"/>
      <c r="G85" s="46"/>
      <c r="H85" s="331"/>
    </row>
    <row r="86" spans="1:9" ht="18.600000000000001" thickBot="1" x14ac:dyDescent="0.4">
      <c r="A86" s="116"/>
      <c r="B86" s="53"/>
      <c r="C86" s="53"/>
      <c r="D86" s="53"/>
      <c r="E86" s="53"/>
      <c r="F86" s="53"/>
      <c r="G86" s="46"/>
      <c r="H86" s="46"/>
    </row>
    <row r="87" spans="1:9" ht="18" thickBot="1" x14ac:dyDescent="0.35">
      <c r="A87" s="314" t="s">
        <v>357</v>
      </c>
      <c r="B87" s="315"/>
      <c r="C87" s="315"/>
      <c r="D87" s="315"/>
      <c r="E87" s="315"/>
      <c r="F87" s="316"/>
      <c r="G87" s="41"/>
      <c r="I87" s="35"/>
    </row>
    <row r="88" spans="1:9" x14ac:dyDescent="0.3">
      <c r="A88" s="116"/>
      <c r="B88" s="338" t="s">
        <v>174</v>
      </c>
      <c r="C88" s="338"/>
      <c r="D88" s="111"/>
      <c r="E88" s="111"/>
      <c r="F88" s="111"/>
      <c r="I88" s="35"/>
    </row>
    <row r="89" spans="1:9" ht="18" thickBot="1" x14ac:dyDescent="0.35">
      <c r="A89" s="116"/>
      <c r="B89" s="111"/>
      <c r="C89" s="111"/>
      <c r="D89" s="111"/>
      <c r="E89" s="111"/>
      <c r="F89" s="111"/>
      <c r="I89" s="35"/>
    </row>
    <row r="90" spans="1:9" ht="18" thickBot="1" x14ac:dyDescent="0.35">
      <c r="A90" s="314" t="s">
        <v>358</v>
      </c>
      <c r="B90" s="315"/>
      <c r="C90" s="315"/>
      <c r="D90" s="315"/>
      <c r="E90" s="315"/>
      <c r="F90" s="316"/>
      <c r="G90" s="42">
        <v>0</v>
      </c>
      <c r="I90" s="35"/>
    </row>
    <row r="91" spans="1:9" x14ac:dyDescent="0.3">
      <c r="A91" s="111"/>
      <c r="B91" s="333" t="s">
        <v>175</v>
      </c>
      <c r="C91" s="333"/>
      <c r="D91" s="111"/>
      <c r="E91" s="111"/>
      <c r="F91" s="111"/>
    </row>
  </sheetData>
  <sheetProtection algorithmName="SHA-512" hashValue="tRyANA//YSdSd2D2ERFTqNqk2tRiPGJPFaj7+aALWkaUzG6IWY/Ypsn8Oyj+GwdgHPe5t2JvX2KBi5NxLSNmDQ==" saltValue="+HOLtH+fjjd919szvV05yQ==" spinCount="100000" sheet="1" selectLockedCells="1"/>
  <mergeCells count="21">
    <mergeCell ref="A90:F90"/>
    <mergeCell ref="H58:H60"/>
    <mergeCell ref="B91:C91"/>
    <mergeCell ref="B63:H66"/>
    <mergeCell ref="B69:H69"/>
    <mergeCell ref="B70:H73"/>
    <mergeCell ref="B76:H81"/>
    <mergeCell ref="B88:C88"/>
    <mergeCell ref="Q21:R21"/>
    <mergeCell ref="A87:F87"/>
    <mergeCell ref="A1:H1"/>
    <mergeCell ref="A5:H10"/>
    <mergeCell ref="A3:H3"/>
    <mergeCell ref="B25:H27"/>
    <mergeCell ref="H83:H85"/>
    <mergeCell ref="A13:F13"/>
    <mergeCell ref="G20:H21"/>
    <mergeCell ref="A24:F24"/>
    <mergeCell ref="A51:F51"/>
    <mergeCell ref="B68:F68"/>
    <mergeCell ref="B75:F75"/>
  </mergeCells>
  <phoneticPr fontId="0" type="noConversion"/>
  <conditionalFormatting sqref="F20">
    <cfRule type="expression" dxfId="15" priority="4" stopIfTrue="1">
      <formula>$F$20&lt;&gt;$G$13</formula>
    </cfRule>
  </conditionalFormatting>
  <conditionalFormatting sqref="G58">
    <cfRule type="expression" dxfId="14" priority="3" stopIfTrue="1">
      <formula>$G$58&lt;&gt;$G$52</formula>
    </cfRule>
  </conditionalFormatting>
  <conditionalFormatting sqref="G83">
    <cfRule type="expression" dxfId="13" priority="1" stopIfTrue="1">
      <formula>$G$83&lt;&gt;$G$52</formula>
    </cfRule>
  </conditionalFormatting>
  <pageMargins left="0.5" right="0.5" top="0.5" bottom="0.5" header="0.5" footer="0.5"/>
  <pageSetup scale="46" orientation="portrait" horizontalDpi="300" verticalDpi="300" r:id="rId1"/>
  <headerFooter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1"/>
  <sheetViews>
    <sheetView zoomScale="110" zoomScaleNormal="110" workbookViewId="0">
      <selection activeCell="M38" sqref="M38"/>
    </sheetView>
  </sheetViews>
  <sheetFormatPr defaultColWidth="9.109375" defaultRowHeight="12.75" customHeight="1" x14ac:dyDescent="0.25"/>
  <cols>
    <col min="1" max="1" width="11.5546875" style="59" customWidth="1"/>
    <col min="2" max="2" width="16.44140625" style="59" customWidth="1"/>
    <col min="3" max="3" width="14.109375" style="59" customWidth="1"/>
    <col min="4" max="4" width="5" style="59" customWidth="1"/>
    <col min="5" max="5" width="8.6640625" style="59" customWidth="1"/>
    <col min="6" max="6" width="12.6640625" style="59" customWidth="1"/>
    <col min="7" max="7" width="14.44140625" style="59" customWidth="1"/>
    <col min="8" max="8" width="12.5546875" style="59" customWidth="1"/>
    <col min="9" max="9" width="11.44140625" style="59" customWidth="1"/>
    <col min="10" max="16384" width="9.109375" style="59"/>
  </cols>
  <sheetData>
    <row r="1" spans="1:11" ht="12.75" customHeight="1" x14ac:dyDescent="0.25">
      <c r="A1" s="57" t="s">
        <v>0</v>
      </c>
      <c r="B1" s="57" t="s">
        <v>1</v>
      </c>
      <c r="C1" s="58"/>
      <c r="D1" s="58"/>
      <c r="E1" s="58"/>
      <c r="F1" s="57"/>
      <c r="G1" s="58"/>
      <c r="H1" s="58"/>
      <c r="I1" s="86"/>
    </row>
    <row r="2" spans="1:11" ht="12.75" customHeight="1" x14ac:dyDescent="0.25">
      <c r="A2" s="60"/>
      <c r="B2" s="60"/>
      <c r="F2" s="61"/>
    </row>
    <row r="3" spans="1:11" ht="12.75" customHeight="1" thickBot="1" x14ac:dyDescent="0.3">
      <c r="A3" s="342" t="s">
        <v>302</v>
      </c>
      <c r="B3" s="342"/>
      <c r="C3" s="342"/>
      <c r="D3" s="342"/>
      <c r="E3" s="342"/>
      <c r="F3" s="342"/>
      <c r="G3" s="342"/>
      <c r="I3" s="63"/>
    </row>
    <row r="4" spans="1:11" ht="12.75" customHeight="1" thickBot="1" x14ac:dyDescent="0.3">
      <c r="A4" s="342"/>
      <c r="B4" s="342"/>
      <c r="C4" s="342"/>
      <c r="D4" s="342"/>
      <c r="E4" s="342"/>
      <c r="F4" s="342"/>
      <c r="G4" s="342"/>
      <c r="H4" s="82" t="str">
        <f>IF(SUMMARY!G87="","",SUMMARY!G87)</f>
        <v/>
      </c>
      <c r="I4" s="63"/>
    </row>
    <row r="5" spans="1:11" ht="12.75" customHeight="1" x14ac:dyDescent="0.25">
      <c r="A5" s="73" t="s">
        <v>151</v>
      </c>
      <c r="I5" s="63"/>
    </row>
    <row r="6" spans="1:11" ht="12.75" customHeight="1" x14ac:dyDescent="0.25">
      <c r="A6" s="63"/>
    </row>
    <row r="7" spans="1:11" ht="12.75" customHeight="1" x14ac:dyDescent="0.25">
      <c r="A7" s="344" t="s">
        <v>359</v>
      </c>
      <c r="B7" s="344"/>
      <c r="C7" s="344"/>
      <c r="D7" s="344"/>
      <c r="E7" s="344"/>
      <c r="F7" s="344"/>
      <c r="G7" s="344"/>
      <c r="H7" s="64"/>
    </row>
    <row r="8" spans="1:11" ht="12.75" customHeight="1" x14ac:dyDescent="0.25">
      <c r="A8" s="344" t="s">
        <v>360</v>
      </c>
      <c r="B8" s="344"/>
      <c r="C8" s="344"/>
      <c r="D8" s="344"/>
      <c r="E8" s="344"/>
      <c r="F8" s="344"/>
      <c r="G8" s="344"/>
      <c r="H8" s="65"/>
    </row>
    <row r="9" spans="1:11" ht="12.75" customHeight="1" x14ac:dyDescent="0.25">
      <c r="A9" s="344" t="s">
        <v>361</v>
      </c>
      <c r="B9" s="344"/>
      <c r="C9" s="344"/>
      <c r="D9" s="344"/>
      <c r="E9" s="344"/>
      <c r="F9" s="344"/>
      <c r="G9" s="344"/>
      <c r="H9" s="65"/>
    </row>
    <row r="10" spans="1:11" ht="12.75" customHeight="1" x14ac:dyDescent="0.25">
      <c r="A10" s="343" t="s">
        <v>362</v>
      </c>
      <c r="B10" s="343"/>
      <c r="C10" s="343"/>
      <c r="D10" s="343"/>
      <c r="E10" s="343"/>
      <c r="F10" s="343"/>
      <c r="G10" s="343"/>
      <c r="H10" s="64"/>
    </row>
    <row r="11" spans="1:11" ht="12.75" customHeight="1" thickBot="1" x14ac:dyDescent="0.3">
      <c r="A11" s="343"/>
      <c r="B11" s="343"/>
      <c r="C11" s="343"/>
      <c r="D11" s="343"/>
      <c r="E11" s="343"/>
      <c r="F11" s="343"/>
      <c r="G11" s="343"/>
      <c r="H11" s="60"/>
    </row>
    <row r="12" spans="1:11" ht="12.75" customHeight="1" thickBot="1" x14ac:dyDescent="0.3">
      <c r="A12" s="63"/>
      <c r="B12" s="63"/>
      <c r="C12" s="63"/>
      <c r="D12" s="63"/>
      <c r="E12" s="63"/>
      <c r="F12" s="83" t="s">
        <v>152</v>
      </c>
      <c r="G12" s="85"/>
      <c r="H12" s="72">
        <f>SUM(H7:H10)</f>
        <v>0</v>
      </c>
    </row>
    <row r="14" spans="1:11" ht="12.75" customHeight="1" x14ac:dyDescent="0.25">
      <c r="A14" s="63" t="s">
        <v>177</v>
      </c>
      <c r="K14" s="63"/>
    </row>
    <row r="16" spans="1:11" ht="12.75" customHeight="1" x14ac:dyDescent="0.25">
      <c r="A16" s="66" t="s">
        <v>154</v>
      </c>
      <c r="B16" s="59" t="s">
        <v>50</v>
      </c>
      <c r="H16" s="64"/>
    </row>
    <row r="17" spans="1:8" ht="12.75" customHeight="1" x14ac:dyDescent="0.25">
      <c r="A17" s="66" t="s">
        <v>155</v>
      </c>
      <c r="B17" s="59" t="s">
        <v>3</v>
      </c>
      <c r="H17" s="64"/>
    </row>
    <row r="18" spans="1:8" ht="12.75" customHeight="1" x14ac:dyDescent="0.25">
      <c r="A18" s="66" t="s">
        <v>156</v>
      </c>
      <c r="B18" s="59" t="s">
        <v>51</v>
      </c>
      <c r="H18" s="64"/>
    </row>
    <row r="19" spans="1:8" ht="12.75" customHeight="1" x14ac:dyDescent="0.25">
      <c r="A19" s="66" t="s">
        <v>157</v>
      </c>
      <c r="B19" s="59" t="s">
        <v>52</v>
      </c>
      <c r="H19" s="64"/>
    </row>
    <row r="20" spans="1:8" ht="12.75" customHeight="1" x14ac:dyDescent="0.25">
      <c r="A20" s="66" t="s">
        <v>158</v>
      </c>
      <c r="B20" s="59" t="s">
        <v>59</v>
      </c>
      <c r="H20" s="64"/>
    </row>
    <row r="21" spans="1:8" ht="12.75" customHeight="1" x14ac:dyDescent="0.25">
      <c r="A21" s="66" t="s">
        <v>159</v>
      </c>
      <c r="B21" s="59" t="s">
        <v>4</v>
      </c>
      <c r="H21" s="64"/>
    </row>
    <row r="22" spans="1:8" ht="12.75" customHeight="1" x14ac:dyDescent="0.25">
      <c r="A22" s="66" t="s">
        <v>160</v>
      </c>
      <c r="B22" s="59" t="s">
        <v>5</v>
      </c>
      <c r="H22" s="64"/>
    </row>
    <row r="23" spans="1:8" ht="12.75" customHeight="1" x14ac:dyDescent="0.25">
      <c r="A23" s="66" t="s">
        <v>161</v>
      </c>
      <c r="B23" s="67" t="s">
        <v>214</v>
      </c>
      <c r="C23" s="67"/>
      <c r="D23" s="67"/>
      <c r="H23" s="64"/>
    </row>
    <row r="24" spans="1:8" ht="12.75" customHeight="1" x14ac:dyDescent="0.25">
      <c r="A24" s="66" t="s">
        <v>162</v>
      </c>
      <c r="B24" s="59" t="s">
        <v>15</v>
      </c>
      <c r="H24" s="64"/>
    </row>
    <row r="25" spans="1:8" ht="12.75" customHeight="1" thickBot="1" x14ac:dyDescent="0.3">
      <c r="A25" s="66"/>
      <c r="H25" s="68"/>
    </row>
    <row r="26" spans="1:8" ht="12.75" customHeight="1" thickBot="1" x14ac:dyDescent="0.3">
      <c r="F26" s="83" t="s">
        <v>153</v>
      </c>
      <c r="G26" s="84"/>
      <c r="H26" s="72">
        <f>SUM(H16:H24)</f>
        <v>0</v>
      </c>
    </row>
    <row r="27" spans="1:8" ht="12.75" customHeight="1" x14ac:dyDescent="0.25">
      <c r="A27" s="69" t="s">
        <v>213</v>
      </c>
      <c r="H27" s="60"/>
    </row>
    <row r="28" spans="1:8" ht="12.75" customHeight="1" x14ac:dyDescent="0.25">
      <c r="H28" s="60"/>
    </row>
    <row r="29" spans="1:8" ht="12.75" customHeight="1" x14ac:dyDescent="0.25">
      <c r="H29" s="60"/>
    </row>
    <row r="30" spans="1:8" ht="12.75" customHeight="1" x14ac:dyDescent="0.25">
      <c r="B30" s="70"/>
      <c r="H30" s="60"/>
    </row>
    <row r="31" spans="1:8" ht="12.75" customHeight="1" x14ac:dyDescent="0.25">
      <c r="A31" s="59" t="s">
        <v>66</v>
      </c>
      <c r="H31" s="60"/>
    </row>
    <row r="32" spans="1:8" ht="12.75" customHeight="1" x14ac:dyDescent="0.25">
      <c r="A32" s="60"/>
      <c r="H32" s="60"/>
    </row>
    <row r="33" spans="1:9" ht="12.75" customHeight="1" x14ac:dyDescent="0.25">
      <c r="A33" s="60"/>
      <c r="B33" s="59" t="s">
        <v>64</v>
      </c>
      <c r="H33" s="64"/>
    </row>
    <row r="34" spans="1:9" ht="12.75" customHeight="1" x14ac:dyDescent="0.25">
      <c r="B34" s="59" t="s">
        <v>65</v>
      </c>
      <c r="H34" s="64"/>
    </row>
    <row r="36" spans="1:9" ht="12.75" customHeight="1" x14ac:dyDescent="0.25">
      <c r="A36" s="57" t="s">
        <v>7</v>
      </c>
      <c r="B36" s="57" t="s">
        <v>60</v>
      </c>
      <c r="C36" s="58"/>
      <c r="D36" s="58"/>
      <c r="E36" s="58"/>
      <c r="F36" s="57"/>
      <c r="G36" s="58"/>
      <c r="H36" s="58"/>
      <c r="I36" s="86"/>
    </row>
    <row r="37" spans="1:9" ht="12.75" customHeight="1" x14ac:dyDescent="0.25">
      <c r="A37" s="60"/>
      <c r="B37" s="60"/>
    </row>
    <row r="38" spans="1:9" ht="12.75" customHeight="1" thickBot="1" x14ac:dyDescent="0.3">
      <c r="A38" s="62" t="s">
        <v>171</v>
      </c>
      <c r="B38" s="60"/>
    </row>
    <row r="39" spans="1:9" ht="12.75" customHeight="1" thickBot="1" x14ac:dyDescent="0.3">
      <c r="A39" s="60" t="s">
        <v>216</v>
      </c>
      <c r="B39" s="60"/>
      <c r="E39" s="60"/>
      <c r="H39" s="81" t="str">
        <f>IF(SUMMARY!G87="", "", SUMMARY!G90)</f>
        <v/>
      </c>
    </row>
    <row r="40" spans="1:9" ht="12.75" customHeight="1" x14ac:dyDescent="0.25">
      <c r="A40" s="62"/>
      <c r="B40" s="60"/>
    </row>
    <row r="41" spans="1:9" ht="12.75" customHeight="1" x14ac:dyDescent="0.25">
      <c r="A41" s="63" t="s">
        <v>363</v>
      </c>
      <c r="H41" s="64"/>
    </row>
    <row r="42" spans="1:9" ht="12.75" customHeight="1" x14ac:dyDescent="0.25">
      <c r="A42" s="63" t="s">
        <v>364</v>
      </c>
      <c r="H42" s="64"/>
    </row>
    <row r="43" spans="1:9" ht="12.75" customHeight="1" x14ac:dyDescent="0.25">
      <c r="A43" s="63" t="s">
        <v>365</v>
      </c>
      <c r="H43" s="65"/>
    </row>
    <row r="44" spans="1:9" ht="12.75" customHeight="1" x14ac:dyDescent="0.25">
      <c r="A44" s="63" t="s">
        <v>366</v>
      </c>
      <c r="H44" s="65"/>
    </row>
    <row r="45" spans="1:9" ht="12.75" customHeight="1" thickBot="1" x14ac:dyDescent="0.3">
      <c r="A45" s="63"/>
      <c r="H45" s="71"/>
    </row>
    <row r="46" spans="1:9" ht="12.75" customHeight="1" thickBot="1" x14ac:dyDescent="0.3">
      <c r="A46" s="70"/>
      <c r="F46" s="83" t="s">
        <v>163</v>
      </c>
      <c r="G46" s="84"/>
      <c r="H46" s="72">
        <f>SUM(H41:H44)</f>
        <v>0</v>
      </c>
    </row>
    <row r="47" spans="1:9" ht="12.75" customHeight="1" x14ac:dyDescent="0.25">
      <c r="A47" s="70"/>
    </row>
    <row r="48" spans="1:9" ht="12.75" customHeight="1" x14ac:dyDescent="0.25">
      <c r="A48" s="60" t="s">
        <v>53</v>
      </c>
    </row>
    <row r="50" spans="1:8" ht="12.75" customHeight="1" x14ac:dyDescent="0.25">
      <c r="A50" s="339" t="s">
        <v>54</v>
      </c>
      <c r="B50" s="340"/>
      <c r="C50" s="341"/>
      <c r="E50" s="339" t="s">
        <v>55</v>
      </c>
      <c r="F50" s="340"/>
      <c r="G50" s="340"/>
      <c r="H50" s="341"/>
    </row>
    <row r="51" spans="1:8" ht="12.75" customHeight="1" x14ac:dyDescent="0.25">
      <c r="A51" s="74" t="s">
        <v>154</v>
      </c>
      <c r="B51" s="59" t="s">
        <v>8</v>
      </c>
      <c r="C51" s="75"/>
      <c r="D51" s="60"/>
      <c r="E51" s="74" t="s">
        <v>162</v>
      </c>
      <c r="F51" s="59" t="s">
        <v>9</v>
      </c>
      <c r="H51" s="75"/>
    </row>
    <row r="52" spans="1:8" ht="12.75" customHeight="1" x14ac:dyDescent="0.25">
      <c r="A52" s="74" t="s">
        <v>155</v>
      </c>
      <c r="B52" s="59" t="s">
        <v>10</v>
      </c>
      <c r="C52" s="75"/>
      <c r="D52" s="60"/>
      <c r="E52" s="74" t="s">
        <v>165</v>
      </c>
      <c r="F52" s="59" t="s">
        <v>11</v>
      </c>
      <c r="H52" s="75"/>
    </row>
    <row r="53" spans="1:8" ht="12.75" customHeight="1" x14ac:dyDescent="0.25">
      <c r="A53" s="74" t="s">
        <v>156</v>
      </c>
      <c r="B53" s="59" t="s">
        <v>12</v>
      </c>
      <c r="C53" s="75"/>
      <c r="D53" s="60"/>
      <c r="E53" s="74" t="s">
        <v>166</v>
      </c>
      <c r="F53" s="63" t="s">
        <v>13</v>
      </c>
      <c r="H53" s="75"/>
    </row>
    <row r="54" spans="1:8" ht="12.75" customHeight="1" x14ac:dyDescent="0.25">
      <c r="A54" s="74" t="s">
        <v>157</v>
      </c>
      <c r="B54" s="59" t="s">
        <v>14</v>
      </c>
      <c r="C54" s="75"/>
      <c r="D54" s="60"/>
      <c r="E54" s="74" t="s">
        <v>167</v>
      </c>
      <c r="F54" s="59" t="s">
        <v>6</v>
      </c>
      <c r="H54" s="75"/>
    </row>
    <row r="55" spans="1:8" ht="12.75" customHeight="1" x14ac:dyDescent="0.25">
      <c r="A55" s="74" t="s">
        <v>158</v>
      </c>
      <c r="B55" s="63" t="s">
        <v>172</v>
      </c>
      <c r="C55" s="75"/>
      <c r="D55" s="60"/>
      <c r="E55" s="79"/>
      <c r="H55" s="80"/>
    </row>
    <row r="56" spans="1:8" ht="12.75" customHeight="1" x14ac:dyDescent="0.25">
      <c r="A56" s="74" t="s">
        <v>159</v>
      </c>
      <c r="B56" s="59" t="s">
        <v>6</v>
      </c>
      <c r="C56" s="75"/>
      <c r="D56" s="60"/>
      <c r="E56" s="71"/>
      <c r="F56" s="87"/>
      <c r="G56" s="71"/>
      <c r="H56" s="71"/>
    </row>
    <row r="57" spans="1:8" ht="12.75" customHeight="1" x14ac:dyDescent="0.25">
      <c r="A57" s="74" t="s">
        <v>160</v>
      </c>
      <c r="B57" s="59" t="s">
        <v>164</v>
      </c>
      <c r="C57" s="75"/>
      <c r="D57" s="60"/>
    </row>
    <row r="58" spans="1:8" ht="12.75" customHeight="1" x14ac:dyDescent="0.25">
      <c r="A58" s="74" t="s">
        <v>161</v>
      </c>
      <c r="B58" s="59" t="s">
        <v>16</v>
      </c>
      <c r="C58" s="75"/>
      <c r="D58" s="60"/>
    </row>
    <row r="59" spans="1:8" ht="12.75" customHeight="1" x14ac:dyDescent="0.25">
      <c r="A59" s="76"/>
      <c r="B59" s="77"/>
      <c r="C59" s="78"/>
      <c r="D59" s="60"/>
    </row>
    <row r="60" spans="1:8" ht="12.75" customHeight="1" thickBot="1" x14ac:dyDescent="0.3">
      <c r="A60" s="66"/>
      <c r="E60" s="66"/>
    </row>
    <row r="61" spans="1:8" ht="12.75" customHeight="1" thickBot="1" x14ac:dyDescent="0.3">
      <c r="F61" s="83" t="s">
        <v>168</v>
      </c>
      <c r="G61" s="84"/>
      <c r="H61" s="72">
        <f>SUM(C51:C58)+SUM(H51:H54)</f>
        <v>0</v>
      </c>
    </row>
  </sheetData>
  <sheetProtection algorithmName="SHA-512" hashValue="/RVZbuKuoSJimAhRvlfwGqD/DqY5N4mIS/+DWyUEvmsLHFmcW9oIHsyhs2FdTaGw2pWPMu2a6J+XUCAWPenKYg==" saltValue="O7g9XTt67C5JrPqt82mKwA==" spinCount="100000" sheet="1" selectLockedCells="1"/>
  <mergeCells count="7">
    <mergeCell ref="A50:C50"/>
    <mergeCell ref="E50:H50"/>
    <mergeCell ref="A3:G4"/>
    <mergeCell ref="A10:G11"/>
    <mergeCell ref="A9:G9"/>
    <mergeCell ref="A8:G8"/>
    <mergeCell ref="A7:G7"/>
  </mergeCells>
  <phoneticPr fontId="0" type="noConversion"/>
  <conditionalFormatting sqref="H12">
    <cfRule type="cellIs" dxfId="12" priority="5" stopIfTrue="1" operator="notEqual">
      <formula>$H$4</formula>
    </cfRule>
  </conditionalFormatting>
  <conditionalFormatting sqref="H26">
    <cfRule type="cellIs" dxfId="11" priority="4" stopIfTrue="1" operator="notEqual">
      <formula>$H$4</formula>
    </cfRule>
  </conditionalFormatting>
  <conditionalFormatting sqref="H46">
    <cfRule type="cellIs" dxfId="10" priority="3" stopIfTrue="1" operator="notEqual">
      <formula>$H$39</formula>
    </cfRule>
  </conditionalFormatting>
  <conditionalFormatting sqref="H61">
    <cfRule type="cellIs" dxfId="9" priority="2" stopIfTrue="1" operator="notEqual">
      <formula>$E$39</formula>
    </cfRule>
  </conditionalFormatting>
  <pageMargins left="0.5" right="0.5" top="0.5" bottom="0.5" header="0.5" footer="0.5"/>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7"/>
  <sheetViews>
    <sheetView topLeftCell="A24" zoomScale="115" zoomScaleNormal="115" workbookViewId="0">
      <selection activeCell="C25" sqref="C25:D25"/>
    </sheetView>
  </sheetViews>
  <sheetFormatPr defaultRowHeight="13.2" x14ac:dyDescent="0.25"/>
  <cols>
    <col min="1" max="1" width="13.5546875" customWidth="1"/>
    <col min="2" max="2" width="17" customWidth="1"/>
    <col min="3" max="3" width="14.6640625" customWidth="1"/>
    <col min="4" max="4" width="10.33203125" customWidth="1"/>
    <col min="5" max="5" width="18.5546875" customWidth="1"/>
    <col min="6" max="6" width="11.33203125" customWidth="1"/>
    <col min="7" max="7" width="10.6640625" customWidth="1"/>
    <col min="8" max="8" width="11.33203125" customWidth="1"/>
  </cols>
  <sheetData>
    <row r="1" spans="1:9" x14ac:dyDescent="0.25">
      <c r="A1" s="14" t="s">
        <v>184</v>
      </c>
      <c r="B1" s="14" t="s">
        <v>67</v>
      </c>
      <c r="C1" s="15"/>
      <c r="D1" s="15"/>
      <c r="E1" s="15"/>
      <c r="F1" s="15"/>
      <c r="G1" s="15"/>
      <c r="H1" s="15"/>
      <c r="I1" s="93"/>
    </row>
    <row r="2" spans="1:9" x14ac:dyDescent="0.25">
      <c r="A2" s="5"/>
    </row>
    <row r="3" spans="1:9" ht="12.75" customHeight="1" x14ac:dyDescent="0.25">
      <c r="A3" s="354" t="s">
        <v>309</v>
      </c>
      <c r="B3" s="354"/>
      <c r="C3" s="354"/>
      <c r="D3" s="354"/>
      <c r="E3" s="354"/>
      <c r="F3" s="354"/>
      <c r="G3" s="354"/>
      <c r="H3" s="354"/>
      <c r="I3" s="94"/>
    </row>
    <row r="4" spans="1:9" x14ac:dyDescent="0.25">
      <c r="A4" s="354"/>
      <c r="B4" s="354"/>
      <c r="C4" s="354"/>
      <c r="D4" s="354"/>
      <c r="E4" s="354"/>
      <c r="F4" s="354"/>
      <c r="G4" s="354"/>
      <c r="H4" s="354"/>
      <c r="I4" s="94"/>
    </row>
    <row r="5" spans="1:9" x14ac:dyDescent="0.25">
      <c r="A5" s="354"/>
      <c r="B5" s="354"/>
      <c r="C5" s="354"/>
      <c r="D5" s="354"/>
      <c r="E5" s="354"/>
      <c r="F5" s="354"/>
      <c r="G5" s="354"/>
      <c r="H5" s="354"/>
      <c r="I5" s="94"/>
    </row>
    <row r="6" spans="1:9" x14ac:dyDescent="0.25">
      <c r="A6" s="354"/>
      <c r="B6" s="354"/>
      <c r="C6" s="354"/>
      <c r="D6" s="354"/>
      <c r="E6" s="354"/>
      <c r="F6" s="354"/>
      <c r="G6" s="354"/>
      <c r="H6" s="354"/>
      <c r="I6" s="94"/>
    </row>
    <row r="7" spans="1:9" ht="15" customHeight="1" x14ac:dyDescent="0.25">
      <c r="A7" s="354"/>
      <c r="B7" s="354"/>
      <c r="C7" s="354"/>
      <c r="D7" s="354"/>
      <c r="E7" s="354"/>
      <c r="F7" s="354"/>
      <c r="G7" s="354"/>
      <c r="H7" s="354"/>
    </row>
    <row r="8" spans="1:9" ht="20.25" customHeight="1" x14ac:dyDescent="0.25">
      <c r="A8" s="355" t="s">
        <v>310</v>
      </c>
      <c r="B8" s="355"/>
      <c r="C8" s="355"/>
      <c r="D8" s="355"/>
      <c r="E8" s="355"/>
      <c r="F8" s="355"/>
      <c r="G8" s="355"/>
      <c r="H8" s="355"/>
    </row>
    <row r="9" spans="1:9" ht="14.25" customHeight="1" x14ac:dyDescent="0.25">
      <c r="A9" s="356" t="s">
        <v>311</v>
      </c>
      <c r="B9" s="356"/>
      <c r="C9" s="356"/>
      <c r="D9" s="356"/>
      <c r="E9" s="356"/>
      <c r="F9" s="356"/>
      <c r="G9" s="356"/>
      <c r="H9" s="356"/>
      <c r="I9" s="88"/>
    </row>
    <row r="10" spans="1:9" ht="12" customHeight="1" x14ac:dyDescent="0.25">
      <c r="A10" s="356"/>
      <c r="B10" s="356"/>
      <c r="C10" s="356"/>
      <c r="D10" s="356"/>
      <c r="E10" s="356"/>
      <c r="F10" s="356"/>
      <c r="G10" s="356"/>
      <c r="H10" s="356"/>
      <c r="I10" s="88"/>
    </row>
    <row r="11" spans="1:9" x14ac:dyDescent="0.25">
      <c r="A11" s="3"/>
      <c r="B11" s="89"/>
      <c r="C11" s="89"/>
      <c r="D11" s="89"/>
      <c r="E11" s="89"/>
      <c r="F11" s="89"/>
      <c r="G11" s="89"/>
      <c r="H11" s="89"/>
    </row>
    <row r="12" spans="1:9" x14ac:dyDescent="0.25">
      <c r="A12" s="357" t="s">
        <v>69</v>
      </c>
      <c r="B12" s="357"/>
      <c r="C12" s="357"/>
      <c r="D12" s="357"/>
      <c r="E12" s="357"/>
      <c r="F12" s="357"/>
      <c r="G12" s="357"/>
      <c r="H12" s="357"/>
      <c r="I12" s="1"/>
    </row>
    <row r="13" spans="1:9" x14ac:dyDescent="0.25">
      <c r="A13" s="92"/>
      <c r="B13" s="92"/>
      <c r="C13" s="92"/>
      <c r="D13" s="92"/>
      <c r="E13" s="92"/>
      <c r="F13" s="92"/>
      <c r="G13" s="92"/>
      <c r="H13" s="92"/>
      <c r="I13" s="92"/>
    </row>
    <row r="14" spans="1:9" x14ac:dyDescent="0.25">
      <c r="A14" s="353" t="s">
        <v>191</v>
      </c>
      <c r="B14" s="353"/>
      <c r="C14" s="353"/>
      <c r="D14" s="353"/>
      <c r="E14" s="353"/>
      <c r="F14" s="353"/>
      <c r="G14" s="353"/>
      <c r="H14" s="353"/>
      <c r="I14" s="3"/>
    </row>
    <row r="15" spans="1:9" x14ac:dyDescent="0.25">
      <c r="A15" s="353" t="s">
        <v>192</v>
      </c>
      <c r="B15" s="353"/>
      <c r="C15" s="353"/>
      <c r="D15" s="353"/>
      <c r="E15" s="353"/>
      <c r="F15" s="353"/>
      <c r="G15" s="353"/>
      <c r="H15" s="353"/>
      <c r="I15" s="3"/>
    </row>
    <row r="16" spans="1:9" x14ac:dyDescent="0.25">
      <c r="A16" s="353" t="s">
        <v>303</v>
      </c>
      <c r="B16" s="353"/>
      <c r="C16" s="353"/>
      <c r="D16" s="353"/>
      <c r="E16" s="353"/>
      <c r="F16" s="353"/>
      <c r="G16" s="353"/>
      <c r="H16" s="353"/>
      <c r="I16" s="3"/>
    </row>
    <row r="17" spans="1:9" x14ac:dyDescent="0.25">
      <c r="A17" s="353" t="s">
        <v>304</v>
      </c>
      <c r="B17" s="353"/>
      <c r="C17" s="353"/>
      <c r="D17" s="353"/>
      <c r="E17" s="353"/>
      <c r="F17" s="353"/>
      <c r="G17" s="353"/>
      <c r="H17" s="353"/>
      <c r="I17" s="3"/>
    </row>
    <row r="18" spans="1:9" x14ac:dyDescent="0.25">
      <c r="A18" s="353" t="s">
        <v>305</v>
      </c>
      <c r="B18" s="353"/>
      <c r="C18" s="353"/>
      <c r="D18" s="353"/>
      <c r="E18" s="353"/>
      <c r="F18" s="353"/>
      <c r="G18" s="353"/>
      <c r="H18" s="353"/>
      <c r="I18" s="3"/>
    </row>
    <row r="19" spans="1:9" x14ac:dyDescent="0.25">
      <c r="A19" s="353" t="s">
        <v>306</v>
      </c>
      <c r="B19" s="353"/>
      <c r="C19" s="353"/>
      <c r="D19" s="353"/>
      <c r="E19" s="353"/>
      <c r="F19" s="353"/>
      <c r="G19" s="353"/>
      <c r="H19" s="353"/>
      <c r="I19" s="3"/>
    </row>
    <row r="20" spans="1:9" x14ac:dyDescent="0.25">
      <c r="A20" s="353" t="s">
        <v>307</v>
      </c>
      <c r="B20" s="353"/>
      <c r="C20" s="353"/>
      <c r="D20" s="353"/>
      <c r="E20" s="353"/>
      <c r="F20" s="353"/>
      <c r="G20" s="353"/>
      <c r="H20" s="353"/>
      <c r="I20" s="3"/>
    </row>
    <row r="21" spans="1:9" x14ac:dyDescent="0.25">
      <c r="A21" s="353" t="s">
        <v>308</v>
      </c>
      <c r="B21" s="353"/>
      <c r="C21" s="353"/>
      <c r="D21" s="353"/>
      <c r="E21" s="353"/>
      <c r="F21" s="353"/>
      <c r="G21" s="353"/>
      <c r="H21" s="353"/>
    </row>
    <row r="22" spans="1:9" ht="13.8" thickBot="1" x14ac:dyDescent="0.3">
      <c r="A22" s="3"/>
    </row>
    <row r="23" spans="1:9" x14ac:dyDescent="0.25">
      <c r="B23" s="106"/>
      <c r="C23" s="362" t="s">
        <v>56</v>
      </c>
      <c r="D23" s="363"/>
      <c r="E23" s="362" t="s">
        <v>57</v>
      </c>
      <c r="F23" s="363"/>
      <c r="G23" s="358" t="s">
        <v>58</v>
      </c>
      <c r="H23" s="359"/>
    </row>
    <row r="24" spans="1:9" x14ac:dyDescent="0.25">
      <c r="A24" s="4"/>
      <c r="B24" s="107" t="s">
        <v>148</v>
      </c>
      <c r="C24" s="364" t="s">
        <v>68</v>
      </c>
      <c r="D24" s="365"/>
      <c r="E24" s="364" t="s">
        <v>209</v>
      </c>
      <c r="F24" s="366"/>
      <c r="G24" s="360"/>
      <c r="H24" s="361"/>
    </row>
    <row r="25" spans="1:9" x14ac:dyDescent="0.25">
      <c r="B25" s="108" t="s">
        <v>5</v>
      </c>
      <c r="C25" s="346"/>
      <c r="D25" s="347"/>
      <c r="E25" s="346"/>
      <c r="F25" s="347"/>
      <c r="G25" s="351">
        <f>C25+E25</f>
        <v>0</v>
      </c>
      <c r="H25" s="352"/>
    </row>
    <row r="26" spans="1:9" x14ac:dyDescent="0.25">
      <c r="B26" s="109" t="s">
        <v>18</v>
      </c>
      <c r="C26" s="346"/>
      <c r="D26" s="347"/>
      <c r="E26" s="346"/>
      <c r="F26" s="347"/>
      <c r="G26" s="351">
        <f t="shared" ref="G26:G31" si="0">C26+E26</f>
        <v>0</v>
      </c>
      <c r="H26" s="352"/>
    </row>
    <row r="27" spans="1:9" x14ac:dyDescent="0.25">
      <c r="B27" s="109" t="s">
        <v>19</v>
      </c>
      <c r="C27" s="346"/>
      <c r="D27" s="347"/>
      <c r="E27" s="346"/>
      <c r="F27" s="347"/>
      <c r="G27" s="351">
        <f t="shared" si="0"/>
        <v>0</v>
      </c>
      <c r="H27" s="352"/>
    </row>
    <row r="28" spans="1:9" x14ac:dyDescent="0.25">
      <c r="B28" s="109" t="s">
        <v>20</v>
      </c>
      <c r="C28" s="346"/>
      <c r="D28" s="347"/>
      <c r="E28" s="346"/>
      <c r="F28" s="347"/>
      <c r="G28" s="351">
        <f t="shared" si="0"/>
        <v>0</v>
      </c>
      <c r="H28" s="352"/>
    </row>
    <row r="29" spans="1:9" x14ac:dyDescent="0.25">
      <c r="B29" s="109" t="s">
        <v>61</v>
      </c>
      <c r="C29" s="346"/>
      <c r="D29" s="347"/>
      <c r="E29" s="346"/>
      <c r="F29" s="347"/>
      <c r="G29" s="351">
        <f t="shared" si="0"/>
        <v>0</v>
      </c>
      <c r="H29" s="352"/>
    </row>
    <row r="30" spans="1:9" x14ac:dyDescent="0.25">
      <c r="B30" s="109" t="s">
        <v>21</v>
      </c>
      <c r="C30" s="346"/>
      <c r="D30" s="347"/>
      <c r="E30" s="346"/>
      <c r="F30" s="347"/>
      <c r="G30" s="351">
        <f t="shared" si="0"/>
        <v>0</v>
      </c>
      <c r="H30" s="352"/>
    </row>
    <row r="31" spans="1:9" ht="13.8" thickBot="1" x14ac:dyDescent="0.3">
      <c r="B31" s="110" t="s">
        <v>2</v>
      </c>
      <c r="C31" s="348">
        <f>SUM(C25:C30)</f>
        <v>0</v>
      </c>
      <c r="D31" s="350"/>
      <c r="E31" s="348">
        <f>SUM(E25:E30)</f>
        <v>0</v>
      </c>
      <c r="F31" s="350"/>
      <c r="G31" s="348">
        <f t="shared" si="0"/>
        <v>0</v>
      </c>
      <c r="H31" s="349"/>
    </row>
    <row r="32" spans="1:9" x14ac:dyDescent="0.25">
      <c r="B32" s="4"/>
    </row>
    <row r="33" spans="1:10" x14ac:dyDescent="0.25">
      <c r="B33" s="4"/>
    </row>
    <row r="34" spans="1:10" x14ac:dyDescent="0.25">
      <c r="A34" s="1" t="s">
        <v>185</v>
      </c>
      <c r="B34" s="1" t="s">
        <v>144</v>
      </c>
    </row>
    <row r="36" spans="1:10" x14ac:dyDescent="0.25">
      <c r="A36" s="3" t="s">
        <v>183</v>
      </c>
    </row>
    <row r="37" spans="1:10" x14ac:dyDescent="0.25">
      <c r="A37" t="s">
        <v>70</v>
      </c>
    </row>
    <row r="39" spans="1:10" x14ac:dyDescent="0.25">
      <c r="B39" s="3" t="s">
        <v>312</v>
      </c>
      <c r="G39" s="64"/>
      <c r="H39" s="4"/>
      <c r="I39" s="4"/>
      <c r="J39" s="4"/>
    </row>
    <row r="40" spans="1:10" x14ac:dyDescent="0.25">
      <c r="B40" s="3" t="s">
        <v>78</v>
      </c>
      <c r="G40" s="65"/>
      <c r="H40" s="3"/>
    </row>
    <row r="41" spans="1:10" x14ac:dyDescent="0.25">
      <c r="B41" s="3"/>
      <c r="G41" s="1"/>
    </row>
    <row r="42" spans="1:10" ht="13.8" thickBot="1" x14ac:dyDescent="0.3">
      <c r="A42" s="345" t="s">
        <v>314</v>
      </c>
      <c r="B42" s="345"/>
      <c r="C42" s="345"/>
      <c r="D42" s="345"/>
      <c r="E42" s="345"/>
      <c r="G42" s="1"/>
    </row>
    <row r="43" spans="1:10" ht="13.8" thickBot="1" x14ac:dyDescent="0.3">
      <c r="A43" s="345"/>
      <c r="B43" s="345"/>
      <c r="C43" s="345"/>
      <c r="D43" s="345"/>
      <c r="E43" s="345"/>
      <c r="G43" s="120">
        <f>SUMMARY!G24</f>
        <v>0</v>
      </c>
    </row>
    <row r="45" spans="1:10" x14ac:dyDescent="0.25">
      <c r="A45" s="14" t="s">
        <v>17</v>
      </c>
      <c r="B45" s="14" t="s">
        <v>145</v>
      </c>
      <c r="C45" s="15"/>
      <c r="D45" s="15"/>
      <c r="E45" s="15"/>
      <c r="F45" s="15"/>
      <c r="G45" s="15"/>
      <c r="H45" s="15"/>
    </row>
    <row r="47" spans="1:10" ht="12.75" customHeight="1" x14ac:dyDescent="0.25">
      <c r="A47" s="345" t="s">
        <v>313</v>
      </c>
      <c r="B47" s="345"/>
      <c r="C47" s="345"/>
      <c r="D47" s="345"/>
      <c r="E47" s="345"/>
      <c r="F47" s="345"/>
      <c r="G47" s="345"/>
      <c r="H47" s="345"/>
    </row>
    <row r="48" spans="1:10" x14ac:dyDescent="0.25">
      <c r="A48" s="345"/>
      <c r="B48" s="345"/>
      <c r="C48" s="345"/>
      <c r="D48" s="345"/>
      <c r="E48" s="345"/>
      <c r="F48" s="345"/>
      <c r="G48" s="345"/>
      <c r="H48" s="345"/>
    </row>
    <row r="49" spans="1:5" x14ac:dyDescent="0.25">
      <c r="A49" s="3"/>
    </row>
    <row r="50" spans="1:5" ht="13.8" thickBot="1" x14ac:dyDescent="0.3">
      <c r="A50" s="4"/>
    </row>
    <row r="51" spans="1:5" x14ac:dyDescent="0.25">
      <c r="A51" s="90"/>
      <c r="B51" s="103" t="s">
        <v>128</v>
      </c>
      <c r="C51" s="104" t="s">
        <v>23</v>
      </c>
      <c r="D51" s="104"/>
      <c r="E51" s="105" t="s">
        <v>71</v>
      </c>
    </row>
    <row r="52" spans="1:5" ht="14.4" x14ac:dyDescent="0.3">
      <c r="A52" s="90"/>
      <c r="B52" s="97" t="s">
        <v>129</v>
      </c>
      <c r="C52" s="134"/>
      <c r="D52" s="91"/>
      <c r="E52" s="122"/>
    </row>
    <row r="53" spans="1:5" ht="14.4" x14ac:dyDescent="0.3">
      <c r="A53" s="90"/>
      <c r="B53" s="97" t="s">
        <v>130</v>
      </c>
      <c r="C53" s="134"/>
      <c r="D53" s="91"/>
      <c r="E53" s="123"/>
    </row>
    <row r="54" spans="1:5" ht="14.4" x14ac:dyDescent="0.3">
      <c r="A54" s="90"/>
      <c r="B54" s="97" t="s">
        <v>131</v>
      </c>
      <c r="C54" s="134"/>
      <c r="D54" s="91"/>
      <c r="E54" s="123"/>
    </row>
    <row r="55" spans="1:5" ht="14.4" x14ac:dyDescent="0.3">
      <c r="A55" s="90"/>
      <c r="B55" s="97" t="s">
        <v>132</v>
      </c>
      <c r="C55" s="134"/>
      <c r="D55" s="91"/>
      <c r="E55" s="123"/>
    </row>
    <row r="56" spans="1:5" ht="14.4" x14ac:dyDescent="0.3">
      <c r="B56" s="98" t="s">
        <v>170</v>
      </c>
      <c r="C56" s="96">
        <f>SUM(C52:C55)</f>
        <v>0</v>
      </c>
      <c r="D56" s="16" t="s">
        <v>169</v>
      </c>
      <c r="E56" s="99">
        <f>SUM(E52:E55)</f>
        <v>0</v>
      </c>
    </row>
    <row r="57" spans="1:5" ht="13.8" thickBot="1" x14ac:dyDescent="0.3">
      <c r="B57" s="100"/>
      <c r="C57" s="31"/>
      <c r="D57" s="31"/>
      <c r="E57" s="101"/>
    </row>
  </sheetData>
  <sheetProtection algorithmName="SHA-512" hashValue="68NwFS8IlwDXQZ2wfH1MjOVy4FezUxqS4Pf521Pdmfj2kbWNa/E90h1OZR+coaUhlBLG9fcUuZl9p84MhqcrPg==" saltValue="NH+tpkOemKHybuRI/yBQuQ==" spinCount="100000" sheet="1" selectLockedCells="1"/>
  <mergeCells count="40">
    <mergeCell ref="G23:H24"/>
    <mergeCell ref="C31:D31"/>
    <mergeCell ref="G30:H30"/>
    <mergeCell ref="G29:H29"/>
    <mergeCell ref="G28:H28"/>
    <mergeCell ref="C23:D23"/>
    <mergeCell ref="E23:F23"/>
    <mergeCell ref="C24:D24"/>
    <mergeCell ref="E24:F24"/>
    <mergeCell ref="C30:D30"/>
    <mergeCell ref="C29:D29"/>
    <mergeCell ref="C28:D28"/>
    <mergeCell ref="C27:D27"/>
    <mergeCell ref="A19:H19"/>
    <mergeCell ref="A20:H20"/>
    <mergeCell ref="A21:H21"/>
    <mergeCell ref="A3:H7"/>
    <mergeCell ref="A8:H8"/>
    <mergeCell ref="A9:H10"/>
    <mergeCell ref="A12:H12"/>
    <mergeCell ref="A14:H14"/>
    <mergeCell ref="A15:H15"/>
    <mergeCell ref="A16:H16"/>
    <mergeCell ref="A18:H18"/>
    <mergeCell ref="A17:H17"/>
    <mergeCell ref="A47:H48"/>
    <mergeCell ref="C25:D25"/>
    <mergeCell ref="C26:D26"/>
    <mergeCell ref="G31:H31"/>
    <mergeCell ref="E31:F31"/>
    <mergeCell ref="E27:F27"/>
    <mergeCell ref="E26:F26"/>
    <mergeCell ref="E25:F25"/>
    <mergeCell ref="G27:H27"/>
    <mergeCell ref="G26:H26"/>
    <mergeCell ref="G25:H25"/>
    <mergeCell ref="E30:F30"/>
    <mergeCell ref="E29:F29"/>
    <mergeCell ref="E28:F28"/>
    <mergeCell ref="A42:E43"/>
  </mergeCells>
  <phoneticPr fontId="0" type="noConversion"/>
  <pageMargins left="0.5" right="0.5" top="0.5" bottom="0.5" header="0.5" footer="0.5"/>
  <pageSetup scale="92"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4"/>
  <sheetViews>
    <sheetView zoomScale="130" zoomScaleNormal="130" workbookViewId="0">
      <selection activeCell="F27" sqref="F27"/>
    </sheetView>
  </sheetViews>
  <sheetFormatPr defaultRowHeight="13.2" x14ac:dyDescent="0.25"/>
  <cols>
    <col min="1" max="2" width="15.6640625" customWidth="1"/>
    <col min="3" max="3" width="18.44140625" customWidth="1"/>
    <col min="4" max="4" width="25.5546875" customWidth="1"/>
    <col min="5" max="5" width="12.6640625" customWidth="1"/>
    <col min="6" max="6" width="17" customWidth="1"/>
    <col min="7" max="7" width="21" customWidth="1"/>
  </cols>
  <sheetData>
    <row r="1" spans="1:6" x14ac:dyDescent="0.25">
      <c r="A1" s="14" t="s">
        <v>22</v>
      </c>
      <c r="B1" s="14" t="s">
        <v>72</v>
      </c>
      <c r="C1" s="15"/>
      <c r="D1" s="15"/>
      <c r="E1" s="15"/>
      <c r="F1" s="15"/>
    </row>
    <row r="2" spans="1:6" x14ac:dyDescent="0.25">
      <c r="A2" s="2"/>
      <c r="B2" s="1"/>
    </row>
    <row r="3" spans="1:6" ht="15" customHeight="1" x14ac:dyDescent="0.25">
      <c r="A3" s="345" t="s">
        <v>321</v>
      </c>
      <c r="B3" s="345"/>
      <c r="C3" s="345"/>
      <c r="D3" s="345"/>
      <c r="E3" s="345"/>
      <c r="F3" s="345"/>
    </row>
    <row r="4" spans="1:6" x14ac:dyDescent="0.25">
      <c r="A4" s="345"/>
      <c r="B4" s="345"/>
      <c r="C4" s="345"/>
      <c r="D4" s="345"/>
      <c r="E4" s="345"/>
      <c r="F4" s="345"/>
    </row>
    <row r="5" spans="1:6" ht="15" customHeight="1" x14ac:dyDescent="0.25">
      <c r="A5" s="345" t="s">
        <v>320</v>
      </c>
      <c r="B5" s="345"/>
      <c r="C5" s="345"/>
      <c r="D5" s="345"/>
      <c r="E5" s="345"/>
      <c r="F5" s="345"/>
    </row>
    <row r="6" spans="1:6" ht="15" customHeight="1" x14ac:dyDescent="0.25">
      <c r="A6" s="345"/>
      <c r="B6" s="345"/>
      <c r="C6" s="345"/>
      <c r="D6" s="345"/>
      <c r="E6" s="345"/>
      <c r="F6" s="345"/>
    </row>
    <row r="7" spans="1:6" ht="15" customHeight="1" x14ac:dyDescent="0.25">
      <c r="A7" s="102"/>
      <c r="B7" s="102"/>
      <c r="C7" s="102"/>
      <c r="D7" s="102"/>
      <c r="E7" s="102"/>
      <c r="F7" s="102"/>
    </row>
    <row r="8" spans="1:6" x14ac:dyDescent="0.25">
      <c r="A8" s="124" t="s">
        <v>126</v>
      </c>
      <c r="B8" s="124" t="s">
        <v>73</v>
      </c>
      <c r="C8" s="124" t="s">
        <v>124</v>
      </c>
      <c r="D8" s="125"/>
      <c r="E8" s="8"/>
    </row>
    <row r="9" spans="1:6" x14ac:dyDescent="0.25">
      <c r="A9" s="124"/>
      <c r="B9" s="124" t="s">
        <v>74</v>
      </c>
      <c r="C9" s="124" t="s">
        <v>122</v>
      </c>
      <c r="D9" s="125"/>
      <c r="E9" s="8"/>
    </row>
    <row r="10" spans="1:6" x14ac:dyDescent="0.25">
      <c r="A10" s="124"/>
      <c r="B10" s="124" t="s">
        <v>75</v>
      </c>
      <c r="C10" s="124" t="s">
        <v>123</v>
      </c>
      <c r="D10" s="125"/>
      <c r="E10" s="8"/>
    </row>
    <row r="11" spans="1:6" x14ac:dyDescent="0.25">
      <c r="B11" s="3"/>
      <c r="C11" s="3"/>
      <c r="D11" s="8"/>
      <c r="E11" s="8"/>
    </row>
    <row r="12" spans="1:6" x14ac:dyDescent="0.25">
      <c r="A12" s="2" t="s">
        <v>133</v>
      </c>
    </row>
    <row r="13" spans="1:6" x14ac:dyDescent="0.25">
      <c r="A13" s="129" t="s">
        <v>134</v>
      </c>
    </row>
    <row r="14" spans="1:6" ht="13.8" thickBot="1" x14ac:dyDescent="0.3">
      <c r="A14" s="2"/>
    </row>
    <row r="15" spans="1:6" x14ac:dyDescent="0.25">
      <c r="A15" s="371" t="s">
        <v>322</v>
      </c>
      <c r="B15" s="372"/>
      <c r="C15" s="372"/>
      <c r="D15" s="372"/>
      <c r="E15" s="373"/>
    </row>
    <row r="16" spans="1:6" x14ac:dyDescent="0.25">
      <c r="A16" s="127" t="s">
        <v>79</v>
      </c>
      <c r="B16" s="17" t="s">
        <v>80</v>
      </c>
      <c r="C16" s="17" t="s">
        <v>81</v>
      </c>
      <c r="D16" s="17" t="s">
        <v>140</v>
      </c>
      <c r="E16" s="128" t="s">
        <v>2</v>
      </c>
    </row>
    <row r="17" spans="1:8" ht="13.8" thickBot="1" x14ac:dyDescent="0.3">
      <c r="A17" s="131"/>
      <c r="B17" s="132"/>
      <c r="C17" s="132"/>
      <c r="D17" s="132"/>
      <c r="E17" s="304">
        <f>SUM(A17:D17)</f>
        <v>0</v>
      </c>
    </row>
    <row r="18" spans="1:8" s="124" customFormat="1" ht="12.75" customHeight="1" x14ac:dyDescent="0.25">
      <c r="A18" s="126" t="s">
        <v>141</v>
      </c>
    </row>
    <row r="19" spans="1:8" ht="13.8" thickBot="1" x14ac:dyDescent="0.3">
      <c r="A19" s="9"/>
    </row>
    <row r="20" spans="1:8" x14ac:dyDescent="0.25">
      <c r="A20" s="371" t="s">
        <v>323</v>
      </c>
      <c r="B20" s="372"/>
      <c r="C20" s="372"/>
      <c r="D20" s="372"/>
      <c r="E20" s="373"/>
    </row>
    <row r="21" spans="1:8" x14ac:dyDescent="0.25">
      <c r="A21" s="127" t="s">
        <v>137</v>
      </c>
      <c r="B21" s="17" t="s">
        <v>138</v>
      </c>
      <c r="C21" s="17" t="s">
        <v>139</v>
      </c>
      <c r="D21" s="17" t="s">
        <v>142</v>
      </c>
      <c r="E21" s="128" t="s">
        <v>2</v>
      </c>
    </row>
    <row r="22" spans="1:8" ht="13.8" thickBot="1" x14ac:dyDescent="0.3">
      <c r="A22" s="131"/>
      <c r="B22" s="132"/>
      <c r="C22" s="132"/>
      <c r="D22" s="132"/>
      <c r="E22" s="304">
        <f>SUM(A22:D22)</f>
        <v>0</v>
      </c>
    </row>
    <row r="23" spans="1:8" x14ac:dyDescent="0.25">
      <c r="A23" s="126" t="s">
        <v>141</v>
      </c>
    </row>
    <row r="24" spans="1:8" ht="13.8" thickBot="1" x14ac:dyDescent="0.3"/>
    <row r="25" spans="1:8" x14ac:dyDescent="0.25">
      <c r="A25" s="371" t="s">
        <v>324</v>
      </c>
      <c r="B25" s="373"/>
    </row>
    <row r="26" spans="1:8" x14ac:dyDescent="0.25">
      <c r="A26" s="369" t="s">
        <v>136</v>
      </c>
      <c r="B26" s="370"/>
    </row>
    <row r="27" spans="1:8" ht="15" customHeight="1" thickBot="1" x14ac:dyDescent="0.3">
      <c r="A27" s="367"/>
      <c r="B27" s="368"/>
    </row>
    <row r="30" spans="1:8" x14ac:dyDescent="0.25">
      <c r="A30" s="2" t="s">
        <v>143</v>
      </c>
    </row>
    <row r="31" spans="1:8" x14ac:dyDescent="0.25">
      <c r="A31" s="130" t="s">
        <v>135</v>
      </c>
      <c r="C31" s="4"/>
    </row>
    <row r="32" spans="1:8" s="3" customFormat="1" ht="13.8" thickBot="1" x14ac:dyDescent="0.3">
      <c r="A32" s="2"/>
      <c r="B32"/>
      <c r="C32"/>
      <c r="D32"/>
      <c r="E32"/>
      <c r="F32"/>
      <c r="G32"/>
      <c r="H32"/>
    </row>
    <row r="33" spans="1:8" s="3" customFormat="1" x14ac:dyDescent="0.25">
      <c r="A33" s="371" t="s">
        <v>322</v>
      </c>
      <c r="B33" s="372"/>
      <c r="C33" s="372"/>
      <c r="D33" s="372"/>
      <c r="E33" s="373"/>
      <c r="F33"/>
      <c r="G33"/>
      <c r="H33"/>
    </row>
    <row r="34" spans="1:8" s="3" customFormat="1" x14ac:dyDescent="0.25">
      <c r="A34" s="127" t="s">
        <v>79</v>
      </c>
      <c r="B34" s="17" t="s">
        <v>80</v>
      </c>
      <c r="C34" s="17" t="s">
        <v>81</v>
      </c>
      <c r="D34" s="17" t="s">
        <v>140</v>
      </c>
      <c r="E34" s="128" t="s">
        <v>2</v>
      </c>
      <c r="F34"/>
      <c r="G34"/>
      <c r="H34"/>
    </row>
    <row r="35" spans="1:8" ht="13.8" thickBot="1" x14ac:dyDescent="0.3">
      <c r="A35" s="131"/>
      <c r="B35" s="132"/>
      <c r="C35" s="132"/>
      <c r="D35" s="132"/>
      <c r="E35" s="304">
        <f>SUM(A35:D35)</f>
        <v>0</v>
      </c>
    </row>
    <row r="36" spans="1:8" x14ac:dyDescent="0.25">
      <c r="A36" s="126" t="s">
        <v>141</v>
      </c>
      <c r="B36" s="124"/>
      <c r="C36" s="124"/>
      <c r="D36" s="124"/>
      <c r="E36" s="124"/>
    </row>
    <row r="37" spans="1:8" ht="13.8" thickBot="1" x14ac:dyDescent="0.3">
      <c r="A37" s="9"/>
    </row>
    <row r="38" spans="1:8" x14ac:dyDescent="0.25">
      <c r="A38" s="371" t="s">
        <v>323</v>
      </c>
      <c r="B38" s="372"/>
      <c r="C38" s="372"/>
      <c r="D38" s="372"/>
      <c r="E38" s="373"/>
    </row>
    <row r="39" spans="1:8" x14ac:dyDescent="0.25">
      <c r="A39" s="127" t="s">
        <v>137</v>
      </c>
      <c r="B39" s="17" t="s">
        <v>138</v>
      </c>
      <c r="C39" s="17" t="s">
        <v>139</v>
      </c>
      <c r="D39" s="17" t="s">
        <v>142</v>
      </c>
      <c r="E39" s="128" t="s">
        <v>2</v>
      </c>
    </row>
    <row r="40" spans="1:8" ht="13.8" thickBot="1" x14ac:dyDescent="0.3">
      <c r="A40" s="131"/>
      <c r="B40" s="132"/>
      <c r="C40" s="132"/>
      <c r="D40" s="132"/>
      <c r="E40" s="304">
        <f>SUM(A40:D40)</f>
        <v>0</v>
      </c>
    </row>
    <row r="41" spans="1:8" x14ac:dyDescent="0.25">
      <c r="A41" s="126" t="s">
        <v>141</v>
      </c>
    </row>
    <row r="42" spans="1:8" ht="13.8" thickBot="1" x14ac:dyDescent="0.3"/>
    <row r="43" spans="1:8" x14ac:dyDescent="0.25">
      <c r="A43" s="371" t="s">
        <v>324</v>
      </c>
      <c r="B43" s="373"/>
    </row>
    <row r="44" spans="1:8" x14ac:dyDescent="0.25">
      <c r="A44" s="369" t="s">
        <v>136</v>
      </c>
      <c r="B44" s="370"/>
    </row>
    <row r="45" spans="1:8" ht="13.8" thickBot="1" x14ac:dyDescent="0.3">
      <c r="A45" s="367"/>
      <c r="B45" s="368"/>
    </row>
    <row r="47" spans="1:8" x14ac:dyDescent="0.25">
      <c r="A47" s="2" t="s">
        <v>178</v>
      </c>
      <c r="B47" s="2"/>
    </row>
    <row r="49" spans="1:3" x14ac:dyDescent="0.25">
      <c r="B49" s="3" t="s">
        <v>318</v>
      </c>
      <c r="C49" s="303"/>
    </row>
    <row r="50" spans="1:3" x14ac:dyDescent="0.25">
      <c r="C50" s="1"/>
    </row>
    <row r="51" spans="1:3" x14ac:dyDescent="0.25">
      <c r="B51" s="3" t="s">
        <v>319</v>
      </c>
      <c r="C51" s="303"/>
    </row>
    <row r="53" spans="1:3" x14ac:dyDescent="0.25">
      <c r="A53" s="4"/>
    </row>
    <row r="54" spans="1:3" x14ac:dyDescent="0.25">
      <c r="A54" s="4"/>
    </row>
  </sheetData>
  <sheetProtection selectLockedCells="1"/>
  <mergeCells count="12">
    <mergeCell ref="A33:E33"/>
    <mergeCell ref="A38:E38"/>
    <mergeCell ref="A43:B43"/>
    <mergeCell ref="A44:B44"/>
    <mergeCell ref="A45:B45"/>
    <mergeCell ref="A27:B27"/>
    <mergeCell ref="A26:B26"/>
    <mergeCell ref="A5:F6"/>
    <mergeCell ref="A3:F4"/>
    <mergeCell ref="A15:E15"/>
    <mergeCell ref="A20:E20"/>
    <mergeCell ref="A25:B25"/>
  </mergeCells>
  <phoneticPr fontId="0" type="noConversion"/>
  <pageMargins left="0.7" right="0.7" top="0.34" bottom="0.34" header="0.3" footer="0.3"/>
  <pageSetup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2"/>
  <sheetViews>
    <sheetView topLeftCell="A34" zoomScale="145" zoomScaleNormal="145" workbookViewId="0">
      <selection activeCell="H11" sqref="H11:I11"/>
    </sheetView>
  </sheetViews>
  <sheetFormatPr defaultRowHeight="13.2" x14ac:dyDescent="0.25"/>
  <cols>
    <col min="1" max="1" width="10.33203125" customWidth="1"/>
    <col min="2" max="2" width="9.5546875" customWidth="1"/>
    <col min="3" max="3" width="14.5546875" customWidth="1"/>
    <col min="4" max="4" width="10.6640625" customWidth="1"/>
    <col min="5" max="5" width="13.6640625" bestFit="1" customWidth="1"/>
    <col min="6" max="6" width="19.44140625" customWidth="1"/>
    <col min="7" max="8" width="10.6640625" customWidth="1"/>
    <col min="9" max="9" width="12.6640625" bestFit="1" customWidth="1"/>
    <col min="10" max="10" width="9.33203125" customWidth="1"/>
  </cols>
  <sheetData>
    <row r="1" spans="1:13" x14ac:dyDescent="0.25">
      <c r="A1" s="14" t="s">
        <v>147</v>
      </c>
      <c r="B1" s="14" t="s">
        <v>29</v>
      </c>
      <c r="C1" s="15"/>
      <c r="D1" s="15"/>
      <c r="E1" s="14"/>
      <c r="F1" s="15"/>
      <c r="G1" s="15"/>
      <c r="H1" s="15"/>
      <c r="I1" s="15"/>
      <c r="J1" s="93"/>
    </row>
    <row r="3" spans="1:13" x14ac:dyDescent="0.25">
      <c r="A3" s="3" t="s">
        <v>210</v>
      </c>
      <c r="K3" s="4"/>
      <c r="L3" s="4"/>
      <c r="M3" s="4"/>
    </row>
    <row r="4" spans="1:13" x14ac:dyDescent="0.25">
      <c r="A4" s="3" t="s">
        <v>125</v>
      </c>
    </row>
    <row r="5" spans="1:13" x14ac:dyDescent="0.25">
      <c r="A5" s="3" t="s">
        <v>211</v>
      </c>
      <c r="K5" s="3"/>
    </row>
    <row r="6" spans="1:13" x14ac:dyDescent="0.25">
      <c r="A6" t="s">
        <v>63</v>
      </c>
      <c r="K6" s="3"/>
    </row>
    <row r="7" spans="1:13" ht="15.75" customHeight="1" thickBot="1" x14ac:dyDescent="0.3"/>
    <row r="8" spans="1:13" ht="18" customHeight="1" x14ac:dyDescent="0.25">
      <c r="A8" s="384" t="s">
        <v>367</v>
      </c>
      <c r="B8" s="376"/>
      <c r="C8" s="377"/>
      <c r="D8" s="375" t="s">
        <v>327</v>
      </c>
      <c r="E8" s="377"/>
      <c r="F8" s="375" t="s">
        <v>326</v>
      </c>
      <c r="G8" s="376"/>
      <c r="H8" s="376"/>
      <c r="I8" s="377"/>
    </row>
    <row r="9" spans="1:13" x14ac:dyDescent="0.25">
      <c r="A9" s="378"/>
      <c r="B9" s="379"/>
      <c r="C9" s="380"/>
      <c r="D9" s="378"/>
      <c r="E9" s="380"/>
      <c r="F9" s="378"/>
      <c r="G9" s="379"/>
      <c r="H9" s="379"/>
      <c r="I9" s="380"/>
    </row>
    <row r="10" spans="1:13" ht="13.8" thickBot="1" x14ac:dyDescent="0.3">
      <c r="A10" s="381"/>
      <c r="B10" s="382"/>
      <c r="C10" s="383"/>
      <c r="D10" s="381"/>
      <c r="E10" s="383"/>
      <c r="F10" s="381"/>
      <c r="G10" s="382"/>
      <c r="H10" s="382"/>
      <c r="I10" s="383"/>
    </row>
    <row r="11" spans="1:13" ht="94.95" customHeight="1" thickBot="1" x14ac:dyDescent="0.3">
      <c r="A11" s="194"/>
      <c r="D11" s="195" t="s">
        <v>368</v>
      </c>
      <c r="E11" s="196"/>
      <c r="F11" s="387" t="s">
        <v>374</v>
      </c>
      <c r="G11" s="388"/>
      <c r="H11" s="389" t="s">
        <v>369</v>
      </c>
      <c r="I11" s="390"/>
      <c r="K11" s="3"/>
    </row>
    <row r="12" spans="1:13" ht="13.8" thickBot="1" x14ac:dyDescent="0.3">
      <c r="A12" s="213" t="s">
        <v>30</v>
      </c>
      <c r="B12" s="214"/>
      <c r="C12" s="214"/>
      <c r="D12" s="215" t="s">
        <v>31</v>
      </c>
      <c r="E12" s="216" t="s">
        <v>32</v>
      </c>
      <c r="F12" s="218" t="s">
        <v>31</v>
      </c>
      <c r="G12" s="217" t="s">
        <v>32</v>
      </c>
      <c r="H12" s="218" t="s">
        <v>176</v>
      </c>
      <c r="I12" s="217" t="s">
        <v>32</v>
      </c>
      <c r="K12" s="92"/>
    </row>
    <row r="13" spans="1:13" ht="18" customHeight="1" x14ac:dyDescent="0.25">
      <c r="A13" s="219" t="s">
        <v>33</v>
      </c>
      <c r="B13" s="220"/>
      <c r="C13" s="220"/>
      <c r="D13" s="221"/>
      <c r="E13" s="222"/>
      <c r="F13" s="221"/>
      <c r="G13" s="223"/>
      <c r="H13" s="221"/>
      <c r="I13" s="223"/>
    </row>
    <row r="14" spans="1:13" ht="18" customHeight="1" x14ac:dyDescent="0.25">
      <c r="A14" s="224" t="s">
        <v>127</v>
      </c>
      <c r="B14" s="220"/>
      <c r="C14" s="220"/>
      <c r="D14" s="225"/>
      <c r="E14" s="226"/>
      <c r="F14" s="225"/>
      <c r="G14" s="227"/>
      <c r="H14" s="225"/>
      <c r="I14" s="227"/>
    </row>
    <row r="15" spans="1:13" ht="18" customHeight="1" x14ac:dyDescent="0.25">
      <c r="A15" s="219" t="s">
        <v>34</v>
      </c>
      <c r="B15" s="220"/>
      <c r="C15" s="220"/>
      <c r="D15" s="225"/>
      <c r="E15" s="226"/>
      <c r="F15" s="225"/>
      <c r="G15" s="227"/>
      <c r="H15" s="225"/>
      <c r="I15" s="227"/>
    </row>
    <row r="16" spans="1:13" ht="18" customHeight="1" x14ac:dyDescent="0.25">
      <c r="A16" s="224" t="s">
        <v>35</v>
      </c>
      <c r="B16" s="220"/>
      <c r="C16" s="220"/>
      <c r="D16" s="225"/>
      <c r="E16" s="226"/>
      <c r="F16" s="225"/>
      <c r="G16" s="227"/>
      <c r="H16" s="225"/>
      <c r="I16" s="227"/>
      <c r="K16" s="3"/>
    </row>
    <row r="17" spans="1:9" ht="18" customHeight="1" thickBot="1" x14ac:dyDescent="0.3">
      <c r="A17" s="228" t="s">
        <v>36</v>
      </c>
      <c r="B17" s="229"/>
      <c r="C17" s="229"/>
      <c r="D17" s="230">
        <f t="shared" ref="D17:I17" si="0">SUM(D13:D16)</f>
        <v>0</v>
      </c>
      <c r="E17" s="231">
        <f t="shared" si="0"/>
        <v>0</v>
      </c>
      <c r="F17" s="230">
        <f t="shared" si="0"/>
        <v>0</v>
      </c>
      <c r="G17" s="232">
        <f t="shared" si="0"/>
        <v>0</v>
      </c>
      <c r="H17" s="230">
        <f t="shared" si="0"/>
        <v>0</v>
      </c>
      <c r="I17" s="232">
        <f t="shared" si="0"/>
        <v>0</v>
      </c>
    </row>
    <row r="18" spans="1:9" ht="18" customHeight="1" thickBot="1" x14ac:dyDescent="0.3">
      <c r="A18" s="233" t="s">
        <v>37</v>
      </c>
      <c r="B18" s="234"/>
      <c r="C18" s="234"/>
      <c r="D18" s="197" t="s">
        <v>31</v>
      </c>
      <c r="E18" s="235" t="s">
        <v>32</v>
      </c>
      <c r="F18" s="197" t="s">
        <v>31</v>
      </c>
      <c r="G18" s="236" t="s">
        <v>32</v>
      </c>
      <c r="H18" s="198" t="s">
        <v>31</v>
      </c>
      <c r="I18" s="236" t="s">
        <v>32</v>
      </c>
    </row>
    <row r="19" spans="1:9" ht="18" customHeight="1" x14ac:dyDescent="0.25">
      <c r="A19" s="237" t="s">
        <v>38</v>
      </c>
      <c r="B19" s="238"/>
      <c r="C19" s="238"/>
      <c r="D19" s="239"/>
      <c r="E19" s="240"/>
      <c r="F19" s="239"/>
      <c r="G19" s="241"/>
      <c r="H19" s="239"/>
      <c r="I19" s="241"/>
    </row>
    <row r="20" spans="1:9" ht="18" customHeight="1" x14ac:dyDescent="0.25">
      <c r="A20" s="237" t="s">
        <v>39</v>
      </c>
      <c r="B20" s="238"/>
      <c r="C20" s="238"/>
      <c r="D20" s="133"/>
      <c r="E20" s="242"/>
      <c r="F20" s="133"/>
      <c r="G20" s="243"/>
      <c r="H20" s="133"/>
      <c r="I20" s="243"/>
    </row>
    <row r="21" spans="1:9" ht="18" customHeight="1" x14ac:dyDescent="0.25">
      <c r="A21" s="244" t="s">
        <v>76</v>
      </c>
      <c r="B21" s="238"/>
      <c r="C21" s="238"/>
      <c r="D21" s="133"/>
      <c r="E21" s="242"/>
      <c r="F21" s="133"/>
      <c r="G21" s="243"/>
      <c r="H21" s="133"/>
      <c r="I21" s="243"/>
    </row>
    <row r="22" spans="1:9" ht="18" customHeight="1" x14ac:dyDescent="0.25">
      <c r="A22" s="237" t="s">
        <v>41</v>
      </c>
      <c r="B22" s="238"/>
      <c r="C22" s="238"/>
      <c r="D22" s="133"/>
      <c r="E22" s="242"/>
      <c r="F22" s="133"/>
      <c r="G22" s="243"/>
      <c r="H22" s="133"/>
      <c r="I22" s="243"/>
    </row>
    <row r="23" spans="1:9" ht="18" customHeight="1" x14ac:dyDescent="0.25">
      <c r="A23" s="237" t="s">
        <v>40</v>
      </c>
      <c r="B23" s="238"/>
      <c r="C23" s="238"/>
      <c r="D23" s="133"/>
      <c r="E23" s="242"/>
      <c r="F23" s="133"/>
      <c r="G23" s="243"/>
      <c r="H23" s="133"/>
      <c r="I23" s="243"/>
    </row>
    <row r="24" spans="1:9" ht="18" customHeight="1" x14ac:dyDescent="0.25">
      <c r="A24" s="237" t="s">
        <v>44</v>
      </c>
      <c r="B24" s="238"/>
      <c r="C24" s="238"/>
      <c r="D24" s="133"/>
      <c r="E24" s="242"/>
      <c r="F24" s="133"/>
      <c r="G24" s="243"/>
      <c r="H24" s="133"/>
      <c r="I24" s="243"/>
    </row>
    <row r="25" spans="1:9" ht="18" customHeight="1" x14ac:dyDescent="0.25">
      <c r="A25" s="237" t="s">
        <v>45</v>
      </c>
      <c r="B25" s="238"/>
      <c r="C25" s="238"/>
      <c r="D25" s="133"/>
      <c r="E25" s="242"/>
      <c r="F25" s="133"/>
      <c r="G25" s="243"/>
      <c r="H25" s="133"/>
      <c r="I25" s="243"/>
    </row>
    <row r="26" spans="1:9" ht="18" customHeight="1" x14ac:dyDescent="0.25">
      <c r="A26" s="237" t="s">
        <v>46</v>
      </c>
      <c r="B26" s="238"/>
      <c r="C26" s="238"/>
      <c r="D26" s="133"/>
      <c r="E26" s="242"/>
      <c r="F26" s="133"/>
      <c r="G26" s="243"/>
      <c r="H26" s="133"/>
      <c r="I26" s="243"/>
    </row>
    <row r="27" spans="1:9" ht="18" customHeight="1" x14ac:dyDescent="0.25">
      <c r="A27" s="237" t="s">
        <v>6</v>
      </c>
      <c r="B27" s="238"/>
      <c r="C27" s="238"/>
      <c r="D27" s="133"/>
      <c r="E27" s="242"/>
      <c r="F27" s="133"/>
      <c r="G27" s="243"/>
      <c r="H27" s="133"/>
      <c r="I27" s="243"/>
    </row>
    <row r="28" spans="1:9" ht="18" customHeight="1" thickBot="1" x14ac:dyDescent="0.3">
      <c r="A28" s="245" t="s">
        <v>36</v>
      </c>
      <c r="B28" s="246"/>
      <c r="C28" s="246"/>
      <c r="D28" s="203">
        <f t="shared" ref="D28:I28" si="1">SUM(D19:D27)</f>
        <v>0</v>
      </c>
      <c r="E28" s="247">
        <f t="shared" si="1"/>
        <v>0</v>
      </c>
      <c r="F28" s="203">
        <f t="shared" si="1"/>
        <v>0</v>
      </c>
      <c r="G28" s="248">
        <f t="shared" si="1"/>
        <v>0</v>
      </c>
      <c r="H28" s="203">
        <f t="shared" si="1"/>
        <v>0</v>
      </c>
      <c r="I28" s="248">
        <f t="shared" si="1"/>
        <v>0</v>
      </c>
    </row>
    <row r="29" spans="1:9" ht="18" customHeight="1" thickBot="1" x14ac:dyDescent="0.3">
      <c r="A29" s="249" t="s">
        <v>42</v>
      </c>
      <c r="B29" s="250"/>
      <c r="C29" s="250"/>
      <c r="D29" s="204" t="s">
        <v>31</v>
      </c>
      <c r="E29" s="251" t="s">
        <v>32</v>
      </c>
      <c r="F29" s="204" t="s">
        <v>31</v>
      </c>
      <c r="G29" s="252" t="s">
        <v>32</v>
      </c>
      <c r="H29" s="205" t="s">
        <v>31</v>
      </c>
      <c r="I29" s="252" t="s">
        <v>32</v>
      </c>
    </row>
    <row r="30" spans="1:9" ht="18" customHeight="1" x14ac:dyDescent="0.25">
      <c r="A30" s="199" t="s">
        <v>193</v>
      </c>
      <c r="B30" s="200"/>
      <c r="C30" s="200"/>
      <c r="D30" s="201"/>
      <c r="E30" s="202"/>
      <c r="F30" s="211"/>
      <c r="G30" s="212"/>
      <c r="H30" s="211"/>
      <c r="I30" s="212"/>
    </row>
    <row r="31" spans="1:9" ht="18" customHeight="1" x14ac:dyDescent="0.25">
      <c r="A31" s="253" t="s">
        <v>43</v>
      </c>
      <c r="B31" s="254"/>
      <c r="C31" s="254"/>
      <c r="D31" s="255"/>
      <c r="E31" s="256"/>
      <c r="F31" s="255"/>
      <c r="G31" s="257"/>
      <c r="H31" s="255"/>
      <c r="I31" s="257"/>
    </row>
    <row r="32" spans="1:9" ht="18" customHeight="1" x14ac:dyDescent="0.25">
      <c r="A32" s="258" t="s">
        <v>77</v>
      </c>
      <c r="B32" s="254"/>
      <c r="C32" s="254"/>
      <c r="D32" s="255"/>
      <c r="E32" s="256"/>
      <c r="F32" s="255"/>
      <c r="G32" s="257"/>
      <c r="H32" s="255"/>
      <c r="I32" s="257"/>
    </row>
    <row r="33" spans="1:9" ht="18" customHeight="1" x14ac:dyDescent="0.25">
      <c r="A33" s="258" t="s">
        <v>218</v>
      </c>
      <c r="B33" s="254"/>
      <c r="C33" s="254"/>
      <c r="D33" s="255"/>
      <c r="E33" s="256"/>
      <c r="F33" s="255"/>
      <c r="G33" s="257"/>
      <c r="H33" s="255"/>
      <c r="I33" s="257"/>
    </row>
    <row r="34" spans="1:9" ht="18" customHeight="1" x14ac:dyDescent="0.25">
      <c r="A34" s="258" t="s">
        <v>220</v>
      </c>
      <c r="B34" s="254"/>
      <c r="C34" s="254"/>
      <c r="D34" s="255"/>
      <c r="E34" s="256"/>
      <c r="F34" s="255"/>
      <c r="G34" s="257"/>
      <c r="H34" s="255"/>
      <c r="I34" s="257"/>
    </row>
    <row r="35" spans="1:9" ht="18" customHeight="1" x14ac:dyDescent="0.25">
      <c r="A35" s="258" t="s">
        <v>221</v>
      </c>
      <c r="B35" s="254"/>
      <c r="C35" s="254"/>
      <c r="D35" s="255"/>
      <c r="E35" s="256"/>
      <c r="F35" s="255"/>
      <c r="G35" s="257"/>
      <c r="H35" s="255"/>
      <c r="I35" s="257"/>
    </row>
    <row r="36" spans="1:9" ht="18" customHeight="1" x14ac:dyDescent="0.25">
      <c r="A36" s="258" t="s">
        <v>173</v>
      </c>
      <c r="B36" s="254"/>
      <c r="C36" s="254"/>
      <c r="D36" s="255"/>
      <c r="E36" s="256"/>
      <c r="F36" s="255"/>
      <c r="G36" s="257"/>
      <c r="H36" s="255"/>
      <c r="I36" s="257"/>
    </row>
    <row r="37" spans="1:9" ht="18" customHeight="1" x14ac:dyDescent="0.25">
      <c r="A37" s="253" t="s">
        <v>47</v>
      </c>
      <c r="B37" s="254"/>
      <c r="C37" s="254"/>
      <c r="D37" s="255"/>
      <c r="E37" s="256"/>
      <c r="F37" s="255"/>
      <c r="G37" s="257"/>
      <c r="H37" s="255"/>
      <c r="I37" s="257"/>
    </row>
    <row r="38" spans="1:9" ht="18" customHeight="1" thickBot="1" x14ac:dyDescent="0.3">
      <c r="A38" s="259" t="s">
        <v>36</v>
      </c>
      <c r="B38" s="260"/>
      <c r="C38" s="260"/>
      <c r="D38" s="261">
        <f>SUM(D31:D37)</f>
        <v>0</v>
      </c>
      <c r="E38" s="262">
        <f>SUM(E31:E37)</f>
        <v>0</v>
      </c>
      <c r="F38" s="261">
        <f>SUM(F30:F37)</f>
        <v>0</v>
      </c>
      <c r="G38" s="263">
        <f>SUM(G30:G37)</f>
        <v>0</v>
      </c>
      <c r="H38" s="261">
        <f>SUM(H30:H37)</f>
        <v>0</v>
      </c>
      <c r="I38" s="263">
        <f>SUM(I30:I37)</f>
        <v>0</v>
      </c>
    </row>
    <row r="39" spans="1:9" ht="18" customHeight="1" thickBot="1" x14ac:dyDescent="0.3">
      <c r="A39" s="264" t="s">
        <v>62</v>
      </c>
      <c r="B39" s="265"/>
      <c r="C39" s="265"/>
      <c r="D39" s="266" t="s">
        <v>31</v>
      </c>
      <c r="E39" s="267" t="s">
        <v>32</v>
      </c>
      <c r="F39" s="266" t="s">
        <v>31</v>
      </c>
      <c r="G39" s="268" t="s">
        <v>32</v>
      </c>
      <c r="H39" s="269" t="s">
        <v>31</v>
      </c>
      <c r="I39" s="268" t="s">
        <v>32</v>
      </c>
    </row>
    <row r="40" spans="1:9" ht="18" customHeight="1" thickBot="1" x14ac:dyDescent="0.3">
      <c r="A40" s="270" t="s">
        <v>194</v>
      </c>
      <c r="B40" s="271"/>
      <c r="C40" s="271"/>
      <c r="D40" s="272"/>
      <c r="E40" s="273"/>
      <c r="F40" s="272"/>
      <c r="G40" s="274"/>
      <c r="H40" s="272"/>
      <c r="I40" s="275"/>
    </row>
    <row r="41" spans="1:9" ht="18" customHeight="1" thickBot="1" x14ac:dyDescent="0.3">
      <c r="A41" s="276" t="s">
        <v>48</v>
      </c>
      <c r="B41" s="277"/>
      <c r="C41" s="277"/>
      <c r="D41" s="278">
        <f>SUM(D17,D28,D38,D40)</f>
        <v>0</v>
      </c>
      <c r="E41" s="279">
        <f>E17+E28+E38+E40</f>
        <v>0</v>
      </c>
      <c r="F41" s="278">
        <f>SUM(F17,F28,F38,F40)</f>
        <v>0</v>
      </c>
      <c r="G41" s="280">
        <f>G17+G28+G38+G40</f>
        <v>0</v>
      </c>
      <c r="H41" s="278">
        <f>SUM(H17,H28,H38,H40)</f>
        <v>0</v>
      </c>
      <c r="I41" s="280">
        <f>I17+I28+I38+I40</f>
        <v>0</v>
      </c>
    </row>
    <row r="42" spans="1:9" ht="18" customHeight="1" x14ac:dyDescent="0.25">
      <c r="A42" s="1"/>
      <c r="D42" s="25"/>
      <c r="E42" s="206"/>
      <c r="F42" s="25"/>
      <c r="G42" s="206"/>
      <c r="H42" s="25"/>
      <c r="I42" s="206"/>
    </row>
    <row r="43" spans="1:9" x14ac:dyDescent="0.25">
      <c r="A43" s="385" t="s">
        <v>328</v>
      </c>
      <c r="B43" s="385"/>
      <c r="C43" s="385"/>
      <c r="D43" s="385"/>
      <c r="E43" s="385"/>
      <c r="F43" s="385"/>
      <c r="G43" s="386"/>
      <c r="H43" s="207">
        <f>SUMMARY!G24</f>
        <v>0</v>
      </c>
    </row>
    <row r="44" spans="1:9" x14ac:dyDescent="0.25">
      <c r="A44" s="3"/>
    </row>
    <row r="45" spans="1:9" ht="9.75" customHeight="1" x14ac:dyDescent="0.25">
      <c r="A45" s="374" t="s">
        <v>370</v>
      </c>
      <c r="B45" s="374"/>
      <c r="C45" s="374"/>
      <c r="D45" s="374"/>
      <c r="E45" s="374"/>
      <c r="F45" s="374"/>
      <c r="G45" s="374"/>
      <c r="H45" s="209"/>
      <c r="I45" s="209"/>
    </row>
    <row r="46" spans="1:9" x14ac:dyDescent="0.25">
      <c r="A46" s="374"/>
      <c r="B46" s="374"/>
      <c r="C46" s="374"/>
      <c r="D46" s="374"/>
      <c r="E46" s="374"/>
      <c r="F46" s="374"/>
      <c r="G46" s="374"/>
      <c r="H46" s="209"/>
      <c r="I46" s="209"/>
    </row>
    <row r="47" spans="1:9" x14ac:dyDescent="0.25">
      <c r="A47" s="374"/>
      <c r="B47" s="374"/>
      <c r="C47" s="374"/>
      <c r="D47" s="374"/>
      <c r="E47" s="374"/>
      <c r="F47" s="374"/>
      <c r="G47" s="374"/>
      <c r="H47" s="209"/>
      <c r="I47" s="209"/>
    </row>
    <row r="48" spans="1:9" x14ac:dyDescent="0.25">
      <c r="A48" s="374"/>
      <c r="B48" s="374"/>
      <c r="C48" s="374"/>
      <c r="D48" s="374"/>
      <c r="E48" s="374"/>
      <c r="F48" s="374"/>
      <c r="G48" s="374"/>
    </row>
    <row r="49" spans="1:10" x14ac:dyDescent="0.25">
      <c r="A49" s="374"/>
      <c r="B49" s="374"/>
      <c r="C49" s="374"/>
      <c r="D49" s="374"/>
      <c r="E49" s="374"/>
      <c r="F49" s="374"/>
      <c r="G49" s="374"/>
      <c r="H49" s="3"/>
      <c r="I49" s="3"/>
      <c r="J49" s="3"/>
    </row>
    <row r="50" spans="1:10" x14ac:dyDescent="0.25">
      <c r="A50" s="374"/>
      <c r="B50" s="374"/>
      <c r="C50" s="374"/>
      <c r="D50" s="374"/>
      <c r="E50" s="374"/>
      <c r="F50" s="374"/>
      <c r="G50" s="374"/>
    </row>
    <row r="51" spans="1:10" x14ac:dyDescent="0.25">
      <c r="A51" s="208"/>
      <c r="B51" s="208"/>
      <c r="C51" s="208"/>
      <c r="D51" s="208"/>
      <c r="E51" s="208"/>
      <c r="F51" s="208"/>
      <c r="G51" s="208"/>
    </row>
    <row r="52" spans="1:10" ht="15" customHeight="1" x14ac:dyDescent="0.25">
      <c r="A52" s="210" t="s">
        <v>325</v>
      </c>
      <c r="B52" s="210"/>
      <c r="C52" s="210"/>
      <c r="D52" s="210"/>
      <c r="E52" s="210"/>
      <c r="F52" s="210"/>
      <c r="G52" s="210"/>
    </row>
  </sheetData>
  <sheetProtection selectLockedCells="1"/>
  <mergeCells count="7">
    <mergeCell ref="A45:G50"/>
    <mergeCell ref="F8:I10"/>
    <mergeCell ref="D8:E10"/>
    <mergeCell ref="A8:C10"/>
    <mergeCell ref="A43:G43"/>
    <mergeCell ref="F11:G11"/>
    <mergeCell ref="H11:I11"/>
  </mergeCells>
  <phoneticPr fontId="0" type="noConversion"/>
  <pageMargins left="0.5" right="0.5" top="0.5" bottom="0.5" header="0.5" footer="0.5"/>
  <pageSetup scale="89" orientation="portrait" horizontalDpi="4294967292" r:id="rId1"/>
  <headerFooter alignWithMargins="0"/>
  <colBreaks count="1" manualBreakCount="1">
    <brk id="1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40"/>
  <sheetViews>
    <sheetView topLeftCell="A117" zoomScale="130" zoomScaleNormal="130" workbookViewId="0">
      <selection activeCell="A5" sqref="A5:N21"/>
    </sheetView>
  </sheetViews>
  <sheetFormatPr defaultColWidth="9.33203125" defaultRowHeight="12.75" customHeight="1" x14ac:dyDescent="0.25"/>
  <cols>
    <col min="1" max="1" width="8.6640625" style="6" customWidth="1"/>
    <col min="2" max="10" width="6.6640625" style="6" customWidth="1"/>
    <col min="11" max="11" width="7.44140625" style="6" customWidth="1"/>
    <col min="12" max="12" width="10" style="6" customWidth="1"/>
    <col min="13" max="13" width="8" style="6" customWidth="1"/>
    <col min="14" max="14" width="33" style="6" customWidth="1"/>
    <col min="15" max="16384" width="9.33203125" style="6"/>
  </cols>
  <sheetData>
    <row r="1" spans="1:22" ht="12.75" customHeight="1" x14ac:dyDescent="0.25">
      <c r="A1" s="18" t="s">
        <v>49</v>
      </c>
      <c r="B1" s="19" t="s">
        <v>146</v>
      </c>
      <c r="C1" s="20"/>
      <c r="D1" s="20"/>
      <c r="E1" s="20"/>
      <c r="F1" s="20"/>
      <c r="G1" s="20"/>
      <c r="H1" s="20"/>
      <c r="I1" s="20"/>
      <c r="J1" s="20"/>
      <c r="K1" s="20"/>
      <c r="L1" s="20"/>
      <c r="M1" s="20"/>
      <c r="N1" s="20"/>
      <c r="O1" s="169"/>
    </row>
    <row r="2" spans="1:22" ht="12.75" customHeight="1" x14ac:dyDescent="0.25">
      <c r="A2" s="447" t="s">
        <v>371</v>
      </c>
      <c r="B2" s="447"/>
      <c r="C2" s="447"/>
      <c r="D2" s="447"/>
      <c r="E2" s="447"/>
      <c r="F2" s="447"/>
      <c r="G2" s="447"/>
      <c r="H2" s="447"/>
      <c r="I2" s="447"/>
      <c r="J2" s="447"/>
      <c r="K2" s="447"/>
      <c r="L2" s="447"/>
      <c r="M2" s="447"/>
      <c r="N2" s="447"/>
    </row>
    <row r="3" spans="1:22" ht="12.75" customHeight="1" x14ac:dyDescent="0.25">
      <c r="A3" s="447" t="s">
        <v>339</v>
      </c>
      <c r="B3" s="447"/>
      <c r="C3" s="447"/>
      <c r="D3" s="447"/>
      <c r="E3" s="447"/>
      <c r="F3" s="447"/>
      <c r="G3" s="447"/>
      <c r="H3" s="447"/>
      <c r="I3" s="447"/>
      <c r="J3" s="447"/>
      <c r="K3" s="447"/>
      <c r="L3" s="447"/>
      <c r="M3" s="447"/>
      <c r="N3" s="447"/>
    </row>
    <row r="4" spans="1:22" ht="12.75" customHeight="1" thickBot="1" x14ac:dyDescent="0.3">
      <c r="A4" s="448" t="s">
        <v>340</v>
      </c>
      <c r="B4" s="448"/>
      <c r="C4" s="448"/>
      <c r="D4" s="448"/>
      <c r="E4" s="448"/>
      <c r="F4" s="448"/>
      <c r="G4" s="448"/>
      <c r="H4" s="448"/>
      <c r="I4" s="448"/>
      <c r="J4" s="448"/>
      <c r="K4" s="448"/>
      <c r="L4" s="448"/>
      <c r="M4" s="448"/>
      <c r="N4" s="448"/>
    </row>
    <row r="5" spans="1:22" ht="15.9" customHeight="1" x14ac:dyDescent="0.25">
      <c r="A5" s="418" t="s">
        <v>372</v>
      </c>
      <c r="B5" s="419"/>
      <c r="C5" s="419"/>
      <c r="D5" s="419"/>
      <c r="E5" s="419"/>
      <c r="F5" s="419"/>
      <c r="G5" s="419"/>
      <c r="H5" s="419"/>
      <c r="I5" s="419"/>
      <c r="J5" s="419"/>
      <c r="K5" s="419"/>
      <c r="L5" s="419"/>
      <c r="M5" s="419"/>
      <c r="N5" s="420"/>
      <c r="O5" s="10"/>
    </row>
    <row r="6" spans="1:22" ht="15.9" customHeight="1" x14ac:dyDescent="0.25">
      <c r="A6" s="421"/>
      <c r="B6" s="422"/>
      <c r="C6" s="422"/>
      <c r="D6" s="422"/>
      <c r="E6" s="422"/>
      <c r="F6" s="422"/>
      <c r="G6" s="422"/>
      <c r="H6" s="422"/>
      <c r="I6" s="422"/>
      <c r="J6" s="422"/>
      <c r="K6" s="422"/>
      <c r="L6" s="422"/>
      <c r="M6" s="422"/>
      <c r="N6" s="423"/>
    </row>
    <row r="7" spans="1:22" ht="15.9" customHeight="1" x14ac:dyDescent="0.25">
      <c r="A7" s="421"/>
      <c r="B7" s="422"/>
      <c r="C7" s="422"/>
      <c r="D7" s="422"/>
      <c r="E7" s="422"/>
      <c r="F7" s="422"/>
      <c r="G7" s="422"/>
      <c r="H7" s="422"/>
      <c r="I7" s="422"/>
      <c r="J7" s="422"/>
      <c r="K7" s="422"/>
      <c r="L7" s="422"/>
      <c r="M7" s="422"/>
      <c r="N7" s="423"/>
      <c r="O7" s="10"/>
      <c r="P7" s="10"/>
      <c r="Q7" s="10"/>
      <c r="R7" s="10"/>
      <c r="S7" s="10"/>
      <c r="T7" s="10"/>
      <c r="U7" s="10"/>
      <c r="V7" s="10"/>
    </row>
    <row r="8" spans="1:22" ht="15.9" customHeight="1" x14ac:dyDescent="0.25">
      <c r="A8" s="421"/>
      <c r="B8" s="422"/>
      <c r="C8" s="422"/>
      <c r="D8" s="422"/>
      <c r="E8" s="422"/>
      <c r="F8" s="422"/>
      <c r="G8" s="422"/>
      <c r="H8" s="422"/>
      <c r="I8" s="422"/>
      <c r="J8" s="422"/>
      <c r="K8" s="422"/>
      <c r="L8" s="422"/>
      <c r="M8" s="422"/>
      <c r="N8" s="423"/>
      <c r="O8" s="10"/>
      <c r="P8" s="193"/>
      <c r="Q8" s="193"/>
      <c r="R8" s="193"/>
      <c r="S8" s="193"/>
      <c r="T8" s="193"/>
      <c r="U8" s="193"/>
      <c r="V8" s="193"/>
    </row>
    <row r="9" spans="1:22" ht="15.9" customHeight="1" x14ac:dyDescent="0.25">
      <c r="A9" s="421"/>
      <c r="B9" s="422"/>
      <c r="C9" s="422"/>
      <c r="D9" s="422"/>
      <c r="E9" s="422"/>
      <c r="F9" s="422"/>
      <c r="G9" s="422"/>
      <c r="H9" s="422"/>
      <c r="I9" s="422"/>
      <c r="J9" s="422"/>
      <c r="K9" s="422"/>
      <c r="L9" s="422"/>
      <c r="M9" s="422"/>
      <c r="N9" s="423"/>
      <c r="O9" s="10"/>
      <c r="P9" s="193"/>
      <c r="Q9" s="193"/>
      <c r="R9" s="193"/>
      <c r="S9" s="193"/>
      <c r="T9" s="193"/>
      <c r="U9" s="193"/>
      <c r="V9" s="193"/>
    </row>
    <row r="10" spans="1:22" ht="15.9" customHeight="1" x14ac:dyDescent="0.25">
      <c r="A10" s="421"/>
      <c r="B10" s="422"/>
      <c r="C10" s="422"/>
      <c r="D10" s="422"/>
      <c r="E10" s="422"/>
      <c r="F10" s="422"/>
      <c r="G10" s="422"/>
      <c r="H10" s="422"/>
      <c r="I10" s="422"/>
      <c r="J10" s="422"/>
      <c r="K10" s="422"/>
      <c r="L10" s="422"/>
      <c r="M10" s="422"/>
      <c r="N10" s="423"/>
      <c r="O10" s="10"/>
      <c r="P10" s="10"/>
      <c r="Q10" s="10"/>
      <c r="R10" s="10"/>
      <c r="S10" s="10"/>
      <c r="T10" s="10"/>
      <c r="U10" s="10"/>
      <c r="V10" s="10"/>
    </row>
    <row r="11" spans="1:22" ht="15.9" customHeight="1" x14ac:dyDescent="0.25">
      <c r="A11" s="421"/>
      <c r="B11" s="422"/>
      <c r="C11" s="422"/>
      <c r="D11" s="422"/>
      <c r="E11" s="422"/>
      <c r="F11" s="422"/>
      <c r="G11" s="422"/>
      <c r="H11" s="422"/>
      <c r="I11" s="422"/>
      <c r="J11" s="422"/>
      <c r="K11" s="422"/>
      <c r="L11" s="422"/>
      <c r="M11" s="422"/>
      <c r="N11" s="423"/>
      <c r="O11" s="10"/>
      <c r="P11" s="193"/>
      <c r="Q11" s="193"/>
      <c r="R11" s="193"/>
      <c r="S11" s="193"/>
      <c r="T11" s="193"/>
      <c r="U11" s="193"/>
    </row>
    <row r="12" spans="1:22" ht="15.9" customHeight="1" x14ac:dyDescent="0.25">
      <c r="A12" s="421"/>
      <c r="B12" s="422"/>
      <c r="C12" s="422"/>
      <c r="D12" s="422"/>
      <c r="E12" s="422"/>
      <c r="F12" s="422"/>
      <c r="G12" s="422"/>
      <c r="H12" s="422"/>
      <c r="I12" s="422"/>
      <c r="J12" s="422"/>
      <c r="K12" s="422"/>
      <c r="L12" s="422"/>
      <c r="M12" s="422"/>
      <c r="N12" s="423"/>
      <c r="O12" s="10"/>
      <c r="P12" s="193"/>
      <c r="Q12" s="193"/>
      <c r="R12" s="193"/>
      <c r="S12" s="193"/>
      <c r="T12" s="193"/>
      <c r="U12" s="193"/>
    </row>
    <row r="13" spans="1:22" ht="15.9" customHeight="1" x14ac:dyDescent="0.25">
      <c r="A13" s="421"/>
      <c r="B13" s="422"/>
      <c r="C13" s="422"/>
      <c r="D13" s="422"/>
      <c r="E13" s="422"/>
      <c r="F13" s="422"/>
      <c r="G13" s="422"/>
      <c r="H13" s="422"/>
      <c r="I13" s="422"/>
      <c r="J13" s="422"/>
      <c r="K13" s="422"/>
      <c r="L13" s="422"/>
      <c r="M13" s="422"/>
      <c r="N13" s="423"/>
    </row>
    <row r="14" spans="1:22" ht="15.9" customHeight="1" x14ac:dyDescent="0.25">
      <c r="A14" s="421"/>
      <c r="B14" s="422"/>
      <c r="C14" s="422"/>
      <c r="D14" s="422"/>
      <c r="E14" s="422"/>
      <c r="F14" s="422"/>
      <c r="G14" s="422"/>
      <c r="H14" s="422"/>
      <c r="I14" s="422"/>
      <c r="J14" s="422"/>
      <c r="K14" s="422"/>
      <c r="L14" s="422"/>
      <c r="M14" s="422"/>
      <c r="N14" s="423"/>
    </row>
    <row r="15" spans="1:22" ht="15.9" customHeight="1" x14ac:dyDescent="0.25">
      <c r="A15" s="421"/>
      <c r="B15" s="422"/>
      <c r="C15" s="422"/>
      <c r="D15" s="422"/>
      <c r="E15" s="422"/>
      <c r="F15" s="422"/>
      <c r="G15" s="422"/>
      <c r="H15" s="422"/>
      <c r="I15" s="422"/>
      <c r="J15" s="422"/>
      <c r="K15" s="422"/>
      <c r="L15" s="422"/>
      <c r="M15" s="422"/>
      <c r="N15" s="423"/>
    </row>
    <row r="16" spans="1:22" ht="15.9" customHeight="1" x14ac:dyDescent="0.25">
      <c r="A16" s="421"/>
      <c r="B16" s="422"/>
      <c r="C16" s="422"/>
      <c r="D16" s="422"/>
      <c r="E16" s="422"/>
      <c r="F16" s="422"/>
      <c r="G16" s="422"/>
      <c r="H16" s="422"/>
      <c r="I16" s="422"/>
      <c r="J16" s="422"/>
      <c r="K16" s="422"/>
      <c r="L16" s="422"/>
      <c r="M16" s="422"/>
      <c r="N16" s="423"/>
    </row>
    <row r="17" spans="1:23" ht="15.9" customHeight="1" x14ac:dyDescent="0.25">
      <c r="A17" s="421"/>
      <c r="B17" s="422"/>
      <c r="C17" s="422"/>
      <c r="D17" s="422"/>
      <c r="E17" s="422"/>
      <c r="F17" s="422"/>
      <c r="G17" s="422"/>
      <c r="H17" s="422"/>
      <c r="I17" s="422"/>
      <c r="J17" s="422"/>
      <c r="K17" s="422"/>
      <c r="L17" s="422"/>
      <c r="M17" s="422"/>
      <c r="N17" s="423"/>
    </row>
    <row r="18" spans="1:23" ht="15.9" customHeight="1" x14ac:dyDescent="0.25">
      <c r="A18" s="421"/>
      <c r="B18" s="422"/>
      <c r="C18" s="422"/>
      <c r="D18" s="422"/>
      <c r="E18" s="422"/>
      <c r="F18" s="422"/>
      <c r="G18" s="422"/>
      <c r="H18" s="422"/>
      <c r="I18" s="422"/>
      <c r="J18" s="422"/>
      <c r="K18" s="422"/>
      <c r="L18" s="422"/>
      <c r="M18" s="422"/>
      <c r="N18" s="423"/>
      <c r="P18" s="183"/>
      <c r="Q18" s="183"/>
      <c r="R18" s="183"/>
      <c r="S18" s="183"/>
      <c r="T18" s="183"/>
      <c r="U18" s="183"/>
      <c r="V18" s="183"/>
      <c r="W18" s="183"/>
    </row>
    <row r="19" spans="1:23" ht="15.9" customHeight="1" x14ac:dyDescent="0.25">
      <c r="A19" s="421"/>
      <c r="B19" s="422"/>
      <c r="C19" s="422"/>
      <c r="D19" s="422"/>
      <c r="E19" s="422"/>
      <c r="F19" s="422"/>
      <c r="G19" s="422"/>
      <c r="H19" s="422"/>
      <c r="I19" s="422"/>
      <c r="J19" s="422"/>
      <c r="K19" s="422"/>
      <c r="L19" s="422"/>
      <c r="M19" s="422"/>
      <c r="N19" s="423"/>
      <c r="P19" s="183"/>
      <c r="Q19" s="183"/>
      <c r="R19" s="183"/>
      <c r="S19" s="183"/>
      <c r="T19" s="183"/>
      <c r="U19" s="183"/>
      <c r="V19" s="183"/>
      <c r="W19" s="183"/>
    </row>
    <row r="20" spans="1:23" ht="15.9" customHeight="1" x14ac:dyDescent="0.25">
      <c r="A20" s="421"/>
      <c r="B20" s="422"/>
      <c r="C20" s="422"/>
      <c r="D20" s="422"/>
      <c r="E20" s="422"/>
      <c r="F20" s="422"/>
      <c r="G20" s="422"/>
      <c r="H20" s="422"/>
      <c r="I20" s="422"/>
      <c r="J20" s="422"/>
      <c r="K20" s="422"/>
      <c r="L20" s="422"/>
      <c r="M20" s="422"/>
      <c r="N20" s="423"/>
      <c r="P20" s="183"/>
      <c r="Q20" s="183"/>
      <c r="R20" s="183"/>
      <c r="S20" s="183"/>
      <c r="T20" s="183"/>
      <c r="U20" s="183"/>
      <c r="V20" s="183"/>
      <c r="W20" s="183"/>
    </row>
    <row r="21" spans="1:23" ht="15.9" customHeight="1" thickBot="1" x14ac:dyDescent="0.3">
      <c r="A21" s="424"/>
      <c r="B21" s="425"/>
      <c r="C21" s="425"/>
      <c r="D21" s="425"/>
      <c r="E21" s="425"/>
      <c r="F21" s="425"/>
      <c r="G21" s="425"/>
      <c r="H21" s="425"/>
      <c r="I21" s="425"/>
      <c r="J21" s="425"/>
      <c r="K21" s="425"/>
      <c r="L21" s="425"/>
      <c r="M21" s="425"/>
      <c r="N21" s="426"/>
      <c r="P21" s="183"/>
      <c r="Q21" s="183"/>
      <c r="R21" s="183"/>
      <c r="S21" s="183"/>
      <c r="T21" s="183"/>
      <c r="U21" s="183"/>
      <c r="V21" s="183"/>
      <c r="W21" s="183"/>
    </row>
    <row r="22" spans="1:23" ht="19.5" customHeight="1" thickBot="1" x14ac:dyDescent="0.3">
      <c r="A22" s="427" t="s">
        <v>195</v>
      </c>
      <c r="B22" s="428"/>
      <c r="C22" s="428"/>
      <c r="D22" s="428"/>
      <c r="E22" s="428"/>
      <c r="F22" s="428"/>
      <c r="G22" s="428"/>
      <c r="H22" s="428"/>
      <c r="I22" s="428"/>
      <c r="J22" s="428"/>
      <c r="K22" s="428"/>
      <c r="L22" s="429"/>
      <c r="M22" s="184">
        <f>SUMMARY!G24</f>
        <v>0</v>
      </c>
      <c r="N22" s="185"/>
      <c r="P22" s="183"/>
      <c r="Q22" s="183"/>
      <c r="R22" s="183"/>
      <c r="S22" s="183"/>
      <c r="T22" s="183"/>
      <c r="U22" s="183"/>
      <c r="V22" s="183"/>
      <c r="W22" s="183"/>
    </row>
    <row r="23" spans="1:23" ht="12.75" customHeight="1" thickBot="1" x14ac:dyDescent="0.3">
      <c r="D23" s="7"/>
      <c r="E23" s="7"/>
      <c r="F23" s="7"/>
      <c r="G23" s="7"/>
      <c r="H23" s="7"/>
      <c r="I23" s="7"/>
      <c r="J23" s="7"/>
      <c r="K23" s="7"/>
      <c r="L23" s="7"/>
      <c r="M23" s="7"/>
      <c r="N23" s="7"/>
      <c r="P23" s="183"/>
      <c r="Q23" s="183"/>
      <c r="R23" s="183"/>
      <c r="S23" s="183"/>
      <c r="T23" s="183"/>
      <c r="U23" s="183"/>
      <c r="V23" s="183"/>
      <c r="W23" s="183"/>
    </row>
    <row r="24" spans="1:23" ht="12.75" customHeight="1" thickBot="1" x14ac:dyDescent="0.3">
      <c r="A24" s="450" t="s">
        <v>186</v>
      </c>
      <c r="B24" s="451"/>
      <c r="C24" s="451"/>
      <c r="D24" s="451"/>
      <c r="E24" s="451"/>
      <c r="F24" s="451"/>
      <c r="G24" s="451"/>
      <c r="H24" s="451"/>
      <c r="I24" s="451"/>
      <c r="J24" s="451"/>
      <c r="K24" s="451"/>
      <c r="L24" s="451"/>
      <c r="M24" s="451"/>
      <c r="N24" s="452"/>
      <c r="P24" s="183"/>
      <c r="Q24" s="183"/>
      <c r="R24" s="183"/>
      <c r="S24" s="183"/>
      <c r="T24" s="183"/>
      <c r="U24" s="183"/>
      <c r="V24" s="183"/>
      <c r="W24" s="183"/>
    </row>
    <row r="25" spans="1:23" ht="12.75" customHeight="1" x14ac:dyDescent="0.25">
      <c r="A25" s="396" t="s">
        <v>198</v>
      </c>
      <c r="B25" s="397"/>
      <c r="C25" s="397"/>
      <c r="D25" s="397"/>
      <c r="E25" s="397"/>
      <c r="F25" s="397"/>
      <c r="G25" s="397"/>
      <c r="H25" s="397"/>
      <c r="I25" s="397"/>
      <c r="J25" s="397"/>
      <c r="K25" s="397"/>
      <c r="L25" s="397"/>
      <c r="M25" s="397"/>
      <c r="N25" s="398"/>
      <c r="P25" s="183"/>
      <c r="Q25" s="183"/>
      <c r="R25" s="183"/>
      <c r="S25" s="183"/>
      <c r="T25" s="183"/>
      <c r="U25" s="183"/>
      <c r="V25" s="183"/>
      <c r="W25" s="183"/>
    </row>
    <row r="26" spans="1:23" ht="12.75" customHeight="1" thickBot="1" x14ac:dyDescent="0.3">
      <c r="A26" s="444"/>
      <c r="B26" s="445"/>
      <c r="C26" s="445"/>
      <c r="D26" s="445"/>
      <c r="E26" s="445"/>
      <c r="F26" s="445"/>
      <c r="G26" s="445"/>
      <c r="H26" s="445"/>
      <c r="I26" s="445"/>
      <c r="J26" s="445"/>
      <c r="K26" s="445"/>
      <c r="L26" s="445"/>
      <c r="M26" s="445"/>
      <c r="N26" s="446"/>
      <c r="P26" s="183"/>
      <c r="Q26" s="183"/>
      <c r="R26" s="183"/>
      <c r="S26" s="183"/>
      <c r="T26" s="183"/>
      <c r="U26" s="183"/>
      <c r="V26" s="183"/>
      <c r="W26" s="183"/>
    </row>
    <row r="27" spans="1:23" ht="12.75" customHeight="1" thickBot="1" x14ac:dyDescent="0.3">
      <c r="A27" s="181"/>
      <c r="B27" s="430" t="s">
        <v>341</v>
      </c>
      <c r="C27" s="430"/>
      <c r="D27" s="430"/>
      <c r="E27" s="430"/>
      <c r="F27" s="430"/>
      <c r="G27" s="430"/>
      <c r="H27" s="430"/>
      <c r="I27" s="430"/>
      <c r="J27" s="430"/>
      <c r="K27" s="430"/>
      <c r="L27" s="430"/>
      <c r="M27" s="431"/>
      <c r="N27" s="152" t="s">
        <v>109</v>
      </c>
    </row>
    <row r="28" spans="1:23" ht="12.75" customHeight="1" x14ac:dyDescent="0.25">
      <c r="A28" s="411" t="s">
        <v>338</v>
      </c>
      <c r="B28" s="173" t="s">
        <v>121</v>
      </c>
      <c r="C28" s="174" t="s">
        <v>120</v>
      </c>
      <c r="D28" s="174" t="s">
        <v>119</v>
      </c>
      <c r="E28" s="174" t="s">
        <v>118</v>
      </c>
      <c r="F28" s="174" t="s">
        <v>117</v>
      </c>
      <c r="G28" s="174" t="s">
        <v>116</v>
      </c>
      <c r="H28" s="174" t="s">
        <v>115</v>
      </c>
      <c r="I28" s="174" t="s">
        <v>114</v>
      </c>
      <c r="J28" s="174" t="s">
        <v>113</v>
      </c>
      <c r="K28" s="174" t="s">
        <v>112</v>
      </c>
      <c r="L28" s="174" t="s">
        <v>111</v>
      </c>
      <c r="M28" s="151" t="s">
        <v>110</v>
      </c>
      <c r="N28" s="152" t="s">
        <v>215</v>
      </c>
    </row>
    <row r="29" spans="1:23" ht="12.75" customHeight="1" x14ac:dyDescent="0.25">
      <c r="A29" s="412"/>
      <c r="B29" s="22" t="s">
        <v>108</v>
      </c>
      <c r="C29" s="23" t="s">
        <v>107</v>
      </c>
      <c r="D29" s="22" t="s">
        <v>106</v>
      </c>
      <c r="E29" s="22" t="s">
        <v>105</v>
      </c>
      <c r="F29" s="22" t="s">
        <v>104</v>
      </c>
      <c r="G29" s="22" t="s">
        <v>103</v>
      </c>
      <c r="H29" s="22" t="s">
        <v>102</v>
      </c>
      <c r="I29" s="23" t="s">
        <v>101</v>
      </c>
      <c r="J29" s="22" t="s">
        <v>100</v>
      </c>
      <c r="K29" s="22" t="s">
        <v>99</v>
      </c>
      <c r="L29" s="22" t="s">
        <v>98</v>
      </c>
      <c r="M29" s="13" t="s">
        <v>2</v>
      </c>
      <c r="N29" s="153"/>
    </row>
    <row r="30" spans="1:23" ht="12.75" customHeight="1" x14ac:dyDescent="0.25">
      <c r="A30" s="154" t="s">
        <v>97</v>
      </c>
      <c r="B30" s="170"/>
      <c r="C30" s="170"/>
      <c r="D30" s="170"/>
      <c r="E30" s="170"/>
      <c r="F30" s="170"/>
      <c r="G30" s="170"/>
      <c r="H30" s="170"/>
      <c r="I30" s="170"/>
      <c r="J30" s="170"/>
      <c r="K30" s="170"/>
      <c r="L30" s="170"/>
      <c r="M30" s="21">
        <f t="shared" ref="M30:M41" si="0">SUM(B30:L30)</f>
        <v>0</v>
      </c>
      <c r="N30" s="171"/>
    </row>
    <row r="31" spans="1:23" ht="12.75" customHeight="1" x14ac:dyDescent="0.25">
      <c r="A31" s="154" t="s">
        <v>96</v>
      </c>
      <c r="B31" s="170"/>
      <c r="C31" s="170"/>
      <c r="D31" s="170"/>
      <c r="E31" s="170"/>
      <c r="F31" s="170"/>
      <c r="G31" s="170"/>
      <c r="H31" s="170"/>
      <c r="I31" s="170"/>
      <c r="J31" s="170"/>
      <c r="K31" s="170"/>
      <c r="L31" s="170"/>
      <c r="M31" s="21">
        <f t="shared" si="0"/>
        <v>0</v>
      </c>
      <c r="N31" s="171"/>
    </row>
    <row r="32" spans="1:23" ht="12.75" customHeight="1" x14ac:dyDescent="0.25">
      <c r="A32" s="154" t="s">
        <v>95</v>
      </c>
      <c r="B32" s="170"/>
      <c r="C32" s="170"/>
      <c r="D32" s="170"/>
      <c r="E32" s="170"/>
      <c r="F32" s="170"/>
      <c r="G32" s="170"/>
      <c r="H32" s="170"/>
      <c r="I32" s="170"/>
      <c r="J32" s="170"/>
      <c r="K32" s="170"/>
      <c r="L32" s="170"/>
      <c r="M32" s="21">
        <f t="shared" si="0"/>
        <v>0</v>
      </c>
      <c r="N32" s="171"/>
    </row>
    <row r="33" spans="1:14" ht="12.75" customHeight="1" x14ac:dyDescent="0.25">
      <c r="A33" s="154" t="s">
        <v>94</v>
      </c>
      <c r="B33" s="170"/>
      <c r="C33" s="170"/>
      <c r="D33" s="170"/>
      <c r="E33" s="170"/>
      <c r="F33" s="170"/>
      <c r="G33" s="170"/>
      <c r="H33" s="170"/>
      <c r="I33" s="170"/>
      <c r="J33" s="170"/>
      <c r="K33" s="170"/>
      <c r="L33" s="170"/>
      <c r="M33" s="21">
        <f t="shared" si="0"/>
        <v>0</v>
      </c>
      <c r="N33" s="171"/>
    </row>
    <row r="34" spans="1:14" ht="12.75" customHeight="1" x14ac:dyDescent="0.25">
      <c r="A34" s="154" t="s">
        <v>93</v>
      </c>
      <c r="B34" s="170"/>
      <c r="C34" s="170"/>
      <c r="D34" s="170"/>
      <c r="E34" s="170"/>
      <c r="F34" s="170"/>
      <c r="G34" s="170"/>
      <c r="H34" s="170"/>
      <c r="I34" s="170"/>
      <c r="J34" s="170"/>
      <c r="K34" s="170"/>
      <c r="L34" s="170"/>
      <c r="M34" s="21">
        <f t="shared" si="0"/>
        <v>0</v>
      </c>
      <c r="N34" s="171"/>
    </row>
    <row r="35" spans="1:14" ht="12.75" customHeight="1" x14ac:dyDescent="0.25">
      <c r="A35" s="154" t="s">
        <v>92</v>
      </c>
      <c r="B35" s="170"/>
      <c r="C35" s="170"/>
      <c r="D35" s="170"/>
      <c r="E35" s="170"/>
      <c r="F35" s="170"/>
      <c r="G35" s="170"/>
      <c r="H35" s="170"/>
      <c r="I35" s="170"/>
      <c r="J35" s="170"/>
      <c r="K35" s="170"/>
      <c r="L35" s="170"/>
      <c r="M35" s="21">
        <f t="shared" si="0"/>
        <v>0</v>
      </c>
      <c r="N35" s="171"/>
    </row>
    <row r="36" spans="1:14" ht="12.75" customHeight="1" x14ac:dyDescent="0.25">
      <c r="A36" s="154" t="s">
        <v>91</v>
      </c>
      <c r="B36" s="170"/>
      <c r="C36" s="170"/>
      <c r="D36" s="170"/>
      <c r="E36" s="170"/>
      <c r="F36" s="170"/>
      <c r="G36" s="170"/>
      <c r="H36" s="170"/>
      <c r="I36" s="170"/>
      <c r="J36" s="170"/>
      <c r="K36" s="170"/>
      <c r="L36" s="170"/>
      <c r="M36" s="21">
        <f t="shared" si="0"/>
        <v>0</v>
      </c>
      <c r="N36" s="171"/>
    </row>
    <row r="37" spans="1:14" ht="12.75" customHeight="1" x14ac:dyDescent="0.25">
      <c r="A37" s="154" t="s">
        <v>90</v>
      </c>
      <c r="B37" s="170"/>
      <c r="C37" s="170"/>
      <c r="D37" s="170"/>
      <c r="E37" s="170"/>
      <c r="F37" s="170"/>
      <c r="G37" s="170"/>
      <c r="H37" s="170"/>
      <c r="I37" s="170"/>
      <c r="J37" s="170"/>
      <c r="K37" s="170"/>
      <c r="L37" s="170"/>
      <c r="M37" s="21">
        <f t="shared" si="0"/>
        <v>0</v>
      </c>
      <c r="N37" s="171"/>
    </row>
    <row r="38" spans="1:14" ht="12.75" customHeight="1" x14ac:dyDescent="0.25">
      <c r="A38" s="154" t="s">
        <v>89</v>
      </c>
      <c r="B38" s="170"/>
      <c r="C38" s="170"/>
      <c r="D38" s="170"/>
      <c r="E38" s="170"/>
      <c r="F38" s="170"/>
      <c r="G38" s="170"/>
      <c r="H38" s="170"/>
      <c r="I38" s="170"/>
      <c r="J38" s="170"/>
      <c r="K38" s="170"/>
      <c r="L38" s="170"/>
      <c r="M38" s="21">
        <f t="shared" si="0"/>
        <v>0</v>
      </c>
      <c r="N38" s="171"/>
    </row>
    <row r="39" spans="1:14" ht="12.75" customHeight="1" x14ac:dyDescent="0.25">
      <c r="A39" s="154" t="s">
        <v>88</v>
      </c>
      <c r="B39" s="170"/>
      <c r="C39" s="170"/>
      <c r="D39" s="170"/>
      <c r="E39" s="170"/>
      <c r="F39" s="170"/>
      <c r="G39" s="170"/>
      <c r="H39" s="170"/>
      <c r="I39" s="170"/>
      <c r="J39" s="170"/>
      <c r="K39" s="170"/>
      <c r="L39" s="170"/>
      <c r="M39" s="21">
        <f t="shared" si="0"/>
        <v>0</v>
      </c>
      <c r="N39" s="171"/>
    </row>
    <row r="40" spans="1:14" ht="12.75" customHeight="1" x14ac:dyDescent="0.25">
      <c r="A40" s="154" t="s">
        <v>87</v>
      </c>
      <c r="B40" s="170"/>
      <c r="C40" s="170"/>
      <c r="D40" s="170"/>
      <c r="E40" s="170"/>
      <c r="F40" s="170"/>
      <c r="G40" s="170"/>
      <c r="H40" s="170"/>
      <c r="I40" s="170"/>
      <c r="J40" s="170"/>
      <c r="K40" s="170"/>
      <c r="L40" s="170"/>
      <c r="M40" s="21">
        <f t="shared" si="0"/>
        <v>0</v>
      </c>
      <c r="N40" s="171"/>
    </row>
    <row r="41" spans="1:14" ht="12.75" customHeight="1" x14ac:dyDescent="0.25">
      <c r="A41" s="154" t="s">
        <v>86</v>
      </c>
      <c r="B41" s="170"/>
      <c r="C41" s="170"/>
      <c r="D41" s="170"/>
      <c r="E41" s="170"/>
      <c r="F41" s="170"/>
      <c r="G41" s="170"/>
      <c r="H41" s="170"/>
      <c r="I41" s="170"/>
      <c r="J41" s="170"/>
      <c r="K41" s="170"/>
      <c r="L41" s="170"/>
      <c r="M41" s="21">
        <f t="shared" si="0"/>
        <v>0</v>
      </c>
      <c r="N41" s="172"/>
    </row>
    <row r="42" spans="1:14" ht="12.75" customHeight="1" thickBot="1" x14ac:dyDescent="0.3">
      <c r="A42" s="155" t="s">
        <v>2</v>
      </c>
      <c r="B42" s="156">
        <f t="shared" ref="B42:N42" si="1">SUM(B30:B41)</f>
        <v>0</v>
      </c>
      <c r="C42" s="156">
        <f t="shared" si="1"/>
        <v>0</v>
      </c>
      <c r="D42" s="156">
        <f t="shared" si="1"/>
        <v>0</v>
      </c>
      <c r="E42" s="156">
        <f t="shared" si="1"/>
        <v>0</v>
      </c>
      <c r="F42" s="156">
        <f t="shared" si="1"/>
        <v>0</v>
      </c>
      <c r="G42" s="156">
        <f t="shared" si="1"/>
        <v>0</v>
      </c>
      <c r="H42" s="156">
        <f t="shared" si="1"/>
        <v>0</v>
      </c>
      <c r="I42" s="156">
        <f t="shared" si="1"/>
        <v>0</v>
      </c>
      <c r="J42" s="156">
        <f t="shared" si="1"/>
        <v>0</v>
      </c>
      <c r="K42" s="156">
        <f t="shared" si="1"/>
        <v>0</v>
      </c>
      <c r="L42" s="156">
        <f t="shared" si="1"/>
        <v>0</v>
      </c>
      <c r="M42" s="156">
        <f t="shared" si="1"/>
        <v>0</v>
      </c>
      <c r="N42" s="157">
        <f t="shared" si="1"/>
        <v>0</v>
      </c>
    </row>
    <row r="43" spans="1:14" ht="12.75" customHeight="1" x14ac:dyDescent="0.25">
      <c r="A43" s="158"/>
      <c r="B43" s="159"/>
      <c r="C43" s="159"/>
      <c r="D43" s="159"/>
      <c r="E43" s="159"/>
      <c r="F43" s="159"/>
      <c r="G43" s="159"/>
      <c r="H43" s="159"/>
      <c r="I43" s="159"/>
      <c r="J43" s="159"/>
      <c r="K43" s="159"/>
      <c r="L43" s="159"/>
      <c r="M43" s="159"/>
      <c r="N43" s="160"/>
    </row>
    <row r="44" spans="1:14" ht="12.75" customHeight="1" x14ac:dyDescent="0.25">
      <c r="A44" s="161" t="s">
        <v>199</v>
      </c>
      <c r="B44" s="162"/>
      <c r="C44" s="162"/>
      <c r="D44" s="162"/>
      <c r="E44" s="162"/>
      <c r="F44" s="163" t="s">
        <v>85</v>
      </c>
      <c r="G44" s="163"/>
      <c r="H44" s="162"/>
      <c r="I44" s="163" t="s">
        <v>84</v>
      </c>
      <c r="J44" s="163"/>
      <c r="K44" s="162"/>
      <c r="L44" s="163" t="s">
        <v>2</v>
      </c>
      <c r="M44" s="163"/>
      <c r="N44" s="164"/>
    </row>
    <row r="45" spans="1:14" ht="12.75" customHeight="1" x14ac:dyDescent="0.25">
      <c r="A45" s="161" t="s">
        <v>83</v>
      </c>
      <c r="B45" s="162"/>
      <c r="C45" s="162"/>
      <c r="D45" s="162"/>
      <c r="E45" s="162"/>
      <c r="F45" s="394"/>
      <c r="G45" s="394"/>
      <c r="H45" s="162"/>
      <c r="I45" s="394"/>
      <c r="J45" s="394"/>
      <c r="K45" s="162"/>
      <c r="L45" s="409">
        <f>SUM(F45,I45)</f>
        <v>0</v>
      </c>
      <c r="M45" s="409"/>
      <c r="N45" s="164"/>
    </row>
    <row r="46" spans="1:14" ht="12.75" customHeight="1" x14ac:dyDescent="0.25">
      <c r="A46" s="161" t="s">
        <v>82</v>
      </c>
      <c r="B46" s="162"/>
      <c r="C46" s="162"/>
      <c r="D46" s="162"/>
      <c r="E46" s="162"/>
      <c r="F46" s="410"/>
      <c r="G46" s="410"/>
      <c r="H46" s="162"/>
      <c r="I46" s="410"/>
      <c r="J46" s="410"/>
      <c r="K46" s="162"/>
      <c r="L46" s="408">
        <f>SUM(F46,I46)</f>
        <v>0</v>
      </c>
      <c r="M46" s="408"/>
      <c r="N46" s="164"/>
    </row>
    <row r="47" spans="1:14" ht="12.75" customHeight="1" x14ac:dyDescent="0.25">
      <c r="A47" s="161"/>
      <c r="B47" s="162"/>
      <c r="C47" s="162"/>
      <c r="D47" s="162"/>
      <c r="E47" s="162"/>
      <c r="F47" s="162"/>
      <c r="G47" s="162"/>
      <c r="H47" s="162"/>
      <c r="I47" s="162"/>
      <c r="J47" s="162"/>
      <c r="K47" s="162"/>
      <c r="L47" s="162"/>
      <c r="M47" s="162"/>
      <c r="N47" s="164"/>
    </row>
    <row r="48" spans="1:14" ht="12.75" customHeight="1" x14ac:dyDescent="0.25">
      <c r="A48" s="161" t="s">
        <v>149</v>
      </c>
      <c r="B48" s="162"/>
      <c r="C48" s="162"/>
      <c r="D48" s="162"/>
      <c r="E48" s="162"/>
      <c r="F48" s="162"/>
      <c r="G48" s="162"/>
      <c r="H48" s="162"/>
      <c r="I48" s="162"/>
      <c r="J48" s="162"/>
      <c r="K48" s="162"/>
      <c r="L48" s="162"/>
      <c r="M48" s="394"/>
      <c r="N48" s="395"/>
    </row>
    <row r="49" spans="1:14" ht="12.75" customHeight="1" thickBot="1" x14ac:dyDescent="0.3">
      <c r="A49" s="391"/>
      <c r="B49" s="392"/>
      <c r="C49" s="392"/>
      <c r="D49" s="392"/>
      <c r="E49" s="392"/>
      <c r="F49" s="392"/>
      <c r="G49" s="392"/>
      <c r="H49" s="392"/>
      <c r="I49" s="392"/>
      <c r="J49" s="392"/>
      <c r="K49" s="392"/>
      <c r="L49" s="392"/>
      <c r="M49" s="392"/>
      <c r="N49" s="393"/>
    </row>
    <row r="51" spans="1:14" ht="12.75" customHeight="1" thickBot="1" x14ac:dyDescent="0.3"/>
    <row r="52" spans="1:14" ht="12.75" customHeight="1" thickBot="1" x14ac:dyDescent="0.3">
      <c r="A52" s="441" t="s">
        <v>187</v>
      </c>
      <c r="B52" s="442"/>
      <c r="C52" s="442"/>
      <c r="D52" s="442"/>
      <c r="E52" s="442"/>
      <c r="F52" s="442"/>
      <c r="G52" s="442"/>
      <c r="H52" s="442"/>
      <c r="I52" s="442"/>
      <c r="J52" s="442"/>
      <c r="K52" s="442"/>
      <c r="L52" s="442"/>
      <c r="M52" s="442"/>
      <c r="N52" s="443"/>
    </row>
    <row r="53" spans="1:14" ht="12.75" customHeight="1" x14ac:dyDescent="0.25">
      <c r="A53" s="396" t="s">
        <v>198</v>
      </c>
      <c r="B53" s="397"/>
      <c r="C53" s="397"/>
      <c r="D53" s="397"/>
      <c r="E53" s="397"/>
      <c r="F53" s="397"/>
      <c r="G53" s="397"/>
      <c r="H53" s="397"/>
      <c r="I53" s="397"/>
      <c r="J53" s="397"/>
      <c r="K53" s="397"/>
      <c r="L53" s="397"/>
      <c r="M53" s="397"/>
      <c r="N53" s="398"/>
    </row>
    <row r="54" spans="1:14" customFormat="1" ht="12.75" customHeight="1" thickBot="1" x14ac:dyDescent="0.3">
      <c r="A54" s="405"/>
      <c r="B54" s="406"/>
      <c r="C54" s="406"/>
      <c r="D54" s="406"/>
      <c r="E54" s="406"/>
      <c r="F54" s="406"/>
      <c r="G54" s="406"/>
      <c r="H54" s="406"/>
      <c r="I54" s="406"/>
      <c r="J54" s="406"/>
      <c r="K54" s="406"/>
      <c r="L54" s="406"/>
      <c r="M54" s="406"/>
      <c r="N54" s="407"/>
    </row>
    <row r="55" spans="1:14" customFormat="1" ht="12.75" customHeight="1" thickBot="1" x14ac:dyDescent="0.3">
      <c r="A55" s="180"/>
      <c r="B55" s="430" t="s">
        <v>341</v>
      </c>
      <c r="C55" s="430"/>
      <c r="D55" s="430"/>
      <c r="E55" s="430"/>
      <c r="F55" s="430"/>
      <c r="G55" s="430"/>
      <c r="H55" s="430"/>
      <c r="I55" s="430"/>
      <c r="J55" s="430"/>
      <c r="K55" s="430"/>
      <c r="L55" s="430"/>
      <c r="M55" s="431"/>
      <c r="N55" s="152"/>
    </row>
    <row r="56" spans="1:14" customFormat="1" ht="12.75" customHeight="1" x14ac:dyDescent="0.25">
      <c r="A56" s="411" t="s">
        <v>337</v>
      </c>
      <c r="B56" s="174" t="s">
        <v>121</v>
      </c>
      <c r="C56" s="173" t="s">
        <v>120</v>
      </c>
      <c r="D56" s="173" t="s">
        <v>119</v>
      </c>
      <c r="E56" s="173" t="s">
        <v>118</v>
      </c>
      <c r="F56" s="173" t="s">
        <v>117</v>
      </c>
      <c r="G56" s="173" t="s">
        <v>116</v>
      </c>
      <c r="H56" s="173" t="s">
        <v>115</v>
      </c>
      <c r="I56" s="173" t="s">
        <v>114</v>
      </c>
      <c r="J56" s="173" t="s">
        <v>113</v>
      </c>
      <c r="K56" s="173" t="s">
        <v>112</v>
      </c>
      <c r="L56" s="173" t="s">
        <v>111</v>
      </c>
      <c r="M56" s="175" t="s">
        <v>110</v>
      </c>
      <c r="N56" s="152" t="s">
        <v>109</v>
      </c>
    </row>
    <row r="57" spans="1:14" customFormat="1" ht="12.75" customHeight="1" x14ac:dyDescent="0.25">
      <c r="A57" s="412"/>
      <c r="B57" s="135" t="s">
        <v>108</v>
      </c>
      <c r="C57" s="23" t="s">
        <v>107</v>
      </c>
      <c r="D57" s="22" t="s">
        <v>106</v>
      </c>
      <c r="E57" s="22" t="s">
        <v>105</v>
      </c>
      <c r="F57" s="22" t="s">
        <v>104</v>
      </c>
      <c r="G57" s="22" t="s">
        <v>103</v>
      </c>
      <c r="H57" s="22" t="s">
        <v>102</v>
      </c>
      <c r="I57" s="23" t="s">
        <v>101</v>
      </c>
      <c r="J57" s="22" t="s">
        <v>100</v>
      </c>
      <c r="K57" s="22" t="s">
        <v>99</v>
      </c>
      <c r="L57" s="22" t="s">
        <v>98</v>
      </c>
      <c r="M57" s="13" t="s">
        <v>2</v>
      </c>
      <c r="N57" s="153" t="s">
        <v>215</v>
      </c>
    </row>
    <row r="58" spans="1:14" customFormat="1" ht="12.75" customHeight="1" x14ac:dyDescent="0.25">
      <c r="A58" s="178" t="s">
        <v>97</v>
      </c>
      <c r="B58" s="176"/>
      <c r="C58" s="170"/>
      <c r="D58" s="170"/>
      <c r="E58" s="170"/>
      <c r="F58" s="170"/>
      <c r="G58" s="170"/>
      <c r="H58" s="170"/>
      <c r="I58" s="170"/>
      <c r="J58" s="170"/>
      <c r="K58" s="170"/>
      <c r="L58" s="170"/>
      <c r="M58" s="21">
        <f t="shared" ref="M58:M69" si="2">SUM(B58:L58)</f>
        <v>0</v>
      </c>
      <c r="N58" s="171"/>
    </row>
    <row r="59" spans="1:14" customFormat="1" ht="12.75" customHeight="1" x14ac:dyDescent="0.25">
      <c r="A59" s="178" t="s">
        <v>96</v>
      </c>
      <c r="B59" s="176"/>
      <c r="C59" s="170"/>
      <c r="D59" s="170"/>
      <c r="E59" s="170"/>
      <c r="F59" s="170"/>
      <c r="G59" s="170"/>
      <c r="H59" s="170"/>
      <c r="I59" s="170"/>
      <c r="J59" s="170"/>
      <c r="K59" s="170"/>
      <c r="L59" s="170"/>
      <c r="M59" s="21">
        <f t="shared" si="2"/>
        <v>0</v>
      </c>
      <c r="N59" s="171"/>
    </row>
    <row r="60" spans="1:14" customFormat="1" ht="12.75" customHeight="1" x14ac:dyDescent="0.25">
      <c r="A60" s="178" t="s">
        <v>95</v>
      </c>
      <c r="B60" s="176"/>
      <c r="C60" s="170"/>
      <c r="D60" s="170"/>
      <c r="E60" s="170"/>
      <c r="F60" s="170"/>
      <c r="G60" s="170"/>
      <c r="H60" s="170"/>
      <c r="I60" s="170"/>
      <c r="J60" s="170"/>
      <c r="K60" s="170"/>
      <c r="L60" s="170"/>
      <c r="M60" s="21">
        <f t="shared" si="2"/>
        <v>0</v>
      </c>
      <c r="N60" s="171"/>
    </row>
    <row r="61" spans="1:14" customFormat="1" ht="12.75" customHeight="1" x14ac:dyDescent="0.25">
      <c r="A61" s="178" t="s">
        <v>94</v>
      </c>
      <c r="B61" s="170"/>
      <c r="C61" s="170"/>
      <c r="D61" s="170"/>
      <c r="E61" s="170"/>
      <c r="F61" s="170"/>
      <c r="G61" s="170"/>
      <c r="H61" s="170"/>
      <c r="I61" s="170"/>
      <c r="J61" s="170"/>
      <c r="K61" s="170"/>
      <c r="L61" s="170"/>
      <c r="M61" s="21">
        <f t="shared" si="2"/>
        <v>0</v>
      </c>
      <c r="N61" s="171"/>
    </row>
    <row r="62" spans="1:14" customFormat="1" ht="12.75" customHeight="1" x14ac:dyDescent="0.25">
      <c r="A62" s="178" t="s">
        <v>93</v>
      </c>
      <c r="B62" s="176"/>
      <c r="C62" s="170"/>
      <c r="D62" s="170"/>
      <c r="E62" s="170"/>
      <c r="F62" s="170"/>
      <c r="G62" s="170"/>
      <c r="H62" s="170"/>
      <c r="I62" s="170"/>
      <c r="J62" s="170"/>
      <c r="K62" s="170"/>
      <c r="L62" s="170"/>
      <c r="M62" s="21">
        <f t="shared" si="2"/>
        <v>0</v>
      </c>
      <c r="N62" s="171"/>
    </row>
    <row r="63" spans="1:14" customFormat="1" ht="12.75" customHeight="1" x14ac:dyDescent="0.25">
      <c r="A63" s="178" t="s">
        <v>92</v>
      </c>
      <c r="B63" s="176"/>
      <c r="C63" s="170"/>
      <c r="D63" s="170"/>
      <c r="E63" s="170"/>
      <c r="F63" s="170"/>
      <c r="G63" s="170"/>
      <c r="H63" s="170"/>
      <c r="I63" s="170"/>
      <c r="J63" s="170"/>
      <c r="K63" s="170"/>
      <c r="L63" s="170"/>
      <c r="M63" s="21">
        <f t="shared" si="2"/>
        <v>0</v>
      </c>
      <c r="N63" s="171"/>
    </row>
    <row r="64" spans="1:14" customFormat="1" ht="12.75" customHeight="1" x14ac:dyDescent="0.25">
      <c r="A64" s="178" t="s">
        <v>91</v>
      </c>
      <c r="B64" s="176"/>
      <c r="C64" s="170"/>
      <c r="D64" s="170"/>
      <c r="E64" s="170"/>
      <c r="F64" s="170"/>
      <c r="G64" s="170"/>
      <c r="H64" s="170"/>
      <c r="I64" s="170"/>
      <c r="J64" s="170"/>
      <c r="K64" s="170"/>
      <c r="L64" s="170"/>
      <c r="M64" s="21">
        <f t="shared" si="2"/>
        <v>0</v>
      </c>
      <c r="N64" s="171"/>
    </row>
    <row r="65" spans="1:14" customFormat="1" ht="12.75" customHeight="1" x14ac:dyDescent="0.25">
      <c r="A65" s="178" t="s">
        <v>90</v>
      </c>
      <c r="B65" s="176"/>
      <c r="C65" s="170"/>
      <c r="D65" s="170"/>
      <c r="E65" s="170"/>
      <c r="F65" s="170"/>
      <c r="G65" s="170"/>
      <c r="H65" s="170"/>
      <c r="I65" s="170"/>
      <c r="J65" s="170"/>
      <c r="K65" s="170"/>
      <c r="L65" s="170"/>
      <c r="M65" s="21">
        <f t="shared" si="2"/>
        <v>0</v>
      </c>
      <c r="N65" s="171"/>
    </row>
    <row r="66" spans="1:14" customFormat="1" ht="12.75" customHeight="1" x14ac:dyDescent="0.25">
      <c r="A66" s="178" t="s">
        <v>89</v>
      </c>
      <c r="B66" s="176"/>
      <c r="C66" s="170"/>
      <c r="D66" s="170"/>
      <c r="E66" s="170"/>
      <c r="F66" s="170"/>
      <c r="G66" s="170"/>
      <c r="H66" s="170"/>
      <c r="I66" s="170"/>
      <c r="J66" s="170"/>
      <c r="K66" s="170"/>
      <c r="L66" s="170"/>
      <c r="M66" s="21">
        <f t="shared" si="2"/>
        <v>0</v>
      </c>
      <c r="N66" s="171"/>
    </row>
    <row r="67" spans="1:14" customFormat="1" ht="12.75" customHeight="1" x14ac:dyDescent="0.25">
      <c r="A67" s="178" t="s">
        <v>88</v>
      </c>
      <c r="B67" s="176"/>
      <c r="C67" s="170"/>
      <c r="D67" s="170"/>
      <c r="E67" s="170"/>
      <c r="F67" s="170"/>
      <c r="G67" s="170"/>
      <c r="H67" s="170"/>
      <c r="I67" s="170"/>
      <c r="J67" s="170"/>
      <c r="K67" s="170"/>
      <c r="L67" s="170"/>
      <c r="M67" s="21">
        <f t="shared" si="2"/>
        <v>0</v>
      </c>
      <c r="N67" s="171"/>
    </row>
    <row r="68" spans="1:14" customFormat="1" ht="12.75" customHeight="1" x14ac:dyDescent="0.25">
      <c r="A68" s="178" t="s">
        <v>87</v>
      </c>
      <c r="B68" s="176"/>
      <c r="C68" s="170"/>
      <c r="D68" s="170"/>
      <c r="E68" s="170"/>
      <c r="F68" s="170"/>
      <c r="G68" s="170"/>
      <c r="H68" s="170"/>
      <c r="I68" s="170"/>
      <c r="J68" s="170"/>
      <c r="K68" s="170"/>
      <c r="L68" s="170"/>
      <c r="M68" s="21">
        <f t="shared" si="2"/>
        <v>0</v>
      </c>
      <c r="N68" s="171"/>
    </row>
    <row r="69" spans="1:14" customFormat="1" ht="12.75" customHeight="1" x14ac:dyDescent="0.25">
      <c r="A69" s="178" t="s">
        <v>86</v>
      </c>
      <c r="B69" s="176"/>
      <c r="C69" s="170"/>
      <c r="D69" s="170"/>
      <c r="E69" s="170"/>
      <c r="F69" s="170"/>
      <c r="G69" s="170"/>
      <c r="H69" s="170"/>
      <c r="I69" s="170"/>
      <c r="J69" s="170"/>
      <c r="K69" s="170"/>
      <c r="L69" s="170"/>
      <c r="M69" s="21">
        <f t="shared" si="2"/>
        <v>0</v>
      </c>
      <c r="N69" s="172"/>
    </row>
    <row r="70" spans="1:14" customFormat="1" ht="12.75" customHeight="1" thickBot="1" x14ac:dyDescent="0.3">
      <c r="A70" s="179" t="s">
        <v>2</v>
      </c>
      <c r="B70" s="177">
        <f t="shared" ref="B70:N70" si="3">SUM(B58:B69)</f>
        <v>0</v>
      </c>
      <c r="C70" s="156">
        <f t="shared" si="3"/>
        <v>0</v>
      </c>
      <c r="D70" s="156">
        <f t="shared" si="3"/>
        <v>0</v>
      </c>
      <c r="E70" s="156">
        <f t="shared" si="3"/>
        <v>0</v>
      </c>
      <c r="F70" s="156">
        <f t="shared" si="3"/>
        <v>0</v>
      </c>
      <c r="G70" s="156">
        <f t="shared" si="3"/>
        <v>0</v>
      </c>
      <c r="H70" s="156">
        <f t="shared" si="3"/>
        <v>0</v>
      </c>
      <c r="I70" s="156">
        <f t="shared" si="3"/>
        <v>0</v>
      </c>
      <c r="J70" s="156">
        <f t="shared" si="3"/>
        <v>0</v>
      </c>
      <c r="K70" s="156">
        <f t="shared" si="3"/>
        <v>0</v>
      </c>
      <c r="L70" s="156">
        <f t="shared" si="3"/>
        <v>0</v>
      </c>
      <c r="M70" s="156">
        <f t="shared" si="3"/>
        <v>0</v>
      </c>
      <c r="N70" s="157">
        <f t="shared" si="3"/>
        <v>0</v>
      </c>
    </row>
    <row r="71" spans="1:14" customFormat="1" ht="12.75" customHeight="1" x14ac:dyDescent="0.25">
      <c r="A71" s="158"/>
      <c r="B71" s="159"/>
      <c r="C71" s="159"/>
      <c r="D71" s="159"/>
      <c r="E71" s="159"/>
      <c r="F71" s="159"/>
      <c r="G71" s="159"/>
      <c r="H71" s="159"/>
      <c r="I71" s="159"/>
      <c r="J71" s="159"/>
      <c r="K71" s="159"/>
      <c r="L71" s="159"/>
      <c r="M71" s="159"/>
      <c r="N71" s="160"/>
    </row>
    <row r="72" spans="1:14" customFormat="1" ht="12.75" customHeight="1" x14ac:dyDescent="0.25">
      <c r="A72" s="161" t="s">
        <v>150</v>
      </c>
      <c r="B72" s="162"/>
      <c r="C72" s="162"/>
      <c r="D72" s="162"/>
      <c r="E72" s="162"/>
      <c r="F72" s="163" t="s">
        <v>85</v>
      </c>
      <c r="G72" s="163"/>
      <c r="H72" s="162"/>
      <c r="I72" s="163" t="s">
        <v>84</v>
      </c>
      <c r="J72" s="163"/>
      <c r="K72" s="162"/>
      <c r="L72" s="163" t="s">
        <v>2</v>
      </c>
      <c r="M72" s="163"/>
      <c r="N72" s="164"/>
    </row>
    <row r="73" spans="1:14" customFormat="1" ht="12.75" customHeight="1" x14ac:dyDescent="0.25">
      <c r="A73" s="161" t="s">
        <v>83</v>
      </c>
      <c r="B73" s="162"/>
      <c r="C73" s="162"/>
      <c r="D73" s="162"/>
      <c r="E73" s="162"/>
      <c r="F73" s="394"/>
      <c r="G73" s="394"/>
      <c r="H73" s="162"/>
      <c r="I73" s="394"/>
      <c r="J73" s="394"/>
      <c r="K73" s="162"/>
      <c r="L73" s="409">
        <f>SUM(F73,I73)</f>
        <v>0</v>
      </c>
      <c r="M73" s="409"/>
      <c r="N73" s="164"/>
    </row>
    <row r="74" spans="1:14" customFormat="1" ht="12.75" customHeight="1" x14ac:dyDescent="0.25">
      <c r="A74" s="161" t="s">
        <v>82</v>
      </c>
      <c r="B74" s="162"/>
      <c r="C74" s="162"/>
      <c r="D74" s="162"/>
      <c r="E74" s="162"/>
      <c r="F74" s="410"/>
      <c r="G74" s="410"/>
      <c r="H74" s="162"/>
      <c r="I74" s="410"/>
      <c r="J74" s="410"/>
      <c r="K74" s="162"/>
      <c r="L74" s="408">
        <f>SUM(F74,I74)</f>
        <v>0</v>
      </c>
      <c r="M74" s="408"/>
      <c r="N74" s="164"/>
    </row>
    <row r="75" spans="1:14" customFormat="1" ht="12.75" customHeight="1" x14ac:dyDescent="0.25">
      <c r="A75" s="161"/>
      <c r="B75" s="162"/>
      <c r="C75" s="162"/>
      <c r="D75" s="162"/>
      <c r="E75" s="162"/>
      <c r="F75" s="162"/>
      <c r="G75" s="162"/>
      <c r="H75" s="162"/>
      <c r="I75" s="162"/>
      <c r="J75" s="162"/>
      <c r="K75" s="162"/>
      <c r="L75" s="162"/>
      <c r="M75" s="162"/>
      <c r="N75" s="164"/>
    </row>
    <row r="76" spans="1:14" customFormat="1" ht="12.75" customHeight="1" x14ac:dyDescent="0.25">
      <c r="A76" s="161" t="s">
        <v>179</v>
      </c>
      <c r="B76" s="162"/>
      <c r="C76" s="162"/>
      <c r="D76" s="162"/>
      <c r="E76" s="162"/>
      <c r="F76" s="162"/>
      <c r="G76" s="162"/>
      <c r="H76" s="162"/>
      <c r="I76" s="162"/>
      <c r="J76" s="162"/>
      <c r="K76" s="162"/>
      <c r="L76" s="162"/>
      <c r="M76" s="394"/>
      <c r="N76" s="395"/>
    </row>
    <row r="77" spans="1:14" customFormat="1" ht="12.75" customHeight="1" thickBot="1" x14ac:dyDescent="0.3">
      <c r="A77" s="391"/>
      <c r="B77" s="392"/>
      <c r="C77" s="392"/>
      <c r="D77" s="392"/>
      <c r="E77" s="392"/>
      <c r="F77" s="392"/>
      <c r="G77" s="392"/>
      <c r="H77" s="392"/>
      <c r="I77" s="392"/>
      <c r="J77" s="392"/>
      <c r="K77" s="392"/>
      <c r="L77" s="392"/>
      <c r="M77" s="392"/>
      <c r="N77" s="393"/>
    </row>
    <row r="78" spans="1:14" customFormat="1" ht="12.75" customHeight="1" x14ac:dyDescent="0.25">
      <c r="A78" s="6"/>
      <c r="B78" s="6"/>
      <c r="C78" s="6"/>
      <c r="D78" s="6"/>
      <c r="E78" s="6"/>
      <c r="F78" s="6"/>
      <c r="G78" s="6"/>
      <c r="H78" s="6"/>
      <c r="I78" s="6"/>
      <c r="J78" s="6"/>
      <c r="K78" s="6"/>
      <c r="L78" s="6"/>
      <c r="M78" s="6"/>
      <c r="N78" s="6"/>
    </row>
    <row r="79" spans="1:14" customFormat="1" ht="12.75" customHeight="1" thickBot="1" x14ac:dyDescent="0.3"/>
    <row r="80" spans="1:14" customFormat="1" ht="12.75" customHeight="1" thickBot="1" x14ac:dyDescent="0.3">
      <c r="A80" s="399" t="s">
        <v>196</v>
      </c>
      <c r="B80" s="400"/>
      <c r="C80" s="400"/>
      <c r="D80" s="400"/>
      <c r="E80" s="400"/>
      <c r="F80" s="400"/>
      <c r="G80" s="400"/>
      <c r="H80" s="400"/>
      <c r="I80" s="400"/>
      <c r="J80" s="400"/>
      <c r="K80" s="400"/>
      <c r="L80" s="400"/>
      <c r="M80" s="400"/>
      <c r="N80" s="401"/>
    </row>
    <row r="81" spans="1:14" customFormat="1" ht="12.75" customHeight="1" x14ac:dyDescent="0.25">
      <c r="A81" s="396" t="s">
        <v>198</v>
      </c>
      <c r="B81" s="397"/>
      <c r="C81" s="397"/>
      <c r="D81" s="397"/>
      <c r="E81" s="397"/>
      <c r="F81" s="397"/>
      <c r="G81" s="397"/>
      <c r="H81" s="397"/>
      <c r="I81" s="397"/>
      <c r="J81" s="397"/>
      <c r="K81" s="397"/>
      <c r="L81" s="397"/>
      <c r="M81" s="397"/>
      <c r="N81" s="398"/>
    </row>
    <row r="82" spans="1:14" customFormat="1" ht="12.75" customHeight="1" thickBot="1" x14ac:dyDescent="0.3">
      <c r="A82" s="444"/>
      <c r="B82" s="445"/>
      <c r="C82" s="445"/>
      <c r="D82" s="445"/>
      <c r="E82" s="445"/>
      <c r="F82" s="445"/>
      <c r="G82" s="445"/>
      <c r="H82" s="445"/>
      <c r="I82" s="445"/>
      <c r="J82" s="445"/>
      <c r="K82" s="445"/>
      <c r="L82" s="445"/>
      <c r="M82" s="445"/>
      <c r="N82" s="446"/>
    </row>
    <row r="83" spans="1:14" customFormat="1" ht="12.75" customHeight="1" thickBot="1" x14ac:dyDescent="0.3">
      <c r="A83" s="180"/>
      <c r="B83" s="430" t="s">
        <v>341</v>
      </c>
      <c r="C83" s="430"/>
      <c r="D83" s="430"/>
      <c r="E83" s="430"/>
      <c r="F83" s="430"/>
      <c r="G83" s="430"/>
      <c r="H83" s="430"/>
      <c r="I83" s="430"/>
      <c r="J83" s="430"/>
      <c r="K83" s="430"/>
      <c r="L83" s="430"/>
      <c r="M83" s="431"/>
      <c r="N83" s="152"/>
    </row>
    <row r="84" spans="1:14" customFormat="1" ht="12.75" customHeight="1" x14ac:dyDescent="0.25">
      <c r="A84" s="432" t="s">
        <v>337</v>
      </c>
      <c r="B84" s="174" t="s">
        <v>121</v>
      </c>
      <c r="C84" s="174" t="s">
        <v>120</v>
      </c>
      <c r="D84" s="174" t="s">
        <v>119</v>
      </c>
      <c r="E84" s="174" t="s">
        <v>118</v>
      </c>
      <c r="F84" s="174" t="s">
        <v>117</v>
      </c>
      <c r="G84" s="174" t="s">
        <v>116</v>
      </c>
      <c r="H84" s="174" t="s">
        <v>115</v>
      </c>
      <c r="I84" s="174" t="s">
        <v>114</v>
      </c>
      <c r="J84" s="174" t="s">
        <v>113</v>
      </c>
      <c r="K84" s="174" t="s">
        <v>112</v>
      </c>
      <c r="L84" s="174" t="s">
        <v>111</v>
      </c>
      <c r="M84" s="151" t="s">
        <v>110</v>
      </c>
      <c r="N84" s="152" t="s">
        <v>109</v>
      </c>
    </row>
    <row r="85" spans="1:14" ht="12.75" customHeight="1" x14ac:dyDescent="0.25">
      <c r="A85" s="433"/>
      <c r="B85" s="135" t="s">
        <v>108</v>
      </c>
      <c r="C85" s="23" t="s">
        <v>107</v>
      </c>
      <c r="D85" s="22" t="s">
        <v>106</v>
      </c>
      <c r="E85" s="22" t="s">
        <v>105</v>
      </c>
      <c r="F85" s="22" t="s">
        <v>104</v>
      </c>
      <c r="G85" s="22" t="s">
        <v>103</v>
      </c>
      <c r="H85" s="22" t="s">
        <v>102</v>
      </c>
      <c r="I85" s="23" t="s">
        <v>101</v>
      </c>
      <c r="J85" s="22" t="s">
        <v>100</v>
      </c>
      <c r="K85" s="22" t="s">
        <v>99</v>
      </c>
      <c r="L85" s="22" t="s">
        <v>98</v>
      </c>
      <c r="M85" s="13" t="s">
        <v>2</v>
      </c>
      <c r="N85" s="153" t="s">
        <v>215</v>
      </c>
    </row>
    <row r="86" spans="1:14" ht="12.75" customHeight="1" x14ac:dyDescent="0.25">
      <c r="A86" s="178" t="s">
        <v>97</v>
      </c>
      <c r="B86" s="176"/>
      <c r="C86" s="170"/>
      <c r="D86" s="170"/>
      <c r="E86" s="170"/>
      <c r="F86" s="170"/>
      <c r="G86" s="170"/>
      <c r="H86" s="170"/>
      <c r="I86" s="170"/>
      <c r="J86" s="170"/>
      <c r="K86" s="170"/>
      <c r="L86" s="170"/>
      <c r="M86" s="21">
        <f t="shared" ref="M86:M97" si="4">SUM(B86:L86)</f>
        <v>0</v>
      </c>
      <c r="N86" s="171"/>
    </row>
    <row r="87" spans="1:14" ht="12.75" customHeight="1" x14ac:dyDescent="0.25">
      <c r="A87" s="178" t="s">
        <v>96</v>
      </c>
      <c r="B87" s="176"/>
      <c r="C87" s="170"/>
      <c r="D87" s="170"/>
      <c r="E87" s="170"/>
      <c r="F87" s="170"/>
      <c r="G87" s="170"/>
      <c r="H87" s="170"/>
      <c r="I87" s="170"/>
      <c r="J87" s="170"/>
      <c r="K87" s="170"/>
      <c r="L87" s="170"/>
      <c r="M87" s="21">
        <f t="shared" si="4"/>
        <v>0</v>
      </c>
      <c r="N87" s="171"/>
    </row>
    <row r="88" spans="1:14" ht="12.75" customHeight="1" x14ac:dyDescent="0.25">
      <c r="A88" s="178" t="s">
        <v>95</v>
      </c>
      <c r="B88" s="176"/>
      <c r="C88" s="170"/>
      <c r="D88" s="170"/>
      <c r="E88" s="170"/>
      <c r="F88" s="170"/>
      <c r="G88" s="170"/>
      <c r="H88" s="170"/>
      <c r="I88" s="170"/>
      <c r="J88" s="170"/>
      <c r="K88" s="170"/>
      <c r="L88" s="170"/>
      <c r="M88" s="21">
        <f t="shared" si="4"/>
        <v>0</v>
      </c>
      <c r="N88" s="171"/>
    </row>
    <row r="89" spans="1:14" ht="12.75" customHeight="1" x14ac:dyDescent="0.25">
      <c r="A89" s="178" t="s">
        <v>94</v>
      </c>
      <c r="B89" s="170"/>
      <c r="C89" s="170"/>
      <c r="D89" s="170"/>
      <c r="E89" s="170"/>
      <c r="F89" s="170"/>
      <c r="G89" s="170"/>
      <c r="H89" s="170"/>
      <c r="I89" s="170"/>
      <c r="J89" s="170"/>
      <c r="K89" s="170"/>
      <c r="L89" s="170"/>
      <c r="M89" s="21">
        <f t="shared" si="4"/>
        <v>0</v>
      </c>
      <c r="N89" s="171"/>
    </row>
    <row r="90" spans="1:14" ht="12.75" customHeight="1" x14ac:dyDescent="0.25">
      <c r="A90" s="178" t="s">
        <v>93</v>
      </c>
      <c r="B90" s="176"/>
      <c r="C90" s="170"/>
      <c r="D90" s="170"/>
      <c r="E90" s="170"/>
      <c r="F90" s="170"/>
      <c r="G90" s="170"/>
      <c r="H90" s="170"/>
      <c r="I90" s="170"/>
      <c r="J90" s="170"/>
      <c r="K90" s="170"/>
      <c r="L90" s="170"/>
      <c r="M90" s="21">
        <f t="shared" si="4"/>
        <v>0</v>
      </c>
      <c r="N90" s="171"/>
    </row>
    <row r="91" spans="1:14" ht="12.75" customHeight="1" x14ac:dyDescent="0.25">
      <c r="A91" s="178" t="s">
        <v>92</v>
      </c>
      <c r="B91" s="176"/>
      <c r="C91" s="170"/>
      <c r="D91" s="170"/>
      <c r="E91" s="170"/>
      <c r="F91" s="170"/>
      <c r="G91" s="170"/>
      <c r="H91" s="170"/>
      <c r="I91" s="170"/>
      <c r="J91" s="170"/>
      <c r="K91" s="170"/>
      <c r="L91" s="170"/>
      <c r="M91" s="21">
        <f t="shared" si="4"/>
        <v>0</v>
      </c>
      <c r="N91" s="171"/>
    </row>
    <row r="92" spans="1:14" ht="12.75" customHeight="1" x14ac:dyDescent="0.25">
      <c r="A92" s="178" t="s">
        <v>91</v>
      </c>
      <c r="B92" s="176"/>
      <c r="C92" s="170"/>
      <c r="D92" s="170"/>
      <c r="E92" s="170"/>
      <c r="F92" s="170"/>
      <c r="G92" s="170"/>
      <c r="H92" s="170"/>
      <c r="I92" s="170"/>
      <c r="J92" s="170"/>
      <c r="K92" s="170"/>
      <c r="L92" s="170"/>
      <c r="M92" s="21">
        <f t="shared" si="4"/>
        <v>0</v>
      </c>
      <c r="N92" s="171"/>
    </row>
    <row r="93" spans="1:14" ht="12.75" customHeight="1" x14ac:dyDescent="0.25">
      <c r="A93" s="178" t="s">
        <v>90</v>
      </c>
      <c r="B93" s="176"/>
      <c r="C93" s="170"/>
      <c r="D93" s="170"/>
      <c r="E93" s="170"/>
      <c r="F93" s="170"/>
      <c r="G93" s="170"/>
      <c r="H93" s="170"/>
      <c r="I93" s="170"/>
      <c r="J93" s="170"/>
      <c r="K93" s="170"/>
      <c r="L93" s="170"/>
      <c r="M93" s="21">
        <f t="shared" si="4"/>
        <v>0</v>
      </c>
      <c r="N93" s="171"/>
    </row>
    <row r="94" spans="1:14" ht="12.75" customHeight="1" x14ac:dyDescent="0.25">
      <c r="A94" s="178" t="s">
        <v>89</v>
      </c>
      <c r="B94" s="176"/>
      <c r="C94" s="170"/>
      <c r="D94" s="170"/>
      <c r="E94" s="170"/>
      <c r="F94" s="170"/>
      <c r="G94" s="170"/>
      <c r="H94" s="170"/>
      <c r="I94" s="170"/>
      <c r="J94" s="170"/>
      <c r="K94" s="170"/>
      <c r="L94" s="170"/>
      <c r="M94" s="21">
        <f t="shared" si="4"/>
        <v>0</v>
      </c>
      <c r="N94" s="171"/>
    </row>
    <row r="95" spans="1:14" ht="12.75" customHeight="1" x14ac:dyDescent="0.25">
      <c r="A95" s="178" t="s">
        <v>88</v>
      </c>
      <c r="B95" s="176"/>
      <c r="C95" s="170"/>
      <c r="D95" s="170"/>
      <c r="E95" s="170"/>
      <c r="F95" s="170"/>
      <c r="G95" s="170"/>
      <c r="H95" s="170"/>
      <c r="I95" s="170"/>
      <c r="J95" s="170"/>
      <c r="K95" s="170"/>
      <c r="L95" s="170"/>
      <c r="M95" s="21">
        <f t="shared" si="4"/>
        <v>0</v>
      </c>
      <c r="N95" s="171"/>
    </row>
    <row r="96" spans="1:14" ht="12.75" customHeight="1" x14ac:dyDescent="0.25">
      <c r="A96" s="178" t="s">
        <v>87</v>
      </c>
      <c r="B96" s="176"/>
      <c r="C96" s="170"/>
      <c r="D96" s="170"/>
      <c r="E96" s="170"/>
      <c r="F96" s="170"/>
      <c r="G96" s="170"/>
      <c r="H96" s="170"/>
      <c r="I96" s="170"/>
      <c r="J96" s="170"/>
      <c r="K96" s="170"/>
      <c r="L96" s="170"/>
      <c r="M96" s="21">
        <f t="shared" si="4"/>
        <v>0</v>
      </c>
      <c r="N96" s="171"/>
    </row>
    <row r="97" spans="1:14" ht="12.75" customHeight="1" x14ac:dyDescent="0.25">
      <c r="A97" s="178" t="s">
        <v>86</v>
      </c>
      <c r="B97" s="176"/>
      <c r="C97" s="170"/>
      <c r="D97" s="170"/>
      <c r="E97" s="170"/>
      <c r="F97" s="170"/>
      <c r="G97" s="170"/>
      <c r="H97" s="170"/>
      <c r="I97" s="170"/>
      <c r="J97" s="170"/>
      <c r="K97" s="170"/>
      <c r="L97" s="170"/>
      <c r="M97" s="21">
        <f t="shared" si="4"/>
        <v>0</v>
      </c>
      <c r="N97" s="172"/>
    </row>
    <row r="98" spans="1:14" ht="12.75" customHeight="1" thickBot="1" x14ac:dyDescent="0.3">
      <c r="A98" s="179" t="s">
        <v>2</v>
      </c>
      <c r="B98" s="177">
        <f t="shared" ref="B98:N98" si="5">SUM(B86:B97)</f>
        <v>0</v>
      </c>
      <c r="C98" s="156">
        <f t="shared" si="5"/>
        <v>0</v>
      </c>
      <c r="D98" s="156">
        <f t="shared" si="5"/>
        <v>0</v>
      </c>
      <c r="E98" s="156">
        <f t="shared" si="5"/>
        <v>0</v>
      </c>
      <c r="F98" s="156">
        <f t="shared" si="5"/>
        <v>0</v>
      </c>
      <c r="G98" s="156">
        <f t="shared" si="5"/>
        <v>0</v>
      </c>
      <c r="H98" s="156">
        <f t="shared" si="5"/>
        <v>0</v>
      </c>
      <c r="I98" s="156">
        <f t="shared" si="5"/>
        <v>0</v>
      </c>
      <c r="J98" s="156">
        <f t="shared" si="5"/>
        <v>0</v>
      </c>
      <c r="K98" s="156">
        <f t="shared" si="5"/>
        <v>0</v>
      </c>
      <c r="L98" s="156">
        <f t="shared" si="5"/>
        <v>0</v>
      </c>
      <c r="M98" s="156">
        <f t="shared" si="5"/>
        <v>0</v>
      </c>
      <c r="N98" s="157">
        <f t="shared" si="5"/>
        <v>0</v>
      </c>
    </row>
    <row r="99" spans="1:14" ht="12.75" customHeight="1" x14ac:dyDescent="0.25">
      <c r="A99" s="158"/>
      <c r="B99" s="159"/>
      <c r="C99" s="159"/>
      <c r="D99" s="159"/>
      <c r="E99" s="159"/>
      <c r="F99" s="159"/>
      <c r="G99" s="159"/>
      <c r="H99" s="159"/>
      <c r="I99" s="159"/>
      <c r="J99" s="159"/>
      <c r="K99" s="159"/>
      <c r="L99" s="159"/>
      <c r="M99" s="159"/>
      <c r="N99" s="160"/>
    </row>
    <row r="100" spans="1:14" ht="12.75" customHeight="1" x14ac:dyDescent="0.25">
      <c r="A100" s="161" t="s">
        <v>150</v>
      </c>
      <c r="B100" s="162"/>
      <c r="C100" s="162"/>
      <c r="D100" s="162"/>
      <c r="E100" s="162"/>
      <c r="F100" s="163" t="s">
        <v>85</v>
      </c>
      <c r="G100" s="163"/>
      <c r="H100" s="162"/>
      <c r="I100" s="163" t="s">
        <v>84</v>
      </c>
      <c r="J100" s="163"/>
      <c r="K100" s="162"/>
      <c r="L100" s="163" t="s">
        <v>2</v>
      </c>
      <c r="M100" s="163"/>
      <c r="N100" s="164"/>
    </row>
    <row r="101" spans="1:14" ht="12.75" customHeight="1" x14ac:dyDescent="0.25">
      <c r="A101" s="161" t="s">
        <v>83</v>
      </c>
      <c r="B101" s="162"/>
      <c r="C101" s="162"/>
      <c r="D101" s="162"/>
      <c r="E101" s="162"/>
      <c r="F101" s="394"/>
      <c r="G101" s="394"/>
      <c r="H101" s="162"/>
      <c r="I101" s="394"/>
      <c r="J101" s="394"/>
      <c r="K101" s="162"/>
      <c r="L101" s="409">
        <f>SUM(F101,I101)</f>
        <v>0</v>
      </c>
      <c r="M101" s="409"/>
      <c r="N101" s="164"/>
    </row>
    <row r="102" spans="1:14" ht="12.75" customHeight="1" x14ac:dyDescent="0.25">
      <c r="A102" s="161" t="s">
        <v>82</v>
      </c>
      <c r="B102" s="162"/>
      <c r="C102" s="162"/>
      <c r="D102" s="162"/>
      <c r="E102" s="162"/>
      <c r="F102" s="410"/>
      <c r="G102" s="410"/>
      <c r="H102" s="162"/>
      <c r="I102" s="410"/>
      <c r="J102" s="410"/>
      <c r="K102" s="162"/>
      <c r="L102" s="408">
        <f>SUM(F102,I102)</f>
        <v>0</v>
      </c>
      <c r="M102" s="408"/>
      <c r="N102" s="164"/>
    </row>
    <row r="103" spans="1:14" ht="12.75" customHeight="1" x14ac:dyDescent="0.25">
      <c r="A103" s="161"/>
      <c r="B103" s="162"/>
      <c r="C103" s="162"/>
      <c r="D103" s="162"/>
      <c r="E103" s="162"/>
      <c r="F103" s="162"/>
      <c r="G103" s="162"/>
      <c r="H103" s="162"/>
      <c r="I103" s="162"/>
      <c r="J103" s="162"/>
      <c r="K103" s="162"/>
      <c r="L103" s="162"/>
      <c r="M103" s="162"/>
      <c r="N103" s="164"/>
    </row>
    <row r="104" spans="1:14" ht="12.75" customHeight="1" x14ac:dyDescent="0.25">
      <c r="A104" s="161" t="s">
        <v>180</v>
      </c>
      <c r="B104" s="162"/>
      <c r="C104" s="162"/>
      <c r="D104" s="162"/>
      <c r="E104" s="162"/>
      <c r="F104" s="162"/>
      <c r="G104" s="162"/>
      <c r="H104" s="162"/>
      <c r="I104" s="162"/>
      <c r="J104" s="162"/>
      <c r="K104" s="162"/>
      <c r="L104" s="162"/>
      <c r="M104" s="394"/>
      <c r="N104" s="395"/>
    </row>
    <row r="105" spans="1:14" ht="12.75" customHeight="1" thickBot="1" x14ac:dyDescent="0.3">
      <c r="A105" s="391"/>
      <c r="B105" s="392"/>
      <c r="C105" s="392"/>
      <c r="D105" s="392"/>
      <c r="E105" s="392"/>
      <c r="F105" s="392"/>
      <c r="G105" s="392"/>
      <c r="H105" s="392"/>
      <c r="I105" s="392"/>
      <c r="J105" s="392"/>
      <c r="K105" s="392"/>
      <c r="L105" s="392"/>
      <c r="M105" s="392"/>
      <c r="N105" s="393"/>
    </row>
    <row r="106" spans="1:14" ht="12.75" customHeight="1" thickBot="1" x14ac:dyDescent="0.3"/>
    <row r="107" spans="1:14" ht="12.75" customHeight="1" thickBot="1" x14ac:dyDescent="0.3">
      <c r="A107" s="402" t="s">
        <v>188</v>
      </c>
      <c r="B107" s="403"/>
      <c r="C107" s="403"/>
      <c r="D107" s="403"/>
      <c r="E107" s="403"/>
      <c r="F107" s="403"/>
      <c r="G107" s="403"/>
      <c r="H107" s="403"/>
      <c r="I107" s="403"/>
      <c r="J107" s="403"/>
      <c r="K107" s="403"/>
      <c r="L107" s="403"/>
      <c r="M107" s="403"/>
      <c r="N107" s="404"/>
    </row>
    <row r="108" spans="1:14" ht="12.75" customHeight="1" x14ac:dyDescent="0.25">
      <c r="A108" s="165" t="s">
        <v>198</v>
      </c>
      <c r="B108" s="167"/>
      <c r="C108" s="166"/>
      <c r="D108" s="167"/>
      <c r="E108" s="167"/>
      <c r="F108" s="167"/>
      <c r="G108" s="167"/>
      <c r="H108" s="167"/>
      <c r="I108" s="167"/>
      <c r="J108" s="167"/>
      <c r="K108" s="167"/>
      <c r="L108" s="167"/>
      <c r="M108" s="167"/>
      <c r="N108" s="168"/>
    </row>
    <row r="109" spans="1:14" ht="12.75" customHeight="1" thickBot="1" x14ac:dyDescent="0.3">
      <c r="A109" s="405"/>
      <c r="B109" s="406"/>
      <c r="C109" s="406"/>
      <c r="D109" s="406"/>
      <c r="E109" s="406"/>
      <c r="F109" s="406"/>
      <c r="G109" s="406"/>
      <c r="H109" s="406"/>
      <c r="I109" s="406"/>
      <c r="J109" s="406"/>
      <c r="K109" s="406"/>
      <c r="L109" s="406"/>
      <c r="M109" s="406"/>
      <c r="N109" s="407"/>
    </row>
    <row r="110" spans="1:14" ht="12.75" customHeight="1" thickBot="1" x14ac:dyDescent="0.3">
      <c r="A110" s="180"/>
      <c r="B110" s="449" t="s">
        <v>197</v>
      </c>
      <c r="C110" s="430"/>
      <c r="D110" s="430"/>
      <c r="E110" s="430"/>
      <c r="F110" s="430"/>
      <c r="G110" s="430"/>
      <c r="H110" s="430"/>
      <c r="I110" s="430"/>
      <c r="J110" s="430"/>
      <c r="K110" s="430"/>
      <c r="L110" s="430"/>
      <c r="M110" s="431"/>
      <c r="N110" s="182"/>
    </row>
    <row r="111" spans="1:14" ht="12.75" customHeight="1" x14ac:dyDescent="0.25">
      <c r="A111" s="411" t="s">
        <v>337</v>
      </c>
      <c r="B111" s="173" t="s">
        <v>121</v>
      </c>
      <c r="C111" s="174" t="s">
        <v>120</v>
      </c>
      <c r="D111" s="174" t="s">
        <v>119</v>
      </c>
      <c r="E111" s="174" t="s">
        <v>118</v>
      </c>
      <c r="F111" s="174" t="s">
        <v>117</v>
      </c>
      <c r="G111" s="174" t="s">
        <v>116</v>
      </c>
      <c r="H111" s="174" t="s">
        <v>115</v>
      </c>
      <c r="I111" s="174" t="s">
        <v>114</v>
      </c>
      <c r="J111" s="174" t="s">
        <v>113</v>
      </c>
      <c r="K111" s="174" t="s">
        <v>112</v>
      </c>
      <c r="L111" s="174" t="s">
        <v>111</v>
      </c>
      <c r="M111" s="151" t="s">
        <v>110</v>
      </c>
      <c r="N111" s="152" t="s">
        <v>109</v>
      </c>
    </row>
    <row r="112" spans="1:14" ht="12.75" customHeight="1" x14ac:dyDescent="0.25">
      <c r="A112" s="412"/>
      <c r="B112" s="22" t="s">
        <v>108</v>
      </c>
      <c r="C112" s="23" t="s">
        <v>107</v>
      </c>
      <c r="D112" s="22" t="s">
        <v>106</v>
      </c>
      <c r="E112" s="22" t="s">
        <v>105</v>
      </c>
      <c r="F112" s="22" t="s">
        <v>104</v>
      </c>
      <c r="G112" s="22" t="s">
        <v>103</v>
      </c>
      <c r="H112" s="22" t="s">
        <v>102</v>
      </c>
      <c r="I112" s="23" t="s">
        <v>101</v>
      </c>
      <c r="J112" s="22" t="s">
        <v>100</v>
      </c>
      <c r="K112" s="22" t="s">
        <v>99</v>
      </c>
      <c r="L112" s="22" t="s">
        <v>98</v>
      </c>
      <c r="M112" s="13" t="s">
        <v>2</v>
      </c>
      <c r="N112" s="153" t="s">
        <v>215</v>
      </c>
    </row>
    <row r="113" spans="1:14" ht="12.75" customHeight="1" x14ac:dyDescent="0.25">
      <c r="A113" s="154" t="s">
        <v>97</v>
      </c>
      <c r="B113" s="170"/>
      <c r="C113" s="170"/>
      <c r="D113" s="170"/>
      <c r="E113" s="170"/>
      <c r="F113" s="170"/>
      <c r="G113" s="170"/>
      <c r="H113" s="170"/>
      <c r="I113" s="170"/>
      <c r="J113" s="170"/>
      <c r="K113" s="170"/>
      <c r="L113" s="170"/>
      <c r="M113" s="21">
        <f t="shared" ref="M113:M124" si="6">SUM(B113:L113)</f>
        <v>0</v>
      </c>
      <c r="N113" s="171"/>
    </row>
    <row r="114" spans="1:14" ht="12.75" customHeight="1" x14ac:dyDescent="0.25">
      <c r="A114" s="154" t="s">
        <v>96</v>
      </c>
      <c r="B114" s="170"/>
      <c r="C114" s="170"/>
      <c r="D114" s="170"/>
      <c r="E114" s="170"/>
      <c r="F114" s="170"/>
      <c r="G114" s="170"/>
      <c r="H114" s="170"/>
      <c r="I114" s="170"/>
      <c r="J114" s="170"/>
      <c r="K114" s="170"/>
      <c r="L114" s="170"/>
      <c r="M114" s="21">
        <f t="shared" si="6"/>
        <v>0</v>
      </c>
      <c r="N114" s="171"/>
    </row>
    <row r="115" spans="1:14" ht="12.75" customHeight="1" x14ac:dyDescent="0.25">
      <c r="A115" s="154" t="s">
        <v>95</v>
      </c>
      <c r="B115" s="170"/>
      <c r="C115" s="170"/>
      <c r="D115" s="170"/>
      <c r="E115" s="170"/>
      <c r="F115" s="170"/>
      <c r="G115" s="170"/>
      <c r="H115" s="170"/>
      <c r="I115" s="170"/>
      <c r="J115" s="170"/>
      <c r="K115" s="170"/>
      <c r="L115" s="170"/>
      <c r="M115" s="21">
        <f t="shared" si="6"/>
        <v>0</v>
      </c>
      <c r="N115" s="171"/>
    </row>
    <row r="116" spans="1:14" ht="12.75" customHeight="1" x14ac:dyDescent="0.25">
      <c r="A116" s="154" t="s">
        <v>94</v>
      </c>
      <c r="B116" s="170"/>
      <c r="C116" s="170"/>
      <c r="D116" s="170"/>
      <c r="E116" s="170"/>
      <c r="F116" s="170"/>
      <c r="G116" s="170"/>
      <c r="H116" s="170"/>
      <c r="I116" s="170"/>
      <c r="J116" s="170"/>
      <c r="K116" s="170"/>
      <c r="L116" s="170"/>
      <c r="M116" s="21">
        <f t="shared" si="6"/>
        <v>0</v>
      </c>
      <c r="N116" s="171"/>
    </row>
    <row r="117" spans="1:14" ht="12.75" customHeight="1" x14ac:dyDescent="0.25">
      <c r="A117" s="154" t="s">
        <v>93</v>
      </c>
      <c r="B117" s="170"/>
      <c r="C117" s="170"/>
      <c r="D117" s="170"/>
      <c r="E117" s="170"/>
      <c r="F117" s="170"/>
      <c r="G117" s="170"/>
      <c r="H117" s="170"/>
      <c r="I117" s="170"/>
      <c r="J117" s="170"/>
      <c r="K117" s="170"/>
      <c r="L117" s="170"/>
      <c r="M117" s="21">
        <f t="shared" si="6"/>
        <v>0</v>
      </c>
      <c r="N117" s="171"/>
    </row>
    <row r="118" spans="1:14" ht="12.75" customHeight="1" x14ac:dyDescent="0.25">
      <c r="A118" s="154" t="s">
        <v>92</v>
      </c>
      <c r="B118" s="170"/>
      <c r="C118" s="170"/>
      <c r="D118" s="170"/>
      <c r="E118" s="170"/>
      <c r="F118" s="170"/>
      <c r="G118" s="170"/>
      <c r="H118" s="170"/>
      <c r="I118" s="170"/>
      <c r="J118" s="170"/>
      <c r="K118" s="170"/>
      <c r="L118" s="170"/>
      <c r="M118" s="21">
        <f t="shared" si="6"/>
        <v>0</v>
      </c>
      <c r="N118" s="171"/>
    </row>
    <row r="119" spans="1:14" ht="12.75" customHeight="1" x14ac:dyDescent="0.25">
      <c r="A119" s="154" t="s">
        <v>91</v>
      </c>
      <c r="B119" s="170"/>
      <c r="C119" s="170"/>
      <c r="D119" s="170"/>
      <c r="E119" s="170"/>
      <c r="F119" s="170"/>
      <c r="G119" s="170"/>
      <c r="H119" s="170"/>
      <c r="I119" s="170"/>
      <c r="J119" s="170"/>
      <c r="K119" s="170"/>
      <c r="L119" s="170"/>
      <c r="M119" s="21">
        <f t="shared" si="6"/>
        <v>0</v>
      </c>
      <c r="N119" s="171"/>
    </row>
    <row r="120" spans="1:14" ht="12.75" customHeight="1" x14ac:dyDescent="0.25">
      <c r="A120" s="154" t="s">
        <v>90</v>
      </c>
      <c r="B120" s="170"/>
      <c r="C120" s="170"/>
      <c r="D120" s="170"/>
      <c r="E120" s="170"/>
      <c r="F120" s="170"/>
      <c r="G120" s="170"/>
      <c r="H120" s="170"/>
      <c r="I120" s="170"/>
      <c r="J120" s="170"/>
      <c r="K120" s="170"/>
      <c r="L120" s="170"/>
      <c r="M120" s="21">
        <f t="shared" si="6"/>
        <v>0</v>
      </c>
      <c r="N120" s="171"/>
    </row>
    <row r="121" spans="1:14" ht="12.75" customHeight="1" x14ac:dyDescent="0.25">
      <c r="A121" s="154" t="s">
        <v>89</v>
      </c>
      <c r="B121" s="170"/>
      <c r="C121" s="170"/>
      <c r="D121" s="170"/>
      <c r="E121" s="170"/>
      <c r="F121" s="170"/>
      <c r="G121" s="170"/>
      <c r="H121" s="170"/>
      <c r="I121" s="170"/>
      <c r="J121" s="170"/>
      <c r="K121" s="170"/>
      <c r="L121" s="170"/>
      <c r="M121" s="21">
        <f t="shared" si="6"/>
        <v>0</v>
      </c>
      <c r="N121" s="171"/>
    </row>
    <row r="122" spans="1:14" ht="12.75" customHeight="1" x14ac:dyDescent="0.25">
      <c r="A122" s="154" t="s">
        <v>88</v>
      </c>
      <c r="B122" s="170"/>
      <c r="C122" s="170"/>
      <c r="D122" s="170"/>
      <c r="E122" s="170"/>
      <c r="F122" s="170"/>
      <c r="G122" s="170"/>
      <c r="H122" s="170"/>
      <c r="I122" s="170"/>
      <c r="J122" s="170"/>
      <c r="K122" s="170"/>
      <c r="L122" s="170"/>
      <c r="M122" s="21">
        <f t="shared" si="6"/>
        <v>0</v>
      </c>
      <c r="N122" s="171"/>
    </row>
    <row r="123" spans="1:14" ht="12.75" customHeight="1" x14ac:dyDescent="0.25">
      <c r="A123" s="154" t="s">
        <v>87</v>
      </c>
      <c r="B123" s="170"/>
      <c r="C123" s="170"/>
      <c r="D123" s="170"/>
      <c r="E123" s="170"/>
      <c r="F123" s="170"/>
      <c r="G123" s="170"/>
      <c r="H123" s="170"/>
      <c r="I123" s="170"/>
      <c r="J123" s="170"/>
      <c r="K123" s="170"/>
      <c r="L123" s="170"/>
      <c r="M123" s="21">
        <f t="shared" si="6"/>
        <v>0</v>
      </c>
      <c r="N123" s="171"/>
    </row>
    <row r="124" spans="1:14" ht="12.75" customHeight="1" x14ac:dyDescent="0.25">
      <c r="A124" s="154" t="s">
        <v>86</v>
      </c>
      <c r="B124" s="170"/>
      <c r="C124" s="170"/>
      <c r="D124" s="170"/>
      <c r="E124" s="170"/>
      <c r="F124" s="170"/>
      <c r="G124" s="170"/>
      <c r="H124" s="170"/>
      <c r="I124" s="170"/>
      <c r="J124" s="170"/>
      <c r="K124" s="170"/>
      <c r="L124" s="170"/>
      <c r="M124" s="21">
        <f t="shared" si="6"/>
        <v>0</v>
      </c>
      <c r="N124" s="172"/>
    </row>
    <row r="125" spans="1:14" ht="12.75" customHeight="1" thickBot="1" x14ac:dyDescent="0.3">
      <c r="A125" s="155" t="s">
        <v>2</v>
      </c>
      <c r="B125" s="156">
        <f t="shared" ref="B125:N125" si="7">SUM(B113:B124)</f>
        <v>0</v>
      </c>
      <c r="C125" s="156">
        <f t="shared" si="7"/>
        <v>0</v>
      </c>
      <c r="D125" s="156">
        <f t="shared" si="7"/>
        <v>0</v>
      </c>
      <c r="E125" s="156">
        <f t="shared" si="7"/>
        <v>0</v>
      </c>
      <c r="F125" s="156">
        <f t="shared" si="7"/>
        <v>0</v>
      </c>
      <c r="G125" s="156">
        <f t="shared" si="7"/>
        <v>0</v>
      </c>
      <c r="H125" s="156">
        <f t="shared" si="7"/>
        <v>0</v>
      </c>
      <c r="I125" s="156">
        <f t="shared" si="7"/>
        <v>0</v>
      </c>
      <c r="J125" s="156">
        <f t="shared" si="7"/>
        <v>0</v>
      </c>
      <c r="K125" s="156">
        <f t="shared" si="7"/>
        <v>0</v>
      </c>
      <c r="L125" s="156">
        <f t="shared" si="7"/>
        <v>0</v>
      </c>
      <c r="M125" s="156">
        <f t="shared" si="7"/>
        <v>0</v>
      </c>
      <c r="N125" s="157">
        <f t="shared" si="7"/>
        <v>0</v>
      </c>
    </row>
    <row r="126" spans="1:14" ht="12.75" customHeight="1" x14ac:dyDescent="0.25">
      <c r="A126" s="158"/>
      <c r="B126" s="159"/>
      <c r="C126" s="159"/>
      <c r="D126" s="159"/>
      <c r="E126" s="159"/>
      <c r="F126" s="159"/>
      <c r="G126" s="159"/>
      <c r="H126" s="159"/>
      <c r="I126" s="159"/>
      <c r="J126" s="159"/>
      <c r="K126" s="159"/>
      <c r="L126" s="159"/>
      <c r="M126" s="159"/>
      <c r="N126" s="160"/>
    </row>
    <row r="127" spans="1:14" ht="12.75" customHeight="1" x14ac:dyDescent="0.25">
      <c r="A127" s="161" t="s">
        <v>199</v>
      </c>
      <c r="B127" s="162"/>
      <c r="C127" s="162"/>
      <c r="D127" s="162"/>
      <c r="E127" s="162"/>
      <c r="F127" s="163" t="s">
        <v>85</v>
      </c>
      <c r="G127" s="163"/>
      <c r="H127" s="162"/>
      <c r="I127" s="163" t="s">
        <v>84</v>
      </c>
      <c r="J127" s="163"/>
      <c r="K127" s="162"/>
      <c r="L127" s="163" t="s">
        <v>2</v>
      </c>
      <c r="M127" s="163"/>
      <c r="N127" s="164"/>
    </row>
    <row r="128" spans="1:14" ht="12.75" customHeight="1" x14ac:dyDescent="0.25">
      <c r="A128" s="161" t="s">
        <v>83</v>
      </c>
      <c r="B128" s="162"/>
      <c r="C128" s="162"/>
      <c r="D128" s="162"/>
      <c r="E128" s="162"/>
      <c r="F128" s="394"/>
      <c r="G128" s="394"/>
      <c r="H128" s="162"/>
      <c r="I128" s="394"/>
      <c r="J128" s="394"/>
      <c r="K128" s="162"/>
      <c r="L128" s="409">
        <f>SUM(F128,I128)</f>
        <v>0</v>
      </c>
      <c r="M128" s="409"/>
      <c r="N128" s="164"/>
    </row>
    <row r="129" spans="1:16" ht="12.75" customHeight="1" x14ac:dyDescent="0.25">
      <c r="A129" s="161" t="s">
        <v>82</v>
      </c>
      <c r="B129" s="162"/>
      <c r="C129" s="162"/>
      <c r="D129" s="162"/>
      <c r="E129" s="162"/>
      <c r="F129" s="410"/>
      <c r="G129" s="410"/>
      <c r="H129" s="162"/>
      <c r="I129" s="410"/>
      <c r="J129" s="410"/>
      <c r="K129" s="162"/>
      <c r="L129" s="408">
        <f>SUM(F129,I129)</f>
        <v>0</v>
      </c>
      <c r="M129" s="408"/>
      <c r="N129" s="164"/>
    </row>
    <row r="130" spans="1:16" ht="12.75" customHeight="1" x14ac:dyDescent="0.25">
      <c r="A130" s="161"/>
      <c r="B130" s="162"/>
      <c r="C130" s="162"/>
      <c r="D130" s="162"/>
      <c r="E130" s="162"/>
      <c r="F130" s="162"/>
      <c r="G130" s="162"/>
      <c r="H130" s="162"/>
      <c r="I130" s="162"/>
      <c r="J130" s="162"/>
      <c r="K130" s="162"/>
      <c r="L130" s="162"/>
      <c r="M130" s="162"/>
      <c r="N130" s="164"/>
    </row>
    <row r="131" spans="1:16" ht="12.75" customHeight="1" x14ac:dyDescent="0.25">
      <c r="A131" s="161" t="s">
        <v>182</v>
      </c>
      <c r="B131" s="162"/>
      <c r="C131" s="162"/>
      <c r="D131" s="162"/>
      <c r="E131" s="162"/>
      <c r="F131" s="162"/>
      <c r="G131" s="162"/>
      <c r="H131" s="162"/>
      <c r="I131" s="162"/>
      <c r="J131" s="162"/>
      <c r="K131" s="162"/>
      <c r="L131" s="162"/>
      <c r="M131" s="394"/>
      <c r="N131" s="395"/>
    </row>
    <row r="132" spans="1:16" ht="12.75" customHeight="1" thickBot="1" x14ac:dyDescent="0.3">
      <c r="A132" s="391"/>
      <c r="B132" s="392"/>
      <c r="C132" s="392"/>
      <c r="D132" s="392"/>
      <c r="E132" s="392"/>
      <c r="F132" s="392"/>
      <c r="G132" s="392"/>
      <c r="H132" s="392"/>
      <c r="I132" s="392"/>
      <c r="J132" s="392"/>
      <c r="K132" s="392"/>
      <c r="L132" s="392"/>
      <c r="M132" s="392"/>
      <c r="N132" s="393"/>
    </row>
    <row r="134" spans="1:16" ht="12.75" customHeight="1" thickBot="1" x14ac:dyDescent="0.3"/>
    <row r="135" spans="1:16" s="12" customFormat="1" ht="20.100000000000001" customHeight="1" thickBot="1" x14ac:dyDescent="0.3">
      <c r="A135" s="434" t="s">
        <v>217</v>
      </c>
      <c r="B135" s="435"/>
      <c r="C135" s="435"/>
      <c r="D135" s="435"/>
      <c r="E135" s="435"/>
      <c r="F135" s="435"/>
      <c r="G135" s="435"/>
      <c r="H135" s="435"/>
      <c r="I135" s="435"/>
      <c r="J135" s="435"/>
      <c r="K135" s="436"/>
      <c r="L135" s="11">
        <f>SUMMARY!G24</f>
        <v>0</v>
      </c>
      <c r="N135" s="10"/>
      <c r="O135" s="10"/>
      <c r="P135" s="10"/>
    </row>
    <row r="136" spans="1:16" ht="12.75" customHeight="1" thickBot="1" x14ac:dyDescent="0.3">
      <c r="N136" s="10"/>
      <c r="O136" s="10"/>
      <c r="P136" s="10"/>
    </row>
    <row r="137" spans="1:16" s="12" customFormat="1" ht="20.100000000000001" customHeight="1" thickBot="1" x14ac:dyDescent="0.3">
      <c r="A137" s="415" t="s">
        <v>189</v>
      </c>
      <c r="B137" s="416"/>
      <c r="C137" s="416"/>
      <c r="D137" s="416"/>
      <c r="E137" s="416"/>
      <c r="F137" s="416"/>
      <c r="G137" s="416"/>
      <c r="H137" s="416"/>
      <c r="I137" s="416"/>
      <c r="J137" s="416"/>
      <c r="K137" s="417"/>
      <c r="L137" s="11">
        <f>SUM(M42+M70+M98+M125)</f>
        <v>0</v>
      </c>
      <c r="P137" s="10"/>
    </row>
    <row r="138" spans="1:16" ht="12.75" customHeight="1" thickBot="1" x14ac:dyDescent="0.3"/>
    <row r="139" spans="1:16" ht="17.25" customHeight="1" x14ac:dyDescent="0.25">
      <c r="A139" s="437" t="s">
        <v>342</v>
      </c>
      <c r="B139" s="438"/>
      <c r="C139" s="438"/>
      <c r="D139" s="438"/>
      <c r="E139" s="438"/>
      <c r="F139" s="438"/>
      <c r="G139" s="438"/>
      <c r="H139" s="438"/>
      <c r="I139" s="438"/>
      <c r="J139" s="438"/>
      <c r="K139" s="438"/>
      <c r="L139" s="413">
        <f>SUM(N42,N70,N98,N125)</f>
        <v>0</v>
      </c>
    </row>
    <row r="140" spans="1:16" ht="12" customHeight="1" thickBot="1" x14ac:dyDescent="0.3">
      <c r="A140" s="439"/>
      <c r="B140" s="440"/>
      <c r="C140" s="440"/>
      <c r="D140" s="440"/>
      <c r="E140" s="440"/>
      <c r="F140" s="440"/>
      <c r="G140" s="440"/>
      <c r="H140" s="440"/>
      <c r="I140" s="440"/>
      <c r="J140" s="440"/>
      <c r="K140" s="440"/>
      <c r="L140" s="414"/>
    </row>
  </sheetData>
  <sheetProtection selectLockedCells="1"/>
  <mergeCells count="60">
    <mergeCell ref="A2:N2"/>
    <mergeCell ref="A3:N3"/>
    <mergeCell ref="A4:N4"/>
    <mergeCell ref="B110:M110"/>
    <mergeCell ref="B55:M55"/>
    <mergeCell ref="A24:N24"/>
    <mergeCell ref="A25:N25"/>
    <mergeCell ref="A26:N26"/>
    <mergeCell ref="F45:G45"/>
    <mergeCell ref="F46:G46"/>
    <mergeCell ref="I45:J45"/>
    <mergeCell ref="I46:J46"/>
    <mergeCell ref="L45:M45"/>
    <mergeCell ref="L46:M46"/>
    <mergeCell ref="M48:N48"/>
    <mergeCell ref="L74:M74"/>
    <mergeCell ref="A82:N82"/>
    <mergeCell ref="A105:N105"/>
    <mergeCell ref="A77:N77"/>
    <mergeCell ref="A54:N54"/>
    <mergeCell ref="M76:N76"/>
    <mergeCell ref="A52:N52"/>
    <mergeCell ref="A53:N53"/>
    <mergeCell ref="I74:J74"/>
    <mergeCell ref="I73:J73"/>
    <mergeCell ref="F74:G74"/>
    <mergeCell ref="F73:G73"/>
    <mergeCell ref="L73:M73"/>
    <mergeCell ref="L139:L140"/>
    <mergeCell ref="A137:K137"/>
    <mergeCell ref="A5:N21"/>
    <mergeCell ref="A22:L22"/>
    <mergeCell ref="A28:A29"/>
    <mergeCell ref="B27:M27"/>
    <mergeCell ref="A56:A57"/>
    <mergeCell ref="A84:A85"/>
    <mergeCell ref="B83:M83"/>
    <mergeCell ref="A49:N49"/>
    <mergeCell ref="A135:K135"/>
    <mergeCell ref="F102:G102"/>
    <mergeCell ref="F101:G101"/>
    <mergeCell ref="F128:G128"/>
    <mergeCell ref="I129:J129"/>
    <mergeCell ref="A139:K140"/>
    <mergeCell ref="A132:N132"/>
    <mergeCell ref="M131:N131"/>
    <mergeCell ref="M104:N104"/>
    <mergeCell ref="A81:N81"/>
    <mergeCell ref="A80:N80"/>
    <mergeCell ref="A107:N107"/>
    <mergeCell ref="A109:N109"/>
    <mergeCell ref="L102:M102"/>
    <mergeCell ref="L101:M101"/>
    <mergeCell ref="I102:J102"/>
    <mergeCell ref="I101:J101"/>
    <mergeCell ref="I128:J128"/>
    <mergeCell ref="F129:G129"/>
    <mergeCell ref="L128:M128"/>
    <mergeCell ref="L129:M129"/>
    <mergeCell ref="A111:A112"/>
  </mergeCells>
  <conditionalFormatting sqref="F46:G46">
    <cfRule type="expression" dxfId="8" priority="24" stopIfTrue="1">
      <formula>$F$46&gt;$F$45</formula>
    </cfRule>
  </conditionalFormatting>
  <conditionalFormatting sqref="F74:G74">
    <cfRule type="expression" dxfId="7" priority="22" stopIfTrue="1">
      <formula>$F$74&gt;$F$73</formula>
    </cfRule>
  </conditionalFormatting>
  <conditionalFormatting sqref="F102:G102">
    <cfRule type="expression" dxfId="6" priority="20" stopIfTrue="1">
      <formula>$F$102&gt;$F$101</formula>
    </cfRule>
  </conditionalFormatting>
  <conditionalFormatting sqref="F129:G129">
    <cfRule type="expression" dxfId="5" priority="18" stopIfTrue="1">
      <formula>$F$129&gt;$F$128</formula>
    </cfRule>
  </conditionalFormatting>
  <conditionalFormatting sqref="I46:J46">
    <cfRule type="expression" dxfId="4" priority="23" stopIfTrue="1">
      <formula>$I$46&gt;$I$45</formula>
    </cfRule>
  </conditionalFormatting>
  <conditionalFormatting sqref="I74:J74">
    <cfRule type="expression" dxfId="3" priority="21" stopIfTrue="1">
      <formula>$I$74&gt;$I$73</formula>
    </cfRule>
  </conditionalFormatting>
  <conditionalFormatting sqref="I102:J102">
    <cfRule type="expression" dxfId="2" priority="19" stopIfTrue="1">
      <formula>$I$102&gt;$I$101</formula>
    </cfRule>
  </conditionalFormatting>
  <conditionalFormatting sqref="I129:J129">
    <cfRule type="expression" dxfId="1" priority="17" stopIfTrue="1">
      <formula>$I$129&gt;$I$128</formula>
    </cfRule>
  </conditionalFormatting>
  <conditionalFormatting sqref="L137">
    <cfRule type="cellIs" dxfId="0" priority="33" stopIfTrue="1" operator="notEqual">
      <formula>$L$135</formula>
    </cfRule>
  </conditionalFormatting>
  <conditionalFormatting sqref="L45:M45">
    <cfRule type="expression" priority="26" stopIfTrue="1">
      <formula>$L$45=0</formula>
    </cfRule>
  </conditionalFormatting>
  <conditionalFormatting sqref="L46:M46">
    <cfRule type="expression" priority="25" stopIfTrue="1">
      <formula>$L$46=0</formula>
    </cfRule>
  </conditionalFormatting>
  <conditionalFormatting sqref="L73:M74">
    <cfRule type="expression" priority="14" stopIfTrue="1">
      <formula>$L$73:$M$74=0</formula>
    </cfRule>
  </conditionalFormatting>
  <conditionalFormatting sqref="L101:M101">
    <cfRule type="expression" priority="11" stopIfTrue="1">
      <formula>$L$101=0</formula>
    </cfRule>
  </conditionalFormatting>
  <conditionalFormatting sqref="L102:M102">
    <cfRule type="expression" priority="8" stopIfTrue="1">
      <formula>$L$102=0</formula>
    </cfRule>
  </conditionalFormatting>
  <conditionalFormatting sqref="L128:M128">
    <cfRule type="expression" priority="5" stopIfTrue="1">
      <formula>$L$128=0</formula>
    </cfRule>
  </conditionalFormatting>
  <conditionalFormatting sqref="L129:M129">
    <cfRule type="expression" priority="2" stopIfTrue="1">
      <formula>$L$129=0</formula>
    </cfRule>
  </conditionalFormatting>
  <pageMargins left="0.5" right="0.1" top="0.5" bottom="0.5" header="0.5" footer="0.5"/>
  <pageSetup scale="76" orientation="portrait" horizontalDpi="300" verticalDpi="300" r:id="rId1"/>
  <headerFooter alignWithMargins="0">
    <oddFooter xml:space="preserve">&amp;R
</oddFooter>
  </headerFooter>
  <rowBreaks count="1" manualBreakCount="1">
    <brk id="7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30"/>
  <sheetViews>
    <sheetView showGridLines="0" tabSelected="1" workbookViewId="0">
      <selection activeCell="H35" sqref="H35"/>
    </sheetView>
  </sheetViews>
  <sheetFormatPr defaultRowHeight="13.2" x14ac:dyDescent="0.25"/>
  <sheetData>
    <row r="1" spans="2:12" ht="25.5" customHeight="1" x14ac:dyDescent="0.25">
      <c r="B1" s="453" t="s">
        <v>289</v>
      </c>
      <c r="C1" s="453"/>
      <c r="D1" s="453"/>
      <c r="E1" s="453"/>
      <c r="F1" s="453"/>
      <c r="G1" s="453"/>
      <c r="H1" s="453"/>
      <c r="I1" s="453"/>
      <c r="J1" s="453"/>
      <c r="K1" s="453"/>
    </row>
    <row r="3" spans="2:12" x14ac:dyDescent="0.25">
      <c r="B3" s="454" t="s">
        <v>290</v>
      </c>
      <c r="C3" s="454"/>
      <c r="D3" s="454"/>
      <c r="E3" s="454"/>
      <c r="F3" s="454"/>
      <c r="G3" s="454"/>
      <c r="H3" s="454"/>
      <c r="I3" s="454"/>
      <c r="J3" s="454"/>
      <c r="K3" s="454"/>
    </row>
    <row r="4" spans="2:12" x14ac:dyDescent="0.25">
      <c r="B4" s="454"/>
      <c r="C4" s="454"/>
      <c r="D4" s="454"/>
      <c r="E4" s="454"/>
      <c r="F4" s="454"/>
      <c r="G4" s="454"/>
      <c r="H4" s="454"/>
      <c r="I4" s="454"/>
      <c r="J4" s="454"/>
      <c r="K4" s="454"/>
    </row>
    <row r="5" spans="2:12" x14ac:dyDescent="0.25">
      <c r="B5" s="454"/>
      <c r="C5" s="454"/>
      <c r="D5" s="454"/>
      <c r="E5" s="454"/>
      <c r="F5" s="454"/>
      <c r="G5" s="454"/>
      <c r="H5" s="454"/>
      <c r="I5" s="454"/>
      <c r="J5" s="454"/>
      <c r="K5" s="454"/>
    </row>
    <row r="7" spans="2:12" x14ac:dyDescent="0.25">
      <c r="B7" s="455" t="s">
        <v>351</v>
      </c>
      <c r="C7" s="456"/>
      <c r="D7" s="456"/>
      <c r="E7" s="456"/>
      <c r="F7" s="456"/>
      <c r="G7" s="456"/>
      <c r="H7" s="456"/>
      <c r="I7" s="456"/>
      <c r="J7" s="456"/>
      <c r="K7" s="456"/>
      <c r="L7" s="456"/>
    </row>
    <row r="8" spans="2:12" x14ac:dyDescent="0.25">
      <c r="B8" s="456"/>
      <c r="C8" s="456"/>
      <c r="D8" s="456"/>
      <c r="E8" s="456"/>
      <c r="F8" s="456"/>
      <c r="G8" s="456"/>
      <c r="H8" s="456"/>
      <c r="I8" s="456"/>
      <c r="J8" s="456"/>
      <c r="K8" s="456"/>
      <c r="L8" s="456"/>
    </row>
    <row r="9" spans="2:12" x14ac:dyDescent="0.25">
      <c r="B9" s="456"/>
      <c r="C9" s="456"/>
      <c r="D9" s="456"/>
      <c r="E9" s="456"/>
      <c r="F9" s="456"/>
      <c r="G9" s="456"/>
      <c r="H9" s="456"/>
      <c r="I9" s="456"/>
      <c r="J9" s="456"/>
      <c r="K9" s="456"/>
      <c r="L9" s="456"/>
    </row>
    <row r="10" spans="2:12" x14ac:dyDescent="0.25">
      <c r="B10" s="456"/>
      <c r="C10" s="456"/>
      <c r="D10" s="456"/>
      <c r="E10" s="456"/>
      <c r="F10" s="456"/>
      <c r="G10" s="456"/>
      <c r="H10" s="456"/>
      <c r="I10" s="456"/>
      <c r="J10" s="456"/>
      <c r="K10" s="456"/>
      <c r="L10" s="456"/>
    </row>
    <row r="11" spans="2:12" x14ac:dyDescent="0.25">
      <c r="B11" s="456"/>
      <c r="C11" s="456"/>
      <c r="D11" s="456"/>
      <c r="E11" s="456"/>
      <c r="F11" s="456"/>
      <c r="G11" s="456"/>
      <c r="H11" s="456"/>
      <c r="I11" s="456"/>
      <c r="J11" s="456"/>
      <c r="K11" s="456"/>
      <c r="L11" s="456"/>
    </row>
    <row r="12" spans="2:12" x14ac:dyDescent="0.25">
      <c r="B12" s="456"/>
      <c r="C12" s="456"/>
      <c r="D12" s="456"/>
      <c r="E12" s="456"/>
      <c r="F12" s="456"/>
      <c r="G12" s="456"/>
      <c r="H12" s="456"/>
      <c r="I12" s="456"/>
      <c r="J12" s="456"/>
      <c r="K12" s="456"/>
      <c r="L12" s="456"/>
    </row>
    <row r="13" spans="2:12" x14ac:dyDescent="0.25">
      <c r="B13" s="456"/>
      <c r="C13" s="456"/>
      <c r="D13" s="456"/>
      <c r="E13" s="456"/>
      <c r="F13" s="456"/>
      <c r="G13" s="456"/>
      <c r="H13" s="456"/>
      <c r="I13" s="456"/>
      <c r="J13" s="456"/>
      <c r="K13" s="456"/>
      <c r="L13" s="456"/>
    </row>
    <row r="14" spans="2:12" x14ac:dyDescent="0.25">
      <c r="B14" s="456"/>
      <c r="C14" s="456"/>
      <c r="D14" s="456"/>
      <c r="E14" s="456"/>
      <c r="F14" s="456"/>
      <c r="G14" s="456"/>
      <c r="H14" s="456"/>
      <c r="I14" s="456"/>
      <c r="J14" s="456"/>
      <c r="K14" s="456"/>
      <c r="L14" s="456"/>
    </row>
    <row r="15" spans="2:12" x14ac:dyDescent="0.25">
      <c r="B15" s="456"/>
      <c r="C15" s="456"/>
      <c r="D15" s="456"/>
      <c r="E15" s="456"/>
      <c r="F15" s="456"/>
      <c r="G15" s="456"/>
      <c r="H15" s="456"/>
      <c r="I15" s="456"/>
      <c r="J15" s="456"/>
      <c r="K15" s="456"/>
      <c r="L15" s="456"/>
    </row>
    <row r="16" spans="2:12" x14ac:dyDescent="0.25">
      <c r="B16" s="456"/>
      <c r="C16" s="456"/>
      <c r="D16" s="456"/>
      <c r="E16" s="456"/>
      <c r="F16" s="456"/>
      <c r="G16" s="456"/>
      <c r="H16" s="456"/>
      <c r="I16" s="456"/>
      <c r="J16" s="456"/>
      <c r="K16" s="456"/>
      <c r="L16" s="456"/>
    </row>
    <row r="17" spans="2:12" x14ac:dyDescent="0.25">
      <c r="B17" s="456"/>
      <c r="C17" s="456"/>
      <c r="D17" s="456"/>
      <c r="E17" s="456"/>
      <c r="F17" s="456"/>
      <c r="G17" s="456"/>
      <c r="H17" s="456"/>
      <c r="I17" s="456"/>
      <c r="J17" s="456"/>
      <c r="K17" s="456"/>
      <c r="L17" s="456"/>
    </row>
    <row r="18" spans="2:12" x14ac:dyDescent="0.25">
      <c r="B18" s="456"/>
      <c r="C18" s="456"/>
      <c r="D18" s="456"/>
      <c r="E18" s="456"/>
      <c r="F18" s="456"/>
      <c r="G18" s="456"/>
      <c r="H18" s="456"/>
      <c r="I18" s="456"/>
      <c r="J18" s="456"/>
      <c r="K18" s="456"/>
      <c r="L18" s="456"/>
    </row>
    <row r="19" spans="2:12" x14ac:dyDescent="0.25">
      <c r="B19" s="456"/>
      <c r="C19" s="456"/>
      <c r="D19" s="456"/>
      <c r="E19" s="456"/>
      <c r="F19" s="456"/>
      <c r="G19" s="456"/>
      <c r="H19" s="456"/>
      <c r="I19" s="456"/>
      <c r="J19" s="456"/>
      <c r="K19" s="456"/>
      <c r="L19" s="456"/>
    </row>
    <row r="20" spans="2:12" x14ac:dyDescent="0.25">
      <c r="B20" s="456"/>
      <c r="C20" s="456"/>
      <c r="D20" s="456"/>
      <c r="E20" s="456"/>
      <c r="F20" s="456"/>
      <c r="G20" s="456"/>
      <c r="H20" s="456"/>
      <c r="I20" s="456"/>
      <c r="J20" s="456"/>
      <c r="K20" s="456"/>
      <c r="L20" s="456"/>
    </row>
    <row r="21" spans="2:12" x14ac:dyDescent="0.25">
      <c r="B21" s="456"/>
      <c r="C21" s="456"/>
      <c r="D21" s="456"/>
      <c r="E21" s="456"/>
      <c r="F21" s="456"/>
      <c r="G21" s="456"/>
      <c r="H21" s="456"/>
      <c r="I21" s="456"/>
      <c r="J21" s="456"/>
      <c r="K21" s="456"/>
      <c r="L21" s="456"/>
    </row>
    <row r="22" spans="2:12" x14ac:dyDescent="0.25">
      <c r="B22" s="456"/>
      <c r="C22" s="456"/>
      <c r="D22" s="456"/>
      <c r="E22" s="456"/>
      <c r="F22" s="456"/>
      <c r="G22" s="456"/>
      <c r="H22" s="456"/>
      <c r="I22" s="456"/>
      <c r="J22" s="456"/>
      <c r="K22" s="456"/>
      <c r="L22" s="456"/>
    </row>
    <row r="23" spans="2:12" x14ac:dyDescent="0.25">
      <c r="B23" s="456"/>
      <c r="C23" s="456"/>
      <c r="D23" s="456"/>
      <c r="E23" s="456"/>
      <c r="F23" s="456"/>
      <c r="G23" s="456"/>
      <c r="H23" s="456"/>
      <c r="I23" s="456"/>
      <c r="J23" s="456"/>
      <c r="K23" s="456"/>
      <c r="L23" s="456"/>
    </row>
    <row r="24" spans="2:12" x14ac:dyDescent="0.25">
      <c r="B24" s="456"/>
      <c r="C24" s="456"/>
      <c r="D24" s="456"/>
      <c r="E24" s="456"/>
      <c r="F24" s="456"/>
      <c r="G24" s="456"/>
      <c r="H24" s="456"/>
      <c r="I24" s="456"/>
      <c r="J24" s="456"/>
      <c r="K24" s="456"/>
      <c r="L24" s="456"/>
    </row>
    <row r="25" spans="2:12" x14ac:dyDescent="0.25">
      <c r="B25" s="456"/>
      <c r="C25" s="456"/>
      <c r="D25" s="456"/>
      <c r="E25" s="456"/>
      <c r="F25" s="456"/>
      <c r="G25" s="456"/>
      <c r="H25" s="456"/>
      <c r="I25" s="456"/>
      <c r="J25" s="456"/>
      <c r="K25" s="456"/>
      <c r="L25" s="456"/>
    </row>
    <row r="26" spans="2:12" x14ac:dyDescent="0.25">
      <c r="B26" s="456"/>
      <c r="C26" s="456"/>
      <c r="D26" s="456"/>
      <c r="E26" s="456"/>
      <c r="F26" s="456"/>
      <c r="G26" s="456"/>
      <c r="H26" s="456"/>
      <c r="I26" s="456"/>
      <c r="J26" s="456"/>
      <c r="K26" s="456"/>
      <c r="L26" s="456"/>
    </row>
    <row r="27" spans="2:12" x14ac:dyDescent="0.25">
      <c r="B27" s="456"/>
      <c r="C27" s="456"/>
      <c r="D27" s="456"/>
      <c r="E27" s="456"/>
      <c r="F27" s="456"/>
      <c r="G27" s="456"/>
      <c r="H27" s="456"/>
      <c r="I27" s="456"/>
      <c r="J27" s="456"/>
      <c r="K27" s="456"/>
      <c r="L27" s="456"/>
    </row>
    <row r="28" spans="2:12" x14ac:dyDescent="0.25">
      <c r="B28" s="456"/>
      <c r="C28" s="456"/>
      <c r="D28" s="456"/>
      <c r="E28" s="456"/>
      <c r="F28" s="456"/>
      <c r="G28" s="456"/>
      <c r="H28" s="456"/>
      <c r="I28" s="456"/>
      <c r="J28" s="456"/>
      <c r="K28" s="456"/>
      <c r="L28" s="456"/>
    </row>
    <row r="29" spans="2:12" x14ac:dyDescent="0.25">
      <c r="B29" s="456"/>
      <c r="C29" s="456"/>
      <c r="D29" s="456"/>
      <c r="E29" s="456"/>
      <c r="F29" s="456"/>
      <c r="G29" s="456"/>
      <c r="H29" s="456"/>
      <c r="I29" s="456"/>
      <c r="J29" s="456"/>
      <c r="K29" s="456"/>
      <c r="L29" s="456"/>
    </row>
    <row r="30" spans="2:12" x14ac:dyDescent="0.25">
      <c r="B30" s="456"/>
      <c r="C30" s="456"/>
      <c r="D30" s="456"/>
      <c r="E30" s="456"/>
      <c r="F30" s="456"/>
      <c r="G30" s="456"/>
      <c r="H30" s="456"/>
      <c r="I30" s="456"/>
      <c r="J30" s="456"/>
      <c r="K30" s="456"/>
      <c r="L30" s="456"/>
    </row>
  </sheetData>
  <sheetProtection selectLockedCells="1"/>
  <mergeCells count="3">
    <mergeCell ref="B1:K1"/>
    <mergeCell ref="B3:K5"/>
    <mergeCell ref="B7:L30"/>
  </mergeCells>
  <phoneticPr fontId="0" type="noConversion"/>
  <pageMargins left="0.1" right="0.1" top="0.25" bottom="0.25" header="0.3" footer="0.3"/>
  <pageSetup orientation="portrait" horizontalDpi="4294967292" r:id="rId1"/>
  <headerFooter alignWithMargins="0">
    <oddHeader>&amp;A</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Y26"/>
  <sheetViews>
    <sheetView workbookViewId="0">
      <selection activeCell="B1" sqref="B1:Y1"/>
    </sheetView>
  </sheetViews>
  <sheetFormatPr defaultRowHeight="13.2" x14ac:dyDescent="0.25"/>
  <cols>
    <col min="1" max="1" width="5" customWidth="1"/>
    <col min="24" max="25" width="10.6640625" customWidth="1"/>
  </cols>
  <sheetData>
    <row r="1" spans="2:25" s="288" customFormat="1" ht="24.9" customHeight="1" x14ac:dyDescent="0.25">
      <c r="B1" s="458" t="s">
        <v>347</v>
      </c>
      <c r="C1" s="458"/>
      <c r="D1" s="458"/>
      <c r="E1" s="458"/>
      <c r="F1" s="458"/>
      <c r="G1" s="458"/>
      <c r="H1" s="458"/>
      <c r="I1" s="458"/>
      <c r="J1" s="458"/>
      <c r="K1" s="458"/>
      <c r="L1" s="458"/>
      <c r="M1" s="458"/>
      <c r="N1" s="458"/>
      <c r="O1" s="458"/>
      <c r="P1" s="458"/>
      <c r="Q1" s="458"/>
      <c r="R1" s="458"/>
      <c r="S1" s="458"/>
      <c r="T1" s="458"/>
      <c r="U1" s="458"/>
      <c r="V1" s="458"/>
      <c r="W1" s="458"/>
      <c r="X1" s="458"/>
      <c r="Y1" s="458"/>
    </row>
    <row r="2" spans="2:25" ht="21" customHeight="1" thickBot="1" x14ac:dyDescent="0.3">
      <c r="B2" s="460" t="s">
        <v>332</v>
      </c>
      <c r="C2" s="460"/>
      <c r="D2" s="460"/>
      <c r="E2" s="460"/>
      <c r="F2" s="460"/>
      <c r="G2" s="460"/>
      <c r="H2" s="460"/>
      <c r="I2" s="460"/>
      <c r="J2" s="460"/>
      <c r="K2" s="460"/>
      <c r="L2" s="460"/>
      <c r="M2" s="460"/>
      <c r="N2" s="460"/>
      <c r="O2" s="460"/>
      <c r="P2" s="460"/>
      <c r="Q2" s="460"/>
      <c r="R2" s="460"/>
      <c r="S2" s="460"/>
      <c r="T2" s="460"/>
      <c r="U2" s="460"/>
      <c r="V2" s="460"/>
      <c r="W2" s="460"/>
      <c r="X2" s="460"/>
      <c r="Y2" s="460"/>
    </row>
    <row r="3" spans="2:25" ht="20.100000000000001" customHeight="1" thickBot="1" x14ac:dyDescent="0.3">
      <c r="B3" s="462" t="s">
        <v>336</v>
      </c>
      <c r="C3" s="463"/>
      <c r="D3" s="463"/>
      <c r="E3" s="463"/>
      <c r="F3" s="463"/>
      <c r="G3" s="463"/>
      <c r="H3" s="463"/>
      <c r="I3" s="463"/>
      <c r="J3" s="463"/>
      <c r="K3" s="463"/>
      <c r="L3" s="463"/>
      <c r="M3" s="463"/>
      <c r="N3" s="463"/>
      <c r="O3" s="463"/>
      <c r="P3" s="463"/>
      <c r="Q3" s="463"/>
      <c r="R3" s="463"/>
      <c r="S3" s="463"/>
      <c r="T3" s="463"/>
      <c r="U3" s="463"/>
      <c r="V3" s="463"/>
      <c r="W3" s="463"/>
      <c r="X3" s="463"/>
      <c r="Y3" s="464"/>
    </row>
    <row r="4" spans="2:25" x14ac:dyDescent="0.25">
      <c r="B4" s="461" t="s">
        <v>108</v>
      </c>
      <c r="C4" s="457"/>
      <c r="D4" s="459" t="s">
        <v>107</v>
      </c>
      <c r="E4" s="459"/>
      <c r="F4" s="457" t="s">
        <v>106</v>
      </c>
      <c r="G4" s="457"/>
      <c r="H4" s="457" t="s">
        <v>105</v>
      </c>
      <c r="I4" s="457"/>
      <c r="J4" s="457" t="s">
        <v>104</v>
      </c>
      <c r="K4" s="457"/>
      <c r="L4" s="457" t="s">
        <v>103</v>
      </c>
      <c r="M4" s="457"/>
      <c r="N4" s="457" t="s">
        <v>102</v>
      </c>
      <c r="O4" s="457"/>
      <c r="P4" s="459" t="s">
        <v>101</v>
      </c>
      <c r="Q4" s="459"/>
      <c r="R4" s="457" t="s">
        <v>100</v>
      </c>
      <c r="S4" s="457"/>
      <c r="T4" s="457" t="s">
        <v>99</v>
      </c>
      <c r="U4" s="457"/>
      <c r="V4" s="457" t="s">
        <v>98</v>
      </c>
      <c r="W4" s="475"/>
      <c r="X4" s="485" t="s">
        <v>335</v>
      </c>
      <c r="Y4" s="486"/>
    </row>
    <row r="5" spans="2:25" x14ac:dyDescent="0.25">
      <c r="B5" s="139" t="s">
        <v>331</v>
      </c>
      <c r="C5" s="137" t="s">
        <v>330</v>
      </c>
      <c r="D5" s="137" t="s">
        <v>331</v>
      </c>
      <c r="E5" s="137" t="s">
        <v>330</v>
      </c>
      <c r="F5" s="137" t="s">
        <v>331</v>
      </c>
      <c r="G5" s="137" t="s">
        <v>330</v>
      </c>
      <c r="H5" s="137" t="s">
        <v>331</v>
      </c>
      <c r="I5" s="137" t="s">
        <v>330</v>
      </c>
      <c r="J5" s="137" t="s">
        <v>331</v>
      </c>
      <c r="K5" s="137" t="s">
        <v>330</v>
      </c>
      <c r="L5" s="137" t="s">
        <v>331</v>
      </c>
      <c r="M5" s="137" t="s">
        <v>330</v>
      </c>
      <c r="N5" s="137" t="s">
        <v>331</v>
      </c>
      <c r="O5" s="137" t="s">
        <v>330</v>
      </c>
      <c r="P5" s="137" t="s">
        <v>331</v>
      </c>
      <c r="Q5" s="137" t="s">
        <v>330</v>
      </c>
      <c r="R5" s="137" t="s">
        <v>331</v>
      </c>
      <c r="S5" s="137" t="s">
        <v>330</v>
      </c>
      <c r="T5" s="137" t="s">
        <v>331</v>
      </c>
      <c r="U5" s="137" t="s">
        <v>330</v>
      </c>
      <c r="V5" s="137" t="s">
        <v>331</v>
      </c>
      <c r="W5" s="146" t="s">
        <v>330</v>
      </c>
      <c r="X5" s="139" t="s">
        <v>329</v>
      </c>
      <c r="Y5" s="144" t="s">
        <v>330</v>
      </c>
    </row>
    <row r="6" spans="2:25" ht="13.8" thickBot="1" x14ac:dyDescent="0.3">
      <c r="B6" s="150">
        <v>0</v>
      </c>
      <c r="C6" s="142">
        <v>12</v>
      </c>
      <c r="D6" s="142">
        <v>13</v>
      </c>
      <c r="E6" s="142">
        <v>24</v>
      </c>
      <c r="F6" s="142">
        <v>25</v>
      </c>
      <c r="G6" s="142">
        <v>36</v>
      </c>
      <c r="H6" s="142">
        <v>37</v>
      </c>
      <c r="I6" s="142">
        <v>48</v>
      </c>
      <c r="J6" s="142">
        <v>49</v>
      </c>
      <c r="K6" s="142">
        <v>60</v>
      </c>
      <c r="L6" s="142">
        <v>61</v>
      </c>
      <c r="M6" s="142">
        <v>72</v>
      </c>
      <c r="N6" s="142">
        <v>73</v>
      </c>
      <c r="O6" s="142">
        <v>84</v>
      </c>
      <c r="P6" s="142">
        <v>85</v>
      </c>
      <c r="Q6" s="142">
        <v>96</v>
      </c>
      <c r="R6" s="142">
        <v>97</v>
      </c>
      <c r="S6" s="142">
        <v>108</v>
      </c>
      <c r="T6" s="142">
        <v>109</v>
      </c>
      <c r="U6" s="142">
        <v>120</v>
      </c>
      <c r="V6" s="142">
        <v>121</v>
      </c>
      <c r="W6" s="186">
        <v>200</v>
      </c>
      <c r="X6" s="149">
        <f>SUM(B6,D6,F6,H6,J6,L6,N6,P6,R6,T6,V6)</f>
        <v>670</v>
      </c>
      <c r="Y6" s="145">
        <f>SUM(C6,E6,G6,I6,K6,M6,O6,Q6,S6,U6,W6)</f>
        <v>860</v>
      </c>
    </row>
    <row r="7" spans="2:25" ht="13.8" thickBot="1" x14ac:dyDescent="0.3">
      <c r="B7" s="465"/>
      <c r="C7" s="466"/>
      <c r="D7" s="466"/>
      <c r="E7" s="466"/>
      <c r="F7" s="466"/>
      <c r="G7" s="466"/>
      <c r="H7" s="466"/>
      <c r="I7" s="466"/>
      <c r="J7" s="466"/>
      <c r="K7" s="466"/>
      <c r="L7" s="466"/>
      <c r="M7" s="466"/>
      <c r="N7" s="466"/>
      <c r="O7" s="466"/>
      <c r="P7" s="466"/>
      <c r="Q7" s="466"/>
      <c r="R7" s="466"/>
      <c r="S7" s="466"/>
      <c r="T7" s="466"/>
      <c r="U7" s="466"/>
      <c r="V7" s="466"/>
      <c r="W7" s="466"/>
      <c r="X7" s="466"/>
      <c r="Y7" s="467"/>
    </row>
    <row r="8" spans="2:25" ht="20.100000000000001" customHeight="1" thickBot="1" x14ac:dyDescent="0.3">
      <c r="B8" s="487" t="s">
        <v>343</v>
      </c>
      <c r="C8" s="488"/>
      <c r="D8" s="488"/>
      <c r="E8" s="488"/>
      <c r="F8" s="488"/>
      <c r="G8" s="488"/>
      <c r="H8" s="488"/>
      <c r="I8" s="488"/>
      <c r="J8" s="488"/>
      <c r="K8" s="488"/>
      <c r="L8" s="488"/>
      <c r="M8" s="488"/>
      <c r="N8" s="488"/>
      <c r="O8" s="488"/>
      <c r="P8" s="488"/>
      <c r="Q8" s="488"/>
      <c r="R8" s="488"/>
      <c r="S8" s="488"/>
      <c r="T8" s="488"/>
      <c r="U8" s="488"/>
      <c r="V8" s="488"/>
      <c r="W8" s="488"/>
      <c r="X8" s="489"/>
      <c r="Y8" s="490"/>
    </row>
    <row r="9" spans="2:25" x14ac:dyDescent="0.25">
      <c r="B9" s="461" t="s">
        <v>108</v>
      </c>
      <c r="C9" s="457"/>
      <c r="D9" s="459" t="s">
        <v>107</v>
      </c>
      <c r="E9" s="459"/>
      <c r="F9" s="457" t="s">
        <v>106</v>
      </c>
      <c r="G9" s="457"/>
      <c r="H9" s="457" t="s">
        <v>105</v>
      </c>
      <c r="I9" s="457"/>
      <c r="J9" s="457" t="s">
        <v>104</v>
      </c>
      <c r="K9" s="457"/>
      <c r="L9" s="457" t="s">
        <v>103</v>
      </c>
      <c r="M9" s="457"/>
      <c r="N9" s="457" t="s">
        <v>102</v>
      </c>
      <c r="O9" s="457"/>
      <c r="P9" s="459" t="s">
        <v>101</v>
      </c>
      <c r="Q9" s="459"/>
      <c r="R9" s="457" t="s">
        <v>100</v>
      </c>
      <c r="S9" s="457"/>
      <c r="T9" s="457" t="s">
        <v>99</v>
      </c>
      <c r="U9" s="457"/>
      <c r="V9" s="457" t="s">
        <v>98</v>
      </c>
      <c r="W9" s="475"/>
      <c r="X9" s="371" t="s">
        <v>335</v>
      </c>
      <c r="Y9" s="373"/>
    </row>
    <row r="10" spans="2:25" x14ac:dyDescent="0.25">
      <c r="B10" s="139" t="s">
        <v>331</v>
      </c>
      <c r="C10" s="137" t="s">
        <v>330</v>
      </c>
      <c r="D10" s="137" t="s">
        <v>331</v>
      </c>
      <c r="E10" s="137" t="s">
        <v>330</v>
      </c>
      <c r="F10" s="137" t="s">
        <v>331</v>
      </c>
      <c r="G10" s="137" t="s">
        <v>330</v>
      </c>
      <c r="H10" s="137" t="s">
        <v>331</v>
      </c>
      <c r="I10" s="137" t="s">
        <v>330</v>
      </c>
      <c r="J10" s="137" t="s">
        <v>331</v>
      </c>
      <c r="K10" s="137" t="s">
        <v>330</v>
      </c>
      <c r="L10" s="137" t="s">
        <v>331</v>
      </c>
      <c r="M10" s="137" t="s">
        <v>330</v>
      </c>
      <c r="N10" s="137" t="s">
        <v>331</v>
      </c>
      <c r="O10" s="137" t="s">
        <v>330</v>
      </c>
      <c r="P10" s="137" t="s">
        <v>331</v>
      </c>
      <c r="Q10" s="137" t="s">
        <v>330</v>
      </c>
      <c r="R10" s="137" t="s">
        <v>331</v>
      </c>
      <c r="S10" s="137" t="s">
        <v>330</v>
      </c>
      <c r="T10" s="137" t="s">
        <v>331</v>
      </c>
      <c r="U10" s="137" t="s">
        <v>330</v>
      </c>
      <c r="V10" s="137" t="s">
        <v>331</v>
      </c>
      <c r="W10" s="146" t="s">
        <v>330</v>
      </c>
      <c r="X10" s="139" t="s">
        <v>329</v>
      </c>
      <c r="Y10" s="144" t="s">
        <v>330</v>
      </c>
    </row>
    <row r="11" spans="2:25" ht="13.8" thickBot="1" x14ac:dyDescent="0.3">
      <c r="B11" s="140">
        <f>'ARTAB 7'!B42*'Table A-D Reference Charts'!B6</f>
        <v>0</v>
      </c>
      <c r="C11" s="141">
        <f>'ARTAB 7'!B42*C6</f>
        <v>0</v>
      </c>
      <c r="D11" s="141">
        <f>'ARTAB 7'!C42*'Table A-D Reference Charts'!D6</f>
        <v>0</v>
      </c>
      <c r="E11" s="141">
        <f>'ARTAB 7'!C42*E6</f>
        <v>0</v>
      </c>
      <c r="F11" s="141">
        <f>'ARTAB 7'!D42*F6</f>
        <v>0</v>
      </c>
      <c r="G11" s="141">
        <f>'ARTAB 7'!D42*G6</f>
        <v>0</v>
      </c>
      <c r="H11" s="141">
        <f>'ARTAB 7'!E42*H6</f>
        <v>0</v>
      </c>
      <c r="I11" s="141">
        <f>'ARTAB 7'!E42*I6</f>
        <v>0</v>
      </c>
      <c r="J11" s="141">
        <f>'ARTAB 7'!F42*J6</f>
        <v>0</v>
      </c>
      <c r="K11" s="141">
        <f>'ARTAB 7'!F42*K6</f>
        <v>0</v>
      </c>
      <c r="L11" s="141">
        <f>'ARTAB 7'!G42*L6</f>
        <v>0</v>
      </c>
      <c r="M11" s="141">
        <f>'ARTAB 7'!G42*M6</f>
        <v>0</v>
      </c>
      <c r="N11" s="141">
        <f>'ARTAB 7'!H42*N6</f>
        <v>0</v>
      </c>
      <c r="O11" s="141">
        <f>'ARTAB 7'!H42*O6</f>
        <v>0</v>
      </c>
      <c r="P11" s="141">
        <f>'ARTAB 7'!I42*P6</f>
        <v>0</v>
      </c>
      <c r="Q11" s="141">
        <f>'ARTAB 7'!I42*Q6</f>
        <v>0</v>
      </c>
      <c r="R11" s="141">
        <f>'ARTAB 7'!J42*R6</f>
        <v>0</v>
      </c>
      <c r="S11" s="141">
        <f>'ARTAB 7'!J42*S6</f>
        <v>0</v>
      </c>
      <c r="T11" s="141">
        <f>'ARTAB 7'!K42*T6</f>
        <v>0</v>
      </c>
      <c r="U11" s="141">
        <f>'ARTAB 7'!K42*U6</f>
        <v>0</v>
      </c>
      <c r="V11" s="141">
        <f>'ARTAB 7'!L42*V6</f>
        <v>0</v>
      </c>
      <c r="W11" s="147">
        <f>'ARTAB 7'!L42*W6</f>
        <v>0</v>
      </c>
      <c r="X11" s="149">
        <f>SUM(B11,D11,F11,H11,J11,L11,N11,P11,R11,T11,V11)</f>
        <v>0</v>
      </c>
      <c r="Y11" s="145">
        <f>SUM(C11,E11,G11,I11,K11,M11,O11,Q11,S11,U11,W11)</f>
        <v>0</v>
      </c>
    </row>
    <row r="12" spans="2:25" ht="13.8" thickBot="1" x14ac:dyDescent="0.3">
      <c r="B12" s="484"/>
      <c r="C12" s="478"/>
      <c r="D12" s="478"/>
      <c r="E12" s="478"/>
      <c r="F12" s="478"/>
      <c r="G12" s="478"/>
      <c r="H12" s="478"/>
      <c r="I12" s="478"/>
      <c r="J12" s="478"/>
      <c r="K12" s="478"/>
      <c r="L12" s="478"/>
      <c r="M12" s="478"/>
      <c r="N12" s="478"/>
      <c r="O12" s="478"/>
      <c r="P12" s="478"/>
      <c r="Q12" s="478"/>
      <c r="R12" s="478"/>
      <c r="S12" s="478"/>
      <c r="T12" s="478"/>
      <c r="U12" s="478"/>
      <c r="V12" s="478"/>
      <c r="W12" s="478"/>
      <c r="X12" s="478"/>
      <c r="Y12" s="479"/>
    </row>
    <row r="13" spans="2:25" ht="20.100000000000001" customHeight="1" thickBot="1" x14ac:dyDescent="0.3">
      <c r="B13" s="472" t="s">
        <v>344</v>
      </c>
      <c r="C13" s="473"/>
      <c r="D13" s="473"/>
      <c r="E13" s="473"/>
      <c r="F13" s="473"/>
      <c r="G13" s="473"/>
      <c r="H13" s="473"/>
      <c r="I13" s="473"/>
      <c r="J13" s="473"/>
      <c r="K13" s="473"/>
      <c r="L13" s="473"/>
      <c r="M13" s="473"/>
      <c r="N13" s="473"/>
      <c r="O13" s="473"/>
      <c r="P13" s="473"/>
      <c r="Q13" s="473"/>
      <c r="R13" s="473"/>
      <c r="S13" s="473"/>
      <c r="T13" s="473"/>
      <c r="U13" s="473"/>
      <c r="V13" s="473"/>
      <c r="W13" s="473"/>
      <c r="X13" s="473"/>
      <c r="Y13" s="474"/>
    </row>
    <row r="14" spans="2:25" x14ac:dyDescent="0.25">
      <c r="B14" s="461" t="s">
        <v>108</v>
      </c>
      <c r="C14" s="457"/>
      <c r="D14" s="459" t="s">
        <v>107</v>
      </c>
      <c r="E14" s="459"/>
      <c r="F14" s="457" t="s">
        <v>106</v>
      </c>
      <c r="G14" s="457"/>
      <c r="H14" s="457" t="s">
        <v>105</v>
      </c>
      <c r="I14" s="457"/>
      <c r="J14" s="457" t="s">
        <v>104</v>
      </c>
      <c r="K14" s="457"/>
      <c r="L14" s="457" t="s">
        <v>103</v>
      </c>
      <c r="M14" s="457"/>
      <c r="N14" s="457" t="s">
        <v>102</v>
      </c>
      <c r="O14" s="457"/>
      <c r="P14" s="459" t="s">
        <v>101</v>
      </c>
      <c r="Q14" s="459"/>
      <c r="R14" s="457" t="s">
        <v>100</v>
      </c>
      <c r="S14" s="457"/>
      <c r="T14" s="457" t="s">
        <v>99</v>
      </c>
      <c r="U14" s="457"/>
      <c r="V14" s="457" t="s">
        <v>98</v>
      </c>
      <c r="W14" s="475"/>
      <c r="X14" s="485" t="s">
        <v>335</v>
      </c>
      <c r="Y14" s="486"/>
    </row>
    <row r="15" spans="2:25" x14ac:dyDescent="0.25">
      <c r="B15" s="139" t="s">
        <v>331</v>
      </c>
      <c r="C15" s="137" t="s">
        <v>330</v>
      </c>
      <c r="D15" s="137" t="s">
        <v>331</v>
      </c>
      <c r="E15" s="137" t="s">
        <v>330</v>
      </c>
      <c r="F15" s="137" t="s">
        <v>331</v>
      </c>
      <c r="G15" s="137" t="s">
        <v>330</v>
      </c>
      <c r="H15" s="137" t="s">
        <v>331</v>
      </c>
      <c r="I15" s="137" t="s">
        <v>330</v>
      </c>
      <c r="J15" s="137" t="s">
        <v>331</v>
      </c>
      <c r="K15" s="137" t="s">
        <v>330</v>
      </c>
      <c r="L15" s="137" t="s">
        <v>331</v>
      </c>
      <c r="M15" s="137" t="s">
        <v>330</v>
      </c>
      <c r="N15" s="137" t="s">
        <v>331</v>
      </c>
      <c r="O15" s="137" t="s">
        <v>330</v>
      </c>
      <c r="P15" s="137" t="s">
        <v>331</v>
      </c>
      <c r="Q15" s="137" t="s">
        <v>330</v>
      </c>
      <c r="R15" s="137" t="s">
        <v>331</v>
      </c>
      <c r="S15" s="137" t="s">
        <v>330</v>
      </c>
      <c r="T15" s="137" t="s">
        <v>331</v>
      </c>
      <c r="U15" s="137" t="s">
        <v>330</v>
      </c>
      <c r="V15" s="137" t="s">
        <v>331</v>
      </c>
      <c r="W15" s="146" t="s">
        <v>330</v>
      </c>
      <c r="X15" s="139" t="s">
        <v>329</v>
      </c>
      <c r="Y15" s="144" t="s">
        <v>330</v>
      </c>
    </row>
    <row r="16" spans="2:25" ht="13.8" thickBot="1" x14ac:dyDescent="0.3">
      <c r="B16" s="140">
        <f>'ARTAB 7'!B70*'Table A-D Reference Charts'!B6</f>
        <v>0</v>
      </c>
      <c r="C16" s="141">
        <f>'ARTAB 7'!B70*'Table A-D Reference Charts'!C6</f>
        <v>0</v>
      </c>
      <c r="D16" s="141">
        <f>'ARTAB 7'!C70*'Table A-D Reference Charts'!D6</f>
        <v>0</v>
      </c>
      <c r="E16" s="141">
        <f>'ARTAB 7'!C70*'Table A-D Reference Charts'!E6</f>
        <v>0</v>
      </c>
      <c r="F16" s="141">
        <f>'ARTAB 7'!D70*'Table A-D Reference Charts'!F6</f>
        <v>0</v>
      </c>
      <c r="G16" s="141">
        <f>'ARTAB 7'!D70*'Table A-D Reference Charts'!G6</f>
        <v>0</v>
      </c>
      <c r="H16" s="141">
        <f>'ARTAB 7'!E70*'Table A-D Reference Charts'!H6</f>
        <v>0</v>
      </c>
      <c r="I16" s="141">
        <f>'ARTAB 7'!E70*'Table A-D Reference Charts'!I6</f>
        <v>0</v>
      </c>
      <c r="J16" s="141">
        <f>'ARTAB 7'!F70*'Table A-D Reference Charts'!J6</f>
        <v>0</v>
      </c>
      <c r="K16" s="141">
        <f>'ARTAB 7'!F70*'Table A-D Reference Charts'!K6</f>
        <v>0</v>
      </c>
      <c r="L16" s="141">
        <f>'ARTAB 7'!G70*'Table A-D Reference Charts'!L6</f>
        <v>0</v>
      </c>
      <c r="M16" s="141">
        <f>'ARTAB 7'!G70*'Table A-D Reference Charts'!M6</f>
        <v>0</v>
      </c>
      <c r="N16" s="141">
        <f>'ARTAB 7'!H70*'Table A-D Reference Charts'!N6</f>
        <v>0</v>
      </c>
      <c r="O16" s="141">
        <f>'ARTAB 7'!H70*'Table A-D Reference Charts'!O6</f>
        <v>0</v>
      </c>
      <c r="P16" s="141">
        <f>'ARTAB 7'!I70*P6</f>
        <v>0</v>
      </c>
      <c r="Q16" s="141">
        <f>'ARTAB 7'!I70*Q6</f>
        <v>0</v>
      </c>
      <c r="R16" s="141">
        <f>'ARTAB 7'!J70*R6</f>
        <v>0</v>
      </c>
      <c r="S16" s="141">
        <f>'ARTAB 7'!J70*S6</f>
        <v>0</v>
      </c>
      <c r="T16" s="141">
        <f>'ARTAB 7'!K70*T6</f>
        <v>0</v>
      </c>
      <c r="U16" s="141">
        <f>'ARTAB 7'!K70*U6</f>
        <v>0</v>
      </c>
      <c r="V16" s="141">
        <f>'ARTAB 7'!L70*V6</f>
        <v>0</v>
      </c>
      <c r="W16" s="147">
        <f>'ARTAB 7'!L70*W6</f>
        <v>0</v>
      </c>
      <c r="X16" s="149">
        <f>SUM(B16,D16,F16,H16,J16,L16,N16,P16,R16,T16,V16)</f>
        <v>0</v>
      </c>
      <c r="Y16" s="145">
        <f>SUM(C16,E16,G16,I16,K16,M16,O16,Q16,S16,U16,W16)</f>
        <v>0</v>
      </c>
    </row>
    <row r="17" spans="2:25" ht="13.8" thickBot="1" x14ac:dyDescent="0.3">
      <c r="B17" s="484"/>
      <c r="C17" s="478"/>
      <c r="D17" s="478"/>
      <c r="E17" s="478"/>
      <c r="F17" s="478"/>
      <c r="G17" s="478"/>
      <c r="H17" s="478"/>
      <c r="I17" s="478"/>
      <c r="J17" s="478"/>
      <c r="K17" s="478"/>
      <c r="L17" s="478"/>
      <c r="M17" s="478"/>
      <c r="N17" s="478"/>
      <c r="O17" s="478"/>
      <c r="P17" s="478"/>
      <c r="Q17" s="478"/>
      <c r="R17" s="478"/>
      <c r="S17" s="478"/>
      <c r="T17" s="478"/>
      <c r="U17" s="478"/>
      <c r="V17" s="478"/>
      <c r="W17" s="478"/>
      <c r="X17" s="478"/>
      <c r="Y17" s="479"/>
    </row>
    <row r="18" spans="2:25" ht="20.100000000000001" customHeight="1" thickBot="1" x14ac:dyDescent="0.3">
      <c r="B18" s="468" t="s">
        <v>345</v>
      </c>
      <c r="C18" s="469"/>
      <c r="D18" s="469"/>
      <c r="E18" s="469"/>
      <c r="F18" s="469"/>
      <c r="G18" s="469"/>
      <c r="H18" s="469"/>
      <c r="I18" s="469"/>
      <c r="J18" s="469"/>
      <c r="K18" s="469"/>
      <c r="L18" s="469"/>
      <c r="M18" s="469"/>
      <c r="N18" s="469"/>
      <c r="O18" s="469"/>
      <c r="P18" s="469"/>
      <c r="Q18" s="469"/>
      <c r="R18" s="469"/>
      <c r="S18" s="469"/>
      <c r="T18" s="469"/>
      <c r="U18" s="469"/>
      <c r="V18" s="469"/>
      <c r="W18" s="469"/>
      <c r="X18" s="470"/>
      <c r="Y18" s="471"/>
    </row>
    <row r="19" spans="2:25" x14ac:dyDescent="0.25">
      <c r="B19" s="461" t="s">
        <v>108</v>
      </c>
      <c r="C19" s="457"/>
      <c r="D19" s="459" t="s">
        <v>107</v>
      </c>
      <c r="E19" s="459"/>
      <c r="F19" s="457" t="s">
        <v>106</v>
      </c>
      <c r="G19" s="457"/>
      <c r="H19" s="457" t="s">
        <v>105</v>
      </c>
      <c r="I19" s="457"/>
      <c r="J19" s="457" t="s">
        <v>104</v>
      </c>
      <c r="K19" s="457"/>
      <c r="L19" s="457" t="s">
        <v>103</v>
      </c>
      <c r="M19" s="457"/>
      <c r="N19" s="457" t="s">
        <v>102</v>
      </c>
      <c r="O19" s="457"/>
      <c r="P19" s="459" t="s">
        <v>101</v>
      </c>
      <c r="Q19" s="459"/>
      <c r="R19" s="457" t="s">
        <v>100</v>
      </c>
      <c r="S19" s="457"/>
      <c r="T19" s="457" t="s">
        <v>99</v>
      </c>
      <c r="U19" s="457"/>
      <c r="V19" s="457" t="s">
        <v>98</v>
      </c>
      <c r="W19" s="475"/>
      <c r="X19" s="371" t="s">
        <v>335</v>
      </c>
      <c r="Y19" s="373"/>
    </row>
    <row r="20" spans="2:25" x14ac:dyDescent="0.25">
      <c r="B20" s="139" t="s">
        <v>331</v>
      </c>
      <c r="C20" s="137" t="s">
        <v>330</v>
      </c>
      <c r="D20" s="137" t="s">
        <v>331</v>
      </c>
      <c r="E20" s="137" t="s">
        <v>330</v>
      </c>
      <c r="F20" s="137" t="s">
        <v>331</v>
      </c>
      <c r="G20" s="137" t="s">
        <v>330</v>
      </c>
      <c r="H20" s="137" t="s">
        <v>331</v>
      </c>
      <c r="I20" s="137" t="s">
        <v>330</v>
      </c>
      <c r="J20" s="137" t="s">
        <v>331</v>
      </c>
      <c r="K20" s="137" t="s">
        <v>330</v>
      </c>
      <c r="L20" s="137" t="s">
        <v>331</v>
      </c>
      <c r="M20" s="137" t="s">
        <v>330</v>
      </c>
      <c r="N20" s="137" t="s">
        <v>331</v>
      </c>
      <c r="O20" s="137" t="s">
        <v>330</v>
      </c>
      <c r="P20" s="137" t="s">
        <v>331</v>
      </c>
      <c r="Q20" s="137" t="s">
        <v>330</v>
      </c>
      <c r="R20" s="137" t="s">
        <v>331</v>
      </c>
      <c r="S20" s="137" t="s">
        <v>330</v>
      </c>
      <c r="T20" s="137" t="s">
        <v>331</v>
      </c>
      <c r="U20" s="137" t="s">
        <v>330</v>
      </c>
      <c r="V20" s="137" t="s">
        <v>331</v>
      </c>
      <c r="W20" s="146" t="s">
        <v>330</v>
      </c>
      <c r="X20" s="139" t="s">
        <v>329</v>
      </c>
      <c r="Y20" s="144" t="s">
        <v>330</v>
      </c>
    </row>
    <row r="21" spans="2:25" ht="13.8" thickBot="1" x14ac:dyDescent="0.3">
      <c r="B21" s="140">
        <f>'ARTAB 7'!B98*'Table A-D Reference Charts'!B6</f>
        <v>0</v>
      </c>
      <c r="C21" s="141">
        <f>'ARTAB 7'!B98*C6</f>
        <v>0</v>
      </c>
      <c r="D21" s="141">
        <f>'ARTAB 7'!C98*'Table A-D Reference Charts'!D6</f>
        <v>0</v>
      </c>
      <c r="E21" s="141">
        <f>'ARTAB 7'!C98*E6</f>
        <v>0</v>
      </c>
      <c r="F21" s="141">
        <f>'ARTAB 7'!D98*F6</f>
        <v>0</v>
      </c>
      <c r="G21" s="141">
        <f>'ARTAB 7'!D98*G6</f>
        <v>0</v>
      </c>
      <c r="H21" s="141">
        <f>'ARTAB 7'!E98*H6</f>
        <v>0</v>
      </c>
      <c r="I21" s="141">
        <f>'ARTAB 7'!E98*I6</f>
        <v>0</v>
      </c>
      <c r="J21" s="141">
        <f>'ARTAB 7'!F98*J6</f>
        <v>0</v>
      </c>
      <c r="K21" s="141">
        <f>'ARTAB 7'!F98*K6</f>
        <v>0</v>
      </c>
      <c r="L21" s="141">
        <f>'ARTAB 7'!G98*L6</f>
        <v>0</v>
      </c>
      <c r="M21" s="141">
        <f>'ARTAB 7'!G98*M6</f>
        <v>0</v>
      </c>
      <c r="N21" s="141">
        <f>'ARTAB 7'!H98*N6</f>
        <v>0</v>
      </c>
      <c r="O21" s="141">
        <f>'ARTAB 7'!H98*O6</f>
        <v>0</v>
      </c>
      <c r="P21" s="141">
        <f>'ARTAB 7'!I98*P6</f>
        <v>0</v>
      </c>
      <c r="Q21" s="141">
        <f>'ARTAB 7'!I98*Q6</f>
        <v>0</v>
      </c>
      <c r="R21" s="31">
        <f>'ARTAB 7'!J98*R6</f>
        <v>0</v>
      </c>
      <c r="S21" s="141">
        <f>'ARTAB 7'!J98*S6</f>
        <v>0</v>
      </c>
      <c r="T21" s="141">
        <f>'ARTAB 7'!K98*T6</f>
        <v>0</v>
      </c>
      <c r="U21" s="141">
        <f>'ARTAB 7'!K98*U6</f>
        <v>0</v>
      </c>
      <c r="V21" s="141">
        <f>'ARTAB 7'!L98*V6</f>
        <v>0</v>
      </c>
      <c r="W21" s="147">
        <f>'ARTAB 7'!L98*W6</f>
        <v>0</v>
      </c>
      <c r="X21" s="149">
        <f>SUM(B21,D21,F21,H21,J21,L21,N21,P21,R21,T21,V21)</f>
        <v>0</v>
      </c>
      <c r="Y21" s="145">
        <f>SUM(C21,E21,G21,I21,K21,M21,O21,Q21,S21,U21,W21)</f>
        <v>0</v>
      </c>
    </row>
    <row r="22" spans="2:25" ht="13.8" thickBot="1" x14ac:dyDescent="0.3">
      <c r="B22" s="476"/>
      <c r="C22" s="477"/>
      <c r="D22" s="477"/>
      <c r="E22" s="477"/>
      <c r="F22" s="477"/>
      <c r="G22" s="477"/>
      <c r="H22" s="477"/>
      <c r="I22" s="477"/>
      <c r="J22" s="477"/>
      <c r="K22" s="477"/>
      <c r="L22" s="477"/>
      <c r="M22" s="477"/>
      <c r="N22" s="477"/>
      <c r="O22" s="477"/>
      <c r="P22" s="477"/>
      <c r="Q22" s="477"/>
      <c r="R22" s="477"/>
      <c r="S22" s="477"/>
      <c r="T22" s="477"/>
      <c r="U22" s="477"/>
      <c r="V22" s="477"/>
      <c r="W22" s="477"/>
      <c r="X22" s="478"/>
      <c r="Y22" s="479"/>
    </row>
    <row r="23" spans="2:25" ht="20.100000000000001" customHeight="1" thickBot="1" x14ac:dyDescent="0.3">
      <c r="B23" s="480" t="s">
        <v>346</v>
      </c>
      <c r="C23" s="481"/>
      <c r="D23" s="481"/>
      <c r="E23" s="481"/>
      <c r="F23" s="481"/>
      <c r="G23" s="481"/>
      <c r="H23" s="481"/>
      <c r="I23" s="481"/>
      <c r="J23" s="481"/>
      <c r="K23" s="481"/>
      <c r="L23" s="481"/>
      <c r="M23" s="481"/>
      <c r="N23" s="481"/>
      <c r="O23" s="481"/>
      <c r="P23" s="481"/>
      <c r="Q23" s="481"/>
      <c r="R23" s="481"/>
      <c r="S23" s="481"/>
      <c r="T23" s="481"/>
      <c r="U23" s="481"/>
      <c r="V23" s="481"/>
      <c r="W23" s="481"/>
      <c r="X23" s="482"/>
      <c r="Y23" s="483"/>
    </row>
    <row r="24" spans="2:25" x14ac:dyDescent="0.25">
      <c r="B24" s="461" t="s">
        <v>108</v>
      </c>
      <c r="C24" s="457"/>
      <c r="D24" s="459" t="s">
        <v>107</v>
      </c>
      <c r="E24" s="459"/>
      <c r="F24" s="457" t="s">
        <v>106</v>
      </c>
      <c r="G24" s="457"/>
      <c r="H24" s="457" t="s">
        <v>105</v>
      </c>
      <c r="I24" s="457"/>
      <c r="J24" s="457" t="s">
        <v>104</v>
      </c>
      <c r="K24" s="457"/>
      <c r="L24" s="457" t="s">
        <v>103</v>
      </c>
      <c r="M24" s="457"/>
      <c r="N24" s="457" t="s">
        <v>102</v>
      </c>
      <c r="O24" s="457"/>
      <c r="P24" s="459" t="s">
        <v>101</v>
      </c>
      <c r="Q24" s="459"/>
      <c r="R24" s="457" t="s">
        <v>100</v>
      </c>
      <c r="S24" s="457"/>
      <c r="T24" s="457" t="s">
        <v>99</v>
      </c>
      <c r="U24" s="457"/>
      <c r="V24" s="457" t="s">
        <v>98</v>
      </c>
      <c r="W24" s="475"/>
      <c r="X24" s="371" t="s">
        <v>335</v>
      </c>
      <c r="Y24" s="373"/>
    </row>
    <row r="25" spans="2:25" x14ac:dyDescent="0.25">
      <c r="B25" s="139" t="s">
        <v>331</v>
      </c>
      <c r="C25" s="137" t="s">
        <v>330</v>
      </c>
      <c r="D25" s="137" t="s">
        <v>331</v>
      </c>
      <c r="E25" s="137" t="s">
        <v>330</v>
      </c>
      <c r="F25" s="137" t="s">
        <v>331</v>
      </c>
      <c r="G25" s="137" t="s">
        <v>330</v>
      </c>
      <c r="H25" s="137" t="s">
        <v>331</v>
      </c>
      <c r="I25" s="137" t="s">
        <v>330</v>
      </c>
      <c r="J25" s="137" t="s">
        <v>331</v>
      </c>
      <c r="K25" s="137" t="s">
        <v>330</v>
      </c>
      <c r="L25" s="137" t="s">
        <v>331</v>
      </c>
      <c r="M25" s="137" t="s">
        <v>330</v>
      </c>
      <c r="N25" s="137" t="s">
        <v>331</v>
      </c>
      <c r="O25" s="137" t="s">
        <v>330</v>
      </c>
      <c r="P25" s="137" t="s">
        <v>331</v>
      </c>
      <c r="Q25" s="137" t="s">
        <v>330</v>
      </c>
      <c r="R25" s="137" t="s">
        <v>331</v>
      </c>
      <c r="S25" s="137" t="s">
        <v>330</v>
      </c>
      <c r="T25" s="137" t="s">
        <v>331</v>
      </c>
      <c r="U25" s="137" t="s">
        <v>330</v>
      </c>
      <c r="V25" s="137" t="s">
        <v>331</v>
      </c>
      <c r="W25" s="148" t="s">
        <v>330</v>
      </c>
      <c r="X25" s="139" t="s">
        <v>329</v>
      </c>
      <c r="Y25" s="144" t="s">
        <v>330</v>
      </c>
    </row>
    <row r="26" spans="2:25" ht="13.8" thickBot="1" x14ac:dyDescent="0.3">
      <c r="B26" s="140">
        <f>'ARTAB 7'!B125*'Table A-D Reference Charts'!B6</f>
        <v>0</v>
      </c>
      <c r="C26" s="141">
        <f>'ARTAB 7'!B125*C6</f>
        <v>0</v>
      </c>
      <c r="D26" s="141">
        <f>'ARTAB 7'!C125*'Table A-D Reference Charts'!D6</f>
        <v>0</v>
      </c>
      <c r="E26" s="141">
        <f>'ARTAB 7'!C125*E6</f>
        <v>0</v>
      </c>
      <c r="F26" s="141">
        <f>'ARTAB 7'!D125*F6</f>
        <v>0</v>
      </c>
      <c r="G26" s="141">
        <f>'ARTAB 7'!D125*G6</f>
        <v>0</v>
      </c>
      <c r="H26" s="141">
        <f>'ARTAB 7'!E125*H6</f>
        <v>0</v>
      </c>
      <c r="I26" s="141">
        <f>'ARTAB 7'!E125*I6</f>
        <v>0</v>
      </c>
      <c r="J26" s="141">
        <f>'ARTAB 7'!F125*J6</f>
        <v>0</v>
      </c>
      <c r="K26" s="141">
        <f>'ARTAB 7'!F125*K6</f>
        <v>0</v>
      </c>
      <c r="L26" s="141">
        <f>'ARTAB 7'!G125*L6</f>
        <v>0</v>
      </c>
      <c r="M26" s="141">
        <f>'ARTAB 7'!G125*M6</f>
        <v>0</v>
      </c>
      <c r="N26" s="141">
        <f>'ARTAB 7'!H125*N6</f>
        <v>0</v>
      </c>
      <c r="O26" s="141">
        <f>'ARTAB 7'!H125*O6</f>
        <v>0</v>
      </c>
      <c r="P26" s="141">
        <f>'ARTAB 7'!I125*P6</f>
        <v>0</v>
      </c>
      <c r="Q26" s="141">
        <f>'ARTAB 7'!I125*Q6</f>
        <v>0</v>
      </c>
      <c r="R26" s="141">
        <f>'ARTAB 7'!J125*R6</f>
        <v>0</v>
      </c>
      <c r="S26" s="141">
        <f>'ARTAB 7'!J125*S6</f>
        <v>0</v>
      </c>
      <c r="T26" s="141">
        <f>'ARTAB 7'!K125*T6</f>
        <v>0</v>
      </c>
      <c r="U26" s="141">
        <f>'ARTAB 7'!K125*U6</f>
        <v>0</v>
      </c>
      <c r="V26" s="143">
        <f>'ARTAB 7'!L125*V6</f>
        <v>0</v>
      </c>
      <c r="W26" s="147">
        <f>'ARTAB 7'!L125*W6</f>
        <v>0</v>
      </c>
      <c r="X26" s="149">
        <f>SUM(B26,D26,F26,H26,J26,L26,N26,P26,R26,T26,V26)</f>
        <v>0</v>
      </c>
      <c r="Y26" s="145">
        <f>SUM(C26,E26,G26,I26,K26,M26,O26,Q26,S26,U26,W26)</f>
        <v>0</v>
      </c>
    </row>
  </sheetData>
  <sheetProtection password="EE2E" sheet="1" selectLockedCells="1"/>
  <mergeCells count="71">
    <mergeCell ref="B12:Y12"/>
    <mergeCell ref="B17:Y17"/>
    <mergeCell ref="X4:Y4"/>
    <mergeCell ref="X9:Y9"/>
    <mergeCell ref="X14:Y14"/>
    <mergeCell ref="B14:C14"/>
    <mergeCell ref="J4:K4"/>
    <mergeCell ref="N9:O9"/>
    <mergeCell ref="P9:Q9"/>
    <mergeCell ref="H4:I4"/>
    <mergeCell ref="B8:Y8"/>
    <mergeCell ref="R4:S4"/>
    <mergeCell ref="T4:U4"/>
    <mergeCell ref="V4:W4"/>
    <mergeCell ref="B9:C9"/>
    <mergeCell ref="R9:S9"/>
    <mergeCell ref="T24:U24"/>
    <mergeCell ref="V24:W24"/>
    <mergeCell ref="P19:Q19"/>
    <mergeCell ref="T19:U19"/>
    <mergeCell ref="V19:W19"/>
    <mergeCell ref="B22:Y22"/>
    <mergeCell ref="N19:O19"/>
    <mergeCell ref="X24:Y24"/>
    <mergeCell ref="X19:Y19"/>
    <mergeCell ref="B24:C24"/>
    <mergeCell ref="D24:E24"/>
    <mergeCell ref="F24:G24"/>
    <mergeCell ref="H24:I24"/>
    <mergeCell ref="J24:K24"/>
    <mergeCell ref="B23:Y23"/>
    <mergeCell ref="L24:M24"/>
    <mergeCell ref="N24:O24"/>
    <mergeCell ref="P24:Q24"/>
    <mergeCell ref="R24:S24"/>
    <mergeCell ref="D14:E14"/>
    <mergeCell ref="F14:G14"/>
    <mergeCell ref="H14:I14"/>
    <mergeCell ref="J14:K14"/>
    <mergeCell ref="R19:S19"/>
    <mergeCell ref="N14:O14"/>
    <mergeCell ref="P14:Q14"/>
    <mergeCell ref="R14:S14"/>
    <mergeCell ref="B19:C19"/>
    <mergeCell ref="B18:Y18"/>
    <mergeCell ref="B13:Y13"/>
    <mergeCell ref="J9:K9"/>
    <mergeCell ref="V14:W14"/>
    <mergeCell ref="V9:W9"/>
    <mergeCell ref="D19:E19"/>
    <mergeCell ref="F19:G19"/>
    <mergeCell ref="H19:I19"/>
    <mergeCell ref="J19:K19"/>
    <mergeCell ref="L19:M19"/>
    <mergeCell ref="T14:U14"/>
    <mergeCell ref="L14:M14"/>
    <mergeCell ref="T9:U9"/>
    <mergeCell ref="D9:E9"/>
    <mergeCell ref="F9:G9"/>
    <mergeCell ref="H9:I9"/>
    <mergeCell ref="B1:Y1"/>
    <mergeCell ref="N4:O4"/>
    <mergeCell ref="P4:Q4"/>
    <mergeCell ref="B2:Y2"/>
    <mergeCell ref="L9:M9"/>
    <mergeCell ref="B4:C4"/>
    <mergeCell ref="L4:M4"/>
    <mergeCell ref="D4:E4"/>
    <mergeCell ref="F4:G4"/>
    <mergeCell ref="B3:Y3"/>
    <mergeCell ref="B7:Y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Y505"/>
  <sheetViews>
    <sheetView workbookViewId="0"/>
  </sheetViews>
  <sheetFormatPr defaultRowHeight="13.2" x14ac:dyDescent="0.25"/>
  <cols>
    <col min="1" max="1" width="3.44140625" customWidth="1"/>
    <col min="2" max="2" width="15.88671875" style="3" customWidth="1"/>
  </cols>
  <sheetData>
    <row r="1" spans="2:25" ht="24.9" customHeight="1" x14ac:dyDescent="0.25">
      <c r="B1" s="458" t="s">
        <v>347</v>
      </c>
      <c r="C1" s="458"/>
      <c r="D1" s="458"/>
      <c r="E1" s="458"/>
      <c r="F1" s="458"/>
      <c r="G1" s="458"/>
      <c r="H1" s="458"/>
      <c r="I1" s="458"/>
      <c r="J1" s="458"/>
      <c r="K1" s="458"/>
      <c r="L1" s="458"/>
      <c r="M1" s="458"/>
      <c r="N1" s="458"/>
      <c r="O1" s="458"/>
      <c r="P1" s="458"/>
      <c r="Q1" s="458"/>
      <c r="R1" s="458"/>
      <c r="S1" s="458"/>
      <c r="T1" s="458"/>
      <c r="U1" s="458"/>
      <c r="V1" s="458"/>
      <c r="W1" s="458"/>
      <c r="X1" s="458"/>
      <c r="Y1" s="289"/>
    </row>
    <row r="2" spans="2:25" ht="21" customHeight="1" thickBot="1" x14ac:dyDescent="0.3">
      <c r="B2" s="136"/>
      <c r="C2" s="460" t="s">
        <v>332</v>
      </c>
      <c r="D2" s="460"/>
      <c r="E2" s="460"/>
      <c r="F2" s="460"/>
      <c r="G2" s="460"/>
      <c r="H2" s="460"/>
      <c r="I2" s="460"/>
      <c r="J2" s="460"/>
      <c r="K2" s="460"/>
      <c r="L2" s="460"/>
      <c r="M2" s="460"/>
      <c r="N2" s="460"/>
      <c r="O2" s="460"/>
      <c r="P2" s="460"/>
      <c r="Q2" s="460"/>
      <c r="R2" s="460"/>
      <c r="S2" s="460"/>
      <c r="T2" s="460"/>
      <c r="U2" s="460"/>
      <c r="V2" s="460"/>
      <c r="W2" s="460"/>
      <c r="X2" s="460"/>
    </row>
    <row r="3" spans="2:25" x14ac:dyDescent="0.25">
      <c r="B3" s="491" t="s">
        <v>334</v>
      </c>
      <c r="C3" s="494" t="s">
        <v>333</v>
      </c>
      <c r="D3" s="495"/>
      <c r="E3" s="495"/>
      <c r="F3" s="495"/>
      <c r="G3" s="495"/>
      <c r="H3" s="495"/>
      <c r="I3" s="495"/>
      <c r="J3" s="495"/>
      <c r="K3" s="495"/>
      <c r="L3" s="495"/>
      <c r="M3" s="495"/>
      <c r="N3" s="495"/>
      <c r="O3" s="495"/>
      <c r="P3" s="495"/>
      <c r="Q3" s="495"/>
      <c r="R3" s="495"/>
      <c r="S3" s="495"/>
      <c r="T3" s="495"/>
      <c r="U3" s="495"/>
      <c r="V3" s="495"/>
      <c r="W3" s="495"/>
      <c r="X3" s="496"/>
    </row>
    <row r="4" spans="2:25" x14ac:dyDescent="0.25">
      <c r="B4" s="492"/>
      <c r="C4" s="499" t="s">
        <v>108</v>
      </c>
      <c r="D4" s="497"/>
      <c r="E4" s="498" t="s">
        <v>107</v>
      </c>
      <c r="F4" s="498"/>
      <c r="G4" s="497" t="s">
        <v>106</v>
      </c>
      <c r="H4" s="497"/>
      <c r="I4" s="497" t="s">
        <v>105</v>
      </c>
      <c r="J4" s="497"/>
      <c r="K4" s="497" t="s">
        <v>104</v>
      </c>
      <c r="L4" s="497"/>
      <c r="M4" s="497" t="s">
        <v>103</v>
      </c>
      <c r="N4" s="497"/>
      <c r="O4" s="497" t="s">
        <v>102</v>
      </c>
      <c r="P4" s="497"/>
      <c r="Q4" s="498" t="s">
        <v>101</v>
      </c>
      <c r="R4" s="498"/>
      <c r="S4" s="497" t="s">
        <v>100</v>
      </c>
      <c r="T4" s="497"/>
      <c r="U4" s="497" t="s">
        <v>99</v>
      </c>
      <c r="V4" s="497"/>
      <c r="W4" s="497" t="s">
        <v>98</v>
      </c>
      <c r="X4" s="500"/>
    </row>
    <row r="5" spans="2:25" ht="13.8" thickBot="1" x14ac:dyDescent="0.3">
      <c r="B5" s="493"/>
      <c r="C5" s="281" t="s">
        <v>331</v>
      </c>
      <c r="D5" s="191" t="s">
        <v>330</v>
      </c>
      <c r="E5" s="191" t="s">
        <v>331</v>
      </c>
      <c r="F5" s="191" t="s">
        <v>330</v>
      </c>
      <c r="G5" s="191" t="s">
        <v>331</v>
      </c>
      <c r="H5" s="191" t="s">
        <v>330</v>
      </c>
      <c r="I5" s="191" t="s">
        <v>331</v>
      </c>
      <c r="J5" s="191" t="s">
        <v>330</v>
      </c>
      <c r="K5" s="191" t="s">
        <v>331</v>
      </c>
      <c r="L5" s="191" t="s">
        <v>330</v>
      </c>
      <c r="M5" s="191" t="s">
        <v>331</v>
      </c>
      <c r="N5" s="191" t="s">
        <v>330</v>
      </c>
      <c r="O5" s="191" t="s">
        <v>331</v>
      </c>
      <c r="P5" s="191" t="s">
        <v>330</v>
      </c>
      <c r="Q5" s="191" t="s">
        <v>331</v>
      </c>
      <c r="R5" s="191" t="s">
        <v>330</v>
      </c>
      <c r="S5" s="191" t="s">
        <v>331</v>
      </c>
      <c r="T5" s="191" t="s">
        <v>330</v>
      </c>
      <c r="U5" s="191" t="s">
        <v>331</v>
      </c>
      <c r="V5" s="191" t="s">
        <v>330</v>
      </c>
      <c r="W5" s="191" t="s">
        <v>331</v>
      </c>
      <c r="X5" s="192" t="s">
        <v>330</v>
      </c>
    </row>
    <row r="6" spans="2:25" x14ac:dyDescent="0.25">
      <c r="B6" s="285">
        <v>1</v>
      </c>
      <c r="C6" s="282">
        <v>0</v>
      </c>
      <c r="D6" s="189">
        <v>12</v>
      </c>
      <c r="E6" s="189">
        <v>13</v>
      </c>
      <c r="F6" s="189">
        <v>24</v>
      </c>
      <c r="G6" s="189">
        <v>24</v>
      </c>
      <c r="H6" s="189">
        <v>36</v>
      </c>
      <c r="I6" s="189">
        <v>37</v>
      </c>
      <c r="J6" s="189">
        <v>48</v>
      </c>
      <c r="K6" s="189">
        <v>49</v>
      </c>
      <c r="L6" s="189">
        <v>60</v>
      </c>
      <c r="M6" s="189">
        <v>61</v>
      </c>
      <c r="N6" s="189">
        <v>72</v>
      </c>
      <c r="O6" s="189">
        <v>73</v>
      </c>
      <c r="P6" s="189">
        <v>84</v>
      </c>
      <c r="Q6" s="189">
        <v>85</v>
      </c>
      <c r="R6" s="189">
        <v>96</v>
      </c>
      <c r="S6" s="189">
        <v>97</v>
      </c>
      <c r="T6" s="189">
        <v>108</v>
      </c>
      <c r="U6" s="189">
        <v>109</v>
      </c>
      <c r="V6" s="189">
        <v>120</v>
      </c>
      <c r="W6" s="189">
        <v>121</v>
      </c>
      <c r="X6" s="190">
        <v>200</v>
      </c>
    </row>
    <row r="7" spans="2:25" x14ac:dyDescent="0.25">
      <c r="B7" s="286">
        <v>2</v>
      </c>
      <c r="C7" s="283">
        <f t="shared" ref="C7:C70" si="0">C$6*$B7</f>
        <v>0</v>
      </c>
      <c r="D7" s="138">
        <f t="shared" ref="D7:X19" si="1">D$6*$B7</f>
        <v>24</v>
      </c>
      <c r="E7" s="138">
        <f t="shared" si="1"/>
        <v>26</v>
      </c>
      <c r="F7" s="138">
        <f t="shared" si="1"/>
        <v>48</v>
      </c>
      <c r="G7" s="138">
        <f t="shared" si="1"/>
        <v>48</v>
      </c>
      <c r="H7" s="138">
        <f t="shared" si="1"/>
        <v>72</v>
      </c>
      <c r="I7" s="138">
        <f t="shared" si="1"/>
        <v>74</v>
      </c>
      <c r="J7" s="138">
        <f>J$6*$B7</f>
        <v>96</v>
      </c>
      <c r="K7" s="138">
        <f t="shared" si="1"/>
        <v>98</v>
      </c>
      <c r="L7" s="138">
        <f t="shared" si="1"/>
        <v>120</v>
      </c>
      <c r="M7" s="138">
        <f t="shared" si="1"/>
        <v>122</v>
      </c>
      <c r="N7" s="138">
        <f t="shared" si="1"/>
        <v>144</v>
      </c>
      <c r="O7" s="138">
        <f t="shared" si="1"/>
        <v>146</v>
      </c>
      <c r="P7" s="138">
        <f t="shared" si="1"/>
        <v>168</v>
      </c>
      <c r="Q7" s="138">
        <f t="shared" si="1"/>
        <v>170</v>
      </c>
      <c r="R7" s="138">
        <f t="shared" si="1"/>
        <v>192</v>
      </c>
      <c r="S7" s="138">
        <f t="shared" si="1"/>
        <v>194</v>
      </c>
      <c r="T7" s="138">
        <f t="shared" si="1"/>
        <v>216</v>
      </c>
      <c r="U7" s="138">
        <f t="shared" si="1"/>
        <v>218</v>
      </c>
      <c r="V7" s="138">
        <f t="shared" si="1"/>
        <v>240</v>
      </c>
      <c r="W7" s="138">
        <f t="shared" si="1"/>
        <v>242</v>
      </c>
      <c r="X7" s="187">
        <f t="shared" si="1"/>
        <v>400</v>
      </c>
    </row>
    <row r="8" spans="2:25" x14ac:dyDescent="0.25">
      <c r="B8" s="286">
        <v>3</v>
      </c>
      <c r="C8" s="283">
        <f t="shared" si="0"/>
        <v>0</v>
      </c>
      <c r="D8" s="138">
        <f t="shared" ref="D8:I8" si="2">D$6*$B8</f>
        <v>36</v>
      </c>
      <c r="E8" s="138">
        <f t="shared" si="2"/>
        <v>39</v>
      </c>
      <c r="F8" s="138">
        <f t="shared" si="2"/>
        <v>72</v>
      </c>
      <c r="G8" s="138">
        <f t="shared" si="2"/>
        <v>72</v>
      </c>
      <c r="H8" s="138">
        <f t="shared" si="2"/>
        <v>108</v>
      </c>
      <c r="I8" s="138">
        <f t="shared" si="2"/>
        <v>111</v>
      </c>
      <c r="J8" s="138">
        <f>J$6*$B8</f>
        <v>144</v>
      </c>
      <c r="K8" s="138">
        <f t="shared" ref="K8:R8" si="3">K$6*$B8</f>
        <v>147</v>
      </c>
      <c r="L8" s="138">
        <f t="shared" si="3"/>
        <v>180</v>
      </c>
      <c r="M8" s="138">
        <f t="shared" si="3"/>
        <v>183</v>
      </c>
      <c r="N8" s="138">
        <f t="shared" si="3"/>
        <v>216</v>
      </c>
      <c r="O8" s="138">
        <f t="shared" si="3"/>
        <v>219</v>
      </c>
      <c r="P8" s="138">
        <f t="shared" si="3"/>
        <v>252</v>
      </c>
      <c r="Q8" s="138">
        <f t="shared" si="3"/>
        <v>255</v>
      </c>
      <c r="R8" s="138">
        <f t="shared" si="3"/>
        <v>288</v>
      </c>
      <c r="S8" s="138">
        <f t="shared" si="1"/>
        <v>291</v>
      </c>
      <c r="T8" s="138">
        <f t="shared" si="1"/>
        <v>324</v>
      </c>
      <c r="U8" s="138">
        <f t="shared" si="1"/>
        <v>327</v>
      </c>
      <c r="V8" s="138">
        <f t="shared" si="1"/>
        <v>360</v>
      </c>
      <c r="W8" s="138">
        <f t="shared" si="1"/>
        <v>363</v>
      </c>
      <c r="X8" s="187">
        <f t="shared" si="1"/>
        <v>600</v>
      </c>
    </row>
    <row r="9" spans="2:25" x14ac:dyDescent="0.25">
      <c r="B9" s="286">
        <v>4</v>
      </c>
      <c r="C9" s="283">
        <f t="shared" si="0"/>
        <v>0</v>
      </c>
      <c r="D9" s="138">
        <f t="shared" si="1"/>
        <v>48</v>
      </c>
      <c r="E9" s="138">
        <f t="shared" si="1"/>
        <v>52</v>
      </c>
      <c r="F9" s="138">
        <f t="shared" si="1"/>
        <v>96</v>
      </c>
      <c r="G9" s="138">
        <f t="shared" si="1"/>
        <v>96</v>
      </c>
      <c r="H9" s="138">
        <f t="shared" si="1"/>
        <v>144</v>
      </c>
      <c r="I9" s="138">
        <f t="shared" si="1"/>
        <v>148</v>
      </c>
      <c r="J9" s="138">
        <f t="shared" si="1"/>
        <v>192</v>
      </c>
      <c r="K9" s="138">
        <f t="shared" si="1"/>
        <v>196</v>
      </c>
      <c r="L9" s="138">
        <f t="shared" si="1"/>
        <v>240</v>
      </c>
      <c r="M9" s="138">
        <f t="shared" si="1"/>
        <v>244</v>
      </c>
      <c r="N9" s="138">
        <f t="shared" si="1"/>
        <v>288</v>
      </c>
      <c r="O9" s="138">
        <f t="shared" si="1"/>
        <v>292</v>
      </c>
      <c r="P9" s="138">
        <f t="shared" si="1"/>
        <v>336</v>
      </c>
      <c r="Q9" s="138">
        <f t="shared" si="1"/>
        <v>340</v>
      </c>
      <c r="R9" s="138">
        <f t="shared" si="1"/>
        <v>384</v>
      </c>
      <c r="S9" s="138">
        <f t="shared" si="1"/>
        <v>388</v>
      </c>
      <c r="T9" s="138">
        <f t="shared" si="1"/>
        <v>432</v>
      </c>
      <c r="U9" s="138">
        <f t="shared" si="1"/>
        <v>436</v>
      </c>
      <c r="V9" s="138">
        <f t="shared" si="1"/>
        <v>480</v>
      </c>
      <c r="W9" s="138">
        <f t="shared" si="1"/>
        <v>484</v>
      </c>
      <c r="X9" s="187">
        <f t="shared" si="1"/>
        <v>800</v>
      </c>
    </row>
    <row r="10" spans="2:25" x14ac:dyDescent="0.25">
      <c r="B10" s="286">
        <v>5</v>
      </c>
      <c r="C10" s="283">
        <f t="shared" si="0"/>
        <v>0</v>
      </c>
      <c r="D10" s="138">
        <f t="shared" si="1"/>
        <v>60</v>
      </c>
      <c r="E10" s="138">
        <f t="shared" si="1"/>
        <v>65</v>
      </c>
      <c r="F10" s="138">
        <f t="shared" si="1"/>
        <v>120</v>
      </c>
      <c r="G10" s="138">
        <f t="shared" si="1"/>
        <v>120</v>
      </c>
      <c r="H10" s="138">
        <f t="shared" si="1"/>
        <v>180</v>
      </c>
      <c r="I10" s="138">
        <f t="shared" si="1"/>
        <v>185</v>
      </c>
      <c r="J10" s="138">
        <f t="shared" si="1"/>
        <v>240</v>
      </c>
      <c r="K10" s="138">
        <f t="shared" si="1"/>
        <v>245</v>
      </c>
      <c r="L10" s="138">
        <f t="shared" si="1"/>
        <v>300</v>
      </c>
      <c r="M10" s="138">
        <f t="shared" si="1"/>
        <v>305</v>
      </c>
      <c r="N10" s="138">
        <f t="shared" si="1"/>
        <v>360</v>
      </c>
      <c r="O10" s="138">
        <f t="shared" si="1"/>
        <v>365</v>
      </c>
      <c r="P10" s="138">
        <f t="shared" si="1"/>
        <v>420</v>
      </c>
      <c r="Q10" s="138">
        <f t="shared" si="1"/>
        <v>425</v>
      </c>
      <c r="R10" s="138">
        <f t="shared" si="1"/>
        <v>480</v>
      </c>
      <c r="S10" s="138">
        <f t="shared" si="1"/>
        <v>485</v>
      </c>
      <c r="T10" s="138">
        <f t="shared" si="1"/>
        <v>540</v>
      </c>
      <c r="U10" s="138">
        <f t="shared" si="1"/>
        <v>545</v>
      </c>
      <c r="V10" s="138">
        <f t="shared" si="1"/>
        <v>600</v>
      </c>
      <c r="W10" s="138">
        <f t="shared" si="1"/>
        <v>605</v>
      </c>
      <c r="X10" s="187">
        <f t="shared" si="1"/>
        <v>1000</v>
      </c>
    </row>
    <row r="11" spans="2:25" x14ac:dyDescent="0.25">
      <c r="B11" s="286">
        <v>6</v>
      </c>
      <c r="C11" s="283">
        <f t="shared" si="0"/>
        <v>0</v>
      </c>
      <c r="D11" s="138">
        <f t="shared" si="1"/>
        <v>72</v>
      </c>
      <c r="E11" s="138">
        <f t="shared" si="1"/>
        <v>78</v>
      </c>
      <c r="F11" s="138">
        <f t="shared" si="1"/>
        <v>144</v>
      </c>
      <c r="G11" s="138">
        <f t="shared" si="1"/>
        <v>144</v>
      </c>
      <c r="H11" s="138">
        <f t="shared" si="1"/>
        <v>216</v>
      </c>
      <c r="I11" s="138">
        <f t="shared" si="1"/>
        <v>222</v>
      </c>
      <c r="J11" s="138">
        <f t="shared" si="1"/>
        <v>288</v>
      </c>
      <c r="K11" s="138">
        <f t="shared" si="1"/>
        <v>294</v>
      </c>
      <c r="L11" s="138">
        <f t="shared" si="1"/>
        <v>360</v>
      </c>
      <c r="M11" s="138">
        <f t="shared" si="1"/>
        <v>366</v>
      </c>
      <c r="N11" s="138">
        <f t="shared" si="1"/>
        <v>432</v>
      </c>
      <c r="O11" s="138">
        <f t="shared" si="1"/>
        <v>438</v>
      </c>
      <c r="P11" s="138">
        <f t="shared" si="1"/>
        <v>504</v>
      </c>
      <c r="Q11" s="138">
        <f t="shared" si="1"/>
        <v>510</v>
      </c>
      <c r="R11" s="138">
        <f t="shared" si="1"/>
        <v>576</v>
      </c>
      <c r="S11" s="138">
        <f t="shared" si="1"/>
        <v>582</v>
      </c>
      <c r="T11" s="138">
        <f t="shared" si="1"/>
        <v>648</v>
      </c>
      <c r="U11" s="138">
        <f t="shared" si="1"/>
        <v>654</v>
      </c>
      <c r="V11" s="138">
        <f t="shared" si="1"/>
        <v>720</v>
      </c>
      <c r="W11" s="138">
        <f t="shared" si="1"/>
        <v>726</v>
      </c>
      <c r="X11" s="187">
        <f t="shared" si="1"/>
        <v>1200</v>
      </c>
    </row>
    <row r="12" spans="2:25" x14ac:dyDescent="0.25">
      <c r="B12" s="286">
        <v>7</v>
      </c>
      <c r="C12" s="283">
        <f t="shared" si="0"/>
        <v>0</v>
      </c>
      <c r="D12" s="138">
        <f t="shared" si="1"/>
        <v>84</v>
      </c>
      <c r="E12" s="138">
        <f t="shared" si="1"/>
        <v>91</v>
      </c>
      <c r="F12" s="138">
        <f t="shared" si="1"/>
        <v>168</v>
      </c>
      <c r="G12" s="138">
        <f t="shared" si="1"/>
        <v>168</v>
      </c>
      <c r="H12" s="138">
        <f t="shared" si="1"/>
        <v>252</v>
      </c>
      <c r="I12" s="138">
        <f t="shared" si="1"/>
        <v>259</v>
      </c>
      <c r="J12" s="138">
        <f t="shared" si="1"/>
        <v>336</v>
      </c>
      <c r="K12" s="138">
        <f t="shared" si="1"/>
        <v>343</v>
      </c>
      <c r="L12" s="138">
        <f t="shared" si="1"/>
        <v>420</v>
      </c>
      <c r="M12" s="138">
        <f t="shared" si="1"/>
        <v>427</v>
      </c>
      <c r="N12" s="138">
        <f t="shared" si="1"/>
        <v>504</v>
      </c>
      <c r="O12" s="138">
        <f t="shared" si="1"/>
        <v>511</v>
      </c>
      <c r="P12" s="138">
        <f t="shared" si="1"/>
        <v>588</v>
      </c>
      <c r="Q12" s="138">
        <f t="shared" si="1"/>
        <v>595</v>
      </c>
      <c r="R12" s="138">
        <f t="shared" si="1"/>
        <v>672</v>
      </c>
      <c r="S12" s="138">
        <f t="shared" si="1"/>
        <v>679</v>
      </c>
      <c r="T12" s="138">
        <f t="shared" si="1"/>
        <v>756</v>
      </c>
      <c r="U12" s="138">
        <f t="shared" si="1"/>
        <v>763</v>
      </c>
      <c r="V12" s="138">
        <f t="shared" si="1"/>
        <v>840</v>
      </c>
      <c r="W12" s="138">
        <f t="shared" si="1"/>
        <v>847</v>
      </c>
      <c r="X12" s="187">
        <f t="shared" si="1"/>
        <v>1400</v>
      </c>
    </row>
    <row r="13" spans="2:25" x14ac:dyDescent="0.25">
      <c r="B13" s="286">
        <v>8</v>
      </c>
      <c r="C13" s="283">
        <f t="shared" si="0"/>
        <v>0</v>
      </c>
      <c r="D13" s="138">
        <f t="shared" si="1"/>
        <v>96</v>
      </c>
      <c r="E13" s="138">
        <f t="shared" si="1"/>
        <v>104</v>
      </c>
      <c r="F13" s="138">
        <f t="shared" si="1"/>
        <v>192</v>
      </c>
      <c r="G13" s="138">
        <f t="shared" si="1"/>
        <v>192</v>
      </c>
      <c r="H13" s="138">
        <f t="shared" si="1"/>
        <v>288</v>
      </c>
      <c r="I13" s="138">
        <f t="shared" si="1"/>
        <v>296</v>
      </c>
      <c r="J13" s="138">
        <f t="shared" si="1"/>
        <v>384</v>
      </c>
      <c r="K13" s="138">
        <f t="shared" si="1"/>
        <v>392</v>
      </c>
      <c r="L13" s="138">
        <f t="shared" si="1"/>
        <v>480</v>
      </c>
      <c r="M13" s="138">
        <f t="shared" si="1"/>
        <v>488</v>
      </c>
      <c r="N13" s="138">
        <f t="shared" si="1"/>
        <v>576</v>
      </c>
      <c r="O13" s="138">
        <f t="shared" si="1"/>
        <v>584</v>
      </c>
      <c r="P13" s="138">
        <f t="shared" si="1"/>
        <v>672</v>
      </c>
      <c r="Q13" s="138">
        <f t="shared" si="1"/>
        <v>680</v>
      </c>
      <c r="R13" s="138">
        <f t="shared" si="1"/>
        <v>768</v>
      </c>
      <c r="S13" s="138">
        <f t="shared" si="1"/>
        <v>776</v>
      </c>
      <c r="T13" s="138">
        <f t="shared" si="1"/>
        <v>864</v>
      </c>
      <c r="U13" s="138">
        <f t="shared" si="1"/>
        <v>872</v>
      </c>
      <c r="V13" s="138">
        <f t="shared" si="1"/>
        <v>960</v>
      </c>
      <c r="W13" s="138">
        <f t="shared" si="1"/>
        <v>968</v>
      </c>
      <c r="X13" s="187">
        <f t="shared" si="1"/>
        <v>1600</v>
      </c>
    </row>
    <row r="14" spans="2:25" x14ac:dyDescent="0.25">
      <c r="B14" s="286">
        <v>9</v>
      </c>
      <c r="C14" s="283">
        <f t="shared" si="0"/>
        <v>0</v>
      </c>
      <c r="D14" s="138">
        <f t="shared" si="1"/>
        <v>108</v>
      </c>
      <c r="E14" s="138">
        <f t="shared" si="1"/>
        <v>117</v>
      </c>
      <c r="F14" s="138">
        <f t="shared" si="1"/>
        <v>216</v>
      </c>
      <c r="G14" s="138">
        <f t="shared" si="1"/>
        <v>216</v>
      </c>
      <c r="H14" s="138">
        <f t="shared" si="1"/>
        <v>324</v>
      </c>
      <c r="I14" s="138">
        <f t="shared" si="1"/>
        <v>333</v>
      </c>
      <c r="J14" s="138">
        <f t="shared" si="1"/>
        <v>432</v>
      </c>
      <c r="K14" s="138">
        <f t="shared" si="1"/>
        <v>441</v>
      </c>
      <c r="L14" s="138">
        <f t="shared" si="1"/>
        <v>540</v>
      </c>
      <c r="M14" s="138">
        <f t="shared" si="1"/>
        <v>549</v>
      </c>
      <c r="N14" s="138">
        <f t="shared" si="1"/>
        <v>648</v>
      </c>
      <c r="O14" s="138">
        <f t="shared" si="1"/>
        <v>657</v>
      </c>
      <c r="P14" s="138">
        <f t="shared" si="1"/>
        <v>756</v>
      </c>
      <c r="Q14" s="138">
        <f t="shared" si="1"/>
        <v>765</v>
      </c>
      <c r="R14" s="138">
        <f t="shared" si="1"/>
        <v>864</v>
      </c>
      <c r="S14" s="138">
        <f t="shared" si="1"/>
        <v>873</v>
      </c>
      <c r="T14" s="138">
        <f t="shared" si="1"/>
        <v>972</v>
      </c>
      <c r="U14" s="138">
        <f t="shared" si="1"/>
        <v>981</v>
      </c>
      <c r="V14" s="138">
        <f t="shared" si="1"/>
        <v>1080</v>
      </c>
      <c r="W14" s="138">
        <f t="shared" si="1"/>
        <v>1089</v>
      </c>
      <c r="X14" s="187">
        <f t="shared" si="1"/>
        <v>1800</v>
      </c>
    </row>
    <row r="15" spans="2:25" x14ac:dyDescent="0.25">
      <c r="B15" s="286">
        <v>10</v>
      </c>
      <c r="C15" s="283">
        <f t="shared" si="0"/>
        <v>0</v>
      </c>
      <c r="D15" s="138">
        <f t="shared" si="1"/>
        <v>120</v>
      </c>
      <c r="E15" s="138">
        <f t="shared" si="1"/>
        <v>130</v>
      </c>
      <c r="F15" s="138">
        <f t="shared" si="1"/>
        <v>240</v>
      </c>
      <c r="G15" s="138">
        <f t="shared" si="1"/>
        <v>240</v>
      </c>
      <c r="H15" s="138">
        <f t="shared" si="1"/>
        <v>360</v>
      </c>
      <c r="I15" s="138">
        <f t="shared" si="1"/>
        <v>370</v>
      </c>
      <c r="J15" s="138">
        <f t="shared" si="1"/>
        <v>480</v>
      </c>
      <c r="K15" s="138">
        <f t="shared" si="1"/>
        <v>490</v>
      </c>
      <c r="L15" s="138">
        <f t="shared" si="1"/>
        <v>600</v>
      </c>
      <c r="M15" s="138">
        <f t="shared" si="1"/>
        <v>610</v>
      </c>
      <c r="N15" s="138">
        <f t="shared" si="1"/>
        <v>720</v>
      </c>
      <c r="O15" s="138">
        <f t="shared" si="1"/>
        <v>730</v>
      </c>
      <c r="P15" s="138">
        <f t="shared" si="1"/>
        <v>840</v>
      </c>
      <c r="Q15" s="138">
        <f t="shared" si="1"/>
        <v>850</v>
      </c>
      <c r="R15" s="138">
        <f t="shared" si="1"/>
        <v>960</v>
      </c>
      <c r="S15" s="138">
        <f t="shared" si="1"/>
        <v>970</v>
      </c>
      <c r="T15" s="138">
        <f t="shared" si="1"/>
        <v>1080</v>
      </c>
      <c r="U15" s="138">
        <f t="shared" si="1"/>
        <v>1090</v>
      </c>
      <c r="V15" s="138">
        <f t="shared" si="1"/>
        <v>1200</v>
      </c>
      <c r="W15" s="138">
        <f t="shared" si="1"/>
        <v>1210</v>
      </c>
      <c r="X15" s="187">
        <f t="shared" si="1"/>
        <v>2000</v>
      </c>
    </row>
    <row r="16" spans="2:25" x14ac:dyDescent="0.25">
      <c r="B16" s="286">
        <v>11</v>
      </c>
      <c r="C16" s="283">
        <f t="shared" si="0"/>
        <v>0</v>
      </c>
      <c r="D16" s="138">
        <f t="shared" si="1"/>
        <v>132</v>
      </c>
      <c r="E16" s="138">
        <f t="shared" si="1"/>
        <v>143</v>
      </c>
      <c r="F16" s="138">
        <f t="shared" si="1"/>
        <v>264</v>
      </c>
      <c r="G16" s="138">
        <f t="shared" si="1"/>
        <v>264</v>
      </c>
      <c r="H16" s="138">
        <f t="shared" si="1"/>
        <v>396</v>
      </c>
      <c r="I16" s="138">
        <f t="shared" si="1"/>
        <v>407</v>
      </c>
      <c r="J16" s="138">
        <f t="shared" si="1"/>
        <v>528</v>
      </c>
      <c r="K16" s="138">
        <f t="shared" si="1"/>
        <v>539</v>
      </c>
      <c r="L16" s="138">
        <f t="shared" si="1"/>
        <v>660</v>
      </c>
      <c r="M16" s="138">
        <f t="shared" si="1"/>
        <v>671</v>
      </c>
      <c r="N16" s="138">
        <f t="shared" si="1"/>
        <v>792</v>
      </c>
      <c r="O16" s="138">
        <f t="shared" si="1"/>
        <v>803</v>
      </c>
      <c r="P16" s="138">
        <f t="shared" si="1"/>
        <v>924</v>
      </c>
      <c r="Q16" s="138">
        <f t="shared" si="1"/>
        <v>935</v>
      </c>
      <c r="R16" s="138">
        <f t="shared" si="1"/>
        <v>1056</v>
      </c>
      <c r="S16" s="138">
        <f t="shared" si="1"/>
        <v>1067</v>
      </c>
      <c r="T16" s="138">
        <f t="shared" si="1"/>
        <v>1188</v>
      </c>
      <c r="U16" s="138">
        <f t="shared" si="1"/>
        <v>1199</v>
      </c>
      <c r="V16" s="138">
        <f t="shared" si="1"/>
        <v>1320</v>
      </c>
      <c r="W16" s="138">
        <f t="shared" si="1"/>
        <v>1331</v>
      </c>
      <c r="X16" s="187">
        <f t="shared" si="1"/>
        <v>2200</v>
      </c>
    </row>
    <row r="17" spans="2:24" x14ac:dyDescent="0.25">
      <c r="B17" s="286">
        <v>12</v>
      </c>
      <c r="C17" s="283">
        <f t="shared" si="0"/>
        <v>0</v>
      </c>
      <c r="D17" s="138">
        <f t="shared" si="1"/>
        <v>144</v>
      </c>
      <c r="E17" s="138">
        <f t="shared" si="1"/>
        <v>156</v>
      </c>
      <c r="F17" s="138">
        <f t="shared" si="1"/>
        <v>288</v>
      </c>
      <c r="G17" s="138">
        <f t="shared" si="1"/>
        <v>288</v>
      </c>
      <c r="H17" s="138">
        <f t="shared" si="1"/>
        <v>432</v>
      </c>
      <c r="I17" s="138">
        <f t="shared" si="1"/>
        <v>444</v>
      </c>
      <c r="J17" s="138">
        <f t="shared" si="1"/>
        <v>576</v>
      </c>
      <c r="K17" s="138">
        <f t="shared" si="1"/>
        <v>588</v>
      </c>
      <c r="L17" s="138">
        <f t="shared" si="1"/>
        <v>720</v>
      </c>
      <c r="M17" s="138">
        <f t="shared" si="1"/>
        <v>732</v>
      </c>
      <c r="N17" s="138">
        <f t="shared" si="1"/>
        <v>864</v>
      </c>
      <c r="O17" s="138">
        <f t="shared" si="1"/>
        <v>876</v>
      </c>
      <c r="P17" s="138">
        <f t="shared" si="1"/>
        <v>1008</v>
      </c>
      <c r="Q17" s="138">
        <f t="shared" si="1"/>
        <v>1020</v>
      </c>
      <c r="R17" s="138">
        <f t="shared" si="1"/>
        <v>1152</v>
      </c>
      <c r="S17" s="138">
        <f t="shared" si="1"/>
        <v>1164</v>
      </c>
      <c r="T17" s="138">
        <f t="shared" si="1"/>
        <v>1296</v>
      </c>
      <c r="U17" s="138">
        <f t="shared" si="1"/>
        <v>1308</v>
      </c>
      <c r="V17" s="138">
        <f t="shared" si="1"/>
        <v>1440</v>
      </c>
      <c r="W17" s="138">
        <f t="shared" si="1"/>
        <v>1452</v>
      </c>
      <c r="X17" s="187">
        <f t="shared" si="1"/>
        <v>2400</v>
      </c>
    </row>
    <row r="18" spans="2:24" x14ac:dyDescent="0.25">
      <c r="B18" s="286">
        <v>13</v>
      </c>
      <c r="C18" s="283">
        <f t="shared" si="0"/>
        <v>0</v>
      </c>
      <c r="D18" s="138">
        <f t="shared" si="1"/>
        <v>156</v>
      </c>
      <c r="E18" s="138">
        <f t="shared" si="1"/>
        <v>169</v>
      </c>
      <c r="F18" s="138">
        <f t="shared" si="1"/>
        <v>312</v>
      </c>
      <c r="G18" s="138">
        <f t="shared" si="1"/>
        <v>312</v>
      </c>
      <c r="H18" s="138">
        <f t="shared" si="1"/>
        <v>468</v>
      </c>
      <c r="I18" s="138">
        <f t="shared" si="1"/>
        <v>481</v>
      </c>
      <c r="J18" s="138">
        <f t="shared" si="1"/>
        <v>624</v>
      </c>
      <c r="K18" s="138">
        <f t="shared" si="1"/>
        <v>637</v>
      </c>
      <c r="L18" s="138">
        <f t="shared" si="1"/>
        <v>780</v>
      </c>
      <c r="M18" s="138">
        <f t="shared" si="1"/>
        <v>793</v>
      </c>
      <c r="N18" s="138">
        <f t="shared" si="1"/>
        <v>936</v>
      </c>
      <c r="O18" s="138">
        <f t="shared" si="1"/>
        <v>949</v>
      </c>
      <c r="P18" s="138">
        <f t="shared" si="1"/>
        <v>1092</v>
      </c>
      <c r="Q18" s="138">
        <f t="shared" si="1"/>
        <v>1105</v>
      </c>
      <c r="R18" s="138">
        <f t="shared" si="1"/>
        <v>1248</v>
      </c>
      <c r="S18" s="138">
        <f t="shared" si="1"/>
        <v>1261</v>
      </c>
      <c r="T18" s="138">
        <f t="shared" si="1"/>
        <v>1404</v>
      </c>
      <c r="U18" s="138">
        <f t="shared" si="1"/>
        <v>1417</v>
      </c>
      <c r="V18" s="138">
        <f t="shared" si="1"/>
        <v>1560</v>
      </c>
      <c r="W18" s="138">
        <f t="shared" si="1"/>
        <v>1573</v>
      </c>
      <c r="X18" s="187">
        <f t="shared" si="1"/>
        <v>2600</v>
      </c>
    </row>
    <row r="19" spans="2:24" x14ac:dyDescent="0.25">
      <c r="B19" s="286">
        <v>14</v>
      </c>
      <c r="C19" s="283">
        <f t="shared" si="0"/>
        <v>0</v>
      </c>
      <c r="D19" s="138">
        <f t="shared" si="1"/>
        <v>168</v>
      </c>
      <c r="E19" s="138">
        <f t="shared" si="1"/>
        <v>182</v>
      </c>
      <c r="F19" s="138">
        <f t="shared" si="1"/>
        <v>336</v>
      </c>
      <c r="G19" s="138">
        <f t="shared" si="1"/>
        <v>336</v>
      </c>
      <c r="H19" s="138">
        <f t="shared" si="1"/>
        <v>504</v>
      </c>
      <c r="I19" s="138">
        <f t="shared" si="1"/>
        <v>518</v>
      </c>
      <c r="J19" s="138">
        <f t="shared" si="1"/>
        <v>672</v>
      </c>
      <c r="K19" s="138">
        <f t="shared" si="1"/>
        <v>686</v>
      </c>
      <c r="L19" s="138">
        <f t="shared" si="1"/>
        <v>840</v>
      </c>
      <c r="M19" s="138">
        <f t="shared" si="1"/>
        <v>854</v>
      </c>
      <c r="N19" s="138">
        <f t="shared" si="1"/>
        <v>1008</v>
      </c>
      <c r="O19" s="138">
        <f t="shared" si="1"/>
        <v>1022</v>
      </c>
      <c r="P19" s="138">
        <f t="shared" si="1"/>
        <v>1176</v>
      </c>
      <c r="Q19" s="138">
        <f t="shared" si="1"/>
        <v>1190</v>
      </c>
      <c r="R19" s="138">
        <f t="shared" si="1"/>
        <v>1344</v>
      </c>
      <c r="S19" s="138">
        <f t="shared" si="1"/>
        <v>1358</v>
      </c>
      <c r="T19" s="138">
        <f t="shared" si="1"/>
        <v>1512</v>
      </c>
      <c r="U19" s="138">
        <f t="shared" si="1"/>
        <v>1526</v>
      </c>
      <c r="V19" s="138">
        <f t="shared" ref="D19:X31" si="4">V$6*$B19</f>
        <v>1680</v>
      </c>
      <c r="W19" s="138">
        <f t="shared" si="4"/>
        <v>1694</v>
      </c>
      <c r="X19" s="187">
        <f t="shared" si="4"/>
        <v>2800</v>
      </c>
    </row>
    <row r="20" spans="2:24" x14ac:dyDescent="0.25">
      <c r="B20" s="286">
        <v>15</v>
      </c>
      <c r="C20" s="283">
        <f t="shared" si="0"/>
        <v>0</v>
      </c>
      <c r="D20" s="138">
        <f t="shared" si="4"/>
        <v>180</v>
      </c>
      <c r="E20" s="138">
        <f t="shared" si="4"/>
        <v>195</v>
      </c>
      <c r="F20" s="138">
        <f t="shared" si="4"/>
        <v>360</v>
      </c>
      <c r="G20" s="138">
        <f t="shared" si="4"/>
        <v>360</v>
      </c>
      <c r="H20" s="138">
        <f t="shared" si="4"/>
        <v>540</v>
      </c>
      <c r="I20" s="138">
        <f t="shared" si="4"/>
        <v>555</v>
      </c>
      <c r="J20" s="138">
        <f t="shared" si="4"/>
        <v>720</v>
      </c>
      <c r="K20" s="138">
        <f t="shared" si="4"/>
        <v>735</v>
      </c>
      <c r="L20" s="138">
        <f t="shared" si="4"/>
        <v>900</v>
      </c>
      <c r="M20" s="138">
        <f t="shared" si="4"/>
        <v>915</v>
      </c>
      <c r="N20" s="138">
        <f t="shared" si="4"/>
        <v>1080</v>
      </c>
      <c r="O20" s="138">
        <f t="shared" si="4"/>
        <v>1095</v>
      </c>
      <c r="P20" s="138">
        <f t="shared" si="4"/>
        <v>1260</v>
      </c>
      <c r="Q20" s="138">
        <f t="shared" si="4"/>
        <v>1275</v>
      </c>
      <c r="R20" s="138">
        <f t="shared" si="4"/>
        <v>1440</v>
      </c>
      <c r="S20" s="138">
        <f t="shared" si="4"/>
        <v>1455</v>
      </c>
      <c r="T20" s="138">
        <f t="shared" si="4"/>
        <v>1620</v>
      </c>
      <c r="U20" s="138">
        <f t="shared" si="4"/>
        <v>1635</v>
      </c>
      <c r="V20" s="138">
        <f t="shared" si="4"/>
        <v>1800</v>
      </c>
      <c r="W20" s="138">
        <f t="shared" si="4"/>
        <v>1815</v>
      </c>
      <c r="X20" s="187">
        <f t="shared" si="4"/>
        <v>3000</v>
      </c>
    </row>
    <row r="21" spans="2:24" x14ac:dyDescent="0.25">
      <c r="B21" s="286">
        <v>16</v>
      </c>
      <c r="C21" s="283">
        <f t="shared" si="0"/>
        <v>0</v>
      </c>
      <c r="D21" s="138">
        <f t="shared" si="4"/>
        <v>192</v>
      </c>
      <c r="E21" s="138">
        <f t="shared" si="4"/>
        <v>208</v>
      </c>
      <c r="F21" s="138">
        <f t="shared" si="4"/>
        <v>384</v>
      </c>
      <c r="G21" s="138">
        <f t="shared" si="4"/>
        <v>384</v>
      </c>
      <c r="H21" s="138">
        <f t="shared" si="4"/>
        <v>576</v>
      </c>
      <c r="I21" s="138">
        <f t="shared" si="4"/>
        <v>592</v>
      </c>
      <c r="J21" s="138">
        <f t="shared" si="4"/>
        <v>768</v>
      </c>
      <c r="K21" s="138">
        <f t="shared" si="4"/>
        <v>784</v>
      </c>
      <c r="L21" s="138">
        <f t="shared" si="4"/>
        <v>960</v>
      </c>
      <c r="M21" s="138">
        <f t="shared" si="4"/>
        <v>976</v>
      </c>
      <c r="N21" s="138">
        <f t="shared" si="4"/>
        <v>1152</v>
      </c>
      <c r="O21" s="138">
        <f t="shared" si="4"/>
        <v>1168</v>
      </c>
      <c r="P21" s="138">
        <f t="shared" si="4"/>
        <v>1344</v>
      </c>
      <c r="Q21" s="138">
        <f t="shared" si="4"/>
        <v>1360</v>
      </c>
      <c r="R21" s="138">
        <f t="shared" si="4"/>
        <v>1536</v>
      </c>
      <c r="S21" s="138">
        <f t="shared" si="4"/>
        <v>1552</v>
      </c>
      <c r="T21" s="138">
        <f t="shared" si="4"/>
        <v>1728</v>
      </c>
      <c r="U21" s="138">
        <f t="shared" si="4"/>
        <v>1744</v>
      </c>
      <c r="V21" s="138">
        <f t="shared" si="4"/>
        <v>1920</v>
      </c>
      <c r="W21" s="138">
        <f t="shared" si="4"/>
        <v>1936</v>
      </c>
      <c r="X21" s="187">
        <f t="shared" si="4"/>
        <v>3200</v>
      </c>
    </row>
    <row r="22" spans="2:24" x14ac:dyDescent="0.25">
      <c r="B22" s="286">
        <v>17</v>
      </c>
      <c r="C22" s="283">
        <f t="shared" si="0"/>
        <v>0</v>
      </c>
      <c r="D22" s="138">
        <f t="shared" si="4"/>
        <v>204</v>
      </c>
      <c r="E22" s="138">
        <f t="shared" si="4"/>
        <v>221</v>
      </c>
      <c r="F22" s="138">
        <f t="shared" si="4"/>
        <v>408</v>
      </c>
      <c r="G22" s="138">
        <f t="shared" si="4"/>
        <v>408</v>
      </c>
      <c r="H22" s="138">
        <f t="shared" si="4"/>
        <v>612</v>
      </c>
      <c r="I22" s="138">
        <f t="shared" si="4"/>
        <v>629</v>
      </c>
      <c r="J22" s="138">
        <f t="shared" si="4"/>
        <v>816</v>
      </c>
      <c r="K22" s="138">
        <f t="shared" si="4"/>
        <v>833</v>
      </c>
      <c r="L22" s="138">
        <f t="shared" si="4"/>
        <v>1020</v>
      </c>
      <c r="M22" s="138">
        <f t="shared" si="4"/>
        <v>1037</v>
      </c>
      <c r="N22" s="138">
        <f t="shared" si="4"/>
        <v>1224</v>
      </c>
      <c r="O22" s="138">
        <f t="shared" si="4"/>
        <v>1241</v>
      </c>
      <c r="P22" s="138">
        <f t="shared" si="4"/>
        <v>1428</v>
      </c>
      <c r="Q22" s="138">
        <f t="shared" si="4"/>
        <v>1445</v>
      </c>
      <c r="R22" s="138">
        <f t="shared" si="4"/>
        <v>1632</v>
      </c>
      <c r="S22" s="138">
        <f t="shared" si="4"/>
        <v>1649</v>
      </c>
      <c r="T22" s="138">
        <f t="shared" si="4"/>
        <v>1836</v>
      </c>
      <c r="U22" s="138">
        <f t="shared" si="4"/>
        <v>1853</v>
      </c>
      <c r="V22" s="138">
        <f t="shared" si="4"/>
        <v>2040</v>
      </c>
      <c r="W22" s="138">
        <f t="shared" si="4"/>
        <v>2057</v>
      </c>
      <c r="X22" s="187">
        <f t="shared" si="4"/>
        <v>3400</v>
      </c>
    </row>
    <row r="23" spans="2:24" x14ac:dyDescent="0.25">
      <c r="B23" s="286">
        <v>18</v>
      </c>
      <c r="C23" s="283">
        <f t="shared" si="0"/>
        <v>0</v>
      </c>
      <c r="D23" s="138">
        <f t="shared" si="4"/>
        <v>216</v>
      </c>
      <c r="E23" s="138">
        <f t="shared" si="4"/>
        <v>234</v>
      </c>
      <c r="F23" s="138">
        <f t="shared" si="4"/>
        <v>432</v>
      </c>
      <c r="G23" s="138">
        <f t="shared" si="4"/>
        <v>432</v>
      </c>
      <c r="H23" s="138">
        <f t="shared" si="4"/>
        <v>648</v>
      </c>
      <c r="I23" s="138">
        <f t="shared" si="4"/>
        <v>666</v>
      </c>
      <c r="J23" s="138">
        <f t="shared" si="4"/>
        <v>864</v>
      </c>
      <c r="K23" s="138">
        <f t="shared" si="4"/>
        <v>882</v>
      </c>
      <c r="L23" s="138">
        <f t="shared" si="4"/>
        <v>1080</v>
      </c>
      <c r="M23" s="138">
        <f t="shared" si="4"/>
        <v>1098</v>
      </c>
      <c r="N23" s="138">
        <f t="shared" si="4"/>
        <v>1296</v>
      </c>
      <c r="O23" s="138">
        <f t="shared" si="4"/>
        <v>1314</v>
      </c>
      <c r="P23" s="138">
        <f t="shared" si="4"/>
        <v>1512</v>
      </c>
      <c r="Q23" s="138">
        <f t="shared" si="4"/>
        <v>1530</v>
      </c>
      <c r="R23" s="138">
        <f t="shared" si="4"/>
        <v>1728</v>
      </c>
      <c r="S23" s="138">
        <f t="shared" si="4"/>
        <v>1746</v>
      </c>
      <c r="T23" s="138">
        <f t="shared" si="4"/>
        <v>1944</v>
      </c>
      <c r="U23" s="138">
        <f t="shared" si="4"/>
        <v>1962</v>
      </c>
      <c r="V23" s="138">
        <f t="shared" si="4"/>
        <v>2160</v>
      </c>
      <c r="W23" s="138">
        <f t="shared" si="4"/>
        <v>2178</v>
      </c>
      <c r="X23" s="187">
        <f t="shared" si="4"/>
        <v>3600</v>
      </c>
    </row>
    <row r="24" spans="2:24" x14ac:dyDescent="0.25">
      <c r="B24" s="286">
        <v>19</v>
      </c>
      <c r="C24" s="283">
        <f t="shared" si="0"/>
        <v>0</v>
      </c>
      <c r="D24" s="138">
        <f t="shared" si="4"/>
        <v>228</v>
      </c>
      <c r="E24" s="138">
        <f t="shared" si="4"/>
        <v>247</v>
      </c>
      <c r="F24" s="138">
        <f t="shared" si="4"/>
        <v>456</v>
      </c>
      <c r="G24" s="138">
        <f t="shared" si="4"/>
        <v>456</v>
      </c>
      <c r="H24" s="138">
        <f t="shared" si="4"/>
        <v>684</v>
      </c>
      <c r="I24" s="138">
        <f t="shared" si="4"/>
        <v>703</v>
      </c>
      <c r="J24" s="138">
        <f t="shared" si="4"/>
        <v>912</v>
      </c>
      <c r="K24" s="138">
        <f t="shared" si="4"/>
        <v>931</v>
      </c>
      <c r="L24" s="138">
        <f t="shared" si="4"/>
        <v>1140</v>
      </c>
      <c r="M24" s="138">
        <f t="shared" si="4"/>
        <v>1159</v>
      </c>
      <c r="N24" s="138">
        <f t="shared" si="4"/>
        <v>1368</v>
      </c>
      <c r="O24" s="138">
        <f t="shared" si="4"/>
        <v>1387</v>
      </c>
      <c r="P24" s="138">
        <f t="shared" si="4"/>
        <v>1596</v>
      </c>
      <c r="Q24" s="138">
        <f t="shared" si="4"/>
        <v>1615</v>
      </c>
      <c r="R24" s="138">
        <f t="shared" si="4"/>
        <v>1824</v>
      </c>
      <c r="S24" s="138">
        <f t="shared" si="4"/>
        <v>1843</v>
      </c>
      <c r="T24" s="138">
        <f t="shared" si="4"/>
        <v>2052</v>
      </c>
      <c r="U24" s="138">
        <f t="shared" si="4"/>
        <v>2071</v>
      </c>
      <c r="V24" s="138">
        <f t="shared" si="4"/>
        <v>2280</v>
      </c>
      <c r="W24" s="138">
        <f t="shared" si="4"/>
        <v>2299</v>
      </c>
      <c r="X24" s="187">
        <f t="shared" si="4"/>
        <v>3800</v>
      </c>
    </row>
    <row r="25" spans="2:24" x14ac:dyDescent="0.25">
      <c r="B25" s="286">
        <v>20</v>
      </c>
      <c r="C25" s="283">
        <f t="shared" si="0"/>
        <v>0</v>
      </c>
      <c r="D25" s="138">
        <f t="shared" si="4"/>
        <v>240</v>
      </c>
      <c r="E25" s="138">
        <f t="shared" si="4"/>
        <v>260</v>
      </c>
      <c r="F25" s="138">
        <f t="shared" si="4"/>
        <v>480</v>
      </c>
      <c r="G25" s="138">
        <f t="shared" si="4"/>
        <v>480</v>
      </c>
      <c r="H25" s="138">
        <f t="shared" si="4"/>
        <v>720</v>
      </c>
      <c r="I25" s="138">
        <f t="shared" si="4"/>
        <v>740</v>
      </c>
      <c r="J25" s="138">
        <f t="shared" si="4"/>
        <v>960</v>
      </c>
      <c r="K25" s="138">
        <f t="shared" si="4"/>
        <v>980</v>
      </c>
      <c r="L25" s="138">
        <f t="shared" si="4"/>
        <v>1200</v>
      </c>
      <c r="M25" s="138">
        <f t="shared" si="4"/>
        <v>1220</v>
      </c>
      <c r="N25" s="138">
        <f t="shared" si="4"/>
        <v>1440</v>
      </c>
      <c r="O25" s="138">
        <f t="shared" si="4"/>
        <v>1460</v>
      </c>
      <c r="P25" s="138">
        <f t="shared" si="4"/>
        <v>1680</v>
      </c>
      <c r="Q25" s="138">
        <f t="shared" si="4"/>
        <v>1700</v>
      </c>
      <c r="R25" s="138">
        <f t="shared" si="4"/>
        <v>1920</v>
      </c>
      <c r="S25" s="138">
        <f t="shared" si="4"/>
        <v>1940</v>
      </c>
      <c r="T25" s="138">
        <f t="shared" si="4"/>
        <v>2160</v>
      </c>
      <c r="U25" s="138">
        <f t="shared" si="4"/>
        <v>2180</v>
      </c>
      <c r="V25" s="138">
        <f t="shared" si="4"/>
        <v>2400</v>
      </c>
      <c r="W25" s="138">
        <f t="shared" si="4"/>
        <v>2420</v>
      </c>
      <c r="X25" s="187">
        <f t="shared" si="4"/>
        <v>4000</v>
      </c>
    </row>
    <row r="26" spans="2:24" x14ac:dyDescent="0.25">
      <c r="B26" s="286">
        <v>21</v>
      </c>
      <c r="C26" s="283">
        <f t="shared" si="0"/>
        <v>0</v>
      </c>
      <c r="D26" s="138">
        <f t="shared" si="4"/>
        <v>252</v>
      </c>
      <c r="E26" s="138">
        <f t="shared" si="4"/>
        <v>273</v>
      </c>
      <c r="F26" s="138">
        <f t="shared" si="4"/>
        <v>504</v>
      </c>
      <c r="G26" s="138">
        <f t="shared" si="4"/>
        <v>504</v>
      </c>
      <c r="H26" s="138">
        <f t="shared" si="4"/>
        <v>756</v>
      </c>
      <c r="I26" s="138">
        <f t="shared" si="4"/>
        <v>777</v>
      </c>
      <c r="J26" s="138">
        <f t="shared" si="4"/>
        <v>1008</v>
      </c>
      <c r="K26" s="138">
        <f t="shared" si="4"/>
        <v>1029</v>
      </c>
      <c r="L26" s="138">
        <f t="shared" si="4"/>
        <v>1260</v>
      </c>
      <c r="M26" s="138">
        <f t="shared" si="4"/>
        <v>1281</v>
      </c>
      <c r="N26" s="138">
        <f t="shared" si="4"/>
        <v>1512</v>
      </c>
      <c r="O26" s="138">
        <f t="shared" si="4"/>
        <v>1533</v>
      </c>
      <c r="P26" s="138">
        <f t="shared" si="4"/>
        <v>1764</v>
      </c>
      <c r="Q26" s="138">
        <f t="shared" si="4"/>
        <v>1785</v>
      </c>
      <c r="R26" s="138">
        <f t="shared" si="4"/>
        <v>2016</v>
      </c>
      <c r="S26" s="138">
        <f t="shared" si="4"/>
        <v>2037</v>
      </c>
      <c r="T26" s="138">
        <f t="shared" si="4"/>
        <v>2268</v>
      </c>
      <c r="U26" s="138">
        <f t="shared" si="4"/>
        <v>2289</v>
      </c>
      <c r="V26" s="138">
        <f t="shared" si="4"/>
        <v>2520</v>
      </c>
      <c r="W26" s="138">
        <f t="shared" si="4"/>
        <v>2541</v>
      </c>
      <c r="X26" s="187">
        <f t="shared" si="4"/>
        <v>4200</v>
      </c>
    </row>
    <row r="27" spans="2:24" x14ac:dyDescent="0.25">
      <c r="B27" s="286">
        <v>22</v>
      </c>
      <c r="C27" s="283">
        <f t="shared" si="0"/>
        <v>0</v>
      </c>
      <c r="D27" s="138">
        <f t="shared" si="4"/>
        <v>264</v>
      </c>
      <c r="E27" s="138">
        <f t="shared" si="4"/>
        <v>286</v>
      </c>
      <c r="F27" s="138">
        <f t="shared" si="4"/>
        <v>528</v>
      </c>
      <c r="G27" s="138">
        <f t="shared" si="4"/>
        <v>528</v>
      </c>
      <c r="H27" s="138">
        <f t="shared" si="4"/>
        <v>792</v>
      </c>
      <c r="I27" s="138">
        <f t="shared" si="4"/>
        <v>814</v>
      </c>
      <c r="J27" s="138">
        <f t="shared" si="4"/>
        <v>1056</v>
      </c>
      <c r="K27" s="138">
        <f t="shared" si="4"/>
        <v>1078</v>
      </c>
      <c r="L27" s="138">
        <f t="shared" si="4"/>
        <v>1320</v>
      </c>
      <c r="M27" s="138">
        <f t="shared" si="4"/>
        <v>1342</v>
      </c>
      <c r="N27" s="138">
        <f t="shared" si="4"/>
        <v>1584</v>
      </c>
      <c r="O27" s="138">
        <f t="shared" si="4"/>
        <v>1606</v>
      </c>
      <c r="P27" s="138">
        <f t="shared" si="4"/>
        <v>1848</v>
      </c>
      <c r="Q27" s="138">
        <f t="shared" si="4"/>
        <v>1870</v>
      </c>
      <c r="R27" s="138">
        <f t="shared" si="4"/>
        <v>2112</v>
      </c>
      <c r="S27" s="138">
        <f t="shared" si="4"/>
        <v>2134</v>
      </c>
      <c r="T27" s="138">
        <f t="shared" si="4"/>
        <v>2376</v>
      </c>
      <c r="U27" s="138">
        <f t="shared" si="4"/>
        <v>2398</v>
      </c>
      <c r="V27" s="138">
        <f t="shared" si="4"/>
        <v>2640</v>
      </c>
      <c r="W27" s="138">
        <f t="shared" si="4"/>
        <v>2662</v>
      </c>
      <c r="X27" s="187">
        <f t="shared" si="4"/>
        <v>4400</v>
      </c>
    </row>
    <row r="28" spans="2:24" x14ac:dyDescent="0.25">
      <c r="B28" s="286">
        <v>23</v>
      </c>
      <c r="C28" s="283">
        <f t="shared" si="0"/>
        <v>0</v>
      </c>
      <c r="D28" s="138">
        <f t="shared" si="4"/>
        <v>276</v>
      </c>
      <c r="E28" s="138">
        <f t="shared" si="4"/>
        <v>299</v>
      </c>
      <c r="F28" s="138">
        <f t="shared" si="4"/>
        <v>552</v>
      </c>
      <c r="G28" s="138">
        <f t="shared" si="4"/>
        <v>552</v>
      </c>
      <c r="H28" s="138">
        <f t="shared" si="4"/>
        <v>828</v>
      </c>
      <c r="I28" s="138">
        <f t="shared" si="4"/>
        <v>851</v>
      </c>
      <c r="J28" s="138">
        <f t="shared" si="4"/>
        <v>1104</v>
      </c>
      <c r="K28" s="138">
        <f t="shared" si="4"/>
        <v>1127</v>
      </c>
      <c r="L28" s="138">
        <f t="shared" si="4"/>
        <v>1380</v>
      </c>
      <c r="M28" s="138">
        <f t="shared" si="4"/>
        <v>1403</v>
      </c>
      <c r="N28" s="138">
        <f t="shared" si="4"/>
        <v>1656</v>
      </c>
      <c r="O28" s="138">
        <f t="shared" si="4"/>
        <v>1679</v>
      </c>
      <c r="P28" s="138">
        <f t="shared" si="4"/>
        <v>1932</v>
      </c>
      <c r="Q28" s="138">
        <f t="shared" si="4"/>
        <v>1955</v>
      </c>
      <c r="R28" s="138">
        <f t="shared" si="4"/>
        <v>2208</v>
      </c>
      <c r="S28" s="138">
        <f t="shared" si="4"/>
        <v>2231</v>
      </c>
      <c r="T28" s="138">
        <f t="shared" si="4"/>
        <v>2484</v>
      </c>
      <c r="U28" s="138">
        <f t="shared" si="4"/>
        <v>2507</v>
      </c>
      <c r="V28" s="138">
        <f t="shared" si="4"/>
        <v>2760</v>
      </c>
      <c r="W28" s="138">
        <f t="shared" si="4"/>
        <v>2783</v>
      </c>
      <c r="X28" s="187">
        <f t="shared" si="4"/>
        <v>4600</v>
      </c>
    </row>
    <row r="29" spans="2:24" x14ac:dyDescent="0.25">
      <c r="B29" s="286">
        <v>24</v>
      </c>
      <c r="C29" s="283">
        <f t="shared" si="0"/>
        <v>0</v>
      </c>
      <c r="D29" s="138">
        <f t="shared" si="4"/>
        <v>288</v>
      </c>
      <c r="E29" s="138">
        <f t="shared" si="4"/>
        <v>312</v>
      </c>
      <c r="F29" s="138">
        <f t="shared" si="4"/>
        <v>576</v>
      </c>
      <c r="G29" s="138">
        <f t="shared" si="4"/>
        <v>576</v>
      </c>
      <c r="H29" s="138">
        <f t="shared" si="4"/>
        <v>864</v>
      </c>
      <c r="I29" s="138">
        <f t="shared" si="4"/>
        <v>888</v>
      </c>
      <c r="J29" s="138">
        <f t="shared" si="4"/>
        <v>1152</v>
      </c>
      <c r="K29" s="138">
        <f t="shared" si="4"/>
        <v>1176</v>
      </c>
      <c r="L29" s="138">
        <f t="shared" si="4"/>
        <v>1440</v>
      </c>
      <c r="M29" s="138">
        <f t="shared" si="4"/>
        <v>1464</v>
      </c>
      <c r="N29" s="138">
        <f t="shared" si="4"/>
        <v>1728</v>
      </c>
      <c r="O29" s="138">
        <f t="shared" si="4"/>
        <v>1752</v>
      </c>
      <c r="P29" s="138">
        <f t="shared" si="4"/>
        <v>2016</v>
      </c>
      <c r="Q29" s="138">
        <f t="shared" si="4"/>
        <v>2040</v>
      </c>
      <c r="R29" s="138">
        <f t="shared" si="4"/>
        <v>2304</v>
      </c>
      <c r="S29" s="138">
        <f t="shared" si="4"/>
        <v>2328</v>
      </c>
      <c r="T29" s="138">
        <f t="shared" si="4"/>
        <v>2592</v>
      </c>
      <c r="U29" s="138">
        <f t="shared" si="4"/>
        <v>2616</v>
      </c>
      <c r="V29" s="138">
        <f t="shared" si="4"/>
        <v>2880</v>
      </c>
      <c r="W29" s="138">
        <f t="shared" si="4"/>
        <v>2904</v>
      </c>
      <c r="X29" s="187">
        <f t="shared" si="4"/>
        <v>4800</v>
      </c>
    </row>
    <row r="30" spans="2:24" x14ac:dyDescent="0.25">
      <c r="B30" s="286">
        <v>25</v>
      </c>
      <c r="C30" s="283">
        <f t="shared" si="0"/>
        <v>0</v>
      </c>
      <c r="D30" s="138">
        <f t="shared" si="4"/>
        <v>300</v>
      </c>
      <c r="E30" s="138">
        <f t="shared" si="4"/>
        <v>325</v>
      </c>
      <c r="F30" s="138">
        <f t="shared" si="4"/>
        <v>600</v>
      </c>
      <c r="G30" s="138">
        <f t="shared" si="4"/>
        <v>600</v>
      </c>
      <c r="H30" s="138">
        <f t="shared" si="4"/>
        <v>900</v>
      </c>
      <c r="I30" s="138">
        <f t="shared" si="4"/>
        <v>925</v>
      </c>
      <c r="J30" s="138">
        <f t="shared" si="4"/>
        <v>1200</v>
      </c>
      <c r="K30" s="138">
        <f t="shared" si="4"/>
        <v>1225</v>
      </c>
      <c r="L30" s="138">
        <f t="shared" si="4"/>
        <v>1500</v>
      </c>
      <c r="M30" s="138">
        <f t="shared" si="4"/>
        <v>1525</v>
      </c>
      <c r="N30" s="138">
        <f t="shared" si="4"/>
        <v>1800</v>
      </c>
      <c r="O30" s="138">
        <f t="shared" si="4"/>
        <v>1825</v>
      </c>
      <c r="P30" s="138">
        <f t="shared" si="4"/>
        <v>2100</v>
      </c>
      <c r="Q30" s="138">
        <f t="shared" si="4"/>
        <v>2125</v>
      </c>
      <c r="R30" s="138">
        <f t="shared" si="4"/>
        <v>2400</v>
      </c>
      <c r="S30" s="138">
        <f t="shared" si="4"/>
        <v>2425</v>
      </c>
      <c r="T30" s="138">
        <f t="shared" si="4"/>
        <v>2700</v>
      </c>
      <c r="U30" s="138">
        <f t="shared" si="4"/>
        <v>2725</v>
      </c>
      <c r="V30" s="138">
        <f t="shared" si="4"/>
        <v>3000</v>
      </c>
      <c r="W30" s="138">
        <f t="shared" si="4"/>
        <v>3025</v>
      </c>
      <c r="X30" s="187">
        <f t="shared" si="4"/>
        <v>5000</v>
      </c>
    </row>
    <row r="31" spans="2:24" x14ac:dyDescent="0.25">
      <c r="B31" s="286">
        <v>26</v>
      </c>
      <c r="C31" s="283">
        <f t="shared" si="0"/>
        <v>0</v>
      </c>
      <c r="D31" s="138">
        <f t="shared" si="4"/>
        <v>312</v>
      </c>
      <c r="E31" s="138">
        <f t="shared" si="4"/>
        <v>338</v>
      </c>
      <c r="F31" s="138">
        <f t="shared" si="4"/>
        <v>624</v>
      </c>
      <c r="G31" s="138">
        <f t="shared" si="4"/>
        <v>624</v>
      </c>
      <c r="H31" s="138">
        <f t="shared" si="4"/>
        <v>936</v>
      </c>
      <c r="I31" s="138">
        <f t="shared" si="4"/>
        <v>962</v>
      </c>
      <c r="J31" s="138">
        <f t="shared" si="4"/>
        <v>1248</v>
      </c>
      <c r="K31" s="138">
        <f t="shared" si="4"/>
        <v>1274</v>
      </c>
      <c r="L31" s="138">
        <f t="shared" si="4"/>
        <v>1560</v>
      </c>
      <c r="M31" s="138">
        <f t="shared" si="4"/>
        <v>1586</v>
      </c>
      <c r="N31" s="138">
        <f t="shared" si="4"/>
        <v>1872</v>
      </c>
      <c r="O31" s="138">
        <f t="shared" si="4"/>
        <v>1898</v>
      </c>
      <c r="P31" s="138">
        <f t="shared" si="4"/>
        <v>2184</v>
      </c>
      <c r="Q31" s="138">
        <f t="shared" si="4"/>
        <v>2210</v>
      </c>
      <c r="R31" s="138">
        <f t="shared" si="4"/>
        <v>2496</v>
      </c>
      <c r="S31" s="138">
        <f t="shared" si="4"/>
        <v>2522</v>
      </c>
      <c r="T31" s="138">
        <f t="shared" si="4"/>
        <v>2808</v>
      </c>
      <c r="U31" s="138">
        <f t="shared" si="4"/>
        <v>2834</v>
      </c>
      <c r="V31" s="138">
        <f t="shared" si="4"/>
        <v>3120</v>
      </c>
      <c r="W31" s="138">
        <f t="shared" si="4"/>
        <v>3146</v>
      </c>
      <c r="X31" s="187">
        <f t="shared" si="4"/>
        <v>5200</v>
      </c>
    </row>
    <row r="32" spans="2:24" x14ac:dyDescent="0.25">
      <c r="B32" s="286">
        <v>27</v>
      </c>
      <c r="C32" s="283">
        <f t="shared" si="0"/>
        <v>0</v>
      </c>
      <c r="D32" s="138">
        <f t="shared" ref="D32:X44" si="5">D$6*$B32</f>
        <v>324</v>
      </c>
      <c r="E32" s="138">
        <f t="shared" si="5"/>
        <v>351</v>
      </c>
      <c r="F32" s="138">
        <f t="shared" si="5"/>
        <v>648</v>
      </c>
      <c r="G32" s="138">
        <f t="shared" si="5"/>
        <v>648</v>
      </c>
      <c r="H32" s="138">
        <f t="shared" si="5"/>
        <v>972</v>
      </c>
      <c r="I32" s="138">
        <f t="shared" si="5"/>
        <v>999</v>
      </c>
      <c r="J32" s="138">
        <f t="shared" si="5"/>
        <v>1296</v>
      </c>
      <c r="K32" s="138">
        <f t="shared" si="5"/>
        <v>1323</v>
      </c>
      <c r="L32" s="138">
        <f t="shared" si="5"/>
        <v>1620</v>
      </c>
      <c r="M32" s="138">
        <f t="shared" si="5"/>
        <v>1647</v>
      </c>
      <c r="N32" s="138">
        <f t="shared" si="5"/>
        <v>1944</v>
      </c>
      <c r="O32" s="138">
        <f t="shared" si="5"/>
        <v>1971</v>
      </c>
      <c r="P32" s="138">
        <f t="shared" si="5"/>
        <v>2268</v>
      </c>
      <c r="Q32" s="138">
        <f t="shared" si="5"/>
        <v>2295</v>
      </c>
      <c r="R32" s="138">
        <f t="shared" si="5"/>
        <v>2592</v>
      </c>
      <c r="S32" s="138">
        <f t="shared" si="5"/>
        <v>2619</v>
      </c>
      <c r="T32" s="138">
        <f t="shared" si="5"/>
        <v>2916</v>
      </c>
      <c r="U32" s="138">
        <f t="shared" si="5"/>
        <v>2943</v>
      </c>
      <c r="V32" s="138">
        <f t="shared" si="5"/>
        <v>3240</v>
      </c>
      <c r="W32" s="138">
        <f t="shared" si="5"/>
        <v>3267</v>
      </c>
      <c r="X32" s="187">
        <f t="shared" si="5"/>
        <v>5400</v>
      </c>
    </row>
    <row r="33" spans="2:24" x14ac:dyDescent="0.25">
      <c r="B33" s="286">
        <v>28</v>
      </c>
      <c r="C33" s="283">
        <f t="shared" si="0"/>
        <v>0</v>
      </c>
      <c r="D33" s="138">
        <f t="shared" si="5"/>
        <v>336</v>
      </c>
      <c r="E33" s="138">
        <f t="shared" si="5"/>
        <v>364</v>
      </c>
      <c r="F33" s="138">
        <f t="shared" si="5"/>
        <v>672</v>
      </c>
      <c r="G33" s="138">
        <f t="shared" si="5"/>
        <v>672</v>
      </c>
      <c r="H33" s="138">
        <f t="shared" si="5"/>
        <v>1008</v>
      </c>
      <c r="I33" s="138">
        <f t="shared" si="5"/>
        <v>1036</v>
      </c>
      <c r="J33" s="138">
        <f t="shared" si="5"/>
        <v>1344</v>
      </c>
      <c r="K33" s="138">
        <f t="shared" si="5"/>
        <v>1372</v>
      </c>
      <c r="L33" s="138">
        <f t="shared" si="5"/>
        <v>1680</v>
      </c>
      <c r="M33" s="138">
        <f t="shared" si="5"/>
        <v>1708</v>
      </c>
      <c r="N33" s="138">
        <f t="shared" si="5"/>
        <v>2016</v>
      </c>
      <c r="O33" s="138">
        <f t="shared" si="5"/>
        <v>2044</v>
      </c>
      <c r="P33" s="138">
        <f t="shared" si="5"/>
        <v>2352</v>
      </c>
      <c r="Q33" s="138">
        <f t="shared" si="5"/>
        <v>2380</v>
      </c>
      <c r="R33" s="138">
        <f t="shared" si="5"/>
        <v>2688</v>
      </c>
      <c r="S33" s="138">
        <f t="shared" si="5"/>
        <v>2716</v>
      </c>
      <c r="T33" s="138">
        <f t="shared" si="5"/>
        <v>3024</v>
      </c>
      <c r="U33" s="138">
        <f t="shared" si="5"/>
        <v>3052</v>
      </c>
      <c r="V33" s="138">
        <f t="shared" si="5"/>
        <v>3360</v>
      </c>
      <c r="W33" s="138">
        <f t="shared" si="5"/>
        <v>3388</v>
      </c>
      <c r="X33" s="187">
        <f t="shared" si="5"/>
        <v>5600</v>
      </c>
    </row>
    <row r="34" spans="2:24" x14ac:dyDescent="0.25">
      <c r="B34" s="286">
        <v>29</v>
      </c>
      <c r="C34" s="283">
        <f t="shared" si="0"/>
        <v>0</v>
      </c>
      <c r="D34" s="138">
        <f t="shared" si="5"/>
        <v>348</v>
      </c>
      <c r="E34" s="138">
        <f t="shared" si="5"/>
        <v>377</v>
      </c>
      <c r="F34" s="138">
        <f t="shared" si="5"/>
        <v>696</v>
      </c>
      <c r="G34" s="138">
        <f t="shared" si="5"/>
        <v>696</v>
      </c>
      <c r="H34" s="138">
        <f t="shared" si="5"/>
        <v>1044</v>
      </c>
      <c r="I34" s="138">
        <f t="shared" si="5"/>
        <v>1073</v>
      </c>
      <c r="J34" s="138">
        <f t="shared" si="5"/>
        <v>1392</v>
      </c>
      <c r="K34" s="138">
        <f t="shared" si="5"/>
        <v>1421</v>
      </c>
      <c r="L34" s="138">
        <f t="shared" si="5"/>
        <v>1740</v>
      </c>
      <c r="M34" s="138">
        <f t="shared" si="5"/>
        <v>1769</v>
      </c>
      <c r="N34" s="138">
        <f t="shared" si="5"/>
        <v>2088</v>
      </c>
      <c r="O34" s="138">
        <f t="shared" si="5"/>
        <v>2117</v>
      </c>
      <c r="P34" s="138">
        <f t="shared" si="5"/>
        <v>2436</v>
      </c>
      <c r="Q34" s="138">
        <f t="shared" si="5"/>
        <v>2465</v>
      </c>
      <c r="R34" s="138">
        <f t="shared" si="5"/>
        <v>2784</v>
      </c>
      <c r="S34" s="138">
        <f t="shared" si="5"/>
        <v>2813</v>
      </c>
      <c r="T34" s="138">
        <f t="shared" si="5"/>
        <v>3132</v>
      </c>
      <c r="U34" s="138">
        <f t="shared" si="5"/>
        <v>3161</v>
      </c>
      <c r="V34" s="138">
        <f t="shared" si="5"/>
        <v>3480</v>
      </c>
      <c r="W34" s="138">
        <f t="shared" si="5"/>
        <v>3509</v>
      </c>
      <c r="X34" s="187">
        <f t="shared" si="5"/>
        <v>5800</v>
      </c>
    </row>
    <row r="35" spans="2:24" x14ac:dyDescent="0.25">
      <c r="B35" s="286">
        <v>30</v>
      </c>
      <c r="C35" s="283">
        <f t="shared" si="0"/>
        <v>0</v>
      </c>
      <c r="D35" s="138">
        <f t="shared" si="5"/>
        <v>360</v>
      </c>
      <c r="E35" s="138">
        <f t="shared" si="5"/>
        <v>390</v>
      </c>
      <c r="F35" s="138">
        <f t="shared" si="5"/>
        <v>720</v>
      </c>
      <c r="G35" s="138">
        <f t="shared" si="5"/>
        <v>720</v>
      </c>
      <c r="H35" s="138">
        <f t="shared" si="5"/>
        <v>1080</v>
      </c>
      <c r="I35" s="138">
        <f t="shared" si="5"/>
        <v>1110</v>
      </c>
      <c r="J35" s="138">
        <f t="shared" si="5"/>
        <v>1440</v>
      </c>
      <c r="K35" s="138">
        <f t="shared" si="5"/>
        <v>1470</v>
      </c>
      <c r="L35" s="138">
        <f t="shared" si="5"/>
        <v>1800</v>
      </c>
      <c r="M35" s="138">
        <f t="shared" si="5"/>
        <v>1830</v>
      </c>
      <c r="N35" s="138">
        <f t="shared" si="5"/>
        <v>2160</v>
      </c>
      <c r="O35" s="138">
        <f t="shared" si="5"/>
        <v>2190</v>
      </c>
      <c r="P35" s="138">
        <f t="shared" si="5"/>
        <v>2520</v>
      </c>
      <c r="Q35" s="138">
        <f t="shared" si="5"/>
        <v>2550</v>
      </c>
      <c r="R35" s="138">
        <f t="shared" si="5"/>
        <v>2880</v>
      </c>
      <c r="S35" s="138">
        <f t="shared" si="5"/>
        <v>2910</v>
      </c>
      <c r="T35" s="138">
        <f t="shared" si="5"/>
        <v>3240</v>
      </c>
      <c r="U35" s="138">
        <f t="shared" si="5"/>
        <v>3270</v>
      </c>
      <c r="V35" s="138">
        <f t="shared" si="5"/>
        <v>3600</v>
      </c>
      <c r="W35" s="138">
        <f t="shared" si="5"/>
        <v>3630</v>
      </c>
      <c r="X35" s="187">
        <f t="shared" si="5"/>
        <v>6000</v>
      </c>
    </row>
    <row r="36" spans="2:24" x14ac:dyDescent="0.25">
      <c r="B36" s="286">
        <v>31</v>
      </c>
      <c r="C36" s="283">
        <f t="shared" si="0"/>
        <v>0</v>
      </c>
      <c r="D36" s="138">
        <f t="shared" si="5"/>
        <v>372</v>
      </c>
      <c r="E36" s="138">
        <f t="shared" si="5"/>
        <v>403</v>
      </c>
      <c r="F36" s="138">
        <f t="shared" si="5"/>
        <v>744</v>
      </c>
      <c r="G36" s="138">
        <f t="shared" si="5"/>
        <v>744</v>
      </c>
      <c r="H36" s="138">
        <f t="shared" si="5"/>
        <v>1116</v>
      </c>
      <c r="I36" s="138">
        <f t="shared" si="5"/>
        <v>1147</v>
      </c>
      <c r="J36" s="138">
        <f t="shared" si="5"/>
        <v>1488</v>
      </c>
      <c r="K36" s="138">
        <f t="shared" si="5"/>
        <v>1519</v>
      </c>
      <c r="L36" s="138">
        <f t="shared" si="5"/>
        <v>1860</v>
      </c>
      <c r="M36" s="138">
        <f t="shared" si="5"/>
        <v>1891</v>
      </c>
      <c r="N36" s="138">
        <f t="shared" si="5"/>
        <v>2232</v>
      </c>
      <c r="O36" s="138">
        <f t="shared" si="5"/>
        <v>2263</v>
      </c>
      <c r="P36" s="138">
        <f t="shared" si="5"/>
        <v>2604</v>
      </c>
      <c r="Q36" s="138">
        <f t="shared" si="5"/>
        <v>2635</v>
      </c>
      <c r="R36" s="138">
        <f t="shared" si="5"/>
        <v>2976</v>
      </c>
      <c r="S36" s="138">
        <f t="shared" si="5"/>
        <v>3007</v>
      </c>
      <c r="T36" s="138">
        <f t="shared" si="5"/>
        <v>3348</v>
      </c>
      <c r="U36" s="138">
        <f t="shared" si="5"/>
        <v>3379</v>
      </c>
      <c r="V36" s="138">
        <f t="shared" si="5"/>
        <v>3720</v>
      </c>
      <c r="W36" s="138">
        <f t="shared" si="5"/>
        <v>3751</v>
      </c>
      <c r="X36" s="187">
        <f t="shared" si="5"/>
        <v>6200</v>
      </c>
    </row>
    <row r="37" spans="2:24" x14ac:dyDescent="0.25">
      <c r="B37" s="286">
        <v>32</v>
      </c>
      <c r="C37" s="283">
        <f t="shared" si="0"/>
        <v>0</v>
      </c>
      <c r="D37" s="138">
        <f t="shared" si="5"/>
        <v>384</v>
      </c>
      <c r="E37" s="138">
        <f t="shared" si="5"/>
        <v>416</v>
      </c>
      <c r="F37" s="138">
        <f t="shared" si="5"/>
        <v>768</v>
      </c>
      <c r="G37" s="138">
        <f t="shared" si="5"/>
        <v>768</v>
      </c>
      <c r="H37" s="138">
        <f t="shared" si="5"/>
        <v>1152</v>
      </c>
      <c r="I37" s="138">
        <f t="shared" si="5"/>
        <v>1184</v>
      </c>
      <c r="J37" s="138">
        <f t="shared" si="5"/>
        <v>1536</v>
      </c>
      <c r="K37" s="138">
        <f t="shared" si="5"/>
        <v>1568</v>
      </c>
      <c r="L37" s="138">
        <f t="shared" si="5"/>
        <v>1920</v>
      </c>
      <c r="M37" s="138">
        <f t="shared" si="5"/>
        <v>1952</v>
      </c>
      <c r="N37" s="138">
        <f t="shared" si="5"/>
        <v>2304</v>
      </c>
      <c r="O37" s="138">
        <f t="shared" si="5"/>
        <v>2336</v>
      </c>
      <c r="P37" s="138">
        <f t="shared" si="5"/>
        <v>2688</v>
      </c>
      <c r="Q37" s="138">
        <f t="shared" si="5"/>
        <v>2720</v>
      </c>
      <c r="R37" s="138">
        <f t="shared" si="5"/>
        <v>3072</v>
      </c>
      <c r="S37" s="138">
        <f t="shared" si="5"/>
        <v>3104</v>
      </c>
      <c r="T37" s="138">
        <f t="shared" si="5"/>
        <v>3456</v>
      </c>
      <c r="U37" s="138">
        <f t="shared" si="5"/>
        <v>3488</v>
      </c>
      <c r="V37" s="138">
        <f t="shared" si="5"/>
        <v>3840</v>
      </c>
      <c r="W37" s="138">
        <f t="shared" si="5"/>
        <v>3872</v>
      </c>
      <c r="X37" s="187">
        <f t="shared" si="5"/>
        <v>6400</v>
      </c>
    </row>
    <row r="38" spans="2:24" x14ac:dyDescent="0.25">
      <c r="B38" s="286">
        <v>33</v>
      </c>
      <c r="C38" s="283">
        <f t="shared" si="0"/>
        <v>0</v>
      </c>
      <c r="D38" s="138">
        <f t="shared" si="5"/>
        <v>396</v>
      </c>
      <c r="E38" s="138">
        <f t="shared" si="5"/>
        <v>429</v>
      </c>
      <c r="F38" s="138">
        <f t="shared" si="5"/>
        <v>792</v>
      </c>
      <c r="G38" s="138">
        <f t="shared" si="5"/>
        <v>792</v>
      </c>
      <c r="H38" s="138">
        <f t="shared" si="5"/>
        <v>1188</v>
      </c>
      <c r="I38" s="138">
        <f t="shared" si="5"/>
        <v>1221</v>
      </c>
      <c r="J38" s="138">
        <f t="shared" si="5"/>
        <v>1584</v>
      </c>
      <c r="K38" s="138">
        <f t="shared" si="5"/>
        <v>1617</v>
      </c>
      <c r="L38" s="138">
        <f t="shared" si="5"/>
        <v>1980</v>
      </c>
      <c r="M38" s="138">
        <f t="shared" si="5"/>
        <v>2013</v>
      </c>
      <c r="N38" s="138">
        <f t="shared" si="5"/>
        <v>2376</v>
      </c>
      <c r="O38" s="138">
        <f t="shared" si="5"/>
        <v>2409</v>
      </c>
      <c r="P38" s="138">
        <f t="shared" si="5"/>
        <v>2772</v>
      </c>
      <c r="Q38" s="138">
        <f t="shared" si="5"/>
        <v>2805</v>
      </c>
      <c r="R38" s="138">
        <f t="shared" si="5"/>
        <v>3168</v>
      </c>
      <c r="S38" s="138">
        <f t="shared" si="5"/>
        <v>3201</v>
      </c>
      <c r="T38" s="138">
        <f t="shared" si="5"/>
        <v>3564</v>
      </c>
      <c r="U38" s="138">
        <f t="shared" si="5"/>
        <v>3597</v>
      </c>
      <c r="V38" s="138">
        <f t="shared" si="5"/>
        <v>3960</v>
      </c>
      <c r="W38" s="138">
        <f t="shared" si="5"/>
        <v>3993</v>
      </c>
      <c r="X38" s="187">
        <f t="shared" si="5"/>
        <v>6600</v>
      </c>
    </row>
    <row r="39" spans="2:24" x14ac:dyDescent="0.25">
      <c r="B39" s="286">
        <v>34</v>
      </c>
      <c r="C39" s="283">
        <f t="shared" si="0"/>
        <v>0</v>
      </c>
      <c r="D39" s="138">
        <f t="shared" si="5"/>
        <v>408</v>
      </c>
      <c r="E39" s="138">
        <f t="shared" si="5"/>
        <v>442</v>
      </c>
      <c r="F39" s="138">
        <f t="shared" si="5"/>
        <v>816</v>
      </c>
      <c r="G39" s="138">
        <f t="shared" si="5"/>
        <v>816</v>
      </c>
      <c r="H39" s="138">
        <f t="shared" si="5"/>
        <v>1224</v>
      </c>
      <c r="I39" s="138">
        <f t="shared" si="5"/>
        <v>1258</v>
      </c>
      <c r="J39" s="138">
        <f t="shared" si="5"/>
        <v>1632</v>
      </c>
      <c r="K39" s="138">
        <f t="shared" si="5"/>
        <v>1666</v>
      </c>
      <c r="L39" s="138">
        <f t="shared" si="5"/>
        <v>2040</v>
      </c>
      <c r="M39" s="138">
        <f t="shared" si="5"/>
        <v>2074</v>
      </c>
      <c r="N39" s="138">
        <f t="shared" si="5"/>
        <v>2448</v>
      </c>
      <c r="O39" s="138">
        <f t="shared" si="5"/>
        <v>2482</v>
      </c>
      <c r="P39" s="138">
        <f t="shared" si="5"/>
        <v>2856</v>
      </c>
      <c r="Q39" s="138">
        <f t="shared" si="5"/>
        <v>2890</v>
      </c>
      <c r="R39" s="138">
        <f t="shared" si="5"/>
        <v>3264</v>
      </c>
      <c r="S39" s="138">
        <f t="shared" si="5"/>
        <v>3298</v>
      </c>
      <c r="T39" s="138">
        <f t="shared" si="5"/>
        <v>3672</v>
      </c>
      <c r="U39" s="138">
        <f t="shared" si="5"/>
        <v>3706</v>
      </c>
      <c r="V39" s="138">
        <f t="shared" si="5"/>
        <v>4080</v>
      </c>
      <c r="W39" s="138">
        <f t="shared" si="5"/>
        <v>4114</v>
      </c>
      <c r="X39" s="187">
        <f t="shared" si="5"/>
        <v>6800</v>
      </c>
    </row>
    <row r="40" spans="2:24" x14ac:dyDescent="0.25">
      <c r="B40" s="286">
        <v>35</v>
      </c>
      <c r="C40" s="283">
        <f t="shared" si="0"/>
        <v>0</v>
      </c>
      <c r="D40" s="138">
        <f t="shared" si="5"/>
        <v>420</v>
      </c>
      <c r="E40" s="138">
        <f t="shared" si="5"/>
        <v>455</v>
      </c>
      <c r="F40" s="138">
        <f t="shared" si="5"/>
        <v>840</v>
      </c>
      <c r="G40" s="138">
        <f t="shared" si="5"/>
        <v>840</v>
      </c>
      <c r="H40" s="138">
        <f t="shared" si="5"/>
        <v>1260</v>
      </c>
      <c r="I40" s="138">
        <f t="shared" si="5"/>
        <v>1295</v>
      </c>
      <c r="J40" s="138">
        <f t="shared" si="5"/>
        <v>1680</v>
      </c>
      <c r="K40" s="138">
        <f t="shared" si="5"/>
        <v>1715</v>
      </c>
      <c r="L40" s="138">
        <f t="shared" si="5"/>
        <v>2100</v>
      </c>
      <c r="M40" s="138">
        <f t="shared" si="5"/>
        <v>2135</v>
      </c>
      <c r="N40" s="138">
        <f t="shared" si="5"/>
        <v>2520</v>
      </c>
      <c r="O40" s="138">
        <f t="shared" si="5"/>
        <v>2555</v>
      </c>
      <c r="P40" s="138">
        <f t="shared" si="5"/>
        <v>2940</v>
      </c>
      <c r="Q40" s="138">
        <f t="shared" si="5"/>
        <v>2975</v>
      </c>
      <c r="R40" s="138">
        <f t="shared" si="5"/>
        <v>3360</v>
      </c>
      <c r="S40" s="138">
        <f t="shared" si="5"/>
        <v>3395</v>
      </c>
      <c r="T40" s="138">
        <f t="shared" si="5"/>
        <v>3780</v>
      </c>
      <c r="U40" s="138">
        <f t="shared" si="5"/>
        <v>3815</v>
      </c>
      <c r="V40" s="138">
        <f t="shared" si="5"/>
        <v>4200</v>
      </c>
      <c r="W40" s="138">
        <f t="shared" si="5"/>
        <v>4235</v>
      </c>
      <c r="X40" s="187">
        <f t="shared" si="5"/>
        <v>7000</v>
      </c>
    </row>
    <row r="41" spans="2:24" x14ac:dyDescent="0.25">
      <c r="B41" s="286">
        <v>36</v>
      </c>
      <c r="C41" s="283">
        <f t="shared" si="0"/>
        <v>0</v>
      </c>
      <c r="D41" s="138">
        <f t="shared" si="5"/>
        <v>432</v>
      </c>
      <c r="E41" s="138">
        <f t="shared" si="5"/>
        <v>468</v>
      </c>
      <c r="F41" s="138">
        <f t="shared" si="5"/>
        <v>864</v>
      </c>
      <c r="G41" s="138">
        <f t="shared" si="5"/>
        <v>864</v>
      </c>
      <c r="H41" s="138">
        <f t="shared" si="5"/>
        <v>1296</v>
      </c>
      <c r="I41" s="138">
        <f t="shared" si="5"/>
        <v>1332</v>
      </c>
      <c r="J41" s="138">
        <f t="shared" si="5"/>
        <v>1728</v>
      </c>
      <c r="K41" s="138">
        <f t="shared" si="5"/>
        <v>1764</v>
      </c>
      <c r="L41" s="138">
        <f t="shared" si="5"/>
        <v>2160</v>
      </c>
      <c r="M41" s="138">
        <f t="shared" si="5"/>
        <v>2196</v>
      </c>
      <c r="N41" s="138">
        <f t="shared" si="5"/>
        <v>2592</v>
      </c>
      <c r="O41" s="138">
        <f t="shared" si="5"/>
        <v>2628</v>
      </c>
      <c r="P41" s="138">
        <f t="shared" si="5"/>
        <v>3024</v>
      </c>
      <c r="Q41" s="138">
        <f t="shared" si="5"/>
        <v>3060</v>
      </c>
      <c r="R41" s="138">
        <f t="shared" si="5"/>
        <v>3456</v>
      </c>
      <c r="S41" s="138">
        <f t="shared" si="5"/>
        <v>3492</v>
      </c>
      <c r="T41" s="138">
        <f t="shared" si="5"/>
        <v>3888</v>
      </c>
      <c r="U41" s="138">
        <f t="shared" si="5"/>
        <v>3924</v>
      </c>
      <c r="V41" s="138">
        <f t="shared" si="5"/>
        <v>4320</v>
      </c>
      <c r="W41" s="138">
        <f t="shared" si="5"/>
        <v>4356</v>
      </c>
      <c r="X41" s="187">
        <f t="shared" si="5"/>
        <v>7200</v>
      </c>
    </row>
    <row r="42" spans="2:24" x14ac:dyDescent="0.25">
      <c r="B42" s="286">
        <v>37</v>
      </c>
      <c r="C42" s="283">
        <f t="shared" si="0"/>
        <v>0</v>
      </c>
      <c r="D42" s="138">
        <f t="shared" si="5"/>
        <v>444</v>
      </c>
      <c r="E42" s="138">
        <f t="shared" si="5"/>
        <v>481</v>
      </c>
      <c r="F42" s="138">
        <f t="shared" si="5"/>
        <v>888</v>
      </c>
      <c r="G42" s="138">
        <f t="shared" si="5"/>
        <v>888</v>
      </c>
      <c r="H42" s="138">
        <f t="shared" si="5"/>
        <v>1332</v>
      </c>
      <c r="I42" s="138">
        <f t="shared" si="5"/>
        <v>1369</v>
      </c>
      <c r="J42" s="138">
        <f t="shared" si="5"/>
        <v>1776</v>
      </c>
      <c r="K42" s="138">
        <f t="shared" si="5"/>
        <v>1813</v>
      </c>
      <c r="L42" s="138">
        <f t="shared" si="5"/>
        <v>2220</v>
      </c>
      <c r="M42" s="138">
        <f t="shared" si="5"/>
        <v>2257</v>
      </c>
      <c r="N42" s="138">
        <f t="shared" si="5"/>
        <v>2664</v>
      </c>
      <c r="O42" s="138">
        <f t="shared" si="5"/>
        <v>2701</v>
      </c>
      <c r="P42" s="138">
        <f t="shared" si="5"/>
        <v>3108</v>
      </c>
      <c r="Q42" s="138">
        <f t="shared" si="5"/>
        <v>3145</v>
      </c>
      <c r="R42" s="138">
        <f t="shared" si="5"/>
        <v>3552</v>
      </c>
      <c r="S42" s="138">
        <f t="shared" si="5"/>
        <v>3589</v>
      </c>
      <c r="T42" s="138">
        <f t="shared" si="5"/>
        <v>3996</v>
      </c>
      <c r="U42" s="138">
        <f t="shared" si="5"/>
        <v>4033</v>
      </c>
      <c r="V42" s="138">
        <f t="shared" si="5"/>
        <v>4440</v>
      </c>
      <c r="W42" s="138">
        <f t="shared" si="5"/>
        <v>4477</v>
      </c>
      <c r="X42" s="187">
        <f t="shared" si="5"/>
        <v>7400</v>
      </c>
    </row>
    <row r="43" spans="2:24" x14ac:dyDescent="0.25">
      <c r="B43" s="286">
        <v>38</v>
      </c>
      <c r="C43" s="283">
        <f t="shared" si="0"/>
        <v>0</v>
      </c>
      <c r="D43" s="138">
        <f t="shared" si="5"/>
        <v>456</v>
      </c>
      <c r="E43" s="138">
        <f t="shared" si="5"/>
        <v>494</v>
      </c>
      <c r="F43" s="138">
        <f t="shared" si="5"/>
        <v>912</v>
      </c>
      <c r="G43" s="138">
        <f t="shared" si="5"/>
        <v>912</v>
      </c>
      <c r="H43" s="138">
        <f t="shared" si="5"/>
        <v>1368</v>
      </c>
      <c r="I43" s="138">
        <f t="shared" si="5"/>
        <v>1406</v>
      </c>
      <c r="J43" s="138">
        <f t="shared" si="5"/>
        <v>1824</v>
      </c>
      <c r="K43" s="138">
        <f t="shared" si="5"/>
        <v>1862</v>
      </c>
      <c r="L43" s="138">
        <f t="shared" si="5"/>
        <v>2280</v>
      </c>
      <c r="M43" s="138">
        <f t="shared" si="5"/>
        <v>2318</v>
      </c>
      <c r="N43" s="138">
        <f t="shared" si="5"/>
        <v>2736</v>
      </c>
      <c r="O43" s="138">
        <f t="shared" si="5"/>
        <v>2774</v>
      </c>
      <c r="P43" s="138">
        <f t="shared" si="5"/>
        <v>3192</v>
      </c>
      <c r="Q43" s="138">
        <f t="shared" si="5"/>
        <v>3230</v>
      </c>
      <c r="R43" s="138">
        <f t="shared" si="5"/>
        <v>3648</v>
      </c>
      <c r="S43" s="138">
        <f t="shared" si="5"/>
        <v>3686</v>
      </c>
      <c r="T43" s="138">
        <f t="shared" si="5"/>
        <v>4104</v>
      </c>
      <c r="U43" s="138">
        <f t="shared" si="5"/>
        <v>4142</v>
      </c>
      <c r="V43" s="138">
        <f t="shared" si="5"/>
        <v>4560</v>
      </c>
      <c r="W43" s="138">
        <f t="shared" si="5"/>
        <v>4598</v>
      </c>
      <c r="X43" s="187">
        <f t="shared" si="5"/>
        <v>7600</v>
      </c>
    </row>
    <row r="44" spans="2:24" x14ac:dyDescent="0.25">
      <c r="B44" s="286">
        <v>39</v>
      </c>
      <c r="C44" s="283">
        <f t="shared" si="0"/>
        <v>0</v>
      </c>
      <c r="D44" s="138">
        <f t="shared" si="5"/>
        <v>468</v>
      </c>
      <c r="E44" s="138">
        <f t="shared" si="5"/>
        <v>507</v>
      </c>
      <c r="F44" s="138">
        <f t="shared" si="5"/>
        <v>936</v>
      </c>
      <c r="G44" s="138">
        <f t="shared" ref="D44:X56" si="6">G$6*$B44</f>
        <v>936</v>
      </c>
      <c r="H44" s="138">
        <f t="shared" si="6"/>
        <v>1404</v>
      </c>
      <c r="I44" s="138">
        <f t="shared" si="6"/>
        <v>1443</v>
      </c>
      <c r="J44" s="138">
        <f t="shared" si="6"/>
        <v>1872</v>
      </c>
      <c r="K44" s="138">
        <f t="shared" si="6"/>
        <v>1911</v>
      </c>
      <c r="L44" s="138">
        <f t="shared" si="6"/>
        <v>2340</v>
      </c>
      <c r="M44" s="138">
        <f t="shared" si="6"/>
        <v>2379</v>
      </c>
      <c r="N44" s="138">
        <f t="shared" si="6"/>
        <v>2808</v>
      </c>
      <c r="O44" s="138">
        <f t="shared" si="6"/>
        <v>2847</v>
      </c>
      <c r="P44" s="138">
        <f t="shared" si="6"/>
        <v>3276</v>
      </c>
      <c r="Q44" s="138">
        <f t="shared" si="6"/>
        <v>3315</v>
      </c>
      <c r="R44" s="138">
        <f t="shared" si="6"/>
        <v>3744</v>
      </c>
      <c r="S44" s="138">
        <f t="shared" si="6"/>
        <v>3783</v>
      </c>
      <c r="T44" s="138">
        <f t="shared" si="6"/>
        <v>4212</v>
      </c>
      <c r="U44" s="138">
        <f t="shared" si="6"/>
        <v>4251</v>
      </c>
      <c r="V44" s="138">
        <f t="shared" si="6"/>
        <v>4680</v>
      </c>
      <c r="W44" s="138">
        <f t="shared" si="6"/>
        <v>4719</v>
      </c>
      <c r="X44" s="187">
        <f t="shared" si="6"/>
        <v>7800</v>
      </c>
    </row>
    <row r="45" spans="2:24" x14ac:dyDescent="0.25">
      <c r="B45" s="286">
        <v>40</v>
      </c>
      <c r="C45" s="283">
        <f t="shared" si="0"/>
        <v>0</v>
      </c>
      <c r="D45" s="138">
        <f t="shared" si="6"/>
        <v>480</v>
      </c>
      <c r="E45" s="138">
        <f t="shared" si="6"/>
        <v>520</v>
      </c>
      <c r="F45" s="138">
        <f t="shared" si="6"/>
        <v>960</v>
      </c>
      <c r="G45" s="138">
        <f t="shared" si="6"/>
        <v>960</v>
      </c>
      <c r="H45" s="138">
        <f t="shared" si="6"/>
        <v>1440</v>
      </c>
      <c r="I45" s="138">
        <f t="shared" si="6"/>
        <v>1480</v>
      </c>
      <c r="J45" s="138">
        <f t="shared" si="6"/>
        <v>1920</v>
      </c>
      <c r="K45" s="138">
        <f t="shared" si="6"/>
        <v>1960</v>
      </c>
      <c r="L45" s="138">
        <f t="shared" si="6"/>
        <v>2400</v>
      </c>
      <c r="M45" s="138">
        <f t="shared" si="6"/>
        <v>2440</v>
      </c>
      <c r="N45" s="138">
        <f t="shared" si="6"/>
        <v>2880</v>
      </c>
      <c r="O45" s="138">
        <f t="shared" si="6"/>
        <v>2920</v>
      </c>
      <c r="P45" s="138">
        <f t="shared" si="6"/>
        <v>3360</v>
      </c>
      <c r="Q45" s="138">
        <f t="shared" si="6"/>
        <v>3400</v>
      </c>
      <c r="R45" s="138">
        <f t="shared" si="6"/>
        <v>3840</v>
      </c>
      <c r="S45" s="138">
        <f t="shared" si="6"/>
        <v>3880</v>
      </c>
      <c r="T45" s="138">
        <f t="shared" si="6"/>
        <v>4320</v>
      </c>
      <c r="U45" s="138">
        <f t="shared" si="6"/>
        <v>4360</v>
      </c>
      <c r="V45" s="138">
        <f t="shared" si="6"/>
        <v>4800</v>
      </c>
      <c r="W45" s="138">
        <f t="shared" si="6"/>
        <v>4840</v>
      </c>
      <c r="X45" s="187">
        <f t="shared" si="6"/>
        <v>8000</v>
      </c>
    </row>
    <row r="46" spans="2:24" x14ac:dyDescent="0.25">
      <c r="B46" s="286">
        <v>41</v>
      </c>
      <c r="C46" s="283">
        <f t="shared" si="0"/>
        <v>0</v>
      </c>
      <c r="D46" s="138">
        <f t="shared" si="6"/>
        <v>492</v>
      </c>
      <c r="E46" s="138">
        <f t="shared" si="6"/>
        <v>533</v>
      </c>
      <c r="F46" s="138">
        <f t="shared" si="6"/>
        <v>984</v>
      </c>
      <c r="G46" s="138">
        <f t="shared" si="6"/>
        <v>984</v>
      </c>
      <c r="H46" s="138">
        <f t="shared" si="6"/>
        <v>1476</v>
      </c>
      <c r="I46" s="138">
        <f t="shared" si="6"/>
        <v>1517</v>
      </c>
      <c r="J46" s="138">
        <f t="shared" si="6"/>
        <v>1968</v>
      </c>
      <c r="K46" s="138">
        <f t="shared" si="6"/>
        <v>2009</v>
      </c>
      <c r="L46" s="138">
        <f t="shared" si="6"/>
        <v>2460</v>
      </c>
      <c r="M46" s="138">
        <f t="shared" si="6"/>
        <v>2501</v>
      </c>
      <c r="N46" s="138">
        <f t="shared" si="6"/>
        <v>2952</v>
      </c>
      <c r="O46" s="138">
        <f t="shared" si="6"/>
        <v>2993</v>
      </c>
      <c r="P46" s="138">
        <f t="shared" si="6"/>
        <v>3444</v>
      </c>
      <c r="Q46" s="138">
        <f t="shared" si="6"/>
        <v>3485</v>
      </c>
      <c r="R46" s="138">
        <f t="shared" si="6"/>
        <v>3936</v>
      </c>
      <c r="S46" s="138">
        <f t="shared" si="6"/>
        <v>3977</v>
      </c>
      <c r="T46" s="138">
        <f t="shared" si="6"/>
        <v>4428</v>
      </c>
      <c r="U46" s="138">
        <f t="shared" si="6"/>
        <v>4469</v>
      </c>
      <c r="V46" s="138">
        <f t="shared" si="6"/>
        <v>4920</v>
      </c>
      <c r="W46" s="138">
        <f t="shared" si="6"/>
        <v>4961</v>
      </c>
      <c r="X46" s="187">
        <f t="shared" si="6"/>
        <v>8200</v>
      </c>
    </row>
    <row r="47" spans="2:24" x14ac:dyDescent="0.25">
      <c r="B47" s="286">
        <v>42</v>
      </c>
      <c r="C47" s="283">
        <f t="shared" si="0"/>
        <v>0</v>
      </c>
      <c r="D47" s="138">
        <f t="shared" si="6"/>
        <v>504</v>
      </c>
      <c r="E47" s="138">
        <f t="shared" si="6"/>
        <v>546</v>
      </c>
      <c r="F47" s="138">
        <f t="shared" si="6"/>
        <v>1008</v>
      </c>
      <c r="G47" s="138">
        <f t="shared" si="6"/>
        <v>1008</v>
      </c>
      <c r="H47" s="138">
        <f t="shared" si="6"/>
        <v>1512</v>
      </c>
      <c r="I47" s="138">
        <f t="shared" si="6"/>
        <v>1554</v>
      </c>
      <c r="J47" s="138">
        <f t="shared" si="6"/>
        <v>2016</v>
      </c>
      <c r="K47" s="138">
        <f t="shared" si="6"/>
        <v>2058</v>
      </c>
      <c r="L47" s="138">
        <f t="shared" si="6"/>
        <v>2520</v>
      </c>
      <c r="M47" s="138">
        <f t="shared" si="6"/>
        <v>2562</v>
      </c>
      <c r="N47" s="138">
        <f t="shared" si="6"/>
        <v>3024</v>
      </c>
      <c r="O47" s="138">
        <f t="shared" si="6"/>
        <v>3066</v>
      </c>
      <c r="P47" s="138">
        <f t="shared" si="6"/>
        <v>3528</v>
      </c>
      <c r="Q47" s="138">
        <f t="shared" si="6"/>
        <v>3570</v>
      </c>
      <c r="R47" s="138">
        <f t="shared" si="6"/>
        <v>4032</v>
      </c>
      <c r="S47" s="138">
        <f t="shared" si="6"/>
        <v>4074</v>
      </c>
      <c r="T47" s="138">
        <f t="shared" si="6"/>
        <v>4536</v>
      </c>
      <c r="U47" s="138">
        <f t="shared" si="6"/>
        <v>4578</v>
      </c>
      <c r="V47" s="138">
        <f t="shared" si="6"/>
        <v>5040</v>
      </c>
      <c r="W47" s="138">
        <f t="shared" si="6"/>
        <v>5082</v>
      </c>
      <c r="X47" s="187">
        <f t="shared" si="6"/>
        <v>8400</v>
      </c>
    </row>
    <row r="48" spans="2:24" x14ac:dyDescent="0.25">
      <c r="B48" s="286">
        <v>43</v>
      </c>
      <c r="C48" s="283">
        <f t="shared" si="0"/>
        <v>0</v>
      </c>
      <c r="D48" s="138">
        <f t="shared" si="6"/>
        <v>516</v>
      </c>
      <c r="E48" s="138">
        <f t="shared" si="6"/>
        <v>559</v>
      </c>
      <c r="F48" s="138">
        <f t="shared" si="6"/>
        <v>1032</v>
      </c>
      <c r="G48" s="138">
        <f t="shared" si="6"/>
        <v>1032</v>
      </c>
      <c r="H48" s="138">
        <f t="shared" si="6"/>
        <v>1548</v>
      </c>
      <c r="I48" s="138">
        <f t="shared" si="6"/>
        <v>1591</v>
      </c>
      <c r="J48" s="138">
        <f t="shared" si="6"/>
        <v>2064</v>
      </c>
      <c r="K48" s="138">
        <f t="shared" si="6"/>
        <v>2107</v>
      </c>
      <c r="L48" s="138">
        <f t="shared" si="6"/>
        <v>2580</v>
      </c>
      <c r="M48" s="138">
        <f t="shared" si="6"/>
        <v>2623</v>
      </c>
      <c r="N48" s="138">
        <f t="shared" si="6"/>
        <v>3096</v>
      </c>
      <c r="O48" s="138">
        <f t="shared" si="6"/>
        <v>3139</v>
      </c>
      <c r="P48" s="138">
        <f t="shared" si="6"/>
        <v>3612</v>
      </c>
      <c r="Q48" s="138">
        <f t="shared" si="6"/>
        <v>3655</v>
      </c>
      <c r="R48" s="138">
        <f t="shared" si="6"/>
        <v>4128</v>
      </c>
      <c r="S48" s="138">
        <f t="shared" si="6"/>
        <v>4171</v>
      </c>
      <c r="T48" s="138">
        <f t="shared" si="6"/>
        <v>4644</v>
      </c>
      <c r="U48" s="138">
        <f t="shared" si="6"/>
        <v>4687</v>
      </c>
      <c r="V48" s="138">
        <f t="shared" si="6"/>
        <v>5160</v>
      </c>
      <c r="W48" s="138">
        <f t="shared" si="6"/>
        <v>5203</v>
      </c>
      <c r="X48" s="187">
        <f t="shared" si="6"/>
        <v>8600</v>
      </c>
    </row>
    <row r="49" spans="2:24" x14ac:dyDescent="0.25">
      <c r="B49" s="286">
        <v>44</v>
      </c>
      <c r="C49" s="283">
        <f t="shared" si="0"/>
        <v>0</v>
      </c>
      <c r="D49" s="138">
        <f t="shared" si="6"/>
        <v>528</v>
      </c>
      <c r="E49" s="138">
        <f t="shared" si="6"/>
        <v>572</v>
      </c>
      <c r="F49" s="138">
        <f t="shared" si="6"/>
        <v>1056</v>
      </c>
      <c r="G49" s="138">
        <f t="shared" si="6"/>
        <v>1056</v>
      </c>
      <c r="H49" s="138">
        <f t="shared" si="6"/>
        <v>1584</v>
      </c>
      <c r="I49" s="138">
        <f t="shared" si="6"/>
        <v>1628</v>
      </c>
      <c r="J49" s="138">
        <f t="shared" si="6"/>
        <v>2112</v>
      </c>
      <c r="K49" s="138">
        <f t="shared" si="6"/>
        <v>2156</v>
      </c>
      <c r="L49" s="138">
        <f t="shared" si="6"/>
        <v>2640</v>
      </c>
      <c r="M49" s="138">
        <f t="shared" si="6"/>
        <v>2684</v>
      </c>
      <c r="N49" s="138">
        <f t="shared" si="6"/>
        <v>3168</v>
      </c>
      <c r="O49" s="138">
        <f t="shared" si="6"/>
        <v>3212</v>
      </c>
      <c r="P49" s="138">
        <f t="shared" si="6"/>
        <v>3696</v>
      </c>
      <c r="Q49" s="138">
        <f t="shared" si="6"/>
        <v>3740</v>
      </c>
      <c r="R49" s="138">
        <f t="shared" si="6"/>
        <v>4224</v>
      </c>
      <c r="S49" s="138">
        <f t="shared" si="6"/>
        <v>4268</v>
      </c>
      <c r="T49" s="138">
        <f t="shared" si="6"/>
        <v>4752</v>
      </c>
      <c r="U49" s="138">
        <f t="shared" si="6"/>
        <v>4796</v>
      </c>
      <c r="V49" s="138">
        <f t="shared" si="6"/>
        <v>5280</v>
      </c>
      <c r="W49" s="138">
        <f t="shared" si="6"/>
        <v>5324</v>
      </c>
      <c r="X49" s="187">
        <f t="shared" si="6"/>
        <v>8800</v>
      </c>
    </row>
    <row r="50" spans="2:24" x14ac:dyDescent="0.25">
      <c r="B50" s="286">
        <v>45</v>
      </c>
      <c r="C50" s="283">
        <f t="shared" si="0"/>
        <v>0</v>
      </c>
      <c r="D50" s="138">
        <f t="shared" si="6"/>
        <v>540</v>
      </c>
      <c r="E50" s="138">
        <f t="shared" si="6"/>
        <v>585</v>
      </c>
      <c r="F50" s="138">
        <f t="shared" si="6"/>
        <v>1080</v>
      </c>
      <c r="G50" s="138">
        <f t="shared" si="6"/>
        <v>1080</v>
      </c>
      <c r="H50" s="138">
        <f t="shared" si="6"/>
        <v>1620</v>
      </c>
      <c r="I50" s="138">
        <f t="shared" si="6"/>
        <v>1665</v>
      </c>
      <c r="J50" s="138">
        <f t="shared" si="6"/>
        <v>2160</v>
      </c>
      <c r="K50" s="138">
        <f t="shared" si="6"/>
        <v>2205</v>
      </c>
      <c r="L50" s="138">
        <f t="shared" si="6"/>
        <v>2700</v>
      </c>
      <c r="M50" s="138">
        <f t="shared" si="6"/>
        <v>2745</v>
      </c>
      <c r="N50" s="138">
        <f t="shared" si="6"/>
        <v>3240</v>
      </c>
      <c r="O50" s="138">
        <f t="shared" si="6"/>
        <v>3285</v>
      </c>
      <c r="P50" s="138">
        <f t="shared" si="6"/>
        <v>3780</v>
      </c>
      <c r="Q50" s="138">
        <f t="shared" si="6"/>
        <v>3825</v>
      </c>
      <c r="R50" s="138">
        <f t="shared" si="6"/>
        <v>4320</v>
      </c>
      <c r="S50" s="138">
        <f t="shared" si="6"/>
        <v>4365</v>
      </c>
      <c r="T50" s="138">
        <f t="shared" si="6"/>
        <v>4860</v>
      </c>
      <c r="U50" s="138">
        <f t="shared" si="6"/>
        <v>4905</v>
      </c>
      <c r="V50" s="138">
        <f t="shared" si="6"/>
        <v>5400</v>
      </c>
      <c r="W50" s="138">
        <f t="shared" si="6"/>
        <v>5445</v>
      </c>
      <c r="X50" s="187">
        <f t="shared" si="6"/>
        <v>9000</v>
      </c>
    </row>
    <row r="51" spans="2:24" x14ac:dyDescent="0.25">
      <c r="B51" s="286">
        <v>46</v>
      </c>
      <c r="C51" s="283">
        <f t="shared" si="0"/>
        <v>0</v>
      </c>
      <c r="D51" s="138">
        <f t="shared" si="6"/>
        <v>552</v>
      </c>
      <c r="E51" s="138">
        <f t="shared" si="6"/>
        <v>598</v>
      </c>
      <c r="F51" s="138">
        <f t="shared" si="6"/>
        <v>1104</v>
      </c>
      <c r="G51" s="138">
        <f t="shared" si="6"/>
        <v>1104</v>
      </c>
      <c r="H51" s="138">
        <f t="shared" si="6"/>
        <v>1656</v>
      </c>
      <c r="I51" s="138">
        <f t="shared" si="6"/>
        <v>1702</v>
      </c>
      <c r="J51" s="138">
        <f t="shared" si="6"/>
        <v>2208</v>
      </c>
      <c r="K51" s="138">
        <f t="shared" si="6"/>
        <v>2254</v>
      </c>
      <c r="L51" s="138">
        <f t="shared" si="6"/>
        <v>2760</v>
      </c>
      <c r="M51" s="138">
        <f t="shared" si="6"/>
        <v>2806</v>
      </c>
      <c r="N51" s="138">
        <f t="shared" si="6"/>
        <v>3312</v>
      </c>
      <c r="O51" s="138">
        <f t="shared" si="6"/>
        <v>3358</v>
      </c>
      <c r="P51" s="138">
        <f t="shared" si="6"/>
        <v>3864</v>
      </c>
      <c r="Q51" s="138">
        <f t="shared" si="6"/>
        <v>3910</v>
      </c>
      <c r="R51" s="138">
        <f t="shared" si="6"/>
        <v>4416</v>
      </c>
      <c r="S51" s="138">
        <f t="shared" si="6"/>
        <v>4462</v>
      </c>
      <c r="T51" s="138">
        <f t="shared" si="6"/>
        <v>4968</v>
      </c>
      <c r="U51" s="138">
        <f t="shared" si="6"/>
        <v>5014</v>
      </c>
      <c r="V51" s="138">
        <f t="shared" si="6"/>
        <v>5520</v>
      </c>
      <c r="W51" s="138">
        <f t="shared" si="6"/>
        <v>5566</v>
      </c>
      <c r="X51" s="187">
        <f t="shared" si="6"/>
        <v>9200</v>
      </c>
    </row>
    <row r="52" spans="2:24" x14ac:dyDescent="0.25">
      <c r="B52" s="286">
        <v>47</v>
      </c>
      <c r="C52" s="283">
        <f t="shared" si="0"/>
        <v>0</v>
      </c>
      <c r="D52" s="138">
        <f t="shared" si="6"/>
        <v>564</v>
      </c>
      <c r="E52" s="138">
        <f t="shared" si="6"/>
        <v>611</v>
      </c>
      <c r="F52" s="138">
        <f t="shared" si="6"/>
        <v>1128</v>
      </c>
      <c r="G52" s="138">
        <f t="shared" si="6"/>
        <v>1128</v>
      </c>
      <c r="H52" s="138">
        <f t="shared" si="6"/>
        <v>1692</v>
      </c>
      <c r="I52" s="138">
        <f t="shared" si="6"/>
        <v>1739</v>
      </c>
      <c r="J52" s="138">
        <f t="shared" si="6"/>
        <v>2256</v>
      </c>
      <c r="K52" s="138">
        <f t="shared" si="6"/>
        <v>2303</v>
      </c>
      <c r="L52" s="138">
        <f t="shared" si="6"/>
        <v>2820</v>
      </c>
      <c r="M52" s="138">
        <f t="shared" si="6"/>
        <v>2867</v>
      </c>
      <c r="N52" s="138">
        <f t="shared" si="6"/>
        <v>3384</v>
      </c>
      <c r="O52" s="138">
        <f t="shared" si="6"/>
        <v>3431</v>
      </c>
      <c r="P52" s="138">
        <f t="shared" si="6"/>
        <v>3948</v>
      </c>
      <c r="Q52" s="138">
        <f t="shared" si="6"/>
        <v>3995</v>
      </c>
      <c r="R52" s="138">
        <f t="shared" si="6"/>
        <v>4512</v>
      </c>
      <c r="S52" s="138">
        <f t="shared" si="6"/>
        <v>4559</v>
      </c>
      <c r="T52" s="138">
        <f t="shared" si="6"/>
        <v>5076</v>
      </c>
      <c r="U52" s="138">
        <f t="shared" si="6"/>
        <v>5123</v>
      </c>
      <c r="V52" s="138">
        <f t="shared" si="6"/>
        <v>5640</v>
      </c>
      <c r="W52" s="138">
        <f t="shared" si="6"/>
        <v>5687</v>
      </c>
      <c r="X52" s="187">
        <f t="shared" si="6"/>
        <v>9400</v>
      </c>
    </row>
    <row r="53" spans="2:24" x14ac:dyDescent="0.25">
      <c r="B53" s="286">
        <v>48</v>
      </c>
      <c r="C53" s="283">
        <f t="shared" si="0"/>
        <v>0</v>
      </c>
      <c r="D53" s="138">
        <f t="shared" si="6"/>
        <v>576</v>
      </c>
      <c r="E53" s="138">
        <f t="shared" si="6"/>
        <v>624</v>
      </c>
      <c r="F53" s="138">
        <f t="shared" si="6"/>
        <v>1152</v>
      </c>
      <c r="G53" s="138">
        <f t="shared" si="6"/>
        <v>1152</v>
      </c>
      <c r="H53" s="138">
        <f t="shared" si="6"/>
        <v>1728</v>
      </c>
      <c r="I53" s="138">
        <f t="shared" si="6"/>
        <v>1776</v>
      </c>
      <c r="J53" s="138">
        <f t="shared" si="6"/>
        <v>2304</v>
      </c>
      <c r="K53" s="138">
        <f t="shared" si="6"/>
        <v>2352</v>
      </c>
      <c r="L53" s="138">
        <f t="shared" si="6"/>
        <v>2880</v>
      </c>
      <c r="M53" s="138">
        <f t="shared" si="6"/>
        <v>2928</v>
      </c>
      <c r="N53" s="138">
        <f t="shared" si="6"/>
        <v>3456</v>
      </c>
      <c r="O53" s="138">
        <f t="shared" si="6"/>
        <v>3504</v>
      </c>
      <c r="P53" s="138">
        <f t="shared" si="6"/>
        <v>4032</v>
      </c>
      <c r="Q53" s="138">
        <f t="shared" si="6"/>
        <v>4080</v>
      </c>
      <c r="R53" s="138">
        <f t="shared" si="6"/>
        <v>4608</v>
      </c>
      <c r="S53" s="138">
        <f t="shared" si="6"/>
        <v>4656</v>
      </c>
      <c r="T53" s="138">
        <f t="shared" si="6"/>
        <v>5184</v>
      </c>
      <c r="U53" s="138">
        <f t="shared" si="6"/>
        <v>5232</v>
      </c>
      <c r="V53" s="138">
        <f t="shared" si="6"/>
        <v>5760</v>
      </c>
      <c r="W53" s="138">
        <f t="shared" si="6"/>
        <v>5808</v>
      </c>
      <c r="X53" s="187">
        <f t="shared" si="6"/>
        <v>9600</v>
      </c>
    </row>
    <row r="54" spans="2:24" x14ac:dyDescent="0.25">
      <c r="B54" s="286">
        <v>49</v>
      </c>
      <c r="C54" s="283">
        <f t="shared" si="0"/>
        <v>0</v>
      </c>
      <c r="D54" s="138">
        <f t="shared" si="6"/>
        <v>588</v>
      </c>
      <c r="E54" s="138">
        <f t="shared" si="6"/>
        <v>637</v>
      </c>
      <c r="F54" s="138">
        <f t="shared" si="6"/>
        <v>1176</v>
      </c>
      <c r="G54" s="138">
        <f t="shared" si="6"/>
        <v>1176</v>
      </c>
      <c r="H54" s="138">
        <f t="shared" si="6"/>
        <v>1764</v>
      </c>
      <c r="I54" s="138">
        <f t="shared" si="6"/>
        <v>1813</v>
      </c>
      <c r="J54" s="138">
        <f t="shared" si="6"/>
        <v>2352</v>
      </c>
      <c r="K54" s="138">
        <f t="shared" si="6"/>
        <v>2401</v>
      </c>
      <c r="L54" s="138">
        <f t="shared" si="6"/>
        <v>2940</v>
      </c>
      <c r="M54" s="138">
        <f t="shared" si="6"/>
        <v>2989</v>
      </c>
      <c r="N54" s="138">
        <f t="shared" si="6"/>
        <v>3528</v>
      </c>
      <c r="O54" s="138">
        <f t="shared" si="6"/>
        <v>3577</v>
      </c>
      <c r="P54" s="138">
        <f t="shared" si="6"/>
        <v>4116</v>
      </c>
      <c r="Q54" s="138">
        <f t="shared" si="6"/>
        <v>4165</v>
      </c>
      <c r="R54" s="138">
        <f t="shared" si="6"/>
        <v>4704</v>
      </c>
      <c r="S54" s="138">
        <f t="shared" si="6"/>
        <v>4753</v>
      </c>
      <c r="T54" s="138">
        <f t="shared" si="6"/>
        <v>5292</v>
      </c>
      <c r="U54" s="138">
        <f t="shared" si="6"/>
        <v>5341</v>
      </c>
      <c r="V54" s="138">
        <f t="shared" si="6"/>
        <v>5880</v>
      </c>
      <c r="W54" s="138">
        <f t="shared" si="6"/>
        <v>5929</v>
      </c>
      <c r="X54" s="187">
        <f t="shared" si="6"/>
        <v>9800</v>
      </c>
    </row>
    <row r="55" spans="2:24" x14ac:dyDescent="0.25">
      <c r="B55" s="286">
        <v>50</v>
      </c>
      <c r="C55" s="283">
        <f t="shared" si="0"/>
        <v>0</v>
      </c>
      <c r="D55" s="138">
        <f t="shared" si="6"/>
        <v>600</v>
      </c>
      <c r="E55" s="138">
        <f t="shared" si="6"/>
        <v>650</v>
      </c>
      <c r="F55" s="138">
        <f t="shared" si="6"/>
        <v>1200</v>
      </c>
      <c r="G55" s="138">
        <f t="shared" si="6"/>
        <v>1200</v>
      </c>
      <c r="H55" s="138">
        <f t="shared" si="6"/>
        <v>1800</v>
      </c>
      <c r="I55" s="138">
        <f t="shared" si="6"/>
        <v>1850</v>
      </c>
      <c r="J55" s="138">
        <f t="shared" si="6"/>
        <v>2400</v>
      </c>
      <c r="K55" s="138">
        <f t="shared" si="6"/>
        <v>2450</v>
      </c>
      <c r="L55" s="138">
        <f t="shared" si="6"/>
        <v>3000</v>
      </c>
      <c r="M55" s="138">
        <f t="shared" si="6"/>
        <v>3050</v>
      </c>
      <c r="N55" s="138">
        <f t="shared" si="6"/>
        <v>3600</v>
      </c>
      <c r="O55" s="138">
        <f t="shared" si="6"/>
        <v>3650</v>
      </c>
      <c r="P55" s="138">
        <f t="shared" si="6"/>
        <v>4200</v>
      </c>
      <c r="Q55" s="138">
        <f t="shared" si="6"/>
        <v>4250</v>
      </c>
      <c r="R55" s="138">
        <f t="shared" si="6"/>
        <v>4800</v>
      </c>
      <c r="S55" s="138">
        <f t="shared" si="6"/>
        <v>4850</v>
      </c>
      <c r="T55" s="138">
        <f t="shared" si="6"/>
        <v>5400</v>
      </c>
      <c r="U55" s="138">
        <f t="shared" si="6"/>
        <v>5450</v>
      </c>
      <c r="V55" s="138">
        <f t="shared" si="6"/>
        <v>6000</v>
      </c>
      <c r="W55" s="138">
        <f t="shared" si="6"/>
        <v>6050</v>
      </c>
      <c r="X55" s="187">
        <f t="shared" si="6"/>
        <v>10000</v>
      </c>
    </row>
    <row r="56" spans="2:24" x14ac:dyDescent="0.25">
      <c r="B56" s="286">
        <v>51</v>
      </c>
      <c r="C56" s="283">
        <f t="shared" si="0"/>
        <v>0</v>
      </c>
      <c r="D56" s="138">
        <f t="shared" si="6"/>
        <v>612</v>
      </c>
      <c r="E56" s="138">
        <f t="shared" si="6"/>
        <v>663</v>
      </c>
      <c r="F56" s="138">
        <f t="shared" si="6"/>
        <v>1224</v>
      </c>
      <c r="G56" s="138">
        <f t="shared" si="6"/>
        <v>1224</v>
      </c>
      <c r="H56" s="138">
        <f t="shared" si="6"/>
        <v>1836</v>
      </c>
      <c r="I56" s="138">
        <f t="shared" si="6"/>
        <v>1887</v>
      </c>
      <c r="J56" s="138">
        <f t="shared" ref="D56:X68" si="7">J$6*$B56</f>
        <v>2448</v>
      </c>
      <c r="K56" s="138">
        <f t="shared" si="7"/>
        <v>2499</v>
      </c>
      <c r="L56" s="138">
        <f t="shared" si="7"/>
        <v>3060</v>
      </c>
      <c r="M56" s="138">
        <f t="shared" si="7"/>
        <v>3111</v>
      </c>
      <c r="N56" s="138">
        <f t="shared" si="7"/>
        <v>3672</v>
      </c>
      <c r="O56" s="138">
        <f t="shared" si="7"/>
        <v>3723</v>
      </c>
      <c r="P56" s="138">
        <f t="shared" si="7"/>
        <v>4284</v>
      </c>
      <c r="Q56" s="138">
        <f t="shared" si="7"/>
        <v>4335</v>
      </c>
      <c r="R56" s="138">
        <f t="shared" si="7"/>
        <v>4896</v>
      </c>
      <c r="S56" s="138">
        <f t="shared" si="7"/>
        <v>4947</v>
      </c>
      <c r="T56" s="138">
        <f t="shared" si="7"/>
        <v>5508</v>
      </c>
      <c r="U56" s="138">
        <f t="shared" si="7"/>
        <v>5559</v>
      </c>
      <c r="V56" s="138">
        <f t="shared" si="7"/>
        <v>6120</v>
      </c>
      <c r="W56" s="138">
        <f t="shared" si="7"/>
        <v>6171</v>
      </c>
      <c r="X56" s="187">
        <f t="shared" si="7"/>
        <v>10200</v>
      </c>
    </row>
    <row r="57" spans="2:24" x14ac:dyDescent="0.25">
      <c r="B57" s="286">
        <v>52</v>
      </c>
      <c r="C57" s="283">
        <f t="shared" si="0"/>
        <v>0</v>
      </c>
      <c r="D57" s="138">
        <f t="shared" si="7"/>
        <v>624</v>
      </c>
      <c r="E57" s="138">
        <f t="shared" si="7"/>
        <v>676</v>
      </c>
      <c r="F57" s="138">
        <f t="shared" si="7"/>
        <v>1248</v>
      </c>
      <c r="G57" s="138">
        <f t="shared" si="7"/>
        <v>1248</v>
      </c>
      <c r="H57" s="138">
        <f t="shared" si="7"/>
        <v>1872</v>
      </c>
      <c r="I57" s="138">
        <f t="shared" si="7"/>
        <v>1924</v>
      </c>
      <c r="J57" s="138">
        <f t="shared" si="7"/>
        <v>2496</v>
      </c>
      <c r="K57" s="138">
        <f t="shared" si="7"/>
        <v>2548</v>
      </c>
      <c r="L57" s="138">
        <f t="shared" si="7"/>
        <v>3120</v>
      </c>
      <c r="M57" s="138">
        <f t="shared" si="7"/>
        <v>3172</v>
      </c>
      <c r="N57" s="138">
        <f t="shared" si="7"/>
        <v>3744</v>
      </c>
      <c r="O57" s="138">
        <f t="shared" si="7"/>
        <v>3796</v>
      </c>
      <c r="P57" s="138">
        <f t="shared" si="7"/>
        <v>4368</v>
      </c>
      <c r="Q57" s="138">
        <f t="shared" si="7"/>
        <v>4420</v>
      </c>
      <c r="R57" s="138">
        <f t="shared" si="7"/>
        <v>4992</v>
      </c>
      <c r="S57" s="138">
        <f t="shared" si="7"/>
        <v>5044</v>
      </c>
      <c r="T57" s="138">
        <f t="shared" si="7"/>
        <v>5616</v>
      </c>
      <c r="U57" s="138">
        <f t="shared" si="7"/>
        <v>5668</v>
      </c>
      <c r="V57" s="138">
        <f t="shared" si="7"/>
        <v>6240</v>
      </c>
      <c r="W57" s="138">
        <f t="shared" si="7"/>
        <v>6292</v>
      </c>
      <c r="X57" s="187">
        <f t="shared" si="7"/>
        <v>10400</v>
      </c>
    </row>
    <row r="58" spans="2:24" x14ac:dyDescent="0.25">
      <c r="B58" s="286">
        <v>53</v>
      </c>
      <c r="C58" s="283">
        <f t="shared" si="0"/>
        <v>0</v>
      </c>
      <c r="D58" s="138">
        <f t="shared" si="7"/>
        <v>636</v>
      </c>
      <c r="E58" s="138">
        <f t="shared" si="7"/>
        <v>689</v>
      </c>
      <c r="F58" s="138">
        <f t="shared" si="7"/>
        <v>1272</v>
      </c>
      <c r="G58" s="138">
        <f t="shared" si="7"/>
        <v>1272</v>
      </c>
      <c r="H58" s="138">
        <f t="shared" si="7"/>
        <v>1908</v>
      </c>
      <c r="I58" s="138">
        <f t="shared" si="7"/>
        <v>1961</v>
      </c>
      <c r="J58" s="138">
        <f t="shared" si="7"/>
        <v>2544</v>
      </c>
      <c r="K58" s="138">
        <f t="shared" si="7"/>
        <v>2597</v>
      </c>
      <c r="L58" s="138">
        <f t="shared" si="7"/>
        <v>3180</v>
      </c>
      <c r="M58" s="138">
        <f t="shared" si="7"/>
        <v>3233</v>
      </c>
      <c r="N58" s="138">
        <f t="shared" si="7"/>
        <v>3816</v>
      </c>
      <c r="O58" s="138">
        <f t="shared" si="7"/>
        <v>3869</v>
      </c>
      <c r="P58" s="138">
        <f t="shared" si="7"/>
        <v>4452</v>
      </c>
      <c r="Q58" s="138">
        <f t="shared" si="7"/>
        <v>4505</v>
      </c>
      <c r="R58" s="138">
        <f t="shared" si="7"/>
        <v>5088</v>
      </c>
      <c r="S58" s="138">
        <f t="shared" si="7"/>
        <v>5141</v>
      </c>
      <c r="T58" s="138">
        <f t="shared" si="7"/>
        <v>5724</v>
      </c>
      <c r="U58" s="138">
        <f t="shared" si="7"/>
        <v>5777</v>
      </c>
      <c r="V58" s="138">
        <f t="shared" si="7"/>
        <v>6360</v>
      </c>
      <c r="W58" s="138">
        <f t="shared" si="7"/>
        <v>6413</v>
      </c>
      <c r="X58" s="187">
        <f t="shared" si="7"/>
        <v>10600</v>
      </c>
    </row>
    <row r="59" spans="2:24" x14ac:dyDescent="0.25">
      <c r="B59" s="286">
        <v>54</v>
      </c>
      <c r="C59" s="283">
        <f t="shared" si="0"/>
        <v>0</v>
      </c>
      <c r="D59" s="138">
        <f t="shared" si="7"/>
        <v>648</v>
      </c>
      <c r="E59" s="138">
        <f t="shared" si="7"/>
        <v>702</v>
      </c>
      <c r="F59" s="138">
        <f t="shared" si="7"/>
        <v>1296</v>
      </c>
      <c r="G59" s="138">
        <f t="shared" si="7"/>
        <v>1296</v>
      </c>
      <c r="H59" s="138">
        <f t="shared" si="7"/>
        <v>1944</v>
      </c>
      <c r="I59" s="138">
        <f t="shared" si="7"/>
        <v>1998</v>
      </c>
      <c r="J59" s="138">
        <f t="shared" si="7"/>
        <v>2592</v>
      </c>
      <c r="K59" s="138">
        <f t="shared" si="7"/>
        <v>2646</v>
      </c>
      <c r="L59" s="138">
        <f t="shared" si="7"/>
        <v>3240</v>
      </c>
      <c r="M59" s="138">
        <f t="shared" si="7"/>
        <v>3294</v>
      </c>
      <c r="N59" s="138">
        <f t="shared" si="7"/>
        <v>3888</v>
      </c>
      <c r="O59" s="138">
        <f t="shared" si="7"/>
        <v>3942</v>
      </c>
      <c r="P59" s="138">
        <f t="shared" si="7"/>
        <v>4536</v>
      </c>
      <c r="Q59" s="138">
        <f t="shared" si="7"/>
        <v>4590</v>
      </c>
      <c r="R59" s="138">
        <f t="shared" si="7"/>
        <v>5184</v>
      </c>
      <c r="S59" s="138">
        <f t="shared" si="7"/>
        <v>5238</v>
      </c>
      <c r="T59" s="138">
        <f t="shared" si="7"/>
        <v>5832</v>
      </c>
      <c r="U59" s="138">
        <f t="shared" si="7"/>
        <v>5886</v>
      </c>
      <c r="V59" s="138">
        <f t="shared" si="7"/>
        <v>6480</v>
      </c>
      <c r="W59" s="138">
        <f t="shared" si="7"/>
        <v>6534</v>
      </c>
      <c r="X59" s="187">
        <f t="shared" si="7"/>
        <v>10800</v>
      </c>
    </row>
    <row r="60" spans="2:24" x14ac:dyDescent="0.25">
      <c r="B60" s="286">
        <v>55</v>
      </c>
      <c r="C60" s="283">
        <f t="shared" si="0"/>
        <v>0</v>
      </c>
      <c r="D60" s="138">
        <f t="shared" si="7"/>
        <v>660</v>
      </c>
      <c r="E60" s="138">
        <f t="shared" si="7"/>
        <v>715</v>
      </c>
      <c r="F60" s="138">
        <f t="shared" si="7"/>
        <v>1320</v>
      </c>
      <c r="G60" s="138">
        <f t="shared" si="7"/>
        <v>1320</v>
      </c>
      <c r="H60" s="138">
        <f t="shared" si="7"/>
        <v>1980</v>
      </c>
      <c r="I60" s="138">
        <f t="shared" si="7"/>
        <v>2035</v>
      </c>
      <c r="J60" s="138">
        <f t="shared" si="7"/>
        <v>2640</v>
      </c>
      <c r="K60" s="138">
        <f t="shared" si="7"/>
        <v>2695</v>
      </c>
      <c r="L60" s="138">
        <f t="shared" si="7"/>
        <v>3300</v>
      </c>
      <c r="M60" s="138">
        <f t="shared" si="7"/>
        <v>3355</v>
      </c>
      <c r="N60" s="138">
        <f t="shared" si="7"/>
        <v>3960</v>
      </c>
      <c r="O60" s="138">
        <f t="shared" si="7"/>
        <v>4015</v>
      </c>
      <c r="P60" s="138">
        <f t="shared" si="7"/>
        <v>4620</v>
      </c>
      <c r="Q60" s="138">
        <f t="shared" si="7"/>
        <v>4675</v>
      </c>
      <c r="R60" s="138">
        <f t="shared" si="7"/>
        <v>5280</v>
      </c>
      <c r="S60" s="138">
        <f t="shared" si="7"/>
        <v>5335</v>
      </c>
      <c r="T60" s="138">
        <f t="shared" si="7"/>
        <v>5940</v>
      </c>
      <c r="U60" s="138">
        <f t="shared" si="7"/>
        <v>5995</v>
      </c>
      <c r="V60" s="138">
        <f t="shared" si="7"/>
        <v>6600</v>
      </c>
      <c r="W60" s="138">
        <f t="shared" si="7"/>
        <v>6655</v>
      </c>
      <c r="X60" s="187">
        <f t="shared" si="7"/>
        <v>11000</v>
      </c>
    </row>
    <row r="61" spans="2:24" x14ac:dyDescent="0.25">
      <c r="B61" s="286">
        <v>56</v>
      </c>
      <c r="C61" s="283">
        <f t="shared" si="0"/>
        <v>0</v>
      </c>
      <c r="D61" s="138">
        <f t="shared" si="7"/>
        <v>672</v>
      </c>
      <c r="E61" s="138">
        <f t="shared" si="7"/>
        <v>728</v>
      </c>
      <c r="F61" s="138">
        <f t="shared" si="7"/>
        <v>1344</v>
      </c>
      <c r="G61" s="138">
        <f t="shared" si="7"/>
        <v>1344</v>
      </c>
      <c r="H61" s="138">
        <f t="shared" si="7"/>
        <v>2016</v>
      </c>
      <c r="I61" s="138">
        <f t="shared" si="7"/>
        <v>2072</v>
      </c>
      <c r="J61" s="138">
        <f t="shared" si="7"/>
        <v>2688</v>
      </c>
      <c r="K61" s="138">
        <f t="shared" si="7"/>
        <v>2744</v>
      </c>
      <c r="L61" s="138">
        <f t="shared" si="7"/>
        <v>3360</v>
      </c>
      <c r="M61" s="138">
        <f t="shared" si="7"/>
        <v>3416</v>
      </c>
      <c r="N61" s="138">
        <f t="shared" si="7"/>
        <v>4032</v>
      </c>
      <c r="O61" s="138">
        <f t="shared" si="7"/>
        <v>4088</v>
      </c>
      <c r="P61" s="138">
        <f t="shared" si="7"/>
        <v>4704</v>
      </c>
      <c r="Q61" s="138">
        <f t="shared" si="7"/>
        <v>4760</v>
      </c>
      <c r="R61" s="138">
        <f t="shared" si="7"/>
        <v>5376</v>
      </c>
      <c r="S61" s="138">
        <f t="shared" si="7"/>
        <v>5432</v>
      </c>
      <c r="T61" s="138">
        <f t="shared" si="7"/>
        <v>6048</v>
      </c>
      <c r="U61" s="138">
        <f t="shared" si="7"/>
        <v>6104</v>
      </c>
      <c r="V61" s="138">
        <f t="shared" si="7"/>
        <v>6720</v>
      </c>
      <c r="W61" s="138">
        <f t="shared" si="7"/>
        <v>6776</v>
      </c>
      <c r="X61" s="187">
        <f t="shared" si="7"/>
        <v>11200</v>
      </c>
    </row>
    <row r="62" spans="2:24" x14ac:dyDescent="0.25">
      <c r="B62" s="286">
        <v>57</v>
      </c>
      <c r="C62" s="283">
        <f t="shared" si="0"/>
        <v>0</v>
      </c>
      <c r="D62" s="138">
        <f t="shared" si="7"/>
        <v>684</v>
      </c>
      <c r="E62" s="138">
        <f t="shared" si="7"/>
        <v>741</v>
      </c>
      <c r="F62" s="138">
        <f t="shared" si="7"/>
        <v>1368</v>
      </c>
      <c r="G62" s="138">
        <f t="shared" si="7"/>
        <v>1368</v>
      </c>
      <c r="H62" s="138">
        <f t="shared" si="7"/>
        <v>2052</v>
      </c>
      <c r="I62" s="138">
        <f t="shared" si="7"/>
        <v>2109</v>
      </c>
      <c r="J62" s="138">
        <f t="shared" si="7"/>
        <v>2736</v>
      </c>
      <c r="K62" s="138">
        <f t="shared" si="7"/>
        <v>2793</v>
      </c>
      <c r="L62" s="138">
        <f t="shared" si="7"/>
        <v>3420</v>
      </c>
      <c r="M62" s="138">
        <f t="shared" si="7"/>
        <v>3477</v>
      </c>
      <c r="N62" s="138">
        <f t="shared" si="7"/>
        <v>4104</v>
      </c>
      <c r="O62" s="138">
        <f t="shared" si="7"/>
        <v>4161</v>
      </c>
      <c r="P62" s="138">
        <f t="shared" si="7"/>
        <v>4788</v>
      </c>
      <c r="Q62" s="138">
        <f t="shared" si="7"/>
        <v>4845</v>
      </c>
      <c r="R62" s="138">
        <f t="shared" si="7"/>
        <v>5472</v>
      </c>
      <c r="S62" s="138">
        <f t="shared" si="7"/>
        <v>5529</v>
      </c>
      <c r="T62" s="138">
        <f t="shared" si="7"/>
        <v>6156</v>
      </c>
      <c r="U62" s="138">
        <f t="shared" si="7"/>
        <v>6213</v>
      </c>
      <c r="V62" s="138">
        <f t="shared" si="7"/>
        <v>6840</v>
      </c>
      <c r="W62" s="138">
        <f t="shared" si="7"/>
        <v>6897</v>
      </c>
      <c r="X62" s="187">
        <f t="shared" si="7"/>
        <v>11400</v>
      </c>
    </row>
    <row r="63" spans="2:24" x14ac:dyDescent="0.25">
      <c r="B63" s="286">
        <v>58</v>
      </c>
      <c r="C63" s="283">
        <f t="shared" si="0"/>
        <v>0</v>
      </c>
      <c r="D63" s="138">
        <f t="shared" si="7"/>
        <v>696</v>
      </c>
      <c r="E63" s="138">
        <f t="shared" si="7"/>
        <v>754</v>
      </c>
      <c r="F63" s="138">
        <f t="shared" si="7"/>
        <v>1392</v>
      </c>
      <c r="G63" s="138">
        <f t="shared" si="7"/>
        <v>1392</v>
      </c>
      <c r="H63" s="138">
        <f t="shared" si="7"/>
        <v>2088</v>
      </c>
      <c r="I63" s="138">
        <f t="shared" si="7"/>
        <v>2146</v>
      </c>
      <c r="J63" s="138">
        <f t="shared" si="7"/>
        <v>2784</v>
      </c>
      <c r="K63" s="138">
        <f t="shared" si="7"/>
        <v>2842</v>
      </c>
      <c r="L63" s="138">
        <f t="shared" si="7"/>
        <v>3480</v>
      </c>
      <c r="M63" s="138">
        <f t="shared" si="7"/>
        <v>3538</v>
      </c>
      <c r="N63" s="138">
        <f t="shared" si="7"/>
        <v>4176</v>
      </c>
      <c r="O63" s="138">
        <f t="shared" si="7"/>
        <v>4234</v>
      </c>
      <c r="P63" s="138">
        <f t="shared" si="7"/>
        <v>4872</v>
      </c>
      <c r="Q63" s="138">
        <f t="shared" si="7"/>
        <v>4930</v>
      </c>
      <c r="R63" s="138">
        <f t="shared" si="7"/>
        <v>5568</v>
      </c>
      <c r="S63" s="138">
        <f t="shared" si="7"/>
        <v>5626</v>
      </c>
      <c r="T63" s="138">
        <f t="shared" si="7"/>
        <v>6264</v>
      </c>
      <c r="U63" s="138">
        <f t="shared" si="7"/>
        <v>6322</v>
      </c>
      <c r="V63" s="138">
        <f t="shared" si="7"/>
        <v>6960</v>
      </c>
      <c r="W63" s="138">
        <f t="shared" si="7"/>
        <v>7018</v>
      </c>
      <c r="X63" s="187">
        <f t="shared" si="7"/>
        <v>11600</v>
      </c>
    </row>
    <row r="64" spans="2:24" x14ac:dyDescent="0.25">
      <c r="B64" s="286">
        <v>59</v>
      </c>
      <c r="C64" s="283">
        <f t="shared" si="0"/>
        <v>0</v>
      </c>
      <c r="D64" s="138">
        <f t="shared" si="7"/>
        <v>708</v>
      </c>
      <c r="E64" s="138">
        <f t="shared" si="7"/>
        <v>767</v>
      </c>
      <c r="F64" s="138">
        <f t="shared" si="7"/>
        <v>1416</v>
      </c>
      <c r="G64" s="138">
        <f t="shared" si="7"/>
        <v>1416</v>
      </c>
      <c r="H64" s="138">
        <f t="shared" si="7"/>
        <v>2124</v>
      </c>
      <c r="I64" s="138">
        <f t="shared" si="7"/>
        <v>2183</v>
      </c>
      <c r="J64" s="138">
        <f t="shared" si="7"/>
        <v>2832</v>
      </c>
      <c r="K64" s="138">
        <f t="shared" si="7"/>
        <v>2891</v>
      </c>
      <c r="L64" s="138">
        <f t="shared" si="7"/>
        <v>3540</v>
      </c>
      <c r="M64" s="138">
        <f t="shared" si="7"/>
        <v>3599</v>
      </c>
      <c r="N64" s="138">
        <f t="shared" si="7"/>
        <v>4248</v>
      </c>
      <c r="O64" s="138">
        <f t="shared" si="7"/>
        <v>4307</v>
      </c>
      <c r="P64" s="138">
        <f t="shared" si="7"/>
        <v>4956</v>
      </c>
      <c r="Q64" s="138">
        <f t="shared" si="7"/>
        <v>5015</v>
      </c>
      <c r="R64" s="138">
        <f t="shared" si="7"/>
        <v>5664</v>
      </c>
      <c r="S64" s="138">
        <f t="shared" si="7"/>
        <v>5723</v>
      </c>
      <c r="T64" s="138">
        <f t="shared" si="7"/>
        <v>6372</v>
      </c>
      <c r="U64" s="138">
        <f t="shared" si="7"/>
        <v>6431</v>
      </c>
      <c r="V64" s="138">
        <f t="shared" si="7"/>
        <v>7080</v>
      </c>
      <c r="W64" s="138">
        <f t="shared" si="7"/>
        <v>7139</v>
      </c>
      <c r="X64" s="187">
        <f t="shared" si="7"/>
        <v>11800</v>
      </c>
    </row>
    <row r="65" spans="2:24" x14ac:dyDescent="0.25">
      <c r="B65" s="286">
        <v>60</v>
      </c>
      <c r="C65" s="283">
        <f t="shared" si="0"/>
        <v>0</v>
      </c>
      <c r="D65" s="138">
        <f t="shared" si="7"/>
        <v>720</v>
      </c>
      <c r="E65" s="138">
        <f t="shared" si="7"/>
        <v>780</v>
      </c>
      <c r="F65" s="138">
        <f t="shared" si="7"/>
        <v>1440</v>
      </c>
      <c r="G65" s="138">
        <f t="shared" si="7"/>
        <v>1440</v>
      </c>
      <c r="H65" s="138">
        <f t="shared" si="7"/>
        <v>2160</v>
      </c>
      <c r="I65" s="138">
        <f t="shared" si="7"/>
        <v>2220</v>
      </c>
      <c r="J65" s="138">
        <f t="shared" si="7"/>
        <v>2880</v>
      </c>
      <c r="K65" s="138">
        <f t="shared" si="7"/>
        <v>2940</v>
      </c>
      <c r="L65" s="138">
        <f t="shared" si="7"/>
        <v>3600</v>
      </c>
      <c r="M65" s="138">
        <f t="shared" si="7"/>
        <v>3660</v>
      </c>
      <c r="N65" s="138">
        <f t="shared" si="7"/>
        <v>4320</v>
      </c>
      <c r="O65" s="138">
        <f t="shared" si="7"/>
        <v>4380</v>
      </c>
      <c r="P65" s="138">
        <f t="shared" si="7"/>
        <v>5040</v>
      </c>
      <c r="Q65" s="138">
        <f t="shared" si="7"/>
        <v>5100</v>
      </c>
      <c r="R65" s="138">
        <f t="shared" si="7"/>
        <v>5760</v>
      </c>
      <c r="S65" s="138">
        <f t="shared" si="7"/>
        <v>5820</v>
      </c>
      <c r="T65" s="138">
        <f t="shared" si="7"/>
        <v>6480</v>
      </c>
      <c r="U65" s="138">
        <f t="shared" si="7"/>
        <v>6540</v>
      </c>
      <c r="V65" s="138">
        <f t="shared" si="7"/>
        <v>7200</v>
      </c>
      <c r="W65" s="138">
        <f t="shared" si="7"/>
        <v>7260</v>
      </c>
      <c r="X65" s="187">
        <f t="shared" si="7"/>
        <v>12000</v>
      </c>
    </row>
    <row r="66" spans="2:24" x14ac:dyDescent="0.25">
      <c r="B66" s="286">
        <v>61</v>
      </c>
      <c r="C66" s="283">
        <f t="shared" si="0"/>
        <v>0</v>
      </c>
      <c r="D66" s="138">
        <f t="shared" si="7"/>
        <v>732</v>
      </c>
      <c r="E66" s="138">
        <f t="shared" si="7"/>
        <v>793</v>
      </c>
      <c r="F66" s="138">
        <f t="shared" si="7"/>
        <v>1464</v>
      </c>
      <c r="G66" s="138">
        <f t="shared" si="7"/>
        <v>1464</v>
      </c>
      <c r="H66" s="138">
        <f t="shared" si="7"/>
        <v>2196</v>
      </c>
      <c r="I66" s="138">
        <f t="shared" si="7"/>
        <v>2257</v>
      </c>
      <c r="J66" s="138">
        <f t="shared" si="7"/>
        <v>2928</v>
      </c>
      <c r="K66" s="138">
        <f t="shared" si="7"/>
        <v>2989</v>
      </c>
      <c r="L66" s="138">
        <f t="shared" si="7"/>
        <v>3660</v>
      </c>
      <c r="M66" s="138">
        <f t="shared" si="7"/>
        <v>3721</v>
      </c>
      <c r="N66" s="138">
        <f t="shared" si="7"/>
        <v>4392</v>
      </c>
      <c r="O66" s="138">
        <f t="shared" si="7"/>
        <v>4453</v>
      </c>
      <c r="P66" s="138">
        <f t="shared" si="7"/>
        <v>5124</v>
      </c>
      <c r="Q66" s="138">
        <f t="shared" si="7"/>
        <v>5185</v>
      </c>
      <c r="R66" s="138">
        <f t="shared" si="7"/>
        <v>5856</v>
      </c>
      <c r="S66" s="138">
        <f t="shared" si="7"/>
        <v>5917</v>
      </c>
      <c r="T66" s="138">
        <f t="shared" si="7"/>
        <v>6588</v>
      </c>
      <c r="U66" s="138">
        <f t="shared" si="7"/>
        <v>6649</v>
      </c>
      <c r="V66" s="138">
        <f t="shared" si="7"/>
        <v>7320</v>
      </c>
      <c r="W66" s="138">
        <f t="shared" si="7"/>
        <v>7381</v>
      </c>
      <c r="X66" s="187">
        <f t="shared" si="7"/>
        <v>12200</v>
      </c>
    </row>
    <row r="67" spans="2:24" x14ac:dyDescent="0.25">
      <c r="B67" s="286">
        <v>62</v>
      </c>
      <c r="C67" s="283">
        <f t="shared" si="0"/>
        <v>0</v>
      </c>
      <c r="D67" s="138">
        <f t="shared" si="7"/>
        <v>744</v>
      </c>
      <c r="E67" s="138">
        <f t="shared" si="7"/>
        <v>806</v>
      </c>
      <c r="F67" s="138">
        <f t="shared" si="7"/>
        <v>1488</v>
      </c>
      <c r="G67" s="138">
        <f t="shared" si="7"/>
        <v>1488</v>
      </c>
      <c r="H67" s="138">
        <f t="shared" si="7"/>
        <v>2232</v>
      </c>
      <c r="I67" s="138">
        <f t="shared" si="7"/>
        <v>2294</v>
      </c>
      <c r="J67" s="138">
        <f t="shared" si="7"/>
        <v>2976</v>
      </c>
      <c r="K67" s="138">
        <f t="shared" si="7"/>
        <v>3038</v>
      </c>
      <c r="L67" s="138">
        <f t="shared" si="7"/>
        <v>3720</v>
      </c>
      <c r="M67" s="138">
        <f t="shared" si="7"/>
        <v>3782</v>
      </c>
      <c r="N67" s="138">
        <f t="shared" si="7"/>
        <v>4464</v>
      </c>
      <c r="O67" s="138">
        <f t="shared" si="7"/>
        <v>4526</v>
      </c>
      <c r="P67" s="138">
        <f t="shared" si="7"/>
        <v>5208</v>
      </c>
      <c r="Q67" s="138">
        <f t="shared" si="7"/>
        <v>5270</v>
      </c>
      <c r="R67" s="138">
        <f t="shared" si="7"/>
        <v>5952</v>
      </c>
      <c r="S67" s="138">
        <f t="shared" si="7"/>
        <v>6014</v>
      </c>
      <c r="T67" s="138">
        <f t="shared" si="7"/>
        <v>6696</v>
      </c>
      <c r="U67" s="138">
        <f t="shared" si="7"/>
        <v>6758</v>
      </c>
      <c r="V67" s="138">
        <f t="shared" si="7"/>
        <v>7440</v>
      </c>
      <c r="W67" s="138">
        <f t="shared" si="7"/>
        <v>7502</v>
      </c>
      <c r="X67" s="187">
        <f t="shared" si="7"/>
        <v>12400</v>
      </c>
    </row>
    <row r="68" spans="2:24" x14ac:dyDescent="0.25">
      <c r="B68" s="286">
        <v>63</v>
      </c>
      <c r="C68" s="283">
        <f t="shared" si="0"/>
        <v>0</v>
      </c>
      <c r="D68" s="138">
        <f t="shared" si="7"/>
        <v>756</v>
      </c>
      <c r="E68" s="138">
        <f t="shared" si="7"/>
        <v>819</v>
      </c>
      <c r="F68" s="138">
        <f t="shared" si="7"/>
        <v>1512</v>
      </c>
      <c r="G68" s="138">
        <f t="shared" si="7"/>
        <v>1512</v>
      </c>
      <c r="H68" s="138">
        <f t="shared" si="7"/>
        <v>2268</v>
      </c>
      <c r="I68" s="138">
        <f t="shared" si="7"/>
        <v>2331</v>
      </c>
      <c r="J68" s="138">
        <f t="shared" si="7"/>
        <v>3024</v>
      </c>
      <c r="K68" s="138">
        <f t="shared" si="7"/>
        <v>3087</v>
      </c>
      <c r="L68" s="138">
        <f t="shared" si="7"/>
        <v>3780</v>
      </c>
      <c r="M68" s="138">
        <f t="shared" ref="D68:X81" si="8">M$6*$B68</f>
        <v>3843</v>
      </c>
      <c r="N68" s="138">
        <f t="shared" si="8"/>
        <v>4536</v>
      </c>
      <c r="O68" s="138">
        <f t="shared" si="8"/>
        <v>4599</v>
      </c>
      <c r="P68" s="138">
        <f t="shared" si="8"/>
        <v>5292</v>
      </c>
      <c r="Q68" s="138">
        <f t="shared" si="8"/>
        <v>5355</v>
      </c>
      <c r="R68" s="138">
        <f t="shared" si="8"/>
        <v>6048</v>
      </c>
      <c r="S68" s="138">
        <f t="shared" si="8"/>
        <v>6111</v>
      </c>
      <c r="T68" s="138">
        <f t="shared" si="8"/>
        <v>6804</v>
      </c>
      <c r="U68" s="138">
        <f t="shared" si="8"/>
        <v>6867</v>
      </c>
      <c r="V68" s="138">
        <f t="shared" si="8"/>
        <v>7560</v>
      </c>
      <c r="W68" s="138">
        <f t="shared" si="8"/>
        <v>7623</v>
      </c>
      <c r="X68" s="187">
        <f t="shared" si="8"/>
        <v>12600</v>
      </c>
    </row>
    <row r="69" spans="2:24" x14ac:dyDescent="0.25">
      <c r="B69" s="286">
        <v>64</v>
      </c>
      <c r="C69" s="283">
        <f t="shared" si="0"/>
        <v>0</v>
      </c>
      <c r="D69" s="138">
        <f t="shared" si="8"/>
        <v>768</v>
      </c>
      <c r="E69" s="138">
        <f t="shared" si="8"/>
        <v>832</v>
      </c>
      <c r="F69" s="138">
        <f t="shared" si="8"/>
        <v>1536</v>
      </c>
      <c r="G69" s="138">
        <f t="shared" si="8"/>
        <v>1536</v>
      </c>
      <c r="H69" s="138">
        <f t="shared" si="8"/>
        <v>2304</v>
      </c>
      <c r="I69" s="138">
        <f t="shared" si="8"/>
        <v>2368</v>
      </c>
      <c r="J69" s="138">
        <f t="shared" si="8"/>
        <v>3072</v>
      </c>
      <c r="K69" s="138">
        <f t="shared" si="8"/>
        <v>3136</v>
      </c>
      <c r="L69" s="138">
        <f t="shared" si="8"/>
        <v>3840</v>
      </c>
      <c r="M69" s="138">
        <f t="shared" si="8"/>
        <v>3904</v>
      </c>
      <c r="N69" s="138">
        <f t="shared" si="8"/>
        <v>4608</v>
      </c>
      <c r="O69" s="138">
        <f t="shared" si="8"/>
        <v>4672</v>
      </c>
      <c r="P69" s="138">
        <f t="shared" si="8"/>
        <v>5376</v>
      </c>
      <c r="Q69" s="138">
        <f t="shared" si="8"/>
        <v>5440</v>
      </c>
      <c r="R69" s="138">
        <f t="shared" si="8"/>
        <v>6144</v>
      </c>
      <c r="S69" s="138">
        <f t="shared" si="8"/>
        <v>6208</v>
      </c>
      <c r="T69" s="138">
        <f t="shared" si="8"/>
        <v>6912</v>
      </c>
      <c r="U69" s="138">
        <f t="shared" si="8"/>
        <v>6976</v>
      </c>
      <c r="V69" s="138">
        <f t="shared" si="8"/>
        <v>7680</v>
      </c>
      <c r="W69" s="138">
        <f t="shared" si="8"/>
        <v>7744</v>
      </c>
      <c r="X69" s="187">
        <f t="shared" si="8"/>
        <v>12800</v>
      </c>
    </row>
    <row r="70" spans="2:24" x14ac:dyDescent="0.25">
      <c r="B70" s="286">
        <v>65</v>
      </c>
      <c r="C70" s="283">
        <f t="shared" si="0"/>
        <v>0</v>
      </c>
      <c r="D70" s="138">
        <f t="shared" si="8"/>
        <v>780</v>
      </c>
      <c r="E70" s="138">
        <f t="shared" si="8"/>
        <v>845</v>
      </c>
      <c r="F70" s="138">
        <f t="shared" si="8"/>
        <v>1560</v>
      </c>
      <c r="G70" s="138">
        <f t="shared" si="8"/>
        <v>1560</v>
      </c>
      <c r="H70" s="138">
        <f t="shared" si="8"/>
        <v>2340</v>
      </c>
      <c r="I70" s="138">
        <f t="shared" si="8"/>
        <v>2405</v>
      </c>
      <c r="J70" s="138">
        <f t="shared" si="8"/>
        <v>3120</v>
      </c>
      <c r="K70" s="138">
        <f t="shared" si="8"/>
        <v>3185</v>
      </c>
      <c r="L70" s="138">
        <f t="shared" si="8"/>
        <v>3900</v>
      </c>
      <c r="M70" s="138">
        <f t="shared" si="8"/>
        <v>3965</v>
      </c>
      <c r="N70" s="138">
        <f t="shared" si="8"/>
        <v>4680</v>
      </c>
      <c r="O70" s="138">
        <f t="shared" si="8"/>
        <v>4745</v>
      </c>
      <c r="P70" s="138">
        <f t="shared" si="8"/>
        <v>5460</v>
      </c>
      <c r="Q70" s="138">
        <f t="shared" si="8"/>
        <v>5525</v>
      </c>
      <c r="R70" s="138">
        <f t="shared" si="8"/>
        <v>6240</v>
      </c>
      <c r="S70" s="138">
        <f t="shared" si="8"/>
        <v>6305</v>
      </c>
      <c r="T70" s="138">
        <f t="shared" si="8"/>
        <v>7020</v>
      </c>
      <c r="U70" s="138">
        <f t="shared" si="8"/>
        <v>7085</v>
      </c>
      <c r="V70" s="138">
        <f t="shared" si="8"/>
        <v>7800</v>
      </c>
      <c r="W70" s="138">
        <f t="shared" si="8"/>
        <v>7865</v>
      </c>
      <c r="X70" s="187">
        <f t="shared" si="8"/>
        <v>13000</v>
      </c>
    </row>
    <row r="71" spans="2:24" x14ac:dyDescent="0.25">
      <c r="B71" s="286">
        <v>66</v>
      </c>
      <c r="C71" s="283">
        <f t="shared" ref="C71:C134" si="9">C$6*$B71</f>
        <v>0</v>
      </c>
      <c r="D71" s="138">
        <f t="shared" si="8"/>
        <v>792</v>
      </c>
      <c r="E71" s="138">
        <f t="shared" si="8"/>
        <v>858</v>
      </c>
      <c r="F71" s="138">
        <f t="shared" si="8"/>
        <v>1584</v>
      </c>
      <c r="G71" s="138">
        <f t="shared" si="8"/>
        <v>1584</v>
      </c>
      <c r="H71" s="138">
        <f t="shared" si="8"/>
        <v>2376</v>
      </c>
      <c r="I71" s="138">
        <f t="shared" si="8"/>
        <v>2442</v>
      </c>
      <c r="J71" s="138">
        <f t="shared" si="8"/>
        <v>3168</v>
      </c>
      <c r="K71" s="138">
        <f t="shared" si="8"/>
        <v>3234</v>
      </c>
      <c r="L71" s="138">
        <f t="shared" si="8"/>
        <v>3960</v>
      </c>
      <c r="M71" s="138">
        <f t="shared" si="8"/>
        <v>4026</v>
      </c>
      <c r="N71" s="138">
        <f t="shared" si="8"/>
        <v>4752</v>
      </c>
      <c r="O71" s="138">
        <f t="shared" si="8"/>
        <v>4818</v>
      </c>
      <c r="P71" s="138">
        <f t="shared" si="8"/>
        <v>5544</v>
      </c>
      <c r="Q71" s="138">
        <f t="shared" si="8"/>
        <v>5610</v>
      </c>
      <c r="R71" s="138">
        <f t="shared" si="8"/>
        <v>6336</v>
      </c>
      <c r="S71" s="138">
        <f t="shared" si="8"/>
        <v>6402</v>
      </c>
      <c r="T71" s="138">
        <f t="shared" si="8"/>
        <v>7128</v>
      </c>
      <c r="U71" s="138">
        <f t="shared" si="8"/>
        <v>7194</v>
      </c>
      <c r="V71" s="138">
        <f t="shared" si="8"/>
        <v>7920</v>
      </c>
      <c r="W71" s="138">
        <f t="shared" si="8"/>
        <v>7986</v>
      </c>
      <c r="X71" s="187">
        <f t="shared" si="8"/>
        <v>13200</v>
      </c>
    </row>
    <row r="72" spans="2:24" x14ac:dyDescent="0.25">
      <c r="B72" s="286">
        <v>67</v>
      </c>
      <c r="C72" s="283">
        <f t="shared" si="9"/>
        <v>0</v>
      </c>
      <c r="D72" s="138">
        <f t="shared" ref="D72:R72" si="10">D$6*$B72</f>
        <v>804</v>
      </c>
      <c r="E72" s="138">
        <f t="shared" si="10"/>
        <v>871</v>
      </c>
      <c r="F72" s="138">
        <f t="shared" si="10"/>
        <v>1608</v>
      </c>
      <c r="G72" s="138">
        <f t="shared" si="10"/>
        <v>1608</v>
      </c>
      <c r="H72" s="138">
        <f t="shared" si="10"/>
        <v>2412</v>
      </c>
      <c r="I72" s="138">
        <f t="shared" si="10"/>
        <v>2479</v>
      </c>
      <c r="J72" s="138">
        <f t="shared" si="10"/>
        <v>3216</v>
      </c>
      <c r="K72" s="138">
        <f t="shared" si="10"/>
        <v>3283</v>
      </c>
      <c r="L72" s="138">
        <f t="shared" si="10"/>
        <v>4020</v>
      </c>
      <c r="M72" s="138">
        <f t="shared" si="10"/>
        <v>4087</v>
      </c>
      <c r="N72" s="138">
        <f t="shared" si="10"/>
        <v>4824</v>
      </c>
      <c r="O72" s="138">
        <f t="shared" si="10"/>
        <v>4891</v>
      </c>
      <c r="P72" s="138">
        <f t="shared" si="10"/>
        <v>5628</v>
      </c>
      <c r="Q72" s="138">
        <f t="shared" si="10"/>
        <v>5695</v>
      </c>
      <c r="R72" s="138">
        <f t="shared" si="10"/>
        <v>6432</v>
      </c>
      <c r="S72" s="138">
        <f t="shared" si="8"/>
        <v>6499</v>
      </c>
      <c r="T72" s="138">
        <f t="shared" si="8"/>
        <v>7236</v>
      </c>
      <c r="U72" s="138">
        <f t="shared" si="8"/>
        <v>7303</v>
      </c>
      <c r="V72" s="138">
        <f t="shared" si="8"/>
        <v>8040</v>
      </c>
      <c r="W72" s="138">
        <f t="shared" si="8"/>
        <v>8107</v>
      </c>
      <c r="X72" s="187">
        <f t="shared" si="8"/>
        <v>13400</v>
      </c>
    </row>
    <row r="73" spans="2:24" x14ac:dyDescent="0.25">
      <c r="B73" s="286">
        <v>68</v>
      </c>
      <c r="C73" s="283">
        <f t="shared" si="9"/>
        <v>0</v>
      </c>
      <c r="D73" s="138">
        <f t="shared" si="8"/>
        <v>816</v>
      </c>
      <c r="E73" s="138">
        <f t="shared" si="8"/>
        <v>884</v>
      </c>
      <c r="F73" s="138">
        <f t="shared" si="8"/>
        <v>1632</v>
      </c>
      <c r="G73" s="138">
        <f t="shared" si="8"/>
        <v>1632</v>
      </c>
      <c r="H73" s="138">
        <f t="shared" si="8"/>
        <v>2448</v>
      </c>
      <c r="I73" s="138">
        <f t="shared" si="8"/>
        <v>2516</v>
      </c>
      <c r="J73" s="138">
        <f t="shared" si="8"/>
        <v>3264</v>
      </c>
      <c r="K73" s="138">
        <f t="shared" si="8"/>
        <v>3332</v>
      </c>
      <c r="L73" s="138">
        <f t="shared" si="8"/>
        <v>4080</v>
      </c>
      <c r="M73" s="138">
        <f t="shared" si="8"/>
        <v>4148</v>
      </c>
      <c r="N73" s="138">
        <f t="shared" si="8"/>
        <v>4896</v>
      </c>
      <c r="O73" s="138">
        <f t="shared" si="8"/>
        <v>4964</v>
      </c>
      <c r="P73" s="138">
        <f t="shared" si="8"/>
        <v>5712</v>
      </c>
      <c r="Q73" s="138">
        <f t="shared" si="8"/>
        <v>5780</v>
      </c>
      <c r="R73" s="138">
        <f t="shared" si="8"/>
        <v>6528</v>
      </c>
      <c r="S73" s="138">
        <f t="shared" si="8"/>
        <v>6596</v>
      </c>
      <c r="T73" s="138">
        <f t="shared" si="8"/>
        <v>7344</v>
      </c>
      <c r="U73" s="138">
        <f t="shared" si="8"/>
        <v>7412</v>
      </c>
      <c r="V73" s="138">
        <f t="shared" si="8"/>
        <v>8160</v>
      </c>
      <c r="W73" s="138">
        <f t="shared" si="8"/>
        <v>8228</v>
      </c>
      <c r="X73" s="187">
        <f t="shared" si="8"/>
        <v>13600</v>
      </c>
    </row>
    <row r="74" spans="2:24" x14ac:dyDescent="0.25">
      <c r="B74" s="286">
        <v>69</v>
      </c>
      <c r="C74" s="283">
        <f t="shared" si="9"/>
        <v>0</v>
      </c>
      <c r="D74" s="138">
        <f t="shared" si="8"/>
        <v>828</v>
      </c>
      <c r="E74" s="138">
        <f t="shared" si="8"/>
        <v>897</v>
      </c>
      <c r="F74" s="138">
        <f t="shared" si="8"/>
        <v>1656</v>
      </c>
      <c r="G74" s="138">
        <f t="shared" si="8"/>
        <v>1656</v>
      </c>
      <c r="H74" s="138">
        <f t="shared" si="8"/>
        <v>2484</v>
      </c>
      <c r="I74" s="138">
        <f t="shared" si="8"/>
        <v>2553</v>
      </c>
      <c r="J74" s="138">
        <f t="shared" si="8"/>
        <v>3312</v>
      </c>
      <c r="K74" s="138">
        <f t="shared" si="8"/>
        <v>3381</v>
      </c>
      <c r="L74" s="138">
        <f t="shared" si="8"/>
        <v>4140</v>
      </c>
      <c r="M74" s="138">
        <f t="shared" si="8"/>
        <v>4209</v>
      </c>
      <c r="N74" s="138">
        <f t="shared" si="8"/>
        <v>4968</v>
      </c>
      <c r="O74" s="138">
        <f t="shared" si="8"/>
        <v>5037</v>
      </c>
      <c r="P74" s="138">
        <f t="shared" si="8"/>
        <v>5796</v>
      </c>
      <c r="Q74" s="138">
        <f t="shared" si="8"/>
        <v>5865</v>
      </c>
      <c r="R74" s="138">
        <f t="shared" si="8"/>
        <v>6624</v>
      </c>
      <c r="S74" s="138">
        <f t="shared" si="8"/>
        <v>6693</v>
      </c>
      <c r="T74" s="138">
        <f t="shared" si="8"/>
        <v>7452</v>
      </c>
      <c r="U74" s="138">
        <f t="shared" si="8"/>
        <v>7521</v>
      </c>
      <c r="V74" s="138">
        <f t="shared" si="8"/>
        <v>8280</v>
      </c>
      <c r="W74" s="138">
        <f t="shared" si="8"/>
        <v>8349</v>
      </c>
      <c r="X74" s="187">
        <f t="shared" si="8"/>
        <v>13800</v>
      </c>
    </row>
    <row r="75" spans="2:24" x14ac:dyDescent="0.25">
      <c r="B75" s="286">
        <v>70</v>
      </c>
      <c r="C75" s="283">
        <f t="shared" si="9"/>
        <v>0</v>
      </c>
      <c r="D75" s="138">
        <f t="shared" si="8"/>
        <v>840</v>
      </c>
      <c r="E75" s="138">
        <f t="shared" si="8"/>
        <v>910</v>
      </c>
      <c r="F75" s="138">
        <f t="shared" si="8"/>
        <v>1680</v>
      </c>
      <c r="G75" s="138">
        <f t="shared" si="8"/>
        <v>1680</v>
      </c>
      <c r="H75" s="138">
        <f t="shared" si="8"/>
        <v>2520</v>
      </c>
      <c r="I75" s="138">
        <f t="shared" si="8"/>
        <v>2590</v>
      </c>
      <c r="J75" s="138">
        <f t="shared" si="8"/>
        <v>3360</v>
      </c>
      <c r="K75" s="138">
        <f t="shared" si="8"/>
        <v>3430</v>
      </c>
      <c r="L75" s="138">
        <f t="shared" si="8"/>
        <v>4200</v>
      </c>
      <c r="M75" s="138">
        <f t="shared" si="8"/>
        <v>4270</v>
      </c>
      <c r="N75" s="138">
        <f t="shared" si="8"/>
        <v>5040</v>
      </c>
      <c r="O75" s="138">
        <f t="shared" si="8"/>
        <v>5110</v>
      </c>
      <c r="P75" s="138">
        <f t="shared" si="8"/>
        <v>5880</v>
      </c>
      <c r="Q75" s="138">
        <f t="shared" si="8"/>
        <v>5950</v>
      </c>
      <c r="R75" s="138">
        <f t="shared" si="8"/>
        <v>6720</v>
      </c>
      <c r="S75" s="138">
        <f t="shared" si="8"/>
        <v>6790</v>
      </c>
      <c r="T75" s="138">
        <f t="shared" si="8"/>
        <v>7560</v>
      </c>
      <c r="U75" s="138">
        <f t="shared" si="8"/>
        <v>7630</v>
      </c>
      <c r="V75" s="138">
        <f t="shared" si="8"/>
        <v>8400</v>
      </c>
      <c r="W75" s="138">
        <f t="shared" si="8"/>
        <v>8470</v>
      </c>
      <c r="X75" s="187">
        <f t="shared" si="8"/>
        <v>14000</v>
      </c>
    </row>
    <row r="76" spans="2:24" x14ac:dyDescent="0.25">
      <c r="B76" s="286">
        <v>71</v>
      </c>
      <c r="C76" s="283">
        <f t="shared" si="9"/>
        <v>0</v>
      </c>
      <c r="D76" s="138">
        <f t="shared" si="8"/>
        <v>852</v>
      </c>
      <c r="E76" s="138">
        <f t="shared" si="8"/>
        <v>923</v>
      </c>
      <c r="F76" s="138">
        <f t="shared" si="8"/>
        <v>1704</v>
      </c>
      <c r="G76" s="138">
        <f t="shared" si="8"/>
        <v>1704</v>
      </c>
      <c r="H76" s="138">
        <f t="shared" si="8"/>
        <v>2556</v>
      </c>
      <c r="I76" s="138">
        <f t="shared" si="8"/>
        <v>2627</v>
      </c>
      <c r="J76" s="138">
        <f t="shared" si="8"/>
        <v>3408</v>
      </c>
      <c r="K76" s="138">
        <f t="shared" si="8"/>
        <v>3479</v>
      </c>
      <c r="L76" s="138">
        <f t="shared" si="8"/>
        <v>4260</v>
      </c>
      <c r="M76" s="138">
        <f t="shared" si="8"/>
        <v>4331</v>
      </c>
      <c r="N76" s="138">
        <f t="shared" si="8"/>
        <v>5112</v>
      </c>
      <c r="O76" s="138">
        <f t="shared" si="8"/>
        <v>5183</v>
      </c>
      <c r="P76" s="138">
        <f t="shared" si="8"/>
        <v>5964</v>
      </c>
      <c r="Q76" s="138">
        <f t="shared" si="8"/>
        <v>6035</v>
      </c>
      <c r="R76" s="138">
        <f t="shared" si="8"/>
        <v>6816</v>
      </c>
      <c r="S76" s="138">
        <f t="shared" si="8"/>
        <v>6887</v>
      </c>
      <c r="T76" s="138">
        <f t="shared" si="8"/>
        <v>7668</v>
      </c>
      <c r="U76" s="138">
        <f t="shared" si="8"/>
        <v>7739</v>
      </c>
      <c r="V76" s="138">
        <f t="shared" si="8"/>
        <v>8520</v>
      </c>
      <c r="W76" s="138">
        <f t="shared" si="8"/>
        <v>8591</v>
      </c>
      <c r="X76" s="187">
        <f t="shared" si="8"/>
        <v>14200</v>
      </c>
    </row>
    <row r="77" spans="2:24" x14ac:dyDescent="0.25">
      <c r="B77" s="286">
        <v>72</v>
      </c>
      <c r="C77" s="283">
        <f t="shared" si="9"/>
        <v>0</v>
      </c>
      <c r="D77" s="138">
        <f t="shared" si="8"/>
        <v>864</v>
      </c>
      <c r="E77" s="138">
        <f t="shared" si="8"/>
        <v>936</v>
      </c>
      <c r="F77" s="138">
        <f t="shared" si="8"/>
        <v>1728</v>
      </c>
      <c r="G77" s="138">
        <f t="shared" si="8"/>
        <v>1728</v>
      </c>
      <c r="H77" s="138">
        <f t="shared" si="8"/>
        <v>2592</v>
      </c>
      <c r="I77" s="138">
        <f t="shared" si="8"/>
        <v>2664</v>
      </c>
      <c r="J77" s="138">
        <f t="shared" si="8"/>
        <v>3456</v>
      </c>
      <c r="K77" s="138">
        <f t="shared" si="8"/>
        <v>3528</v>
      </c>
      <c r="L77" s="138">
        <f t="shared" si="8"/>
        <v>4320</v>
      </c>
      <c r="M77" s="138">
        <f t="shared" si="8"/>
        <v>4392</v>
      </c>
      <c r="N77" s="138">
        <f t="shared" si="8"/>
        <v>5184</v>
      </c>
      <c r="O77" s="138">
        <f t="shared" si="8"/>
        <v>5256</v>
      </c>
      <c r="P77" s="138">
        <f t="shared" si="8"/>
        <v>6048</v>
      </c>
      <c r="Q77" s="138">
        <f t="shared" si="8"/>
        <v>6120</v>
      </c>
      <c r="R77" s="138">
        <f t="shared" si="8"/>
        <v>6912</v>
      </c>
      <c r="S77" s="138">
        <f t="shared" si="8"/>
        <v>6984</v>
      </c>
      <c r="T77" s="138">
        <f t="shared" si="8"/>
        <v>7776</v>
      </c>
      <c r="U77" s="138">
        <f t="shared" si="8"/>
        <v>7848</v>
      </c>
      <c r="V77" s="138">
        <f t="shared" si="8"/>
        <v>8640</v>
      </c>
      <c r="W77" s="138">
        <f t="shared" si="8"/>
        <v>8712</v>
      </c>
      <c r="X77" s="187">
        <f t="shared" si="8"/>
        <v>14400</v>
      </c>
    </row>
    <row r="78" spans="2:24" x14ac:dyDescent="0.25">
      <c r="B78" s="286">
        <v>73</v>
      </c>
      <c r="C78" s="283">
        <f t="shared" si="9"/>
        <v>0</v>
      </c>
      <c r="D78" s="138">
        <f t="shared" si="8"/>
        <v>876</v>
      </c>
      <c r="E78" s="138">
        <f t="shared" si="8"/>
        <v>949</v>
      </c>
      <c r="F78" s="138">
        <f t="shared" si="8"/>
        <v>1752</v>
      </c>
      <c r="G78" s="138">
        <f t="shared" si="8"/>
        <v>1752</v>
      </c>
      <c r="H78" s="138">
        <f t="shared" si="8"/>
        <v>2628</v>
      </c>
      <c r="I78" s="138">
        <f t="shared" si="8"/>
        <v>2701</v>
      </c>
      <c r="J78" s="138">
        <f t="shared" si="8"/>
        <v>3504</v>
      </c>
      <c r="K78" s="138">
        <f t="shared" si="8"/>
        <v>3577</v>
      </c>
      <c r="L78" s="138">
        <f t="shared" si="8"/>
        <v>4380</v>
      </c>
      <c r="M78" s="138">
        <f t="shared" si="8"/>
        <v>4453</v>
      </c>
      <c r="N78" s="138">
        <f t="shared" si="8"/>
        <v>5256</v>
      </c>
      <c r="O78" s="138">
        <f t="shared" si="8"/>
        <v>5329</v>
      </c>
      <c r="P78" s="138">
        <f t="shared" si="8"/>
        <v>6132</v>
      </c>
      <c r="Q78" s="138">
        <f t="shared" si="8"/>
        <v>6205</v>
      </c>
      <c r="R78" s="138">
        <f t="shared" si="8"/>
        <v>7008</v>
      </c>
      <c r="S78" s="138">
        <f t="shared" si="8"/>
        <v>7081</v>
      </c>
      <c r="T78" s="138">
        <f t="shared" si="8"/>
        <v>7884</v>
      </c>
      <c r="U78" s="138">
        <f t="shared" si="8"/>
        <v>7957</v>
      </c>
      <c r="V78" s="138">
        <f t="shared" si="8"/>
        <v>8760</v>
      </c>
      <c r="W78" s="138">
        <f t="shared" si="8"/>
        <v>8833</v>
      </c>
      <c r="X78" s="187">
        <f t="shared" si="8"/>
        <v>14600</v>
      </c>
    </row>
    <row r="79" spans="2:24" x14ac:dyDescent="0.25">
      <c r="B79" s="286">
        <v>74</v>
      </c>
      <c r="C79" s="283">
        <f t="shared" si="9"/>
        <v>0</v>
      </c>
      <c r="D79" s="138">
        <f t="shared" si="8"/>
        <v>888</v>
      </c>
      <c r="E79" s="138">
        <f t="shared" si="8"/>
        <v>962</v>
      </c>
      <c r="F79" s="138">
        <f t="shared" si="8"/>
        <v>1776</v>
      </c>
      <c r="G79" s="138">
        <f t="shared" si="8"/>
        <v>1776</v>
      </c>
      <c r="H79" s="138">
        <f t="shared" si="8"/>
        <v>2664</v>
      </c>
      <c r="I79" s="138">
        <f t="shared" si="8"/>
        <v>2738</v>
      </c>
      <c r="J79" s="138">
        <f t="shared" si="8"/>
        <v>3552</v>
      </c>
      <c r="K79" s="138">
        <f t="shared" si="8"/>
        <v>3626</v>
      </c>
      <c r="L79" s="138">
        <f t="shared" si="8"/>
        <v>4440</v>
      </c>
      <c r="M79" s="138">
        <f t="shared" si="8"/>
        <v>4514</v>
      </c>
      <c r="N79" s="138">
        <f t="shared" si="8"/>
        <v>5328</v>
      </c>
      <c r="O79" s="138">
        <f t="shared" si="8"/>
        <v>5402</v>
      </c>
      <c r="P79" s="138">
        <f t="shared" si="8"/>
        <v>6216</v>
      </c>
      <c r="Q79" s="138">
        <f t="shared" si="8"/>
        <v>6290</v>
      </c>
      <c r="R79" s="138">
        <f t="shared" si="8"/>
        <v>7104</v>
      </c>
      <c r="S79" s="138">
        <f t="shared" si="8"/>
        <v>7178</v>
      </c>
      <c r="T79" s="138">
        <f t="shared" si="8"/>
        <v>7992</v>
      </c>
      <c r="U79" s="138">
        <f t="shared" si="8"/>
        <v>8066</v>
      </c>
      <c r="V79" s="138">
        <f t="shared" si="8"/>
        <v>8880</v>
      </c>
      <c r="W79" s="138">
        <f t="shared" si="8"/>
        <v>8954</v>
      </c>
      <c r="X79" s="187">
        <f t="shared" si="8"/>
        <v>14800</v>
      </c>
    </row>
    <row r="80" spans="2:24" x14ac:dyDescent="0.25">
      <c r="B80" s="286">
        <v>75</v>
      </c>
      <c r="C80" s="283">
        <f t="shared" si="9"/>
        <v>0</v>
      </c>
      <c r="D80" s="138">
        <f t="shared" si="8"/>
        <v>900</v>
      </c>
      <c r="E80" s="138">
        <f t="shared" si="8"/>
        <v>975</v>
      </c>
      <c r="F80" s="138">
        <f t="shared" si="8"/>
        <v>1800</v>
      </c>
      <c r="G80" s="138">
        <f t="shared" si="8"/>
        <v>1800</v>
      </c>
      <c r="H80" s="138">
        <f t="shared" si="8"/>
        <v>2700</v>
      </c>
      <c r="I80" s="138">
        <f t="shared" si="8"/>
        <v>2775</v>
      </c>
      <c r="J80" s="138">
        <f t="shared" si="8"/>
        <v>3600</v>
      </c>
      <c r="K80" s="138">
        <f t="shared" si="8"/>
        <v>3675</v>
      </c>
      <c r="L80" s="138">
        <f t="shared" si="8"/>
        <v>4500</v>
      </c>
      <c r="M80" s="138">
        <f t="shared" si="8"/>
        <v>4575</v>
      </c>
      <c r="N80" s="138">
        <f t="shared" si="8"/>
        <v>5400</v>
      </c>
      <c r="O80" s="138">
        <f t="shared" si="8"/>
        <v>5475</v>
      </c>
      <c r="P80" s="138">
        <f t="shared" si="8"/>
        <v>6300</v>
      </c>
      <c r="Q80" s="138">
        <f t="shared" si="8"/>
        <v>6375</v>
      </c>
      <c r="R80" s="138">
        <f t="shared" si="8"/>
        <v>7200</v>
      </c>
      <c r="S80" s="138">
        <f t="shared" si="8"/>
        <v>7275</v>
      </c>
      <c r="T80" s="138">
        <f t="shared" si="8"/>
        <v>8100</v>
      </c>
      <c r="U80" s="138">
        <f t="shared" si="8"/>
        <v>8175</v>
      </c>
      <c r="V80" s="138">
        <f t="shared" si="8"/>
        <v>9000</v>
      </c>
      <c r="W80" s="138">
        <f t="shared" si="8"/>
        <v>9075</v>
      </c>
      <c r="X80" s="187">
        <f t="shared" si="8"/>
        <v>15000</v>
      </c>
    </row>
    <row r="81" spans="2:24" x14ac:dyDescent="0.25">
      <c r="B81" s="286">
        <v>76</v>
      </c>
      <c r="C81" s="283">
        <f t="shared" si="9"/>
        <v>0</v>
      </c>
      <c r="D81" s="138">
        <f t="shared" si="8"/>
        <v>912</v>
      </c>
      <c r="E81" s="138">
        <f t="shared" si="8"/>
        <v>988</v>
      </c>
      <c r="F81" s="138">
        <f t="shared" si="8"/>
        <v>1824</v>
      </c>
      <c r="G81" s="138">
        <f t="shared" si="8"/>
        <v>1824</v>
      </c>
      <c r="H81" s="138">
        <f t="shared" si="8"/>
        <v>2736</v>
      </c>
      <c r="I81" s="138">
        <f t="shared" si="8"/>
        <v>2812</v>
      </c>
      <c r="J81" s="138">
        <f t="shared" ref="D81:X93" si="11">J$6*$B81</f>
        <v>3648</v>
      </c>
      <c r="K81" s="138">
        <f t="shared" si="11"/>
        <v>3724</v>
      </c>
      <c r="L81" s="138">
        <f t="shared" si="11"/>
        <v>4560</v>
      </c>
      <c r="M81" s="138">
        <f t="shared" si="11"/>
        <v>4636</v>
      </c>
      <c r="N81" s="138">
        <f t="shared" si="11"/>
        <v>5472</v>
      </c>
      <c r="O81" s="138">
        <f t="shared" si="11"/>
        <v>5548</v>
      </c>
      <c r="P81" s="138">
        <f t="shared" si="11"/>
        <v>6384</v>
      </c>
      <c r="Q81" s="138">
        <f t="shared" si="11"/>
        <v>6460</v>
      </c>
      <c r="R81" s="138">
        <f t="shared" si="11"/>
        <v>7296</v>
      </c>
      <c r="S81" s="138">
        <f t="shared" si="11"/>
        <v>7372</v>
      </c>
      <c r="T81" s="138">
        <f t="shared" si="11"/>
        <v>8208</v>
      </c>
      <c r="U81" s="138">
        <f t="shared" si="11"/>
        <v>8284</v>
      </c>
      <c r="V81" s="138">
        <f t="shared" si="11"/>
        <v>9120</v>
      </c>
      <c r="W81" s="138">
        <f t="shared" si="11"/>
        <v>9196</v>
      </c>
      <c r="X81" s="187">
        <f t="shared" si="11"/>
        <v>15200</v>
      </c>
    </row>
    <row r="82" spans="2:24" x14ac:dyDescent="0.25">
      <c r="B82" s="286">
        <v>77</v>
      </c>
      <c r="C82" s="283">
        <f t="shared" si="9"/>
        <v>0</v>
      </c>
      <c r="D82" s="138">
        <f t="shared" si="11"/>
        <v>924</v>
      </c>
      <c r="E82" s="138">
        <f t="shared" si="11"/>
        <v>1001</v>
      </c>
      <c r="F82" s="138">
        <f t="shared" si="11"/>
        <v>1848</v>
      </c>
      <c r="G82" s="138">
        <f t="shared" si="11"/>
        <v>1848</v>
      </c>
      <c r="H82" s="138">
        <f t="shared" si="11"/>
        <v>2772</v>
      </c>
      <c r="I82" s="138">
        <f t="shared" si="11"/>
        <v>2849</v>
      </c>
      <c r="J82" s="138">
        <f t="shared" si="11"/>
        <v>3696</v>
      </c>
      <c r="K82" s="138">
        <f t="shared" si="11"/>
        <v>3773</v>
      </c>
      <c r="L82" s="138">
        <f t="shared" si="11"/>
        <v>4620</v>
      </c>
      <c r="M82" s="138">
        <f t="shared" si="11"/>
        <v>4697</v>
      </c>
      <c r="N82" s="138">
        <f t="shared" si="11"/>
        <v>5544</v>
      </c>
      <c r="O82" s="138">
        <f t="shared" si="11"/>
        <v>5621</v>
      </c>
      <c r="P82" s="138">
        <f t="shared" si="11"/>
        <v>6468</v>
      </c>
      <c r="Q82" s="138">
        <f t="shared" si="11"/>
        <v>6545</v>
      </c>
      <c r="R82" s="138">
        <f t="shared" si="11"/>
        <v>7392</v>
      </c>
      <c r="S82" s="138">
        <f t="shared" si="11"/>
        <v>7469</v>
      </c>
      <c r="T82" s="138">
        <f t="shared" si="11"/>
        <v>8316</v>
      </c>
      <c r="U82" s="138">
        <f t="shared" si="11"/>
        <v>8393</v>
      </c>
      <c r="V82" s="138">
        <f t="shared" si="11"/>
        <v>9240</v>
      </c>
      <c r="W82" s="138">
        <f t="shared" si="11"/>
        <v>9317</v>
      </c>
      <c r="X82" s="187">
        <f t="shared" si="11"/>
        <v>15400</v>
      </c>
    </row>
    <row r="83" spans="2:24" x14ac:dyDescent="0.25">
      <c r="B83" s="286">
        <v>78</v>
      </c>
      <c r="C83" s="283">
        <f t="shared" si="9"/>
        <v>0</v>
      </c>
      <c r="D83" s="138">
        <f t="shared" si="11"/>
        <v>936</v>
      </c>
      <c r="E83" s="138">
        <f t="shared" si="11"/>
        <v>1014</v>
      </c>
      <c r="F83" s="138">
        <f t="shared" si="11"/>
        <v>1872</v>
      </c>
      <c r="G83" s="138">
        <f t="shared" si="11"/>
        <v>1872</v>
      </c>
      <c r="H83" s="138">
        <f t="shared" si="11"/>
        <v>2808</v>
      </c>
      <c r="I83" s="138">
        <f t="shared" si="11"/>
        <v>2886</v>
      </c>
      <c r="J83" s="138">
        <f t="shared" si="11"/>
        <v>3744</v>
      </c>
      <c r="K83" s="138">
        <f t="shared" si="11"/>
        <v>3822</v>
      </c>
      <c r="L83" s="138">
        <f t="shared" si="11"/>
        <v>4680</v>
      </c>
      <c r="M83" s="138">
        <f t="shared" si="11"/>
        <v>4758</v>
      </c>
      <c r="N83" s="138">
        <f t="shared" si="11"/>
        <v>5616</v>
      </c>
      <c r="O83" s="138">
        <f t="shared" si="11"/>
        <v>5694</v>
      </c>
      <c r="P83" s="138">
        <f t="shared" si="11"/>
        <v>6552</v>
      </c>
      <c r="Q83" s="138">
        <f t="shared" si="11"/>
        <v>6630</v>
      </c>
      <c r="R83" s="138">
        <f t="shared" si="11"/>
        <v>7488</v>
      </c>
      <c r="S83" s="138">
        <f t="shared" si="11"/>
        <v>7566</v>
      </c>
      <c r="T83" s="138">
        <f t="shared" si="11"/>
        <v>8424</v>
      </c>
      <c r="U83" s="138">
        <f t="shared" si="11"/>
        <v>8502</v>
      </c>
      <c r="V83" s="138">
        <f t="shared" si="11"/>
        <v>9360</v>
      </c>
      <c r="W83" s="138">
        <f t="shared" si="11"/>
        <v>9438</v>
      </c>
      <c r="X83" s="187">
        <f t="shared" si="11"/>
        <v>15600</v>
      </c>
    </row>
    <row r="84" spans="2:24" x14ac:dyDescent="0.25">
      <c r="B84" s="286">
        <v>79</v>
      </c>
      <c r="C84" s="283">
        <f t="shared" si="9"/>
        <v>0</v>
      </c>
      <c r="D84" s="138">
        <f t="shared" si="11"/>
        <v>948</v>
      </c>
      <c r="E84" s="138">
        <f t="shared" si="11"/>
        <v>1027</v>
      </c>
      <c r="F84" s="138">
        <f t="shared" si="11"/>
        <v>1896</v>
      </c>
      <c r="G84" s="138">
        <f t="shared" si="11"/>
        <v>1896</v>
      </c>
      <c r="H84" s="138">
        <f t="shared" si="11"/>
        <v>2844</v>
      </c>
      <c r="I84" s="138">
        <f t="shared" si="11"/>
        <v>2923</v>
      </c>
      <c r="J84" s="138">
        <f t="shared" si="11"/>
        <v>3792</v>
      </c>
      <c r="K84" s="138">
        <f t="shared" si="11"/>
        <v>3871</v>
      </c>
      <c r="L84" s="138">
        <f t="shared" si="11"/>
        <v>4740</v>
      </c>
      <c r="M84" s="138">
        <f t="shared" si="11"/>
        <v>4819</v>
      </c>
      <c r="N84" s="138">
        <f t="shared" si="11"/>
        <v>5688</v>
      </c>
      <c r="O84" s="138">
        <f t="shared" si="11"/>
        <v>5767</v>
      </c>
      <c r="P84" s="138">
        <f t="shared" si="11"/>
        <v>6636</v>
      </c>
      <c r="Q84" s="138">
        <f t="shared" si="11"/>
        <v>6715</v>
      </c>
      <c r="R84" s="138">
        <f t="shared" si="11"/>
        <v>7584</v>
      </c>
      <c r="S84" s="138">
        <f t="shared" si="11"/>
        <v>7663</v>
      </c>
      <c r="T84" s="138">
        <f t="shared" si="11"/>
        <v>8532</v>
      </c>
      <c r="U84" s="138">
        <f t="shared" si="11"/>
        <v>8611</v>
      </c>
      <c r="V84" s="138">
        <f t="shared" si="11"/>
        <v>9480</v>
      </c>
      <c r="W84" s="138">
        <f t="shared" si="11"/>
        <v>9559</v>
      </c>
      <c r="X84" s="187">
        <f t="shared" si="11"/>
        <v>15800</v>
      </c>
    </row>
    <row r="85" spans="2:24" x14ac:dyDescent="0.25">
      <c r="B85" s="286">
        <v>80</v>
      </c>
      <c r="C85" s="283">
        <f t="shared" si="9"/>
        <v>0</v>
      </c>
      <c r="D85" s="138">
        <f t="shared" si="11"/>
        <v>960</v>
      </c>
      <c r="E85" s="138">
        <f t="shared" si="11"/>
        <v>1040</v>
      </c>
      <c r="F85" s="138">
        <f t="shared" si="11"/>
        <v>1920</v>
      </c>
      <c r="G85" s="138">
        <f t="shared" si="11"/>
        <v>1920</v>
      </c>
      <c r="H85" s="138">
        <f t="shared" si="11"/>
        <v>2880</v>
      </c>
      <c r="I85" s="138">
        <f t="shared" si="11"/>
        <v>2960</v>
      </c>
      <c r="J85" s="138">
        <f t="shared" si="11"/>
        <v>3840</v>
      </c>
      <c r="K85" s="138">
        <f t="shared" si="11"/>
        <v>3920</v>
      </c>
      <c r="L85" s="138">
        <f t="shared" si="11"/>
        <v>4800</v>
      </c>
      <c r="M85" s="138">
        <f t="shared" si="11"/>
        <v>4880</v>
      </c>
      <c r="N85" s="138">
        <f t="shared" si="11"/>
        <v>5760</v>
      </c>
      <c r="O85" s="138">
        <f t="shared" si="11"/>
        <v>5840</v>
      </c>
      <c r="P85" s="138">
        <f t="shared" si="11"/>
        <v>6720</v>
      </c>
      <c r="Q85" s="138">
        <f t="shared" si="11"/>
        <v>6800</v>
      </c>
      <c r="R85" s="138">
        <f t="shared" si="11"/>
        <v>7680</v>
      </c>
      <c r="S85" s="138">
        <f t="shared" si="11"/>
        <v>7760</v>
      </c>
      <c r="T85" s="138">
        <f t="shared" si="11"/>
        <v>8640</v>
      </c>
      <c r="U85" s="138">
        <f t="shared" si="11"/>
        <v>8720</v>
      </c>
      <c r="V85" s="138">
        <f t="shared" si="11"/>
        <v>9600</v>
      </c>
      <c r="W85" s="138">
        <f t="shared" si="11"/>
        <v>9680</v>
      </c>
      <c r="X85" s="187">
        <f t="shared" si="11"/>
        <v>16000</v>
      </c>
    </row>
    <row r="86" spans="2:24" x14ac:dyDescent="0.25">
      <c r="B86" s="286">
        <v>81</v>
      </c>
      <c r="C86" s="283">
        <f t="shared" si="9"/>
        <v>0</v>
      </c>
      <c r="D86" s="138">
        <f t="shared" si="11"/>
        <v>972</v>
      </c>
      <c r="E86" s="138">
        <f t="shared" si="11"/>
        <v>1053</v>
      </c>
      <c r="F86" s="138">
        <f t="shared" si="11"/>
        <v>1944</v>
      </c>
      <c r="G86" s="138">
        <f t="shared" si="11"/>
        <v>1944</v>
      </c>
      <c r="H86" s="138">
        <f t="shared" si="11"/>
        <v>2916</v>
      </c>
      <c r="I86" s="138">
        <f t="shared" si="11"/>
        <v>2997</v>
      </c>
      <c r="J86" s="138">
        <f t="shared" si="11"/>
        <v>3888</v>
      </c>
      <c r="K86" s="138">
        <f t="shared" si="11"/>
        <v>3969</v>
      </c>
      <c r="L86" s="138">
        <f t="shared" si="11"/>
        <v>4860</v>
      </c>
      <c r="M86" s="138">
        <f t="shared" si="11"/>
        <v>4941</v>
      </c>
      <c r="N86" s="138">
        <f t="shared" si="11"/>
        <v>5832</v>
      </c>
      <c r="O86" s="138">
        <f t="shared" si="11"/>
        <v>5913</v>
      </c>
      <c r="P86" s="138">
        <f t="shared" si="11"/>
        <v>6804</v>
      </c>
      <c r="Q86" s="138">
        <f t="shared" si="11"/>
        <v>6885</v>
      </c>
      <c r="R86" s="138">
        <f t="shared" si="11"/>
        <v>7776</v>
      </c>
      <c r="S86" s="138">
        <f t="shared" si="11"/>
        <v>7857</v>
      </c>
      <c r="T86" s="138">
        <f t="shared" si="11"/>
        <v>8748</v>
      </c>
      <c r="U86" s="138">
        <f t="shared" si="11"/>
        <v>8829</v>
      </c>
      <c r="V86" s="138">
        <f t="shared" si="11"/>
        <v>9720</v>
      </c>
      <c r="W86" s="138">
        <f t="shared" si="11"/>
        <v>9801</v>
      </c>
      <c r="X86" s="187">
        <f t="shared" si="11"/>
        <v>16200</v>
      </c>
    </row>
    <row r="87" spans="2:24" x14ac:dyDescent="0.25">
      <c r="B87" s="286">
        <v>82</v>
      </c>
      <c r="C87" s="283">
        <f t="shared" si="9"/>
        <v>0</v>
      </c>
      <c r="D87" s="138">
        <f t="shared" si="11"/>
        <v>984</v>
      </c>
      <c r="E87" s="138">
        <f t="shared" si="11"/>
        <v>1066</v>
      </c>
      <c r="F87" s="138">
        <f t="shared" si="11"/>
        <v>1968</v>
      </c>
      <c r="G87" s="138">
        <f t="shared" si="11"/>
        <v>1968</v>
      </c>
      <c r="H87" s="138">
        <f t="shared" si="11"/>
        <v>2952</v>
      </c>
      <c r="I87" s="138">
        <f t="shared" si="11"/>
        <v>3034</v>
      </c>
      <c r="J87" s="138">
        <f t="shared" si="11"/>
        <v>3936</v>
      </c>
      <c r="K87" s="138">
        <f t="shared" si="11"/>
        <v>4018</v>
      </c>
      <c r="L87" s="138">
        <f t="shared" si="11"/>
        <v>4920</v>
      </c>
      <c r="M87" s="138">
        <f t="shared" si="11"/>
        <v>5002</v>
      </c>
      <c r="N87" s="138">
        <f t="shared" si="11"/>
        <v>5904</v>
      </c>
      <c r="O87" s="138">
        <f t="shared" si="11"/>
        <v>5986</v>
      </c>
      <c r="P87" s="138">
        <f t="shared" si="11"/>
        <v>6888</v>
      </c>
      <c r="Q87" s="138">
        <f t="shared" si="11"/>
        <v>6970</v>
      </c>
      <c r="R87" s="138">
        <f t="shared" si="11"/>
        <v>7872</v>
      </c>
      <c r="S87" s="138">
        <f t="shared" si="11"/>
        <v>7954</v>
      </c>
      <c r="T87" s="138">
        <f t="shared" si="11"/>
        <v>8856</v>
      </c>
      <c r="U87" s="138">
        <f t="shared" si="11"/>
        <v>8938</v>
      </c>
      <c r="V87" s="138">
        <f t="shared" si="11"/>
        <v>9840</v>
      </c>
      <c r="W87" s="138">
        <f t="shared" si="11"/>
        <v>9922</v>
      </c>
      <c r="X87" s="187">
        <f t="shared" si="11"/>
        <v>16400</v>
      </c>
    </row>
    <row r="88" spans="2:24" x14ac:dyDescent="0.25">
      <c r="B88" s="286">
        <v>83</v>
      </c>
      <c r="C88" s="283">
        <f t="shared" si="9"/>
        <v>0</v>
      </c>
      <c r="D88" s="138">
        <f t="shared" si="11"/>
        <v>996</v>
      </c>
      <c r="E88" s="138">
        <f t="shared" si="11"/>
        <v>1079</v>
      </c>
      <c r="F88" s="138">
        <f t="shared" si="11"/>
        <v>1992</v>
      </c>
      <c r="G88" s="138">
        <f t="shared" si="11"/>
        <v>1992</v>
      </c>
      <c r="H88" s="138">
        <f t="shared" si="11"/>
        <v>2988</v>
      </c>
      <c r="I88" s="138">
        <f t="shared" si="11"/>
        <v>3071</v>
      </c>
      <c r="J88" s="138">
        <f t="shared" si="11"/>
        <v>3984</v>
      </c>
      <c r="K88" s="138">
        <f t="shared" si="11"/>
        <v>4067</v>
      </c>
      <c r="L88" s="138">
        <f t="shared" si="11"/>
        <v>4980</v>
      </c>
      <c r="M88" s="138">
        <f t="shared" si="11"/>
        <v>5063</v>
      </c>
      <c r="N88" s="138">
        <f t="shared" si="11"/>
        <v>5976</v>
      </c>
      <c r="O88" s="138">
        <f t="shared" si="11"/>
        <v>6059</v>
      </c>
      <c r="P88" s="138">
        <f t="shared" si="11"/>
        <v>6972</v>
      </c>
      <c r="Q88" s="138">
        <f t="shared" si="11"/>
        <v>7055</v>
      </c>
      <c r="R88" s="138">
        <f t="shared" si="11"/>
        <v>7968</v>
      </c>
      <c r="S88" s="138">
        <f t="shared" si="11"/>
        <v>8051</v>
      </c>
      <c r="T88" s="138">
        <f t="shared" si="11"/>
        <v>8964</v>
      </c>
      <c r="U88" s="138">
        <f t="shared" si="11"/>
        <v>9047</v>
      </c>
      <c r="V88" s="138">
        <f t="shared" si="11"/>
        <v>9960</v>
      </c>
      <c r="W88" s="138">
        <f t="shared" si="11"/>
        <v>10043</v>
      </c>
      <c r="X88" s="187">
        <f t="shared" si="11"/>
        <v>16600</v>
      </c>
    </row>
    <row r="89" spans="2:24" x14ac:dyDescent="0.25">
      <c r="B89" s="286">
        <v>84</v>
      </c>
      <c r="C89" s="283">
        <f t="shared" si="9"/>
        <v>0</v>
      </c>
      <c r="D89" s="138">
        <f t="shared" si="11"/>
        <v>1008</v>
      </c>
      <c r="E89" s="138">
        <f t="shared" si="11"/>
        <v>1092</v>
      </c>
      <c r="F89" s="138">
        <f t="shared" si="11"/>
        <v>2016</v>
      </c>
      <c r="G89" s="138">
        <f t="shared" si="11"/>
        <v>2016</v>
      </c>
      <c r="H89" s="138">
        <f t="shared" si="11"/>
        <v>3024</v>
      </c>
      <c r="I89" s="138">
        <f t="shared" si="11"/>
        <v>3108</v>
      </c>
      <c r="J89" s="138">
        <f t="shared" si="11"/>
        <v>4032</v>
      </c>
      <c r="K89" s="138">
        <f t="shared" si="11"/>
        <v>4116</v>
      </c>
      <c r="L89" s="138">
        <f t="shared" si="11"/>
        <v>5040</v>
      </c>
      <c r="M89" s="138">
        <f t="shared" si="11"/>
        <v>5124</v>
      </c>
      <c r="N89" s="138">
        <f t="shared" si="11"/>
        <v>6048</v>
      </c>
      <c r="O89" s="138">
        <f t="shared" si="11"/>
        <v>6132</v>
      </c>
      <c r="P89" s="138">
        <f t="shared" si="11"/>
        <v>7056</v>
      </c>
      <c r="Q89" s="138">
        <f t="shared" si="11"/>
        <v>7140</v>
      </c>
      <c r="R89" s="138">
        <f t="shared" si="11"/>
        <v>8064</v>
      </c>
      <c r="S89" s="138">
        <f t="shared" si="11"/>
        <v>8148</v>
      </c>
      <c r="T89" s="138">
        <f t="shared" si="11"/>
        <v>9072</v>
      </c>
      <c r="U89" s="138">
        <f t="shared" si="11"/>
        <v>9156</v>
      </c>
      <c r="V89" s="138">
        <f t="shared" si="11"/>
        <v>10080</v>
      </c>
      <c r="W89" s="138">
        <f t="shared" si="11"/>
        <v>10164</v>
      </c>
      <c r="X89" s="187">
        <f t="shared" si="11"/>
        <v>16800</v>
      </c>
    </row>
    <row r="90" spans="2:24" x14ac:dyDescent="0.25">
      <c r="B90" s="286">
        <v>85</v>
      </c>
      <c r="C90" s="283">
        <f t="shared" si="9"/>
        <v>0</v>
      </c>
      <c r="D90" s="138">
        <f t="shared" si="11"/>
        <v>1020</v>
      </c>
      <c r="E90" s="138">
        <f t="shared" si="11"/>
        <v>1105</v>
      </c>
      <c r="F90" s="138">
        <f t="shared" si="11"/>
        <v>2040</v>
      </c>
      <c r="G90" s="138">
        <f t="shared" si="11"/>
        <v>2040</v>
      </c>
      <c r="H90" s="138">
        <f t="shared" si="11"/>
        <v>3060</v>
      </c>
      <c r="I90" s="138">
        <f t="shared" si="11"/>
        <v>3145</v>
      </c>
      <c r="J90" s="138">
        <f t="shared" si="11"/>
        <v>4080</v>
      </c>
      <c r="K90" s="138">
        <f t="shared" si="11"/>
        <v>4165</v>
      </c>
      <c r="L90" s="138">
        <f t="shared" si="11"/>
        <v>5100</v>
      </c>
      <c r="M90" s="138">
        <f t="shared" si="11"/>
        <v>5185</v>
      </c>
      <c r="N90" s="138">
        <f t="shared" si="11"/>
        <v>6120</v>
      </c>
      <c r="O90" s="138">
        <f t="shared" si="11"/>
        <v>6205</v>
      </c>
      <c r="P90" s="138">
        <f t="shared" si="11"/>
        <v>7140</v>
      </c>
      <c r="Q90" s="138">
        <f t="shared" si="11"/>
        <v>7225</v>
      </c>
      <c r="R90" s="138">
        <f t="shared" si="11"/>
        <v>8160</v>
      </c>
      <c r="S90" s="138">
        <f t="shared" si="11"/>
        <v>8245</v>
      </c>
      <c r="T90" s="138">
        <f t="shared" si="11"/>
        <v>9180</v>
      </c>
      <c r="U90" s="138">
        <f t="shared" si="11"/>
        <v>9265</v>
      </c>
      <c r="V90" s="138">
        <f t="shared" si="11"/>
        <v>10200</v>
      </c>
      <c r="W90" s="138">
        <f t="shared" si="11"/>
        <v>10285</v>
      </c>
      <c r="X90" s="187">
        <f t="shared" si="11"/>
        <v>17000</v>
      </c>
    </row>
    <row r="91" spans="2:24" x14ac:dyDescent="0.25">
      <c r="B91" s="286">
        <v>86</v>
      </c>
      <c r="C91" s="283">
        <f t="shared" si="9"/>
        <v>0</v>
      </c>
      <c r="D91" s="138">
        <f t="shared" si="11"/>
        <v>1032</v>
      </c>
      <c r="E91" s="138">
        <f t="shared" si="11"/>
        <v>1118</v>
      </c>
      <c r="F91" s="138">
        <f t="shared" si="11"/>
        <v>2064</v>
      </c>
      <c r="G91" s="138">
        <f t="shared" si="11"/>
        <v>2064</v>
      </c>
      <c r="H91" s="138">
        <f t="shared" si="11"/>
        <v>3096</v>
      </c>
      <c r="I91" s="138">
        <f t="shared" si="11"/>
        <v>3182</v>
      </c>
      <c r="J91" s="138">
        <f t="shared" si="11"/>
        <v>4128</v>
      </c>
      <c r="K91" s="138">
        <f t="shared" si="11"/>
        <v>4214</v>
      </c>
      <c r="L91" s="138">
        <f t="shared" si="11"/>
        <v>5160</v>
      </c>
      <c r="M91" s="138">
        <f t="shared" si="11"/>
        <v>5246</v>
      </c>
      <c r="N91" s="138">
        <f t="shared" si="11"/>
        <v>6192</v>
      </c>
      <c r="O91" s="138">
        <f t="shared" si="11"/>
        <v>6278</v>
      </c>
      <c r="P91" s="138">
        <f t="shared" si="11"/>
        <v>7224</v>
      </c>
      <c r="Q91" s="138">
        <f t="shared" si="11"/>
        <v>7310</v>
      </c>
      <c r="R91" s="138">
        <f t="shared" si="11"/>
        <v>8256</v>
      </c>
      <c r="S91" s="138">
        <f t="shared" si="11"/>
        <v>8342</v>
      </c>
      <c r="T91" s="138">
        <f t="shared" si="11"/>
        <v>9288</v>
      </c>
      <c r="U91" s="138">
        <f t="shared" si="11"/>
        <v>9374</v>
      </c>
      <c r="V91" s="138">
        <f t="shared" si="11"/>
        <v>10320</v>
      </c>
      <c r="W91" s="138">
        <f t="shared" si="11"/>
        <v>10406</v>
      </c>
      <c r="X91" s="187">
        <f t="shared" si="11"/>
        <v>17200</v>
      </c>
    </row>
    <row r="92" spans="2:24" x14ac:dyDescent="0.25">
      <c r="B92" s="286">
        <v>87</v>
      </c>
      <c r="C92" s="283">
        <f t="shared" si="9"/>
        <v>0</v>
      </c>
      <c r="D92" s="138">
        <f t="shared" si="11"/>
        <v>1044</v>
      </c>
      <c r="E92" s="138">
        <f t="shared" si="11"/>
        <v>1131</v>
      </c>
      <c r="F92" s="138">
        <f t="shared" si="11"/>
        <v>2088</v>
      </c>
      <c r="G92" s="138">
        <f t="shared" si="11"/>
        <v>2088</v>
      </c>
      <c r="H92" s="138">
        <f t="shared" si="11"/>
        <v>3132</v>
      </c>
      <c r="I92" s="138">
        <f t="shared" si="11"/>
        <v>3219</v>
      </c>
      <c r="J92" s="138">
        <f t="shared" si="11"/>
        <v>4176</v>
      </c>
      <c r="K92" s="138">
        <f t="shared" si="11"/>
        <v>4263</v>
      </c>
      <c r="L92" s="138">
        <f t="shared" si="11"/>
        <v>5220</v>
      </c>
      <c r="M92" s="138">
        <f t="shared" si="11"/>
        <v>5307</v>
      </c>
      <c r="N92" s="138">
        <f t="shared" si="11"/>
        <v>6264</v>
      </c>
      <c r="O92" s="138">
        <f t="shared" si="11"/>
        <v>6351</v>
      </c>
      <c r="P92" s="138">
        <f t="shared" si="11"/>
        <v>7308</v>
      </c>
      <c r="Q92" s="138">
        <f t="shared" si="11"/>
        <v>7395</v>
      </c>
      <c r="R92" s="138">
        <f t="shared" si="11"/>
        <v>8352</v>
      </c>
      <c r="S92" s="138">
        <f t="shared" si="11"/>
        <v>8439</v>
      </c>
      <c r="T92" s="138">
        <f t="shared" si="11"/>
        <v>9396</v>
      </c>
      <c r="U92" s="138">
        <f t="shared" si="11"/>
        <v>9483</v>
      </c>
      <c r="V92" s="138">
        <f t="shared" si="11"/>
        <v>10440</v>
      </c>
      <c r="W92" s="138">
        <f t="shared" si="11"/>
        <v>10527</v>
      </c>
      <c r="X92" s="187">
        <f t="shared" si="11"/>
        <v>17400</v>
      </c>
    </row>
    <row r="93" spans="2:24" x14ac:dyDescent="0.25">
      <c r="B93" s="286">
        <v>88</v>
      </c>
      <c r="C93" s="283">
        <f t="shared" si="9"/>
        <v>0</v>
      </c>
      <c r="D93" s="138">
        <f t="shared" si="11"/>
        <v>1056</v>
      </c>
      <c r="E93" s="138">
        <f t="shared" si="11"/>
        <v>1144</v>
      </c>
      <c r="F93" s="138">
        <f t="shared" si="11"/>
        <v>2112</v>
      </c>
      <c r="G93" s="138">
        <f t="shared" si="11"/>
        <v>2112</v>
      </c>
      <c r="H93" s="138">
        <f t="shared" si="11"/>
        <v>3168</v>
      </c>
      <c r="I93" s="138">
        <f t="shared" si="11"/>
        <v>3256</v>
      </c>
      <c r="J93" s="138">
        <f t="shared" si="11"/>
        <v>4224</v>
      </c>
      <c r="K93" s="138">
        <f t="shared" si="11"/>
        <v>4312</v>
      </c>
      <c r="L93" s="138">
        <f t="shared" si="11"/>
        <v>5280</v>
      </c>
      <c r="M93" s="138">
        <f t="shared" ref="D93:X105" si="12">M$6*$B93</f>
        <v>5368</v>
      </c>
      <c r="N93" s="138">
        <f t="shared" si="12"/>
        <v>6336</v>
      </c>
      <c r="O93" s="138">
        <f t="shared" si="12"/>
        <v>6424</v>
      </c>
      <c r="P93" s="138">
        <f t="shared" si="12"/>
        <v>7392</v>
      </c>
      <c r="Q93" s="138">
        <f t="shared" si="12"/>
        <v>7480</v>
      </c>
      <c r="R93" s="138">
        <f t="shared" si="12"/>
        <v>8448</v>
      </c>
      <c r="S93" s="138">
        <f t="shared" si="12"/>
        <v>8536</v>
      </c>
      <c r="T93" s="138">
        <f t="shared" si="12"/>
        <v>9504</v>
      </c>
      <c r="U93" s="138">
        <f t="shared" si="12"/>
        <v>9592</v>
      </c>
      <c r="V93" s="138">
        <f t="shared" si="12"/>
        <v>10560</v>
      </c>
      <c r="W93" s="138">
        <f t="shared" si="12"/>
        <v>10648</v>
      </c>
      <c r="X93" s="187">
        <f t="shared" si="12"/>
        <v>17600</v>
      </c>
    </row>
    <row r="94" spans="2:24" x14ac:dyDescent="0.25">
      <c r="B94" s="286">
        <v>89</v>
      </c>
      <c r="C94" s="283">
        <f t="shared" si="9"/>
        <v>0</v>
      </c>
      <c r="D94" s="138">
        <f t="shared" si="12"/>
        <v>1068</v>
      </c>
      <c r="E94" s="138">
        <f t="shared" si="12"/>
        <v>1157</v>
      </c>
      <c r="F94" s="138">
        <f t="shared" si="12"/>
        <v>2136</v>
      </c>
      <c r="G94" s="138">
        <f t="shared" si="12"/>
        <v>2136</v>
      </c>
      <c r="H94" s="138">
        <f t="shared" si="12"/>
        <v>3204</v>
      </c>
      <c r="I94" s="138">
        <f t="shared" si="12"/>
        <v>3293</v>
      </c>
      <c r="J94" s="138">
        <f t="shared" si="12"/>
        <v>4272</v>
      </c>
      <c r="K94" s="138">
        <f t="shared" si="12"/>
        <v>4361</v>
      </c>
      <c r="L94" s="138">
        <f t="shared" si="12"/>
        <v>5340</v>
      </c>
      <c r="M94" s="138">
        <f t="shared" si="12"/>
        <v>5429</v>
      </c>
      <c r="N94" s="138">
        <f t="shared" si="12"/>
        <v>6408</v>
      </c>
      <c r="O94" s="138">
        <f t="shared" si="12"/>
        <v>6497</v>
      </c>
      <c r="P94" s="138">
        <f t="shared" si="12"/>
        <v>7476</v>
      </c>
      <c r="Q94" s="138">
        <f t="shared" si="12"/>
        <v>7565</v>
      </c>
      <c r="R94" s="138">
        <f t="shared" si="12"/>
        <v>8544</v>
      </c>
      <c r="S94" s="138">
        <f t="shared" si="12"/>
        <v>8633</v>
      </c>
      <c r="T94" s="138">
        <f t="shared" si="12"/>
        <v>9612</v>
      </c>
      <c r="U94" s="138">
        <f t="shared" si="12"/>
        <v>9701</v>
      </c>
      <c r="V94" s="138">
        <f t="shared" si="12"/>
        <v>10680</v>
      </c>
      <c r="W94" s="138">
        <f t="shared" si="12"/>
        <v>10769</v>
      </c>
      <c r="X94" s="187">
        <f t="shared" si="12"/>
        <v>17800</v>
      </c>
    </row>
    <row r="95" spans="2:24" x14ac:dyDescent="0.25">
      <c r="B95" s="286">
        <v>90</v>
      </c>
      <c r="C95" s="283">
        <f t="shared" si="9"/>
        <v>0</v>
      </c>
      <c r="D95" s="138">
        <f t="shared" si="12"/>
        <v>1080</v>
      </c>
      <c r="E95" s="138">
        <f t="shared" si="12"/>
        <v>1170</v>
      </c>
      <c r="F95" s="138">
        <f t="shared" si="12"/>
        <v>2160</v>
      </c>
      <c r="G95" s="138">
        <f t="shared" si="12"/>
        <v>2160</v>
      </c>
      <c r="H95" s="138">
        <f t="shared" si="12"/>
        <v>3240</v>
      </c>
      <c r="I95" s="138">
        <f t="shared" si="12"/>
        <v>3330</v>
      </c>
      <c r="J95" s="138">
        <f t="shared" si="12"/>
        <v>4320</v>
      </c>
      <c r="K95" s="138">
        <f t="shared" si="12"/>
        <v>4410</v>
      </c>
      <c r="L95" s="138">
        <f t="shared" si="12"/>
        <v>5400</v>
      </c>
      <c r="M95" s="138">
        <f t="shared" si="12"/>
        <v>5490</v>
      </c>
      <c r="N95" s="138">
        <f t="shared" si="12"/>
        <v>6480</v>
      </c>
      <c r="O95" s="138">
        <f t="shared" si="12"/>
        <v>6570</v>
      </c>
      <c r="P95" s="138">
        <f t="shared" si="12"/>
        <v>7560</v>
      </c>
      <c r="Q95" s="138">
        <f t="shared" si="12"/>
        <v>7650</v>
      </c>
      <c r="R95" s="138">
        <f t="shared" si="12"/>
        <v>8640</v>
      </c>
      <c r="S95" s="138">
        <f t="shared" si="12"/>
        <v>8730</v>
      </c>
      <c r="T95" s="138">
        <f t="shared" si="12"/>
        <v>9720</v>
      </c>
      <c r="U95" s="138">
        <f t="shared" si="12"/>
        <v>9810</v>
      </c>
      <c r="V95" s="138">
        <f t="shared" si="12"/>
        <v>10800</v>
      </c>
      <c r="W95" s="138">
        <f t="shared" si="12"/>
        <v>10890</v>
      </c>
      <c r="X95" s="187">
        <f t="shared" si="12"/>
        <v>18000</v>
      </c>
    </row>
    <row r="96" spans="2:24" x14ac:dyDescent="0.25">
      <c r="B96" s="286">
        <v>91</v>
      </c>
      <c r="C96" s="283">
        <f t="shared" si="9"/>
        <v>0</v>
      </c>
      <c r="D96" s="138">
        <f t="shared" si="12"/>
        <v>1092</v>
      </c>
      <c r="E96" s="138">
        <f t="shared" si="12"/>
        <v>1183</v>
      </c>
      <c r="F96" s="138">
        <f t="shared" si="12"/>
        <v>2184</v>
      </c>
      <c r="G96" s="138">
        <f t="shared" si="12"/>
        <v>2184</v>
      </c>
      <c r="H96" s="138">
        <f t="shared" si="12"/>
        <v>3276</v>
      </c>
      <c r="I96" s="138">
        <f t="shared" si="12"/>
        <v>3367</v>
      </c>
      <c r="J96" s="138">
        <f t="shared" si="12"/>
        <v>4368</v>
      </c>
      <c r="K96" s="138">
        <f t="shared" si="12"/>
        <v>4459</v>
      </c>
      <c r="L96" s="138">
        <f t="shared" si="12"/>
        <v>5460</v>
      </c>
      <c r="M96" s="138">
        <f t="shared" si="12"/>
        <v>5551</v>
      </c>
      <c r="N96" s="138">
        <f t="shared" si="12"/>
        <v>6552</v>
      </c>
      <c r="O96" s="138">
        <f t="shared" si="12"/>
        <v>6643</v>
      </c>
      <c r="P96" s="138">
        <f t="shared" si="12"/>
        <v>7644</v>
      </c>
      <c r="Q96" s="138">
        <f t="shared" si="12"/>
        <v>7735</v>
      </c>
      <c r="R96" s="138">
        <f t="shared" si="12"/>
        <v>8736</v>
      </c>
      <c r="S96" s="138">
        <f t="shared" si="12"/>
        <v>8827</v>
      </c>
      <c r="T96" s="138">
        <f t="shared" si="12"/>
        <v>9828</v>
      </c>
      <c r="U96" s="138">
        <f t="shared" si="12"/>
        <v>9919</v>
      </c>
      <c r="V96" s="138">
        <f t="shared" si="12"/>
        <v>10920</v>
      </c>
      <c r="W96" s="138">
        <f t="shared" si="12"/>
        <v>11011</v>
      </c>
      <c r="X96" s="187">
        <f t="shared" si="12"/>
        <v>18200</v>
      </c>
    </row>
    <row r="97" spans="2:24" x14ac:dyDescent="0.25">
      <c r="B97" s="286">
        <v>92</v>
      </c>
      <c r="C97" s="283">
        <f t="shared" si="9"/>
        <v>0</v>
      </c>
      <c r="D97" s="138">
        <f t="shared" si="12"/>
        <v>1104</v>
      </c>
      <c r="E97" s="138">
        <f t="shared" si="12"/>
        <v>1196</v>
      </c>
      <c r="F97" s="138">
        <f t="shared" si="12"/>
        <v>2208</v>
      </c>
      <c r="G97" s="138">
        <f t="shared" si="12"/>
        <v>2208</v>
      </c>
      <c r="H97" s="138">
        <f t="shared" si="12"/>
        <v>3312</v>
      </c>
      <c r="I97" s="138">
        <f t="shared" si="12"/>
        <v>3404</v>
      </c>
      <c r="J97" s="138">
        <f t="shared" si="12"/>
        <v>4416</v>
      </c>
      <c r="K97" s="138">
        <f t="shared" si="12"/>
        <v>4508</v>
      </c>
      <c r="L97" s="138">
        <f t="shared" si="12"/>
        <v>5520</v>
      </c>
      <c r="M97" s="138">
        <f t="shared" si="12"/>
        <v>5612</v>
      </c>
      <c r="N97" s="138">
        <f t="shared" si="12"/>
        <v>6624</v>
      </c>
      <c r="O97" s="138">
        <f t="shared" si="12"/>
        <v>6716</v>
      </c>
      <c r="P97" s="138">
        <f t="shared" si="12"/>
        <v>7728</v>
      </c>
      <c r="Q97" s="138">
        <f t="shared" si="12"/>
        <v>7820</v>
      </c>
      <c r="R97" s="138">
        <f t="shared" si="12"/>
        <v>8832</v>
      </c>
      <c r="S97" s="138">
        <f t="shared" si="12"/>
        <v>8924</v>
      </c>
      <c r="T97" s="138">
        <f t="shared" si="12"/>
        <v>9936</v>
      </c>
      <c r="U97" s="138">
        <f t="shared" si="12"/>
        <v>10028</v>
      </c>
      <c r="V97" s="138">
        <f t="shared" si="12"/>
        <v>11040</v>
      </c>
      <c r="W97" s="138">
        <f t="shared" si="12"/>
        <v>11132</v>
      </c>
      <c r="X97" s="187">
        <f t="shared" si="12"/>
        <v>18400</v>
      </c>
    </row>
    <row r="98" spans="2:24" x14ac:dyDescent="0.25">
      <c r="B98" s="286">
        <v>93</v>
      </c>
      <c r="C98" s="283">
        <f t="shared" si="9"/>
        <v>0</v>
      </c>
      <c r="D98" s="138">
        <f t="shared" si="12"/>
        <v>1116</v>
      </c>
      <c r="E98" s="138">
        <f t="shared" si="12"/>
        <v>1209</v>
      </c>
      <c r="F98" s="138">
        <f t="shared" si="12"/>
        <v>2232</v>
      </c>
      <c r="G98" s="138">
        <f t="shared" si="12"/>
        <v>2232</v>
      </c>
      <c r="H98" s="138">
        <f t="shared" si="12"/>
        <v>3348</v>
      </c>
      <c r="I98" s="138">
        <f t="shared" si="12"/>
        <v>3441</v>
      </c>
      <c r="J98" s="138">
        <f t="shared" si="12"/>
        <v>4464</v>
      </c>
      <c r="K98" s="138">
        <f t="shared" si="12"/>
        <v>4557</v>
      </c>
      <c r="L98" s="138">
        <f t="shared" si="12"/>
        <v>5580</v>
      </c>
      <c r="M98" s="138">
        <f t="shared" si="12"/>
        <v>5673</v>
      </c>
      <c r="N98" s="138">
        <f t="shared" si="12"/>
        <v>6696</v>
      </c>
      <c r="O98" s="138">
        <f t="shared" si="12"/>
        <v>6789</v>
      </c>
      <c r="P98" s="138">
        <f t="shared" si="12"/>
        <v>7812</v>
      </c>
      <c r="Q98" s="138">
        <f t="shared" si="12"/>
        <v>7905</v>
      </c>
      <c r="R98" s="138">
        <f t="shared" si="12"/>
        <v>8928</v>
      </c>
      <c r="S98" s="138">
        <f t="shared" si="12"/>
        <v>9021</v>
      </c>
      <c r="T98" s="138">
        <f t="shared" si="12"/>
        <v>10044</v>
      </c>
      <c r="U98" s="138">
        <f t="shared" si="12"/>
        <v>10137</v>
      </c>
      <c r="V98" s="138">
        <f t="shared" si="12"/>
        <v>11160</v>
      </c>
      <c r="W98" s="138">
        <f t="shared" si="12"/>
        <v>11253</v>
      </c>
      <c r="X98" s="187">
        <f t="shared" si="12"/>
        <v>18600</v>
      </c>
    </row>
    <row r="99" spans="2:24" x14ac:dyDescent="0.25">
      <c r="B99" s="286">
        <v>94</v>
      </c>
      <c r="C99" s="283">
        <f t="shared" si="9"/>
        <v>0</v>
      </c>
      <c r="D99" s="138">
        <f t="shared" si="12"/>
        <v>1128</v>
      </c>
      <c r="E99" s="138">
        <f t="shared" si="12"/>
        <v>1222</v>
      </c>
      <c r="F99" s="138">
        <f t="shared" si="12"/>
        <v>2256</v>
      </c>
      <c r="G99" s="138">
        <f t="shared" si="12"/>
        <v>2256</v>
      </c>
      <c r="H99" s="138">
        <f t="shared" si="12"/>
        <v>3384</v>
      </c>
      <c r="I99" s="138">
        <f t="shared" si="12"/>
        <v>3478</v>
      </c>
      <c r="J99" s="138">
        <f t="shared" si="12"/>
        <v>4512</v>
      </c>
      <c r="K99" s="138">
        <f t="shared" si="12"/>
        <v>4606</v>
      </c>
      <c r="L99" s="138">
        <f t="shared" si="12"/>
        <v>5640</v>
      </c>
      <c r="M99" s="138">
        <f t="shared" si="12"/>
        <v>5734</v>
      </c>
      <c r="N99" s="138">
        <f t="shared" si="12"/>
        <v>6768</v>
      </c>
      <c r="O99" s="138">
        <f t="shared" si="12"/>
        <v>6862</v>
      </c>
      <c r="P99" s="138">
        <f t="shared" si="12"/>
        <v>7896</v>
      </c>
      <c r="Q99" s="138">
        <f t="shared" si="12"/>
        <v>7990</v>
      </c>
      <c r="R99" s="138">
        <f t="shared" si="12"/>
        <v>9024</v>
      </c>
      <c r="S99" s="138">
        <f t="shared" si="12"/>
        <v>9118</v>
      </c>
      <c r="T99" s="138">
        <f t="shared" si="12"/>
        <v>10152</v>
      </c>
      <c r="U99" s="138">
        <f t="shared" si="12"/>
        <v>10246</v>
      </c>
      <c r="V99" s="138">
        <f t="shared" si="12"/>
        <v>11280</v>
      </c>
      <c r="W99" s="138">
        <f t="shared" si="12"/>
        <v>11374</v>
      </c>
      <c r="X99" s="187">
        <f t="shared" si="12"/>
        <v>18800</v>
      </c>
    </row>
    <row r="100" spans="2:24" x14ac:dyDescent="0.25">
      <c r="B100" s="286">
        <v>95</v>
      </c>
      <c r="C100" s="283">
        <f t="shared" si="9"/>
        <v>0</v>
      </c>
      <c r="D100" s="138">
        <f t="shared" si="12"/>
        <v>1140</v>
      </c>
      <c r="E100" s="138">
        <f t="shared" si="12"/>
        <v>1235</v>
      </c>
      <c r="F100" s="138">
        <f t="shared" si="12"/>
        <v>2280</v>
      </c>
      <c r="G100" s="138">
        <f t="shared" si="12"/>
        <v>2280</v>
      </c>
      <c r="H100" s="138">
        <f t="shared" si="12"/>
        <v>3420</v>
      </c>
      <c r="I100" s="138">
        <f t="shared" si="12"/>
        <v>3515</v>
      </c>
      <c r="J100" s="138">
        <f t="shared" si="12"/>
        <v>4560</v>
      </c>
      <c r="K100" s="138">
        <f t="shared" si="12"/>
        <v>4655</v>
      </c>
      <c r="L100" s="138">
        <f t="shared" si="12"/>
        <v>5700</v>
      </c>
      <c r="M100" s="138">
        <f t="shared" si="12"/>
        <v>5795</v>
      </c>
      <c r="N100" s="138">
        <f t="shared" si="12"/>
        <v>6840</v>
      </c>
      <c r="O100" s="138">
        <f t="shared" si="12"/>
        <v>6935</v>
      </c>
      <c r="P100" s="138">
        <f t="shared" si="12"/>
        <v>7980</v>
      </c>
      <c r="Q100" s="138">
        <f t="shared" si="12"/>
        <v>8075</v>
      </c>
      <c r="R100" s="138">
        <f t="shared" si="12"/>
        <v>9120</v>
      </c>
      <c r="S100" s="138">
        <f t="shared" si="12"/>
        <v>9215</v>
      </c>
      <c r="T100" s="138">
        <f t="shared" si="12"/>
        <v>10260</v>
      </c>
      <c r="U100" s="138">
        <f t="shared" si="12"/>
        <v>10355</v>
      </c>
      <c r="V100" s="138">
        <f t="shared" si="12"/>
        <v>11400</v>
      </c>
      <c r="W100" s="138">
        <f t="shared" si="12"/>
        <v>11495</v>
      </c>
      <c r="X100" s="187">
        <f t="shared" si="12"/>
        <v>19000</v>
      </c>
    </row>
    <row r="101" spans="2:24" x14ac:dyDescent="0.25">
      <c r="B101" s="286">
        <v>96</v>
      </c>
      <c r="C101" s="283">
        <f t="shared" si="9"/>
        <v>0</v>
      </c>
      <c r="D101" s="138">
        <f t="shared" si="12"/>
        <v>1152</v>
      </c>
      <c r="E101" s="138">
        <f t="shared" si="12"/>
        <v>1248</v>
      </c>
      <c r="F101" s="138">
        <f t="shared" si="12"/>
        <v>2304</v>
      </c>
      <c r="G101" s="138">
        <f t="shared" si="12"/>
        <v>2304</v>
      </c>
      <c r="H101" s="138">
        <f t="shared" si="12"/>
        <v>3456</v>
      </c>
      <c r="I101" s="138">
        <f t="shared" si="12"/>
        <v>3552</v>
      </c>
      <c r="J101" s="138">
        <f t="shared" si="12"/>
        <v>4608</v>
      </c>
      <c r="K101" s="138">
        <f t="shared" si="12"/>
        <v>4704</v>
      </c>
      <c r="L101" s="138">
        <f t="shared" si="12"/>
        <v>5760</v>
      </c>
      <c r="M101" s="138">
        <f t="shared" si="12"/>
        <v>5856</v>
      </c>
      <c r="N101" s="138">
        <f t="shared" si="12"/>
        <v>6912</v>
      </c>
      <c r="O101" s="138">
        <f t="shared" si="12"/>
        <v>7008</v>
      </c>
      <c r="P101" s="138">
        <f t="shared" si="12"/>
        <v>8064</v>
      </c>
      <c r="Q101" s="138">
        <f t="shared" si="12"/>
        <v>8160</v>
      </c>
      <c r="R101" s="138">
        <f t="shared" si="12"/>
        <v>9216</v>
      </c>
      <c r="S101" s="138">
        <f t="shared" si="12"/>
        <v>9312</v>
      </c>
      <c r="T101" s="138">
        <f t="shared" si="12"/>
        <v>10368</v>
      </c>
      <c r="U101" s="138">
        <f t="shared" si="12"/>
        <v>10464</v>
      </c>
      <c r="V101" s="138">
        <f t="shared" si="12"/>
        <v>11520</v>
      </c>
      <c r="W101" s="138">
        <f t="shared" si="12"/>
        <v>11616</v>
      </c>
      <c r="X101" s="187">
        <f t="shared" si="12"/>
        <v>19200</v>
      </c>
    </row>
    <row r="102" spans="2:24" x14ac:dyDescent="0.25">
      <c r="B102" s="286">
        <v>97</v>
      </c>
      <c r="C102" s="283">
        <f t="shared" si="9"/>
        <v>0</v>
      </c>
      <c r="D102" s="138">
        <f t="shared" si="12"/>
        <v>1164</v>
      </c>
      <c r="E102" s="138">
        <f t="shared" si="12"/>
        <v>1261</v>
      </c>
      <c r="F102" s="138">
        <f t="shared" si="12"/>
        <v>2328</v>
      </c>
      <c r="G102" s="138">
        <f t="shared" si="12"/>
        <v>2328</v>
      </c>
      <c r="H102" s="138">
        <f t="shared" si="12"/>
        <v>3492</v>
      </c>
      <c r="I102" s="138">
        <f t="shared" si="12"/>
        <v>3589</v>
      </c>
      <c r="J102" s="138">
        <f t="shared" si="12"/>
        <v>4656</v>
      </c>
      <c r="K102" s="138">
        <f t="shared" si="12"/>
        <v>4753</v>
      </c>
      <c r="L102" s="138">
        <f t="shared" si="12"/>
        <v>5820</v>
      </c>
      <c r="M102" s="138">
        <f t="shared" si="12"/>
        <v>5917</v>
      </c>
      <c r="N102" s="138">
        <f t="shared" si="12"/>
        <v>6984</v>
      </c>
      <c r="O102" s="138">
        <f t="shared" si="12"/>
        <v>7081</v>
      </c>
      <c r="P102" s="138">
        <f t="shared" si="12"/>
        <v>8148</v>
      </c>
      <c r="Q102" s="138">
        <f t="shared" si="12"/>
        <v>8245</v>
      </c>
      <c r="R102" s="138">
        <f t="shared" si="12"/>
        <v>9312</v>
      </c>
      <c r="S102" s="138">
        <f t="shared" si="12"/>
        <v>9409</v>
      </c>
      <c r="T102" s="138">
        <f t="shared" si="12"/>
        <v>10476</v>
      </c>
      <c r="U102" s="138">
        <f t="shared" si="12"/>
        <v>10573</v>
      </c>
      <c r="V102" s="138">
        <f t="shared" si="12"/>
        <v>11640</v>
      </c>
      <c r="W102" s="138">
        <f t="shared" si="12"/>
        <v>11737</v>
      </c>
      <c r="X102" s="187">
        <f t="shared" si="12"/>
        <v>19400</v>
      </c>
    </row>
    <row r="103" spans="2:24" x14ac:dyDescent="0.25">
      <c r="B103" s="286">
        <v>98</v>
      </c>
      <c r="C103" s="283">
        <f t="shared" si="9"/>
        <v>0</v>
      </c>
      <c r="D103" s="138">
        <f t="shared" si="12"/>
        <v>1176</v>
      </c>
      <c r="E103" s="138">
        <f t="shared" si="12"/>
        <v>1274</v>
      </c>
      <c r="F103" s="138">
        <f t="shared" si="12"/>
        <v>2352</v>
      </c>
      <c r="G103" s="138">
        <f t="shared" si="12"/>
        <v>2352</v>
      </c>
      <c r="H103" s="138">
        <f t="shared" si="12"/>
        <v>3528</v>
      </c>
      <c r="I103" s="138">
        <f t="shared" si="12"/>
        <v>3626</v>
      </c>
      <c r="J103" s="138">
        <f t="shared" si="12"/>
        <v>4704</v>
      </c>
      <c r="K103" s="138">
        <f t="shared" si="12"/>
        <v>4802</v>
      </c>
      <c r="L103" s="138">
        <f t="shared" si="12"/>
        <v>5880</v>
      </c>
      <c r="M103" s="138">
        <f t="shared" si="12"/>
        <v>5978</v>
      </c>
      <c r="N103" s="138">
        <f t="shared" si="12"/>
        <v>7056</v>
      </c>
      <c r="O103" s="138">
        <f t="shared" si="12"/>
        <v>7154</v>
      </c>
      <c r="P103" s="138">
        <f t="shared" si="12"/>
        <v>8232</v>
      </c>
      <c r="Q103" s="138">
        <f t="shared" si="12"/>
        <v>8330</v>
      </c>
      <c r="R103" s="138">
        <f t="shared" si="12"/>
        <v>9408</v>
      </c>
      <c r="S103" s="138">
        <f t="shared" si="12"/>
        <v>9506</v>
      </c>
      <c r="T103" s="138">
        <f t="shared" si="12"/>
        <v>10584</v>
      </c>
      <c r="U103" s="138">
        <f t="shared" si="12"/>
        <v>10682</v>
      </c>
      <c r="V103" s="138">
        <f t="shared" si="12"/>
        <v>11760</v>
      </c>
      <c r="W103" s="138">
        <f t="shared" si="12"/>
        <v>11858</v>
      </c>
      <c r="X103" s="187">
        <f t="shared" si="12"/>
        <v>19600</v>
      </c>
    </row>
    <row r="104" spans="2:24" x14ac:dyDescent="0.25">
      <c r="B104" s="286">
        <v>99</v>
      </c>
      <c r="C104" s="283">
        <f t="shared" si="9"/>
        <v>0</v>
      </c>
      <c r="D104" s="138">
        <f t="shared" si="12"/>
        <v>1188</v>
      </c>
      <c r="E104" s="138">
        <f t="shared" si="12"/>
        <v>1287</v>
      </c>
      <c r="F104" s="138">
        <f t="shared" si="12"/>
        <v>2376</v>
      </c>
      <c r="G104" s="138">
        <f t="shared" si="12"/>
        <v>2376</v>
      </c>
      <c r="H104" s="138">
        <f t="shared" si="12"/>
        <v>3564</v>
      </c>
      <c r="I104" s="138">
        <f t="shared" si="12"/>
        <v>3663</v>
      </c>
      <c r="J104" s="138">
        <f t="shared" si="12"/>
        <v>4752</v>
      </c>
      <c r="K104" s="138">
        <f t="shared" si="12"/>
        <v>4851</v>
      </c>
      <c r="L104" s="138">
        <f t="shared" si="12"/>
        <v>5940</v>
      </c>
      <c r="M104" s="138">
        <f t="shared" si="12"/>
        <v>6039</v>
      </c>
      <c r="N104" s="138">
        <f t="shared" si="12"/>
        <v>7128</v>
      </c>
      <c r="O104" s="138">
        <f t="shared" si="12"/>
        <v>7227</v>
      </c>
      <c r="P104" s="138">
        <f t="shared" si="12"/>
        <v>8316</v>
      </c>
      <c r="Q104" s="138">
        <f t="shared" si="12"/>
        <v>8415</v>
      </c>
      <c r="R104" s="138">
        <f t="shared" si="12"/>
        <v>9504</v>
      </c>
      <c r="S104" s="138">
        <f t="shared" si="12"/>
        <v>9603</v>
      </c>
      <c r="T104" s="138">
        <f t="shared" si="12"/>
        <v>10692</v>
      </c>
      <c r="U104" s="138">
        <f t="shared" si="12"/>
        <v>10791</v>
      </c>
      <c r="V104" s="138">
        <f t="shared" si="12"/>
        <v>11880</v>
      </c>
      <c r="W104" s="138">
        <f t="shared" si="12"/>
        <v>11979</v>
      </c>
      <c r="X104" s="187">
        <f t="shared" si="12"/>
        <v>19800</v>
      </c>
    </row>
    <row r="105" spans="2:24" x14ac:dyDescent="0.25">
      <c r="B105" s="286">
        <v>100</v>
      </c>
      <c r="C105" s="283">
        <f t="shared" si="9"/>
        <v>0</v>
      </c>
      <c r="D105" s="138">
        <f t="shared" si="12"/>
        <v>1200</v>
      </c>
      <c r="E105" s="138">
        <f t="shared" si="12"/>
        <v>1300</v>
      </c>
      <c r="F105" s="138">
        <f t="shared" si="12"/>
        <v>2400</v>
      </c>
      <c r="G105" s="138">
        <f t="shared" si="12"/>
        <v>2400</v>
      </c>
      <c r="H105" s="138">
        <f t="shared" si="12"/>
        <v>3600</v>
      </c>
      <c r="I105" s="138">
        <f t="shared" si="12"/>
        <v>3700</v>
      </c>
      <c r="J105" s="138">
        <f t="shared" si="12"/>
        <v>4800</v>
      </c>
      <c r="K105" s="138">
        <f t="shared" si="12"/>
        <v>4900</v>
      </c>
      <c r="L105" s="138">
        <f t="shared" si="12"/>
        <v>6000</v>
      </c>
      <c r="M105" s="138">
        <f t="shared" si="12"/>
        <v>6100</v>
      </c>
      <c r="N105" s="138">
        <f t="shared" si="12"/>
        <v>7200</v>
      </c>
      <c r="O105" s="138">
        <f t="shared" si="12"/>
        <v>7300</v>
      </c>
      <c r="P105" s="138">
        <f t="shared" ref="D105:X117" si="13">P$6*$B105</f>
        <v>8400</v>
      </c>
      <c r="Q105" s="138">
        <f t="shared" si="13"/>
        <v>8500</v>
      </c>
      <c r="R105" s="138">
        <f t="shared" si="13"/>
        <v>9600</v>
      </c>
      <c r="S105" s="138">
        <f t="shared" si="13"/>
        <v>9700</v>
      </c>
      <c r="T105" s="138">
        <f t="shared" si="13"/>
        <v>10800</v>
      </c>
      <c r="U105" s="138">
        <f t="shared" si="13"/>
        <v>10900</v>
      </c>
      <c r="V105" s="138">
        <f t="shared" si="13"/>
        <v>12000</v>
      </c>
      <c r="W105" s="138">
        <f t="shared" si="13"/>
        <v>12100</v>
      </c>
      <c r="X105" s="187">
        <f t="shared" si="13"/>
        <v>20000</v>
      </c>
    </row>
    <row r="106" spans="2:24" x14ac:dyDescent="0.25">
      <c r="B106" s="286">
        <v>101</v>
      </c>
      <c r="C106" s="283">
        <f t="shared" si="9"/>
        <v>0</v>
      </c>
      <c r="D106" s="138">
        <f t="shared" si="13"/>
        <v>1212</v>
      </c>
      <c r="E106" s="138">
        <f t="shared" si="13"/>
        <v>1313</v>
      </c>
      <c r="F106" s="138">
        <f t="shared" si="13"/>
        <v>2424</v>
      </c>
      <c r="G106" s="138">
        <f t="shared" si="13"/>
        <v>2424</v>
      </c>
      <c r="H106" s="138">
        <f t="shared" si="13"/>
        <v>3636</v>
      </c>
      <c r="I106" s="138">
        <f t="shared" si="13"/>
        <v>3737</v>
      </c>
      <c r="J106" s="138">
        <f t="shared" si="13"/>
        <v>4848</v>
      </c>
      <c r="K106" s="138">
        <f t="shared" si="13"/>
        <v>4949</v>
      </c>
      <c r="L106" s="138">
        <f t="shared" si="13"/>
        <v>6060</v>
      </c>
      <c r="M106" s="138">
        <f t="shared" si="13"/>
        <v>6161</v>
      </c>
      <c r="N106" s="138">
        <f t="shared" si="13"/>
        <v>7272</v>
      </c>
      <c r="O106" s="138">
        <f t="shared" si="13"/>
        <v>7373</v>
      </c>
      <c r="P106" s="138">
        <f t="shared" si="13"/>
        <v>8484</v>
      </c>
      <c r="Q106" s="138">
        <f t="shared" si="13"/>
        <v>8585</v>
      </c>
      <c r="R106" s="138">
        <f t="shared" si="13"/>
        <v>9696</v>
      </c>
      <c r="S106" s="138">
        <f t="shared" si="13"/>
        <v>9797</v>
      </c>
      <c r="T106" s="138">
        <f t="shared" si="13"/>
        <v>10908</v>
      </c>
      <c r="U106" s="138">
        <f t="shared" si="13"/>
        <v>11009</v>
      </c>
      <c r="V106" s="138">
        <f t="shared" si="13"/>
        <v>12120</v>
      </c>
      <c r="W106" s="138">
        <f t="shared" si="13"/>
        <v>12221</v>
      </c>
      <c r="X106" s="187">
        <f t="shared" si="13"/>
        <v>20200</v>
      </c>
    </row>
    <row r="107" spans="2:24" x14ac:dyDescent="0.25">
      <c r="B107" s="286">
        <v>102</v>
      </c>
      <c r="C107" s="283">
        <f t="shared" si="9"/>
        <v>0</v>
      </c>
      <c r="D107" s="138">
        <f t="shared" si="13"/>
        <v>1224</v>
      </c>
      <c r="E107" s="138">
        <f t="shared" si="13"/>
        <v>1326</v>
      </c>
      <c r="F107" s="138">
        <f t="shared" si="13"/>
        <v>2448</v>
      </c>
      <c r="G107" s="138">
        <f t="shared" si="13"/>
        <v>2448</v>
      </c>
      <c r="H107" s="138">
        <f t="shared" si="13"/>
        <v>3672</v>
      </c>
      <c r="I107" s="138">
        <f t="shared" si="13"/>
        <v>3774</v>
      </c>
      <c r="J107" s="138">
        <f t="shared" si="13"/>
        <v>4896</v>
      </c>
      <c r="K107" s="138">
        <f t="shared" si="13"/>
        <v>4998</v>
      </c>
      <c r="L107" s="138">
        <f t="shared" si="13"/>
        <v>6120</v>
      </c>
      <c r="M107" s="138">
        <f t="shared" si="13"/>
        <v>6222</v>
      </c>
      <c r="N107" s="138">
        <f t="shared" si="13"/>
        <v>7344</v>
      </c>
      <c r="O107" s="138">
        <f t="shared" si="13"/>
        <v>7446</v>
      </c>
      <c r="P107" s="138">
        <f t="shared" si="13"/>
        <v>8568</v>
      </c>
      <c r="Q107" s="138">
        <f t="shared" si="13"/>
        <v>8670</v>
      </c>
      <c r="R107" s="138">
        <f t="shared" si="13"/>
        <v>9792</v>
      </c>
      <c r="S107" s="138">
        <f t="shared" si="13"/>
        <v>9894</v>
      </c>
      <c r="T107" s="138">
        <f t="shared" si="13"/>
        <v>11016</v>
      </c>
      <c r="U107" s="138">
        <f t="shared" si="13"/>
        <v>11118</v>
      </c>
      <c r="V107" s="138">
        <f t="shared" si="13"/>
        <v>12240</v>
      </c>
      <c r="W107" s="138">
        <f t="shared" si="13"/>
        <v>12342</v>
      </c>
      <c r="X107" s="187">
        <f t="shared" si="13"/>
        <v>20400</v>
      </c>
    </row>
    <row r="108" spans="2:24" x14ac:dyDescent="0.25">
      <c r="B108" s="286">
        <v>103</v>
      </c>
      <c r="C108" s="283">
        <f t="shared" si="9"/>
        <v>0</v>
      </c>
      <c r="D108" s="138">
        <f t="shared" si="13"/>
        <v>1236</v>
      </c>
      <c r="E108" s="138">
        <f t="shared" si="13"/>
        <v>1339</v>
      </c>
      <c r="F108" s="138">
        <f t="shared" si="13"/>
        <v>2472</v>
      </c>
      <c r="G108" s="138">
        <f t="shared" si="13"/>
        <v>2472</v>
      </c>
      <c r="H108" s="138">
        <f t="shared" si="13"/>
        <v>3708</v>
      </c>
      <c r="I108" s="138">
        <f t="shared" si="13"/>
        <v>3811</v>
      </c>
      <c r="J108" s="138">
        <f t="shared" si="13"/>
        <v>4944</v>
      </c>
      <c r="K108" s="138">
        <f t="shared" si="13"/>
        <v>5047</v>
      </c>
      <c r="L108" s="138">
        <f t="shared" si="13"/>
        <v>6180</v>
      </c>
      <c r="M108" s="138">
        <f t="shared" si="13"/>
        <v>6283</v>
      </c>
      <c r="N108" s="138">
        <f t="shared" si="13"/>
        <v>7416</v>
      </c>
      <c r="O108" s="138">
        <f t="shared" si="13"/>
        <v>7519</v>
      </c>
      <c r="P108" s="138">
        <f t="shared" si="13"/>
        <v>8652</v>
      </c>
      <c r="Q108" s="138">
        <f t="shared" si="13"/>
        <v>8755</v>
      </c>
      <c r="R108" s="138">
        <f t="shared" si="13"/>
        <v>9888</v>
      </c>
      <c r="S108" s="138">
        <f t="shared" si="13"/>
        <v>9991</v>
      </c>
      <c r="T108" s="138">
        <f t="shared" si="13"/>
        <v>11124</v>
      </c>
      <c r="U108" s="138">
        <f t="shared" si="13"/>
        <v>11227</v>
      </c>
      <c r="V108" s="138">
        <f t="shared" si="13"/>
        <v>12360</v>
      </c>
      <c r="W108" s="138">
        <f t="shared" si="13"/>
        <v>12463</v>
      </c>
      <c r="X108" s="187">
        <f t="shared" si="13"/>
        <v>20600</v>
      </c>
    </row>
    <row r="109" spans="2:24" x14ac:dyDescent="0.25">
      <c r="B109" s="286">
        <v>104</v>
      </c>
      <c r="C109" s="283">
        <f t="shared" si="9"/>
        <v>0</v>
      </c>
      <c r="D109" s="138">
        <f t="shared" si="13"/>
        <v>1248</v>
      </c>
      <c r="E109" s="138">
        <f t="shared" si="13"/>
        <v>1352</v>
      </c>
      <c r="F109" s="138">
        <f t="shared" si="13"/>
        <v>2496</v>
      </c>
      <c r="G109" s="138">
        <f t="shared" si="13"/>
        <v>2496</v>
      </c>
      <c r="H109" s="138">
        <f t="shared" si="13"/>
        <v>3744</v>
      </c>
      <c r="I109" s="138">
        <f t="shared" si="13"/>
        <v>3848</v>
      </c>
      <c r="J109" s="138">
        <f t="shared" si="13"/>
        <v>4992</v>
      </c>
      <c r="K109" s="138">
        <f t="shared" si="13"/>
        <v>5096</v>
      </c>
      <c r="L109" s="138">
        <f t="shared" si="13"/>
        <v>6240</v>
      </c>
      <c r="M109" s="138">
        <f t="shared" si="13"/>
        <v>6344</v>
      </c>
      <c r="N109" s="138">
        <f t="shared" si="13"/>
        <v>7488</v>
      </c>
      <c r="O109" s="138">
        <f t="shared" si="13"/>
        <v>7592</v>
      </c>
      <c r="P109" s="138">
        <f t="shared" si="13"/>
        <v>8736</v>
      </c>
      <c r="Q109" s="138">
        <f t="shared" si="13"/>
        <v>8840</v>
      </c>
      <c r="R109" s="138">
        <f t="shared" si="13"/>
        <v>9984</v>
      </c>
      <c r="S109" s="138">
        <f t="shared" si="13"/>
        <v>10088</v>
      </c>
      <c r="T109" s="138">
        <f t="shared" si="13"/>
        <v>11232</v>
      </c>
      <c r="U109" s="138">
        <f t="shared" si="13"/>
        <v>11336</v>
      </c>
      <c r="V109" s="138">
        <f t="shared" si="13"/>
        <v>12480</v>
      </c>
      <c r="W109" s="138">
        <f t="shared" si="13"/>
        <v>12584</v>
      </c>
      <c r="X109" s="187">
        <f t="shared" si="13"/>
        <v>20800</v>
      </c>
    </row>
    <row r="110" spans="2:24" x14ac:dyDescent="0.25">
      <c r="B110" s="286">
        <v>105</v>
      </c>
      <c r="C110" s="283">
        <f t="shared" si="9"/>
        <v>0</v>
      </c>
      <c r="D110" s="138">
        <f t="shared" si="13"/>
        <v>1260</v>
      </c>
      <c r="E110" s="138">
        <f t="shared" si="13"/>
        <v>1365</v>
      </c>
      <c r="F110" s="138">
        <f t="shared" si="13"/>
        <v>2520</v>
      </c>
      <c r="G110" s="138">
        <f t="shared" si="13"/>
        <v>2520</v>
      </c>
      <c r="H110" s="138">
        <f t="shared" si="13"/>
        <v>3780</v>
      </c>
      <c r="I110" s="138">
        <f t="shared" si="13"/>
        <v>3885</v>
      </c>
      <c r="J110" s="138">
        <f t="shared" si="13"/>
        <v>5040</v>
      </c>
      <c r="K110" s="138">
        <f t="shared" si="13"/>
        <v>5145</v>
      </c>
      <c r="L110" s="138">
        <f t="shared" si="13"/>
        <v>6300</v>
      </c>
      <c r="M110" s="138">
        <f t="shared" si="13"/>
        <v>6405</v>
      </c>
      <c r="N110" s="138">
        <f t="shared" si="13"/>
        <v>7560</v>
      </c>
      <c r="O110" s="138">
        <f t="shared" si="13"/>
        <v>7665</v>
      </c>
      <c r="P110" s="138">
        <f t="shared" si="13"/>
        <v>8820</v>
      </c>
      <c r="Q110" s="138">
        <f t="shared" si="13"/>
        <v>8925</v>
      </c>
      <c r="R110" s="138">
        <f t="shared" si="13"/>
        <v>10080</v>
      </c>
      <c r="S110" s="138">
        <f t="shared" si="13"/>
        <v>10185</v>
      </c>
      <c r="T110" s="138">
        <f t="shared" si="13"/>
        <v>11340</v>
      </c>
      <c r="U110" s="138">
        <f t="shared" si="13"/>
        <v>11445</v>
      </c>
      <c r="V110" s="138">
        <f t="shared" si="13"/>
        <v>12600</v>
      </c>
      <c r="W110" s="138">
        <f t="shared" si="13"/>
        <v>12705</v>
      </c>
      <c r="X110" s="187">
        <f t="shared" si="13"/>
        <v>21000</v>
      </c>
    </row>
    <row r="111" spans="2:24" x14ac:dyDescent="0.25">
      <c r="B111" s="286">
        <v>106</v>
      </c>
      <c r="C111" s="283">
        <f t="shared" si="9"/>
        <v>0</v>
      </c>
      <c r="D111" s="138">
        <f t="shared" si="13"/>
        <v>1272</v>
      </c>
      <c r="E111" s="138">
        <f t="shared" si="13"/>
        <v>1378</v>
      </c>
      <c r="F111" s="138">
        <f t="shared" si="13"/>
        <v>2544</v>
      </c>
      <c r="G111" s="138">
        <f t="shared" si="13"/>
        <v>2544</v>
      </c>
      <c r="H111" s="138">
        <f t="shared" si="13"/>
        <v>3816</v>
      </c>
      <c r="I111" s="138">
        <f t="shared" si="13"/>
        <v>3922</v>
      </c>
      <c r="J111" s="138">
        <f t="shared" si="13"/>
        <v>5088</v>
      </c>
      <c r="K111" s="138">
        <f t="shared" si="13"/>
        <v>5194</v>
      </c>
      <c r="L111" s="138">
        <f t="shared" si="13"/>
        <v>6360</v>
      </c>
      <c r="M111" s="138">
        <f t="shared" si="13"/>
        <v>6466</v>
      </c>
      <c r="N111" s="138">
        <f t="shared" si="13"/>
        <v>7632</v>
      </c>
      <c r="O111" s="138">
        <f t="shared" si="13"/>
        <v>7738</v>
      </c>
      <c r="P111" s="138">
        <f t="shared" si="13"/>
        <v>8904</v>
      </c>
      <c r="Q111" s="138">
        <f t="shared" si="13"/>
        <v>9010</v>
      </c>
      <c r="R111" s="138">
        <f t="shared" si="13"/>
        <v>10176</v>
      </c>
      <c r="S111" s="138">
        <f t="shared" si="13"/>
        <v>10282</v>
      </c>
      <c r="T111" s="138">
        <f t="shared" si="13"/>
        <v>11448</v>
      </c>
      <c r="U111" s="138">
        <f t="shared" si="13"/>
        <v>11554</v>
      </c>
      <c r="V111" s="138">
        <f t="shared" si="13"/>
        <v>12720</v>
      </c>
      <c r="W111" s="138">
        <f t="shared" si="13"/>
        <v>12826</v>
      </c>
      <c r="X111" s="187">
        <f t="shared" si="13"/>
        <v>21200</v>
      </c>
    </row>
    <row r="112" spans="2:24" x14ac:dyDescent="0.25">
      <c r="B112" s="286">
        <v>107</v>
      </c>
      <c r="C112" s="283">
        <f t="shared" si="9"/>
        <v>0</v>
      </c>
      <c r="D112" s="138">
        <f t="shared" si="13"/>
        <v>1284</v>
      </c>
      <c r="E112" s="138">
        <f t="shared" si="13"/>
        <v>1391</v>
      </c>
      <c r="F112" s="138">
        <f t="shared" si="13"/>
        <v>2568</v>
      </c>
      <c r="G112" s="138">
        <f t="shared" si="13"/>
        <v>2568</v>
      </c>
      <c r="H112" s="138">
        <f t="shared" si="13"/>
        <v>3852</v>
      </c>
      <c r="I112" s="138">
        <f t="shared" si="13"/>
        <v>3959</v>
      </c>
      <c r="J112" s="138">
        <f t="shared" si="13"/>
        <v>5136</v>
      </c>
      <c r="K112" s="138">
        <f t="shared" si="13"/>
        <v>5243</v>
      </c>
      <c r="L112" s="138">
        <f t="shared" si="13"/>
        <v>6420</v>
      </c>
      <c r="M112" s="138">
        <f t="shared" si="13"/>
        <v>6527</v>
      </c>
      <c r="N112" s="138">
        <f t="shared" si="13"/>
        <v>7704</v>
      </c>
      <c r="O112" s="138">
        <f t="shared" si="13"/>
        <v>7811</v>
      </c>
      <c r="P112" s="138">
        <f t="shared" si="13"/>
        <v>8988</v>
      </c>
      <c r="Q112" s="138">
        <f t="shared" si="13"/>
        <v>9095</v>
      </c>
      <c r="R112" s="138">
        <f t="shared" si="13"/>
        <v>10272</v>
      </c>
      <c r="S112" s="138">
        <f t="shared" si="13"/>
        <v>10379</v>
      </c>
      <c r="T112" s="138">
        <f t="shared" si="13"/>
        <v>11556</v>
      </c>
      <c r="U112" s="138">
        <f t="shared" si="13"/>
        <v>11663</v>
      </c>
      <c r="V112" s="138">
        <f t="shared" si="13"/>
        <v>12840</v>
      </c>
      <c r="W112" s="138">
        <f t="shared" si="13"/>
        <v>12947</v>
      </c>
      <c r="X112" s="187">
        <f t="shared" si="13"/>
        <v>21400</v>
      </c>
    </row>
    <row r="113" spans="2:24" x14ac:dyDescent="0.25">
      <c r="B113" s="286">
        <v>108</v>
      </c>
      <c r="C113" s="283">
        <f t="shared" si="9"/>
        <v>0</v>
      </c>
      <c r="D113" s="138">
        <f t="shared" si="13"/>
        <v>1296</v>
      </c>
      <c r="E113" s="138">
        <f t="shared" si="13"/>
        <v>1404</v>
      </c>
      <c r="F113" s="138">
        <f t="shared" si="13"/>
        <v>2592</v>
      </c>
      <c r="G113" s="138">
        <f t="shared" si="13"/>
        <v>2592</v>
      </c>
      <c r="H113" s="138">
        <f t="shared" si="13"/>
        <v>3888</v>
      </c>
      <c r="I113" s="138">
        <f t="shared" si="13"/>
        <v>3996</v>
      </c>
      <c r="J113" s="138">
        <f t="shared" si="13"/>
        <v>5184</v>
      </c>
      <c r="K113" s="138">
        <f t="shared" si="13"/>
        <v>5292</v>
      </c>
      <c r="L113" s="138">
        <f t="shared" si="13"/>
        <v>6480</v>
      </c>
      <c r="M113" s="138">
        <f t="shared" si="13"/>
        <v>6588</v>
      </c>
      <c r="N113" s="138">
        <f t="shared" si="13"/>
        <v>7776</v>
      </c>
      <c r="O113" s="138">
        <f t="shared" si="13"/>
        <v>7884</v>
      </c>
      <c r="P113" s="138">
        <f t="shared" si="13"/>
        <v>9072</v>
      </c>
      <c r="Q113" s="138">
        <f t="shared" si="13"/>
        <v>9180</v>
      </c>
      <c r="R113" s="138">
        <f t="shared" si="13"/>
        <v>10368</v>
      </c>
      <c r="S113" s="138">
        <f t="shared" si="13"/>
        <v>10476</v>
      </c>
      <c r="T113" s="138">
        <f t="shared" si="13"/>
        <v>11664</v>
      </c>
      <c r="U113" s="138">
        <f t="shared" si="13"/>
        <v>11772</v>
      </c>
      <c r="V113" s="138">
        <f t="shared" si="13"/>
        <v>12960</v>
      </c>
      <c r="W113" s="138">
        <f t="shared" si="13"/>
        <v>13068</v>
      </c>
      <c r="X113" s="187">
        <f t="shared" si="13"/>
        <v>21600</v>
      </c>
    </row>
    <row r="114" spans="2:24" x14ac:dyDescent="0.25">
      <c r="B114" s="286">
        <v>109</v>
      </c>
      <c r="C114" s="283">
        <f t="shared" si="9"/>
        <v>0</v>
      </c>
      <c r="D114" s="138">
        <f t="shared" si="13"/>
        <v>1308</v>
      </c>
      <c r="E114" s="138">
        <f t="shared" si="13"/>
        <v>1417</v>
      </c>
      <c r="F114" s="138">
        <f t="shared" si="13"/>
        <v>2616</v>
      </c>
      <c r="G114" s="138">
        <f t="shared" si="13"/>
        <v>2616</v>
      </c>
      <c r="H114" s="138">
        <f t="shared" si="13"/>
        <v>3924</v>
      </c>
      <c r="I114" s="138">
        <f t="shared" si="13"/>
        <v>4033</v>
      </c>
      <c r="J114" s="138">
        <f t="shared" si="13"/>
        <v>5232</v>
      </c>
      <c r="K114" s="138">
        <f t="shared" si="13"/>
        <v>5341</v>
      </c>
      <c r="L114" s="138">
        <f t="shared" si="13"/>
        <v>6540</v>
      </c>
      <c r="M114" s="138">
        <f t="shared" si="13"/>
        <v>6649</v>
      </c>
      <c r="N114" s="138">
        <f t="shared" si="13"/>
        <v>7848</v>
      </c>
      <c r="O114" s="138">
        <f t="shared" si="13"/>
        <v>7957</v>
      </c>
      <c r="P114" s="138">
        <f t="shared" si="13"/>
        <v>9156</v>
      </c>
      <c r="Q114" s="138">
        <f t="shared" si="13"/>
        <v>9265</v>
      </c>
      <c r="R114" s="138">
        <f t="shared" si="13"/>
        <v>10464</v>
      </c>
      <c r="S114" s="138">
        <f t="shared" si="13"/>
        <v>10573</v>
      </c>
      <c r="T114" s="138">
        <f t="shared" si="13"/>
        <v>11772</v>
      </c>
      <c r="U114" s="138">
        <f t="shared" si="13"/>
        <v>11881</v>
      </c>
      <c r="V114" s="138">
        <f t="shared" si="13"/>
        <v>13080</v>
      </c>
      <c r="W114" s="138">
        <f t="shared" si="13"/>
        <v>13189</v>
      </c>
      <c r="X114" s="187">
        <f t="shared" si="13"/>
        <v>21800</v>
      </c>
    </row>
    <row r="115" spans="2:24" x14ac:dyDescent="0.25">
      <c r="B115" s="286">
        <v>110</v>
      </c>
      <c r="C115" s="283">
        <f t="shared" si="9"/>
        <v>0</v>
      </c>
      <c r="D115" s="138">
        <f t="shared" si="13"/>
        <v>1320</v>
      </c>
      <c r="E115" s="138">
        <f t="shared" si="13"/>
        <v>1430</v>
      </c>
      <c r="F115" s="138">
        <f t="shared" si="13"/>
        <v>2640</v>
      </c>
      <c r="G115" s="138">
        <f t="shared" si="13"/>
        <v>2640</v>
      </c>
      <c r="H115" s="138">
        <f t="shared" si="13"/>
        <v>3960</v>
      </c>
      <c r="I115" s="138">
        <f t="shared" si="13"/>
        <v>4070</v>
      </c>
      <c r="J115" s="138">
        <f t="shared" si="13"/>
        <v>5280</v>
      </c>
      <c r="K115" s="138">
        <f t="shared" si="13"/>
        <v>5390</v>
      </c>
      <c r="L115" s="138">
        <f t="shared" si="13"/>
        <v>6600</v>
      </c>
      <c r="M115" s="138">
        <f t="shared" si="13"/>
        <v>6710</v>
      </c>
      <c r="N115" s="138">
        <f t="shared" si="13"/>
        <v>7920</v>
      </c>
      <c r="O115" s="138">
        <f t="shared" si="13"/>
        <v>8030</v>
      </c>
      <c r="P115" s="138">
        <f t="shared" si="13"/>
        <v>9240</v>
      </c>
      <c r="Q115" s="138">
        <f t="shared" si="13"/>
        <v>9350</v>
      </c>
      <c r="R115" s="138">
        <f t="shared" si="13"/>
        <v>10560</v>
      </c>
      <c r="S115" s="138">
        <f t="shared" si="13"/>
        <v>10670</v>
      </c>
      <c r="T115" s="138">
        <f t="shared" si="13"/>
        <v>11880</v>
      </c>
      <c r="U115" s="138">
        <f t="shared" si="13"/>
        <v>11990</v>
      </c>
      <c r="V115" s="138">
        <f t="shared" si="13"/>
        <v>13200</v>
      </c>
      <c r="W115" s="138">
        <f t="shared" si="13"/>
        <v>13310</v>
      </c>
      <c r="X115" s="187">
        <f t="shared" si="13"/>
        <v>22000</v>
      </c>
    </row>
    <row r="116" spans="2:24" x14ac:dyDescent="0.25">
      <c r="B116" s="286">
        <v>111</v>
      </c>
      <c r="C116" s="283">
        <f t="shared" si="9"/>
        <v>0</v>
      </c>
      <c r="D116" s="138">
        <f t="shared" si="13"/>
        <v>1332</v>
      </c>
      <c r="E116" s="138">
        <f t="shared" si="13"/>
        <v>1443</v>
      </c>
      <c r="F116" s="138">
        <f t="shared" si="13"/>
        <v>2664</v>
      </c>
      <c r="G116" s="138">
        <f t="shared" si="13"/>
        <v>2664</v>
      </c>
      <c r="H116" s="138">
        <f t="shared" si="13"/>
        <v>3996</v>
      </c>
      <c r="I116" s="138">
        <f t="shared" si="13"/>
        <v>4107</v>
      </c>
      <c r="J116" s="138">
        <f t="shared" si="13"/>
        <v>5328</v>
      </c>
      <c r="K116" s="138">
        <f t="shared" si="13"/>
        <v>5439</v>
      </c>
      <c r="L116" s="138">
        <f t="shared" si="13"/>
        <v>6660</v>
      </c>
      <c r="M116" s="138">
        <f t="shared" si="13"/>
        <v>6771</v>
      </c>
      <c r="N116" s="138">
        <f t="shared" si="13"/>
        <v>7992</v>
      </c>
      <c r="O116" s="138">
        <f t="shared" si="13"/>
        <v>8103</v>
      </c>
      <c r="P116" s="138">
        <f t="shared" si="13"/>
        <v>9324</v>
      </c>
      <c r="Q116" s="138">
        <f t="shared" si="13"/>
        <v>9435</v>
      </c>
      <c r="R116" s="138">
        <f t="shared" si="13"/>
        <v>10656</v>
      </c>
      <c r="S116" s="138">
        <f t="shared" si="13"/>
        <v>10767</v>
      </c>
      <c r="T116" s="138">
        <f t="shared" si="13"/>
        <v>11988</v>
      </c>
      <c r="U116" s="138">
        <f t="shared" si="13"/>
        <v>12099</v>
      </c>
      <c r="V116" s="138">
        <f t="shared" si="13"/>
        <v>13320</v>
      </c>
      <c r="W116" s="138">
        <f t="shared" si="13"/>
        <v>13431</v>
      </c>
      <c r="X116" s="187">
        <f t="shared" si="13"/>
        <v>22200</v>
      </c>
    </row>
    <row r="117" spans="2:24" x14ac:dyDescent="0.25">
      <c r="B117" s="286">
        <v>112</v>
      </c>
      <c r="C117" s="283">
        <f t="shared" si="9"/>
        <v>0</v>
      </c>
      <c r="D117" s="138">
        <f t="shared" si="13"/>
        <v>1344</v>
      </c>
      <c r="E117" s="138">
        <f t="shared" si="13"/>
        <v>1456</v>
      </c>
      <c r="F117" s="138">
        <f t="shared" si="13"/>
        <v>2688</v>
      </c>
      <c r="G117" s="138">
        <f t="shared" si="13"/>
        <v>2688</v>
      </c>
      <c r="H117" s="138">
        <f t="shared" si="13"/>
        <v>4032</v>
      </c>
      <c r="I117" s="138">
        <f t="shared" si="13"/>
        <v>4144</v>
      </c>
      <c r="J117" s="138">
        <f t="shared" si="13"/>
        <v>5376</v>
      </c>
      <c r="K117" s="138">
        <f t="shared" si="13"/>
        <v>5488</v>
      </c>
      <c r="L117" s="138">
        <f t="shared" si="13"/>
        <v>6720</v>
      </c>
      <c r="M117" s="138">
        <f t="shared" si="13"/>
        <v>6832</v>
      </c>
      <c r="N117" s="138">
        <f t="shared" si="13"/>
        <v>8064</v>
      </c>
      <c r="O117" s="138">
        <f t="shared" si="13"/>
        <v>8176</v>
      </c>
      <c r="P117" s="138">
        <f t="shared" si="13"/>
        <v>9408</v>
      </c>
      <c r="Q117" s="138">
        <f t="shared" si="13"/>
        <v>9520</v>
      </c>
      <c r="R117" s="138">
        <f t="shared" si="13"/>
        <v>10752</v>
      </c>
      <c r="S117" s="138">
        <f t="shared" ref="D117:X129" si="14">S$6*$B117</f>
        <v>10864</v>
      </c>
      <c r="T117" s="138">
        <f t="shared" si="14"/>
        <v>12096</v>
      </c>
      <c r="U117" s="138">
        <f t="shared" si="14"/>
        <v>12208</v>
      </c>
      <c r="V117" s="138">
        <f t="shared" si="14"/>
        <v>13440</v>
      </c>
      <c r="W117" s="138">
        <f t="shared" si="14"/>
        <v>13552</v>
      </c>
      <c r="X117" s="187">
        <f t="shared" si="14"/>
        <v>22400</v>
      </c>
    </row>
    <row r="118" spans="2:24" x14ac:dyDescent="0.25">
      <c r="B118" s="286">
        <v>113</v>
      </c>
      <c r="C118" s="283">
        <f t="shared" si="9"/>
        <v>0</v>
      </c>
      <c r="D118" s="138">
        <f t="shared" si="14"/>
        <v>1356</v>
      </c>
      <c r="E118" s="138">
        <f t="shared" si="14"/>
        <v>1469</v>
      </c>
      <c r="F118" s="138">
        <f t="shared" si="14"/>
        <v>2712</v>
      </c>
      <c r="G118" s="138">
        <f t="shared" si="14"/>
        <v>2712</v>
      </c>
      <c r="H118" s="138">
        <f t="shared" si="14"/>
        <v>4068</v>
      </c>
      <c r="I118" s="138">
        <f t="shared" si="14"/>
        <v>4181</v>
      </c>
      <c r="J118" s="138">
        <f t="shared" si="14"/>
        <v>5424</v>
      </c>
      <c r="K118" s="138">
        <f t="shared" si="14"/>
        <v>5537</v>
      </c>
      <c r="L118" s="138">
        <f t="shared" si="14"/>
        <v>6780</v>
      </c>
      <c r="M118" s="138">
        <f t="shared" si="14"/>
        <v>6893</v>
      </c>
      <c r="N118" s="138">
        <f t="shared" si="14"/>
        <v>8136</v>
      </c>
      <c r="O118" s="138">
        <f t="shared" si="14"/>
        <v>8249</v>
      </c>
      <c r="P118" s="138">
        <f t="shared" si="14"/>
        <v>9492</v>
      </c>
      <c r="Q118" s="138">
        <f t="shared" si="14"/>
        <v>9605</v>
      </c>
      <c r="R118" s="138">
        <f t="shared" si="14"/>
        <v>10848</v>
      </c>
      <c r="S118" s="138">
        <f t="shared" si="14"/>
        <v>10961</v>
      </c>
      <c r="T118" s="138">
        <f t="shared" si="14"/>
        <v>12204</v>
      </c>
      <c r="U118" s="138">
        <f t="shared" si="14"/>
        <v>12317</v>
      </c>
      <c r="V118" s="138">
        <f t="shared" si="14"/>
        <v>13560</v>
      </c>
      <c r="W118" s="138">
        <f t="shared" si="14"/>
        <v>13673</v>
      </c>
      <c r="X118" s="187">
        <f t="shared" si="14"/>
        <v>22600</v>
      </c>
    </row>
    <row r="119" spans="2:24" x14ac:dyDescent="0.25">
      <c r="B119" s="286">
        <v>114</v>
      </c>
      <c r="C119" s="283">
        <f t="shared" si="9"/>
        <v>0</v>
      </c>
      <c r="D119" s="138">
        <f t="shared" si="14"/>
        <v>1368</v>
      </c>
      <c r="E119" s="138">
        <f t="shared" si="14"/>
        <v>1482</v>
      </c>
      <c r="F119" s="138">
        <f t="shared" si="14"/>
        <v>2736</v>
      </c>
      <c r="G119" s="138">
        <f t="shared" si="14"/>
        <v>2736</v>
      </c>
      <c r="H119" s="138">
        <f t="shared" si="14"/>
        <v>4104</v>
      </c>
      <c r="I119" s="138">
        <f t="shared" si="14"/>
        <v>4218</v>
      </c>
      <c r="J119" s="138">
        <f t="shared" si="14"/>
        <v>5472</v>
      </c>
      <c r="K119" s="138">
        <f t="shared" si="14"/>
        <v>5586</v>
      </c>
      <c r="L119" s="138">
        <f t="shared" si="14"/>
        <v>6840</v>
      </c>
      <c r="M119" s="138">
        <f t="shared" si="14"/>
        <v>6954</v>
      </c>
      <c r="N119" s="138">
        <f t="shared" si="14"/>
        <v>8208</v>
      </c>
      <c r="O119" s="138">
        <f t="shared" si="14"/>
        <v>8322</v>
      </c>
      <c r="P119" s="138">
        <f t="shared" si="14"/>
        <v>9576</v>
      </c>
      <c r="Q119" s="138">
        <f t="shared" si="14"/>
        <v>9690</v>
      </c>
      <c r="R119" s="138">
        <f t="shared" si="14"/>
        <v>10944</v>
      </c>
      <c r="S119" s="138">
        <f t="shared" si="14"/>
        <v>11058</v>
      </c>
      <c r="T119" s="138">
        <f t="shared" si="14"/>
        <v>12312</v>
      </c>
      <c r="U119" s="138">
        <f t="shared" si="14"/>
        <v>12426</v>
      </c>
      <c r="V119" s="138">
        <f t="shared" si="14"/>
        <v>13680</v>
      </c>
      <c r="W119" s="138">
        <f t="shared" si="14"/>
        <v>13794</v>
      </c>
      <c r="X119" s="187">
        <f t="shared" si="14"/>
        <v>22800</v>
      </c>
    </row>
    <row r="120" spans="2:24" x14ac:dyDescent="0.25">
      <c r="B120" s="286">
        <v>115</v>
      </c>
      <c r="C120" s="283">
        <f t="shared" si="9"/>
        <v>0</v>
      </c>
      <c r="D120" s="138">
        <f t="shared" si="14"/>
        <v>1380</v>
      </c>
      <c r="E120" s="138">
        <f t="shared" si="14"/>
        <v>1495</v>
      </c>
      <c r="F120" s="138">
        <f t="shared" si="14"/>
        <v>2760</v>
      </c>
      <c r="G120" s="138">
        <f t="shared" si="14"/>
        <v>2760</v>
      </c>
      <c r="H120" s="138">
        <f t="shared" si="14"/>
        <v>4140</v>
      </c>
      <c r="I120" s="138">
        <f t="shared" si="14"/>
        <v>4255</v>
      </c>
      <c r="J120" s="138">
        <f t="shared" si="14"/>
        <v>5520</v>
      </c>
      <c r="K120" s="138">
        <f t="shared" si="14"/>
        <v>5635</v>
      </c>
      <c r="L120" s="138">
        <f t="shared" si="14"/>
        <v>6900</v>
      </c>
      <c r="M120" s="138">
        <f t="shared" si="14"/>
        <v>7015</v>
      </c>
      <c r="N120" s="138">
        <f t="shared" si="14"/>
        <v>8280</v>
      </c>
      <c r="O120" s="138">
        <f t="shared" si="14"/>
        <v>8395</v>
      </c>
      <c r="P120" s="138">
        <f t="shared" si="14"/>
        <v>9660</v>
      </c>
      <c r="Q120" s="138">
        <f t="shared" si="14"/>
        <v>9775</v>
      </c>
      <c r="R120" s="138">
        <f t="shared" si="14"/>
        <v>11040</v>
      </c>
      <c r="S120" s="138">
        <f t="shared" si="14"/>
        <v>11155</v>
      </c>
      <c r="T120" s="138">
        <f t="shared" si="14"/>
        <v>12420</v>
      </c>
      <c r="U120" s="138">
        <f t="shared" si="14"/>
        <v>12535</v>
      </c>
      <c r="V120" s="138">
        <f t="shared" si="14"/>
        <v>13800</v>
      </c>
      <c r="W120" s="138">
        <f t="shared" si="14"/>
        <v>13915</v>
      </c>
      <c r="X120" s="187">
        <f t="shared" si="14"/>
        <v>23000</v>
      </c>
    </row>
    <row r="121" spans="2:24" x14ac:dyDescent="0.25">
      <c r="B121" s="286">
        <v>116</v>
      </c>
      <c r="C121" s="283">
        <f t="shared" si="9"/>
        <v>0</v>
      </c>
      <c r="D121" s="138">
        <f t="shared" si="14"/>
        <v>1392</v>
      </c>
      <c r="E121" s="138">
        <f t="shared" si="14"/>
        <v>1508</v>
      </c>
      <c r="F121" s="138">
        <f t="shared" si="14"/>
        <v>2784</v>
      </c>
      <c r="G121" s="138">
        <f t="shared" si="14"/>
        <v>2784</v>
      </c>
      <c r="H121" s="138">
        <f t="shared" si="14"/>
        <v>4176</v>
      </c>
      <c r="I121" s="138">
        <f t="shared" si="14"/>
        <v>4292</v>
      </c>
      <c r="J121" s="138">
        <f t="shared" si="14"/>
        <v>5568</v>
      </c>
      <c r="K121" s="138">
        <f t="shared" si="14"/>
        <v>5684</v>
      </c>
      <c r="L121" s="138">
        <f t="shared" si="14"/>
        <v>6960</v>
      </c>
      <c r="M121" s="138">
        <f t="shared" si="14"/>
        <v>7076</v>
      </c>
      <c r="N121" s="138">
        <f t="shared" si="14"/>
        <v>8352</v>
      </c>
      <c r="O121" s="138">
        <f t="shared" si="14"/>
        <v>8468</v>
      </c>
      <c r="P121" s="138">
        <f t="shared" si="14"/>
        <v>9744</v>
      </c>
      <c r="Q121" s="138">
        <f t="shared" si="14"/>
        <v>9860</v>
      </c>
      <c r="R121" s="138">
        <f t="shared" si="14"/>
        <v>11136</v>
      </c>
      <c r="S121" s="138">
        <f t="shared" si="14"/>
        <v>11252</v>
      </c>
      <c r="T121" s="138">
        <f t="shared" si="14"/>
        <v>12528</v>
      </c>
      <c r="U121" s="138">
        <f t="shared" si="14"/>
        <v>12644</v>
      </c>
      <c r="V121" s="138">
        <f t="shared" si="14"/>
        <v>13920</v>
      </c>
      <c r="W121" s="138">
        <f t="shared" si="14"/>
        <v>14036</v>
      </c>
      <c r="X121" s="187">
        <f t="shared" si="14"/>
        <v>23200</v>
      </c>
    </row>
    <row r="122" spans="2:24" x14ac:dyDescent="0.25">
      <c r="B122" s="286">
        <v>117</v>
      </c>
      <c r="C122" s="283">
        <f t="shared" si="9"/>
        <v>0</v>
      </c>
      <c r="D122" s="138">
        <f t="shared" si="14"/>
        <v>1404</v>
      </c>
      <c r="E122" s="138">
        <f t="shared" si="14"/>
        <v>1521</v>
      </c>
      <c r="F122" s="138">
        <f t="shared" si="14"/>
        <v>2808</v>
      </c>
      <c r="G122" s="138">
        <f t="shared" si="14"/>
        <v>2808</v>
      </c>
      <c r="H122" s="138">
        <f t="shared" si="14"/>
        <v>4212</v>
      </c>
      <c r="I122" s="138">
        <f t="shared" si="14"/>
        <v>4329</v>
      </c>
      <c r="J122" s="138">
        <f t="shared" si="14"/>
        <v>5616</v>
      </c>
      <c r="K122" s="138">
        <f t="shared" si="14"/>
        <v>5733</v>
      </c>
      <c r="L122" s="138">
        <f t="shared" si="14"/>
        <v>7020</v>
      </c>
      <c r="M122" s="138">
        <f t="shared" si="14"/>
        <v>7137</v>
      </c>
      <c r="N122" s="138">
        <f t="shared" si="14"/>
        <v>8424</v>
      </c>
      <c r="O122" s="138">
        <f t="shared" si="14"/>
        <v>8541</v>
      </c>
      <c r="P122" s="138">
        <f t="shared" si="14"/>
        <v>9828</v>
      </c>
      <c r="Q122" s="138">
        <f t="shared" si="14"/>
        <v>9945</v>
      </c>
      <c r="R122" s="138">
        <f t="shared" si="14"/>
        <v>11232</v>
      </c>
      <c r="S122" s="138">
        <f t="shared" si="14"/>
        <v>11349</v>
      </c>
      <c r="T122" s="138">
        <f t="shared" si="14"/>
        <v>12636</v>
      </c>
      <c r="U122" s="138">
        <f t="shared" si="14"/>
        <v>12753</v>
      </c>
      <c r="V122" s="138">
        <f t="shared" si="14"/>
        <v>14040</v>
      </c>
      <c r="W122" s="138">
        <f t="shared" si="14"/>
        <v>14157</v>
      </c>
      <c r="X122" s="187">
        <f t="shared" si="14"/>
        <v>23400</v>
      </c>
    </row>
    <row r="123" spans="2:24" x14ac:dyDescent="0.25">
      <c r="B123" s="286">
        <v>118</v>
      </c>
      <c r="C123" s="283">
        <f t="shared" si="9"/>
        <v>0</v>
      </c>
      <c r="D123" s="138">
        <f t="shared" si="14"/>
        <v>1416</v>
      </c>
      <c r="E123" s="138">
        <f t="shared" si="14"/>
        <v>1534</v>
      </c>
      <c r="F123" s="138">
        <f t="shared" si="14"/>
        <v>2832</v>
      </c>
      <c r="G123" s="138">
        <f t="shared" si="14"/>
        <v>2832</v>
      </c>
      <c r="H123" s="138">
        <f t="shared" si="14"/>
        <v>4248</v>
      </c>
      <c r="I123" s="138">
        <f t="shared" si="14"/>
        <v>4366</v>
      </c>
      <c r="J123" s="138">
        <f t="shared" si="14"/>
        <v>5664</v>
      </c>
      <c r="K123" s="138">
        <f t="shared" si="14"/>
        <v>5782</v>
      </c>
      <c r="L123" s="138">
        <f t="shared" si="14"/>
        <v>7080</v>
      </c>
      <c r="M123" s="138">
        <f t="shared" si="14"/>
        <v>7198</v>
      </c>
      <c r="N123" s="138">
        <f t="shared" si="14"/>
        <v>8496</v>
      </c>
      <c r="O123" s="138">
        <f t="shared" si="14"/>
        <v>8614</v>
      </c>
      <c r="P123" s="138">
        <f t="shared" si="14"/>
        <v>9912</v>
      </c>
      <c r="Q123" s="138">
        <f t="shared" si="14"/>
        <v>10030</v>
      </c>
      <c r="R123" s="138">
        <f t="shared" si="14"/>
        <v>11328</v>
      </c>
      <c r="S123" s="138">
        <f t="shared" si="14"/>
        <v>11446</v>
      </c>
      <c r="T123" s="138">
        <f t="shared" si="14"/>
        <v>12744</v>
      </c>
      <c r="U123" s="138">
        <f t="shared" si="14"/>
        <v>12862</v>
      </c>
      <c r="V123" s="138">
        <f t="shared" si="14"/>
        <v>14160</v>
      </c>
      <c r="W123" s="138">
        <f t="shared" si="14"/>
        <v>14278</v>
      </c>
      <c r="X123" s="187">
        <f t="shared" si="14"/>
        <v>23600</v>
      </c>
    </row>
    <row r="124" spans="2:24" x14ac:dyDescent="0.25">
      <c r="B124" s="286">
        <v>119</v>
      </c>
      <c r="C124" s="283">
        <f t="shared" si="9"/>
        <v>0</v>
      </c>
      <c r="D124" s="138">
        <f t="shared" si="14"/>
        <v>1428</v>
      </c>
      <c r="E124" s="138">
        <f t="shared" si="14"/>
        <v>1547</v>
      </c>
      <c r="F124" s="138">
        <f t="shared" si="14"/>
        <v>2856</v>
      </c>
      <c r="G124" s="138">
        <f t="shared" si="14"/>
        <v>2856</v>
      </c>
      <c r="H124" s="138">
        <f t="shared" si="14"/>
        <v>4284</v>
      </c>
      <c r="I124" s="138">
        <f t="shared" si="14"/>
        <v>4403</v>
      </c>
      <c r="J124" s="138">
        <f t="shared" si="14"/>
        <v>5712</v>
      </c>
      <c r="K124" s="138">
        <f t="shared" si="14"/>
        <v>5831</v>
      </c>
      <c r="L124" s="138">
        <f t="shared" si="14"/>
        <v>7140</v>
      </c>
      <c r="M124" s="138">
        <f t="shared" si="14"/>
        <v>7259</v>
      </c>
      <c r="N124" s="138">
        <f t="shared" si="14"/>
        <v>8568</v>
      </c>
      <c r="O124" s="138">
        <f t="shared" si="14"/>
        <v>8687</v>
      </c>
      <c r="P124" s="138">
        <f t="shared" si="14"/>
        <v>9996</v>
      </c>
      <c r="Q124" s="138">
        <f t="shared" si="14"/>
        <v>10115</v>
      </c>
      <c r="R124" s="138">
        <f t="shared" si="14"/>
        <v>11424</v>
      </c>
      <c r="S124" s="138">
        <f t="shared" si="14"/>
        <v>11543</v>
      </c>
      <c r="T124" s="138">
        <f t="shared" si="14"/>
        <v>12852</v>
      </c>
      <c r="U124" s="138">
        <f t="shared" si="14"/>
        <v>12971</v>
      </c>
      <c r="V124" s="138">
        <f t="shared" si="14"/>
        <v>14280</v>
      </c>
      <c r="W124" s="138">
        <f t="shared" si="14"/>
        <v>14399</v>
      </c>
      <c r="X124" s="187">
        <f t="shared" si="14"/>
        <v>23800</v>
      </c>
    </row>
    <row r="125" spans="2:24" x14ac:dyDescent="0.25">
      <c r="B125" s="286">
        <v>120</v>
      </c>
      <c r="C125" s="283">
        <f t="shared" si="9"/>
        <v>0</v>
      </c>
      <c r="D125" s="138">
        <f t="shared" si="14"/>
        <v>1440</v>
      </c>
      <c r="E125" s="138">
        <f t="shared" si="14"/>
        <v>1560</v>
      </c>
      <c r="F125" s="138">
        <f t="shared" si="14"/>
        <v>2880</v>
      </c>
      <c r="G125" s="138">
        <f t="shared" si="14"/>
        <v>2880</v>
      </c>
      <c r="H125" s="138">
        <f t="shared" si="14"/>
        <v>4320</v>
      </c>
      <c r="I125" s="138">
        <f t="shared" si="14"/>
        <v>4440</v>
      </c>
      <c r="J125" s="138">
        <f t="shared" si="14"/>
        <v>5760</v>
      </c>
      <c r="K125" s="138">
        <f t="shared" si="14"/>
        <v>5880</v>
      </c>
      <c r="L125" s="138">
        <f t="shared" si="14"/>
        <v>7200</v>
      </c>
      <c r="M125" s="138">
        <f t="shared" si="14"/>
        <v>7320</v>
      </c>
      <c r="N125" s="138">
        <f t="shared" si="14"/>
        <v>8640</v>
      </c>
      <c r="O125" s="138">
        <f t="shared" si="14"/>
        <v>8760</v>
      </c>
      <c r="P125" s="138">
        <f t="shared" si="14"/>
        <v>10080</v>
      </c>
      <c r="Q125" s="138">
        <f t="shared" si="14"/>
        <v>10200</v>
      </c>
      <c r="R125" s="138">
        <f t="shared" si="14"/>
        <v>11520</v>
      </c>
      <c r="S125" s="138">
        <f t="shared" si="14"/>
        <v>11640</v>
      </c>
      <c r="T125" s="138">
        <f t="shared" si="14"/>
        <v>12960</v>
      </c>
      <c r="U125" s="138">
        <f t="shared" si="14"/>
        <v>13080</v>
      </c>
      <c r="V125" s="138">
        <f t="shared" si="14"/>
        <v>14400</v>
      </c>
      <c r="W125" s="138">
        <f t="shared" si="14"/>
        <v>14520</v>
      </c>
      <c r="X125" s="187">
        <f t="shared" si="14"/>
        <v>24000</v>
      </c>
    </row>
    <row r="126" spans="2:24" x14ac:dyDescent="0.25">
      <c r="B126" s="286">
        <v>121</v>
      </c>
      <c r="C126" s="283">
        <f t="shared" si="9"/>
        <v>0</v>
      </c>
      <c r="D126" s="138">
        <f t="shared" si="14"/>
        <v>1452</v>
      </c>
      <c r="E126" s="138">
        <f t="shared" si="14"/>
        <v>1573</v>
      </c>
      <c r="F126" s="138">
        <f t="shared" si="14"/>
        <v>2904</v>
      </c>
      <c r="G126" s="138">
        <f t="shared" si="14"/>
        <v>2904</v>
      </c>
      <c r="H126" s="138">
        <f t="shared" si="14"/>
        <v>4356</v>
      </c>
      <c r="I126" s="138">
        <f t="shared" si="14"/>
        <v>4477</v>
      </c>
      <c r="J126" s="138">
        <f t="shared" si="14"/>
        <v>5808</v>
      </c>
      <c r="K126" s="138">
        <f t="shared" si="14"/>
        <v>5929</v>
      </c>
      <c r="L126" s="138">
        <f t="shared" si="14"/>
        <v>7260</v>
      </c>
      <c r="M126" s="138">
        <f t="shared" si="14"/>
        <v>7381</v>
      </c>
      <c r="N126" s="138">
        <f t="shared" si="14"/>
        <v>8712</v>
      </c>
      <c r="O126" s="138">
        <f t="shared" si="14"/>
        <v>8833</v>
      </c>
      <c r="P126" s="138">
        <f t="shared" si="14"/>
        <v>10164</v>
      </c>
      <c r="Q126" s="138">
        <f t="shared" si="14"/>
        <v>10285</v>
      </c>
      <c r="R126" s="138">
        <f t="shared" si="14"/>
        <v>11616</v>
      </c>
      <c r="S126" s="138">
        <f t="shared" si="14"/>
        <v>11737</v>
      </c>
      <c r="T126" s="138">
        <f t="shared" si="14"/>
        <v>13068</v>
      </c>
      <c r="U126" s="138">
        <f t="shared" si="14"/>
        <v>13189</v>
      </c>
      <c r="V126" s="138">
        <f t="shared" si="14"/>
        <v>14520</v>
      </c>
      <c r="W126" s="138">
        <f t="shared" si="14"/>
        <v>14641</v>
      </c>
      <c r="X126" s="187">
        <f t="shared" si="14"/>
        <v>24200</v>
      </c>
    </row>
    <row r="127" spans="2:24" x14ac:dyDescent="0.25">
      <c r="B127" s="286">
        <v>122</v>
      </c>
      <c r="C127" s="283">
        <f t="shared" si="9"/>
        <v>0</v>
      </c>
      <c r="D127" s="138">
        <f t="shared" si="14"/>
        <v>1464</v>
      </c>
      <c r="E127" s="138">
        <f t="shared" si="14"/>
        <v>1586</v>
      </c>
      <c r="F127" s="138">
        <f t="shared" si="14"/>
        <v>2928</v>
      </c>
      <c r="G127" s="138">
        <f t="shared" si="14"/>
        <v>2928</v>
      </c>
      <c r="H127" s="138">
        <f t="shared" si="14"/>
        <v>4392</v>
      </c>
      <c r="I127" s="138">
        <f t="shared" si="14"/>
        <v>4514</v>
      </c>
      <c r="J127" s="138">
        <f t="shared" si="14"/>
        <v>5856</v>
      </c>
      <c r="K127" s="138">
        <f t="shared" si="14"/>
        <v>5978</v>
      </c>
      <c r="L127" s="138">
        <f t="shared" si="14"/>
        <v>7320</v>
      </c>
      <c r="M127" s="138">
        <f t="shared" si="14"/>
        <v>7442</v>
      </c>
      <c r="N127" s="138">
        <f t="shared" si="14"/>
        <v>8784</v>
      </c>
      <c r="O127" s="138">
        <f t="shared" si="14"/>
        <v>8906</v>
      </c>
      <c r="P127" s="138">
        <f t="shared" si="14"/>
        <v>10248</v>
      </c>
      <c r="Q127" s="138">
        <f t="shared" si="14"/>
        <v>10370</v>
      </c>
      <c r="R127" s="138">
        <f t="shared" si="14"/>
        <v>11712</v>
      </c>
      <c r="S127" s="138">
        <f t="shared" si="14"/>
        <v>11834</v>
      </c>
      <c r="T127" s="138">
        <f t="shared" si="14"/>
        <v>13176</v>
      </c>
      <c r="U127" s="138">
        <f t="shared" si="14"/>
        <v>13298</v>
      </c>
      <c r="V127" s="138">
        <f t="shared" si="14"/>
        <v>14640</v>
      </c>
      <c r="W127" s="138">
        <f t="shared" si="14"/>
        <v>14762</v>
      </c>
      <c r="X127" s="187">
        <f t="shared" si="14"/>
        <v>24400</v>
      </c>
    </row>
    <row r="128" spans="2:24" x14ac:dyDescent="0.25">
      <c r="B128" s="286">
        <v>123</v>
      </c>
      <c r="C128" s="283">
        <f t="shared" si="9"/>
        <v>0</v>
      </c>
      <c r="D128" s="138">
        <f t="shared" si="14"/>
        <v>1476</v>
      </c>
      <c r="E128" s="138">
        <f t="shared" si="14"/>
        <v>1599</v>
      </c>
      <c r="F128" s="138">
        <f t="shared" si="14"/>
        <v>2952</v>
      </c>
      <c r="G128" s="138">
        <f t="shared" si="14"/>
        <v>2952</v>
      </c>
      <c r="H128" s="138">
        <f t="shared" si="14"/>
        <v>4428</v>
      </c>
      <c r="I128" s="138">
        <f t="shared" si="14"/>
        <v>4551</v>
      </c>
      <c r="J128" s="138">
        <f t="shared" si="14"/>
        <v>5904</v>
      </c>
      <c r="K128" s="138">
        <f t="shared" si="14"/>
        <v>6027</v>
      </c>
      <c r="L128" s="138">
        <f t="shared" si="14"/>
        <v>7380</v>
      </c>
      <c r="M128" s="138">
        <f t="shared" si="14"/>
        <v>7503</v>
      </c>
      <c r="N128" s="138">
        <f t="shared" si="14"/>
        <v>8856</v>
      </c>
      <c r="O128" s="138">
        <f t="shared" si="14"/>
        <v>8979</v>
      </c>
      <c r="P128" s="138">
        <f t="shared" si="14"/>
        <v>10332</v>
      </c>
      <c r="Q128" s="138">
        <f t="shared" si="14"/>
        <v>10455</v>
      </c>
      <c r="R128" s="138">
        <f t="shared" si="14"/>
        <v>11808</v>
      </c>
      <c r="S128" s="138">
        <f t="shared" si="14"/>
        <v>11931</v>
      </c>
      <c r="T128" s="138">
        <f t="shared" si="14"/>
        <v>13284</v>
      </c>
      <c r="U128" s="138">
        <f t="shared" si="14"/>
        <v>13407</v>
      </c>
      <c r="V128" s="138">
        <f t="shared" si="14"/>
        <v>14760</v>
      </c>
      <c r="W128" s="138">
        <f t="shared" si="14"/>
        <v>14883</v>
      </c>
      <c r="X128" s="187">
        <f t="shared" si="14"/>
        <v>24600</v>
      </c>
    </row>
    <row r="129" spans="2:24" x14ac:dyDescent="0.25">
      <c r="B129" s="286">
        <v>124</v>
      </c>
      <c r="C129" s="283">
        <f t="shared" si="9"/>
        <v>0</v>
      </c>
      <c r="D129" s="138">
        <f t="shared" si="14"/>
        <v>1488</v>
      </c>
      <c r="E129" s="138">
        <f t="shared" si="14"/>
        <v>1612</v>
      </c>
      <c r="F129" s="138">
        <f t="shared" si="14"/>
        <v>2976</v>
      </c>
      <c r="G129" s="138">
        <f t="shared" si="14"/>
        <v>2976</v>
      </c>
      <c r="H129" s="138">
        <f t="shared" si="14"/>
        <v>4464</v>
      </c>
      <c r="I129" s="138">
        <f t="shared" si="14"/>
        <v>4588</v>
      </c>
      <c r="J129" s="138">
        <f t="shared" si="14"/>
        <v>5952</v>
      </c>
      <c r="K129" s="138">
        <f t="shared" si="14"/>
        <v>6076</v>
      </c>
      <c r="L129" s="138">
        <f t="shared" si="14"/>
        <v>7440</v>
      </c>
      <c r="M129" s="138">
        <f t="shared" si="14"/>
        <v>7564</v>
      </c>
      <c r="N129" s="138">
        <f t="shared" si="14"/>
        <v>8928</v>
      </c>
      <c r="O129" s="138">
        <f t="shared" si="14"/>
        <v>9052</v>
      </c>
      <c r="P129" s="138">
        <f t="shared" si="14"/>
        <v>10416</v>
      </c>
      <c r="Q129" s="138">
        <f t="shared" si="14"/>
        <v>10540</v>
      </c>
      <c r="R129" s="138">
        <f t="shared" si="14"/>
        <v>11904</v>
      </c>
      <c r="S129" s="138">
        <f t="shared" si="14"/>
        <v>12028</v>
      </c>
      <c r="T129" s="138">
        <f t="shared" si="14"/>
        <v>13392</v>
      </c>
      <c r="U129" s="138">
        <f t="shared" si="14"/>
        <v>13516</v>
      </c>
      <c r="V129" s="138">
        <f t="shared" ref="D129:X142" si="15">V$6*$B129</f>
        <v>14880</v>
      </c>
      <c r="W129" s="138">
        <f t="shared" si="15"/>
        <v>15004</v>
      </c>
      <c r="X129" s="187">
        <f t="shared" si="15"/>
        <v>24800</v>
      </c>
    </row>
    <row r="130" spans="2:24" x14ac:dyDescent="0.25">
      <c r="B130" s="286">
        <v>125</v>
      </c>
      <c r="C130" s="283">
        <f t="shared" si="9"/>
        <v>0</v>
      </c>
      <c r="D130" s="138">
        <f t="shared" si="15"/>
        <v>1500</v>
      </c>
      <c r="E130" s="138">
        <f t="shared" si="15"/>
        <v>1625</v>
      </c>
      <c r="F130" s="138">
        <f t="shared" si="15"/>
        <v>3000</v>
      </c>
      <c r="G130" s="138">
        <f t="shared" si="15"/>
        <v>3000</v>
      </c>
      <c r="H130" s="138">
        <f t="shared" si="15"/>
        <v>4500</v>
      </c>
      <c r="I130" s="138">
        <f t="shared" si="15"/>
        <v>4625</v>
      </c>
      <c r="J130" s="138">
        <f t="shared" si="15"/>
        <v>6000</v>
      </c>
      <c r="K130" s="138">
        <f t="shared" si="15"/>
        <v>6125</v>
      </c>
      <c r="L130" s="138">
        <f t="shared" si="15"/>
        <v>7500</v>
      </c>
      <c r="M130" s="138">
        <f t="shared" si="15"/>
        <v>7625</v>
      </c>
      <c r="N130" s="138">
        <f t="shared" si="15"/>
        <v>9000</v>
      </c>
      <c r="O130" s="138">
        <f t="shared" si="15"/>
        <v>9125</v>
      </c>
      <c r="P130" s="138">
        <f t="shared" si="15"/>
        <v>10500</v>
      </c>
      <c r="Q130" s="138">
        <f t="shared" si="15"/>
        <v>10625</v>
      </c>
      <c r="R130" s="138">
        <f t="shared" si="15"/>
        <v>12000</v>
      </c>
      <c r="S130" s="138">
        <f t="shared" si="15"/>
        <v>12125</v>
      </c>
      <c r="T130" s="138">
        <f t="shared" si="15"/>
        <v>13500</v>
      </c>
      <c r="U130" s="138">
        <f t="shared" si="15"/>
        <v>13625</v>
      </c>
      <c r="V130" s="138">
        <f t="shared" si="15"/>
        <v>15000</v>
      </c>
      <c r="W130" s="138">
        <f t="shared" si="15"/>
        <v>15125</v>
      </c>
      <c r="X130" s="187">
        <f t="shared" si="15"/>
        <v>25000</v>
      </c>
    </row>
    <row r="131" spans="2:24" x14ac:dyDescent="0.25">
      <c r="B131" s="286">
        <v>126</v>
      </c>
      <c r="C131" s="283">
        <f t="shared" si="9"/>
        <v>0</v>
      </c>
      <c r="D131" s="138">
        <f t="shared" si="15"/>
        <v>1512</v>
      </c>
      <c r="E131" s="138">
        <f t="shared" si="15"/>
        <v>1638</v>
      </c>
      <c r="F131" s="138">
        <f t="shared" si="15"/>
        <v>3024</v>
      </c>
      <c r="G131" s="138">
        <f t="shared" si="15"/>
        <v>3024</v>
      </c>
      <c r="H131" s="138">
        <f t="shared" si="15"/>
        <v>4536</v>
      </c>
      <c r="I131" s="138">
        <f t="shared" si="15"/>
        <v>4662</v>
      </c>
      <c r="J131" s="138">
        <f t="shared" si="15"/>
        <v>6048</v>
      </c>
      <c r="K131" s="138">
        <f t="shared" si="15"/>
        <v>6174</v>
      </c>
      <c r="L131" s="138">
        <f t="shared" si="15"/>
        <v>7560</v>
      </c>
      <c r="M131" s="138">
        <f t="shared" si="15"/>
        <v>7686</v>
      </c>
      <c r="N131" s="138">
        <f t="shared" si="15"/>
        <v>9072</v>
      </c>
      <c r="O131" s="138">
        <f t="shared" si="15"/>
        <v>9198</v>
      </c>
      <c r="P131" s="138">
        <f t="shared" si="15"/>
        <v>10584</v>
      </c>
      <c r="Q131" s="138">
        <f t="shared" si="15"/>
        <v>10710</v>
      </c>
      <c r="R131" s="138">
        <f t="shared" si="15"/>
        <v>12096</v>
      </c>
      <c r="S131" s="138">
        <f t="shared" si="15"/>
        <v>12222</v>
      </c>
      <c r="T131" s="138">
        <f t="shared" si="15"/>
        <v>13608</v>
      </c>
      <c r="U131" s="138">
        <f t="shared" si="15"/>
        <v>13734</v>
      </c>
      <c r="V131" s="138">
        <f t="shared" si="15"/>
        <v>15120</v>
      </c>
      <c r="W131" s="138">
        <f t="shared" si="15"/>
        <v>15246</v>
      </c>
      <c r="X131" s="187">
        <f t="shared" si="15"/>
        <v>25200</v>
      </c>
    </row>
    <row r="132" spans="2:24" x14ac:dyDescent="0.25">
      <c r="B132" s="286">
        <v>127</v>
      </c>
      <c r="C132" s="283">
        <f t="shared" si="9"/>
        <v>0</v>
      </c>
      <c r="D132" s="138">
        <f t="shared" si="15"/>
        <v>1524</v>
      </c>
      <c r="E132" s="138">
        <f t="shared" si="15"/>
        <v>1651</v>
      </c>
      <c r="F132" s="138">
        <f t="shared" si="15"/>
        <v>3048</v>
      </c>
      <c r="G132" s="138">
        <f t="shared" si="15"/>
        <v>3048</v>
      </c>
      <c r="H132" s="138">
        <f t="shared" si="15"/>
        <v>4572</v>
      </c>
      <c r="I132" s="138">
        <f t="shared" si="15"/>
        <v>4699</v>
      </c>
      <c r="J132" s="138">
        <f t="shared" si="15"/>
        <v>6096</v>
      </c>
      <c r="K132" s="138">
        <f t="shared" si="15"/>
        <v>6223</v>
      </c>
      <c r="L132" s="138">
        <f t="shared" si="15"/>
        <v>7620</v>
      </c>
      <c r="M132" s="138">
        <f t="shared" si="15"/>
        <v>7747</v>
      </c>
      <c r="N132" s="138">
        <f t="shared" si="15"/>
        <v>9144</v>
      </c>
      <c r="O132" s="138">
        <f t="shared" si="15"/>
        <v>9271</v>
      </c>
      <c r="P132" s="138">
        <f t="shared" si="15"/>
        <v>10668</v>
      </c>
      <c r="Q132" s="138">
        <f t="shared" si="15"/>
        <v>10795</v>
      </c>
      <c r="R132" s="138">
        <f t="shared" si="15"/>
        <v>12192</v>
      </c>
      <c r="S132" s="138">
        <f t="shared" si="15"/>
        <v>12319</v>
      </c>
      <c r="T132" s="138">
        <f t="shared" si="15"/>
        <v>13716</v>
      </c>
      <c r="U132" s="138">
        <f t="shared" si="15"/>
        <v>13843</v>
      </c>
      <c r="V132" s="138">
        <f t="shared" si="15"/>
        <v>15240</v>
      </c>
      <c r="W132" s="138">
        <f t="shared" si="15"/>
        <v>15367</v>
      </c>
      <c r="X132" s="187">
        <f t="shared" si="15"/>
        <v>25400</v>
      </c>
    </row>
    <row r="133" spans="2:24" x14ac:dyDescent="0.25">
      <c r="B133" s="286">
        <v>128</v>
      </c>
      <c r="C133" s="283">
        <f t="shared" si="9"/>
        <v>0</v>
      </c>
      <c r="D133" s="138">
        <f t="shared" si="15"/>
        <v>1536</v>
      </c>
      <c r="E133" s="138">
        <f t="shared" si="15"/>
        <v>1664</v>
      </c>
      <c r="F133" s="138">
        <f t="shared" si="15"/>
        <v>3072</v>
      </c>
      <c r="G133" s="138">
        <f t="shared" si="15"/>
        <v>3072</v>
      </c>
      <c r="H133" s="138">
        <f t="shared" si="15"/>
        <v>4608</v>
      </c>
      <c r="I133" s="138">
        <f t="shared" si="15"/>
        <v>4736</v>
      </c>
      <c r="J133" s="138">
        <f t="shared" si="15"/>
        <v>6144</v>
      </c>
      <c r="K133" s="138">
        <f t="shared" si="15"/>
        <v>6272</v>
      </c>
      <c r="L133" s="138">
        <f t="shared" si="15"/>
        <v>7680</v>
      </c>
      <c r="M133" s="138">
        <f t="shared" si="15"/>
        <v>7808</v>
      </c>
      <c r="N133" s="138">
        <f t="shared" si="15"/>
        <v>9216</v>
      </c>
      <c r="O133" s="138">
        <f t="shared" si="15"/>
        <v>9344</v>
      </c>
      <c r="P133" s="138">
        <f t="shared" si="15"/>
        <v>10752</v>
      </c>
      <c r="Q133" s="138">
        <f t="shared" si="15"/>
        <v>10880</v>
      </c>
      <c r="R133" s="138">
        <f t="shared" si="15"/>
        <v>12288</v>
      </c>
      <c r="S133" s="138">
        <f t="shared" si="15"/>
        <v>12416</v>
      </c>
      <c r="T133" s="138">
        <f t="shared" si="15"/>
        <v>13824</v>
      </c>
      <c r="U133" s="138">
        <f t="shared" si="15"/>
        <v>13952</v>
      </c>
      <c r="V133" s="138">
        <f t="shared" si="15"/>
        <v>15360</v>
      </c>
      <c r="W133" s="138">
        <f t="shared" si="15"/>
        <v>15488</v>
      </c>
      <c r="X133" s="187">
        <f t="shared" si="15"/>
        <v>25600</v>
      </c>
    </row>
    <row r="134" spans="2:24" x14ac:dyDescent="0.25">
      <c r="B134" s="286">
        <v>129</v>
      </c>
      <c r="C134" s="283">
        <f t="shared" si="9"/>
        <v>0</v>
      </c>
      <c r="D134" s="138">
        <f t="shared" si="15"/>
        <v>1548</v>
      </c>
      <c r="E134" s="138">
        <f t="shared" si="15"/>
        <v>1677</v>
      </c>
      <c r="F134" s="138">
        <f t="shared" si="15"/>
        <v>3096</v>
      </c>
      <c r="G134" s="138">
        <f t="shared" si="15"/>
        <v>3096</v>
      </c>
      <c r="H134" s="138">
        <f t="shared" si="15"/>
        <v>4644</v>
      </c>
      <c r="I134" s="138">
        <f t="shared" si="15"/>
        <v>4773</v>
      </c>
      <c r="J134" s="138">
        <f t="shared" si="15"/>
        <v>6192</v>
      </c>
      <c r="K134" s="138">
        <f t="shared" si="15"/>
        <v>6321</v>
      </c>
      <c r="L134" s="138">
        <f t="shared" si="15"/>
        <v>7740</v>
      </c>
      <c r="M134" s="138">
        <f t="shared" si="15"/>
        <v>7869</v>
      </c>
      <c r="N134" s="138">
        <f t="shared" si="15"/>
        <v>9288</v>
      </c>
      <c r="O134" s="138">
        <f t="shared" si="15"/>
        <v>9417</v>
      </c>
      <c r="P134" s="138">
        <f t="shared" si="15"/>
        <v>10836</v>
      </c>
      <c r="Q134" s="138">
        <f t="shared" si="15"/>
        <v>10965</v>
      </c>
      <c r="R134" s="138">
        <f t="shared" si="15"/>
        <v>12384</v>
      </c>
      <c r="S134" s="138">
        <f t="shared" si="15"/>
        <v>12513</v>
      </c>
      <c r="T134" s="138">
        <f t="shared" si="15"/>
        <v>13932</v>
      </c>
      <c r="U134" s="138">
        <f t="shared" si="15"/>
        <v>14061</v>
      </c>
      <c r="V134" s="138">
        <f t="shared" si="15"/>
        <v>15480</v>
      </c>
      <c r="W134" s="138">
        <f t="shared" si="15"/>
        <v>15609</v>
      </c>
      <c r="X134" s="187">
        <f t="shared" si="15"/>
        <v>25800</v>
      </c>
    </row>
    <row r="135" spans="2:24" x14ac:dyDescent="0.25">
      <c r="B135" s="286">
        <v>130</v>
      </c>
      <c r="C135" s="283">
        <f t="shared" ref="C135:C198" si="16">C$6*$B135</f>
        <v>0</v>
      </c>
      <c r="D135" s="138">
        <f t="shared" si="15"/>
        <v>1560</v>
      </c>
      <c r="E135" s="138">
        <f t="shared" si="15"/>
        <v>1690</v>
      </c>
      <c r="F135" s="138">
        <f t="shared" si="15"/>
        <v>3120</v>
      </c>
      <c r="G135" s="138">
        <f t="shared" si="15"/>
        <v>3120</v>
      </c>
      <c r="H135" s="138">
        <f t="shared" si="15"/>
        <v>4680</v>
      </c>
      <c r="I135" s="138">
        <f t="shared" si="15"/>
        <v>4810</v>
      </c>
      <c r="J135" s="138">
        <f t="shared" si="15"/>
        <v>6240</v>
      </c>
      <c r="K135" s="138">
        <f t="shared" si="15"/>
        <v>6370</v>
      </c>
      <c r="L135" s="138">
        <f t="shared" si="15"/>
        <v>7800</v>
      </c>
      <c r="M135" s="138">
        <f t="shared" si="15"/>
        <v>7930</v>
      </c>
      <c r="N135" s="138">
        <f t="shared" si="15"/>
        <v>9360</v>
      </c>
      <c r="O135" s="138">
        <f t="shared" si="15"/>
        <v>9490</v>
      </c>
      <c r="P135" s="138">
        <f t="shared" si="15"/>
        <v>10920</v>
      </c>
      <c r="Q135" s="138">
        <f t="shared" si="15"/>
        <v>11050</v>
      </c>
      <c r="R135" s="138">
        <f t="shared" si="15"/>
        <v>12480</v>
      </c>
      <c r="S135" s="138">
        <f t="shared" si="15"/>
        <v>12610</v>
      </c>
      <c r="T135" s="138">
        <f t="shared" si="15"/>
        <v>14040</v>
      </c>
      <c r="U135" s="138">
        <f t="shared" si="15"/>
        <v>14170</v>
      </c>
      <c r="V135" s="138">
        <f t="shared" si="15"/>
        <v>15600</v>
      </c>
      <c r="W135" s="138">
        <f t="shared" si="15"/>
        <v>15730</v>
      </c>
      <c r="X135" s="187">
        <f t="shared" si="15"/>
        <v>26000</v>
      </c>
    </row>
    <row r="136" spans="2:24" x14ac:dyDescent="0.25">
      <c r="B136" s="286">
        <v>131</v>
      </c>
      <c r="C136" s="283">
        <f t="shared" si="16"/>
        <v>0</v>
      </c>
      <c r="D136" s="138">
        <f t="shared" ref="D136:R136" si="17">D$6*$B136</f>
        <v>1572</v>
      </c>
      <c r="E136" s="138">
        <f t="shared" si="17"/>
        <v>1703</v>
      </c>
      <c r="F136" s="138">
        <f t="shared" si="17"/>
        <v>3144</v>
      </c>
      <c r="G136" s="138">
        <f t="shared" si="17"/>
        <v>3144</v>
      </c>
      <c r="H136" s="138">
        <f t="shared" si="17"/>
        <v>4716</v>
      </c>
      <c r="I136" s="138">
        <f t="shared" si="17"/>
        <v>4847</v>
      </c>
      <c r="J136" s="138">
        <f t="shared" si="17"/>
        <v>6288</v>
      </c>
      <c r="K136" s="138">
        <f t="shared" si="17"/>
        <v>6419</v>
      </c>
      <c r="L136" s="138">
        <f t="shared" si="17"/>
        <v>7860</v>
      </c>
      <c r="M136" s="138">
        <f t="shared" si="17"/>
        <v>7991</v>
      </c>
      <c r="N136" s="138">
        <f t="shared" si="17"/>
        <v>9432</v>
      </c>
      <c r="O136" s="138">
        <f t="shared" si="17"/>
        <v>9563</v>
      </c>
      <c r="P136" s="138">
        <f t="shared" si="17"/>
        <v>11004</v>
      </c>
      <c r="Q136" s="138">
        <f t="shared" si="17"/>
        <v>11135</v>
      </c>
      <c r="R136" s="138">
        <f t="shared" si="17"/>
        <v>12576</v>
      </c>
      <c r="S136" s="138">
        <f t="shared" si="15"/>
        <v>12707</v>
      </c>
      <c r="T136" s="138">
        <f t="shared" si="15"/>
        <v>14148</v>
      </c>
      <c r="U136" s="138">
        <f t="shared" si="15"/>
        <v>14279</v>
      </c>
      <c r="V136" s="138">
        <f t="shared" si="15"/>
        <v>15720</v>
      </c>
      <c r="W136" s="138">
        <f t="shared" si="15"/>
        <v>15851</v>
      </c>
      <c r="X136" s="187">
        <f t="shared" si="15"/>
        <v>26200</v>
      </c>
    </row>
    <row r="137" spans="2:24" x14ac:dyDescent="0.25">
      <c r="B137" s="286">
        <v>132</v>
      </c>
      <c r="C137" s="283">
        <f t="shared" si="16"/>
        <v>0</v>
      </c>
      <c r="D137" s="138">
        <f t="shared" si="15"/>
        <v>1584</v>
      </c>
      <c r="E137" s="138">
        <f t="shared" si="15"/>
        <v>1716</v>
      </c>
      <c r="F137" s="138">
        <f t="shared" si="15"/>
        <v>3168</v>
      </c>
      <c r="G137" s="138">
        <f t="shared" si="15"/>
        <v>3168</v>
      </c>
      <c r="H137" s="138">
        <f t="shared" si="15"/>
        <v>4752</v>
      </c>
      <c r="I137" s="138">
        <f t="shared" si="15"/>
        <v>4884</v>
      </c>
      <c r="J137" s="138">
        <f t="shared" si="15"/>
        <v>6336</v>
      </c>
      <c r="K137" s="138">
        <f t="shared" si="15"/>
        <v>6468</v>
      </c>
      <c r="L137" s="138">
        <f t="shared" si="15"/>
        <v>7920</v>
      </c>
      <c r="M137" s="138">
        <f t="shared" si="15"/>
        <v>8052</v>
      </c>
      <c r="N137" s="138">
        <f t="shared" si="15"/>
        <v>9504</v>
      </c>
      <c r="O137" s="138">
        <f t="shared" si="15"/>
        <v>9636</v>
      </c>
      <c r="P137" s="138">
        <f t="shared" si="15"/>
        <v>11088</v>
      </c>
      <c r="Q137" s="138">
        <f t="shared" si="15"/>
        <v>11220</v>
      </c>
      <c r="R137" s="138">
        <f t="shared" si="15"/>
        <v>12672</v>
      </c>
      <c r="S137" s="138">
        <f t="shared" si="15"/>
        <v>12804</v>
      </c>
      <c r="T137" s="138">
        <f t="shared" si="15"/>
        <v>14256</v>
      </c>
      <c r="U137" s="138">
        <f t="shared" si="15"/>
        <v>14388</v>
      </c>
      <c r="V137" s="138">
        <f t="shared" si="15"/>
        <v>15840</v>
      </c>
      <c r="W137" s="138">
        <f t="shared" si="15"/>
        <v>15972</v>
      </c>
      <c r="X137" s="187">
        <f t="shared" si="15"/>
        <v>26400</v>
      </c>
    </row>
    <row r="138" spans="2:24" x14ac:dyDescent="0.25">
      <c r="B138" s="286">
        <v>133</v>
      </c>
      <c r="C138" s="283">
        <f t="shared" si="16"/>
        <v>0</v>
      </c>
      <c r="D138" s="138">
        <f t="shared" si="15"/>
        <v>1596</v>
      </c>
      <c r="E138" s="138">
        <f t="shared" si="15"/>
        <v>1729</v>
      </c>
      <c r="F138" s="138">
        <f t="shared" si="15"/>
        <v>3192</v>
      </c>
      <c r="G138" s="138">
        <f t="shared" si="15"/>
        <v>3192</v>
      </c>
      <c r="H138" s="138">
        <f t="shared" si="15"/>
        <v>4788</v>
      </c>
      <c r="I138" s="138">
        <f t="shared" si="15"/>
        <v>4921</v>
      </c>
      <c r="J138" s="138">
        <f t="shared" si="15"/>
        <v>6384</v>
      </c>
      <c r="K138" s="138">
        <f t="shared" si="15"/>
        <v>6517</v>
      </c>
      <c r="L138" s="138">
        <f t="shared" si="15"/>
        <v>7980</v>
      </c>
      <c r="M138" s="138">
        <f t="shared" si="15"/>
        <v>8113</v>
      </c>
      <c r="N138" s="138">
        <f t="shared" si="15"/>
        <v>9576</v>
      </c>
      <c r="O138" s="138">
        <f t="shared" si="15"/>
        <v>9709</v>
      </c>
      <c r="P138" s="138">
        <f t="shared" si="15"/>
        <v>11172</v>
      </c>
      <c r="Q138" s="138">
        <f t="shared" si="15"/>
        <v>11305</v>
      </c>
      <c r="R138" s="138">
        <f t="shared" si="15"/>
        <v>12768</v>
      </c>
      <c r="S138" s="138">
        <f t="shared" si="15"/>
        <v>12901</v>
      </c>
      <c r="T138" s="138">
        <f t="shared" si="15"/>
        <v>14364</v>
      </c>
      <c r="U138" s="138">
        <f t="shared" si="15"/>
        <v>14497</v>
      </c>
      <c r="V138" s="138">
        <f t="shared" si="15"/>
        <v>15960</v>
      </c>
      <c r="W138" s="138">
        <f t="shared" si="15"/>
        <v>16093</v>
      </c>
      <c r="X138" s="187">
        <f t="shared" si="15"/>
        <v>26600</v>
      </c>
    </row>
    <row r="139" spans="2:24" x14ac:dyDescent="0.25">
      <c r="B139" s="286">
        <v>134</v>
      </c>
      <c r="C139" s="283">
        <f t="shared" si="16"/>
        <v>0</v>
      </c>
      <c r="D139" s="138">
        <f t="shared" si="15"/>
        <v>1608</v>
      </c>
      <c r="E139" s="138">
        <f t="shared" si="15"/>
        <v>1742</v>
      </c>
      <c r="F139" s="138">
        <f t="shared" si="15"/>
        <v>3216</v>
      </c>
      <c r="G139" s="138">
        <f t="shared" si="15"/>
        <v>3216</v>
      </c>
      <c r="H139" s="138">
        <f t="shared" si="15"/>
        <v>4824</v>
      </c>
      <c r="I139" s="138">
        <f t="shared" si="15"/>
        <v>4958</v>
      </c>
      <c r="J139" s="138">
        <f t="shared" si="15"/>
        <v>6432</v>
      </c>
      <c r="K139" s="138">
        <f t="shared" si="15"/>
        <v>6566</v>
      </c>
      <c r="L139" s="138">
        <f t="shared" si="15"/>
        <v>8040</v>
      </c>
      <c r="M139" s="138">
        <f t="shared" si="15"/>
        <v>8174</v>
      </c>
      <c r="N139" s="138">
        <f t="shared" si="15"/>
        <v>9648</v>
      </c>
      <c r="O139" s="138">
        <f t="shared" si="15"/>
        <v>9782</v>
      </c>
      <c r="P139" s="138">
        <f t="shared" si="15"/>
        <v>11256</v>
      </c>
      <c r="Q139" s="138">
        <f t="shared" si="15"/>
        <v>11390</v>
      </c>
      <c r="R139" s="138">
        <f t="shared" si="15"/>
        <v>12864</v>
      </c>
      <c r="S139" s="138">
        <f t="shared" si="15"/>
        <v>12998</v>
      </c>
      <c r="T139" s="138">
        <f t="shared" si="15"/>
        <v>14472</v>
      </c>
      <c r="U139" s="138">
        <f t="shared" si="15"/>
        <v>14606</v>
      </c>
      <c r="V139" s="138">
        <f t="shared" si="15"/>
        <v>16080</v>
      </c>
      <c r="W139" s="138">
        <f t="shared" si="15"/>
        <v>16214</v>
      </c>
      <c r="X139" s="187">
        <f t="shared" si="15"/>
        <v>26800</v>
      </c>
    </row>
    <row r="140" spans="2:24" x14ac:dyDescent="0.25">
      <c r="B140" s="286">
        <v>135</v>
      </c>
      <c r="C140" s="283">
        <f t="shared" si="16"/>
        <v>0</v>
      </c>
      <c r="D140" s="138">
        <f t="shared" si="15"/>
        <v>1620</v>
      </c>
      <c r="E140" s="138">
        <f t="shared" si="15"/>
        <v>1755</v>
      </c>
      <c r="F140" s="138">
        <f t="shared" si="15"/>
        <v>3240</v>
      </c>
      <c r="G140" s="138">
        <f t="shared" si="15"/>
        <v>3240</v>
      </c>
      <c r="H140" s="138">
        <f t="shared" si="15"/>
        <v>4860</v>
      </c>
      <c r="I140" s="138">
        <f t="shared" si="15"/>
        <v>4995</v>
      </c>
      <c r="J140" s="138">
        <f t="shared" si="15"/>
        <v>6480</v>
      </c>
      <c r="K140" s="138">
        <f t="shared" si="15"/>
        <v>6615</v>
      </c>
      <c r="L140" s="138">
        <f t="shared" si="15"/>
        <v>8100</v>
      </c>
      <c r="M140" s="138">
        <f t="shared" si="15"/>
        <v>8235</v>
      </c>
      <c r="N140" s="138">
        <f t="shared" si="15"/>
        <v>9720</v>
      </c>
      <c r="O140" s="138">
        <f t="shared" si="15"/>
        <v>9855</v>
      </c>
      <c r="P140" s="138">
        <f t="shared" si="15"/>
        <v>11340</v>
      </c>
      <c r="Q140" s="138">
        <f t="shared" si="15"/>
        <v>11475</v>
      </c>
      <c r="R140" s="138">
        <f t="shared" si="15"/>
        <v>12960</v>
      </c>
      <c r="S140" s="138">
        <f t="shared" si="15"/>
        <v>13095</v>
      </c>
      <c r="T140" s="138">
        <f t="shared" si="15"/>
        <v>14580</v>
      </c>
      <c r="U140" s="138">
        <f t="shared" si="15"/>
        <v>14715</v>
      </c>
      <c r="V140" s="138">
        <f t="shared" si="15"/>
        <v>16200</v>
      </c>
      <c r="W140" s="138">
        <f t="shared" si="15"/>
        <v>16335</v>
      </c>
      <c r="X140" s="187">
        <f t="shared" si="15"/>
        <v>27000</v>
      </c>
    </row>
    <row r="141" spans="2:24" x14ac:dyDescent="0.25">
      <c r="B141" s="286">
        <v>136</v>
      </c>
      <c r="C141" s="283">
        <f t="shared" si="16"/>
        <v>0</v>
      </c>
      <c r="D141" s="138">
        <f t="shared" si="15"/>
        <v>1632</v>
      </c>
      <c r="E141" s="138">
        <f t="shared" si="15"/>
        <v>1768</v>
      </c>
      <c r="F141" s="138">
        <f t="shared" si="15"/>
        <v>3264</v>
      </c>
      <c r="G141" s="138">
        <f t="shared" si="15"/>
        <v>3264</v>
      </c>
      <c r="H141" s="138">
        <f t="shared" si="15"/>
        <v>4896</v>
      </c>
      <c r="I141" s="138">
        <f t="shared" si="15"/>
        <v>5032</v>
      </c>
      <c r="J141" s="138">
        <f t="shared" si="15"/>
        <v>6528</v>
      </c>
      <c r="K141" s="138">
        <f t="shared" si="15"/>
        <v>6664</v>
      </c>
      <c r="L141" s="138">
        <f t="shared" si="15"/>
        <v>8160</v>
      </c>
      <c r="M141" s="138">
        <f t="shared" si="15"/>
        <v>8296</v>
      </c>
      <c r="N141" s="138">
        <f t="shared" si="15"/>
        <v>9792</v>
      </c>
      <c r="O141" s="138">
        <f t="shared" si="15"/>
        <v>9928</v>
      </c>
      <c r="P141" s="138">
        <f t="shared" si="15"/>
        <v>11424</v>
      </c>
      <c r="Q141" s="138">
        <f t="shared" si="15"/>
        <v>11560</v>
      </c>
      <c r="R141" s="138">
        <f t="shared" si="15"/>
        <v>13056</v>
      </c>
      <c r="S141" s="138">
        <f t="shared" si="15"/>
        <v>13192</v>
      </c>
      <c r="T141" s="138">
        <f t="shared" si="15"/>
        <v>14688</v>
      </c>
      <c r="U141" s="138">
        <f t="shared" si="15"/>
        <v>14824</v>
      </c>
      <c r="V141" s="138">
        <f t="shared" si="15"/>
        <v>16320</v>
      </c>
      <c r="W141" s="138">
        <f t="shared" si="15"/>
        <v>16456</v>
      </c>
      <c r="X141" s="187">
        <f t="shared" si="15"/>
        <v>27200</v>
      </c>
    </row>
    <row r="142" spans="2:24" x14ac:dyDescent="0.25">
      <c r="B142" s="286">
        <v>137</v>
      </c>
      <c r="C142" s="283">
        <f t="shared" si="16"/>
        <v>0</v>
      </c>
      <c r="D142" s="138">
        <f t="shared" si="15"/>
        <v>1644</v>
      </c>
      <c r="E142" s="138">
        <f t="shared" si="15"/>
        <v>1781</v>
      </c>
      <c r="F142" s="138">
        <f t="shared" si="15"/>
        <v>3288</v>
      </c>
      <c r="G142" s="138">
        <f t="shared" si="15"/>
        <v>3288</v>
      </c>
      <c r="H142" s="138">
        <f t="shared" si="15"/>
        <v>4932</v>
      </c>
      <c r="I142" s="138">
        <f t="shared" si="15"/>
        <v>5069</v>
      </c>
      <c r="J142" s="138">
        <f t="shared" si="15"/>
        <v>6576</v>
      </c>
      <c r="K142" s="138">
        <f t="shared" si="15"/>
        <v>6713</v>
      </c>
      <c r="L142" s="138">
        <f t="shared" si="15"/>
        <v>8220</v>
      </c>
      <c r="M142" s="138">
        <f t="shared" si="15"/>
        <v>8357</v>
      </c>
      <c r="N142" s="138">
        <f t="shared" si="15"/>
        <v>9864</v>
      </c>
      <c r="O142" s="138">
        <f t="shared" si="15"/>
        <v>10001</v>
      </c>
      <c r="P142" s="138">
        <f t="shared" si="15"/>
        <v>11508</v>
      </c>
      <c r="Q142" s="138">
        <f t="shared" si="15"/>
        <v>11645</v>
      </c>
      <c r="R142" s="138">
        <f t="shared" si="15"/>
        <v>13152</v>
      </c>
      <c r="S142" s="138">
        <f t="shared" ref="D142:X154" si="18">S$6*$B142</f>
        <v>13289</v>
      </c>
      <c r="T142" s="138">
        <f t="shared" si="18"/>
        <v>14796</v>
      </c>
      <c r="U142" s="138">
        <f t="shared" si="18"/>
        <v>14933</v>
      </c>
      <c r="V142" s="138">
        <f t="shared" si="18"/>
        <v>16440</v>
      </c>
      <c r="W142" s="138">
        <f t="shared" si="18"/>
        <v>16577</v>
      </c>
      <c r="X142" s="187">
        <f t="shared" si="18"/>
        <v>27400</v>
      </c>
    </row>
    <row r="143" spans="2:24" x14ac:dyDescent="0.25">
      <c r="B143" s="286">
        <v>138</v>
      </c>
      <c r="C143" s="283">
        <f t="shared" si="16"/>
        <v>0</v>
      </c>
      <c r="D143" s="138">
        <f t="shared" si="18"/>
        <v>1656</v>
      </c>
      <c r="E143" s="138">
        <f t="shared" si="18"/>
        <v>1794</v>
      </c>
      <c r="F143" s="138">
        <f t="shared" si="18"/>
        <v>3312</v>
      </c>
      <c r="G143" s="138">
        <f t="shared" si="18"/>
        <v>3312</v>
      </c>
      <c r="H143" s="138">
        <f t="shared" si="18"/>
        <v>4968</v>
      </c>
      <c r="I143" s="138">
        <f t="shared" si="18"/>
        <v>5106</v>
      </c>
      <c r="J143" s="138">
        <f t="shared" si="18"/>
        <v>6624</v>
      </c>
      <c r="K143" s="138">
        <f t="shared" si="18"/>
        <v>6762</v>
      </c>
      <c r="L143" s="138">
        <f t="shared" si="18"/>
        <v>8280</v>
      </c>
      <c r="M143" s="138">
        <f t="shared" si="18"/>
        <v>8418</v>
      </c>
      <c r="N143" s="138">
        <f t="shared" si="18"/>
        <v>9936</v>
      </c>
      <c r="O143" s="138">
        <f t="shared" si="18"/>
        <v>10074</v>
      </c>
      <c r="P143" s="138">
        <f t="shared" si="18"/>
        <v>11592</v>
      </c>
      <c r="Q143" s="138">
        <f t="shared" si="18"/>
        <v>11730</v>
      </c>
      <c r="R143" s="138">
        <f t="shared" si="18"/>
        <v>13248</v>
      </c>
      <c r="S143" s="138">
        <f t="shared" si="18"/>
        <v>13386</v>
      </c>
      <c r="T143" s="138">
        <f t="shared" si="18"/>
        <v>14904</v>
      </c>
      <c r="U143" s="138">
        <f t="shared" si="18"/>
        <v>15042</v>
      </c>
      <c r="V143" s="138">
        <f t="shared" si="18"/>
        <v>16560</v>
      </c>
      <c r="W143" s="138">
        <f t="shared" si="18"/>
        <v>16698</v>
      </c>
      <c r="X143" s="187">
        <f t="shared" si="18"/>
        <v>27600</v>
      </c>
    </row>
    <row r="144" spans="2:24" x14ac:dyDescent="0.25">
      <c r="B144" s="286">
        <v>139</v>
      </c>
      <c r="C144" s="283">
        <f t="shared" si="16"/>
        <v>0</v>
      </c>
      <c r="D144" s="138">
        <f t="shared" si="18"/>
        <v>1668</v>
      </c>
      <c r="E144" s="138">
        <f t="shared" si="18"/>
        <v>1807</v>
      </c>
      <c r="F144" s="138">
        <f t="shared" si="18"/>
        <v>3336</v>
      </c>
      <c r="G144" s="138">
        <f t="shared" si="18"/>
        <v>3336</v>
      </c>
      <c r="H144" s="138">
        <f t="shared" si="18"/>
        <v>5004</v>
      </c>
      <c r="I144" s="138">
        <f t="shared" si="18"/>
        <v>5143</v>
      </c>
      <c r="J144" s="138">
        <f t="shared" si="18"/>
        <v>6672</v>
      </c>
      <c r="K144" s="138">
        <f t="shared" si="18"/>
        <v>6811</v>
      </c>
      <c r="L144" s="138">
        <f t="shared" si="18"/>
        <v>8340</v>
      </c>
      <c r="M144" s="138">
        <f t="shared" si="18"/>
        <v>8479</v>
      </c>
      <c r="N144" s="138">
        <f t="shared" si="18"/>
        <v>10008</v>
      </c>
      <c r="O144" s="138">
        <f t="shared" si="18"/>
        <v>10147</v>
      </c>
      <c r="P144" s="138">
        <f t="shared" si="18"/>
        <v>11676</v>
      </c>
      <c r="Q144" s="138">
        <f t="shared" si="18"/>
        <v>11815</v>
      </c>
      <c r="R144" s="138">
        <f t="shared" si="18"/>
        <v>13344</v>
      </c>
      <c r="S144" s="138">
        <f t="shared" si="18"/>
        <v>13483</v>
      </c>
      <c r="T144" s="138">
        <f t="shared" si="18"/>
        <v>15012</v>
      </c>
      <c r="U144" s="138">
        <f t="shared" si="18"/>
        <v>15151</v>
      </c>
      <c r="V144" s="138">
        <f t="shared" si="18"/>
        <v>16680</v>
      </c>
      <c r="W144" s="138">
        <f t="shared" si="18"/>
        <v>16819</v>
      </c>
      <c r="X144" s="187">
        <f t="shared" si="18"/>
        <v>27800</v>
      </c>
    </row>
    <row r="145" spans="2:24" x14ac:dyDescent="0.25">
      <c r="B145" s="286">
        <v>140</v>
      </c>
      <c r="C145" s="283">
        <f t="shared" si="16"/>
        <v>0</v>
      </c>
      <c r="D145" s="138">
        <f t="shared" si="18"/>
        <v>1680</v>
      </c>
      <c r="E145" s="138">
        <f t="shared" si="18"/>
        <v>1820</v>
      </c>
      <c r="F145" s="138">
        <f t="shared" si="18"/>
        <v>3360</v>
      </c>
      <c r="G145" s="138">
        <f t="shared" si="18"/>
        <v>3360</v>
      </c>
      <c r="H145" s="138">
        <f t="shared" si="18"/>
        <v>5040</v>
      </c>
      <c r="I145" s="138">
        <f t="shared" si="18"/>
        <v>5180</v>
      </c>
      <c r="J145" s="138">
        <f t="shared" si="18"/>
        <v>6720</v>
      </c>
      <c r="K145" s="138">
        <f t="shared" si="18"/>
        <v>6860</v>
      </c>
      <c r="L145" s="138">
        <f t="shared" si="18"/>
        <v>8400</v>
      </c>
      <c r="M145" s="138">
        <f t="shared" si="18"/>
        <v>8540</v>
      </c>
      <c r="N145" s="138">
        <f t="shared" si="18"/>
        <v>10080</v>
      </c>
      <c r="O145" s="138">
        <f t="shared" si="18"/>
        <v>10220</v>
      </c>
      <c r="P145" s="138">
        <f t="shared" si="18"/>
        <v>11760</v>
      </c>
      <c r="Q145" s="138">
        <f t="shared" si="18"/>
        <v>11900</v>
      </c>
      <c r="R145" s="138">
        <f t="shared" si="18"/>
        <v>13440</v>
      </c>
      <c r="S145" s="138">
        <f t="shared" si="18"/>
        <v>13580</v>
      </c>
      <c r="T145" s="138">
        <f t="shared" si="18"/>
        <v>15120</v>
      </c>
      <c r="U145" s="138">
        <f t="shared" si="18"/>
        <v>15260</v>
      </c>
      <c r="V145" s="138">
        <f t="shared" si="18"/>
        <v>16800</v>
      </c>
      <c r="W145" s="138">
        <f t="shared" si="18"/>
        <v>16940</v>
      </c>
      <c r="X145" s="187">
        <f t="shared" si="18"/>
        <v>28000</v>
      </c>
    </row>
    <row r="146" spans="2:24" x14ac:dyDescent="0.25">
      <c r="B146" s="286">
        <v>141</v>
      </c>
      <c r="C146" s="283">
        <f t="shared" si="16"/>
        <v>0</v>
      </c>
      <c r="D146" s="138">
        <f t="shared" si="18"/>
        <v>1692</v>
      </c>
      <c r="E146" s="138">
        <f t="shared" si="18"/>
        <v>1833</v>
      </c>
      <c r="F146" s="138">
        <f t="shared" si="18"/>
        <v>3384</v>
      </c>
      <c r="G146" s="138">
        <f t="shared" si="18"/>
        <v>3384</v>
      </c>
      <c r="H146" s="138">
        <f t="shared" si="18"/>
        <v>5076</v>
      </c>
      <c r="I146" s="138">
        <f t="shared" si="18"/>
        <v>5217</v>
      </c>
      <c r="J146" s="138">
        <f t="shared" si="18"/>
        <v>6768</v>
      </c>
      <c r="K146" s="138">
        <f t="shared" si="18"/>
        <v>6909</v>
      </c>
      <c r="L146" s="138">
        <f t="shared" si="18"/>
        <v>8460</v>
      </c>
      <c r="M146" s="138">
        <f t="shared" si="18"/>
        <v>8601</v>
      </c>
      <c r="N146" s="138">
        <f t="shared" si="18"/>
        <v>10152</v>
      </c>
      <c r="O146" s="138">
        <f t="shared" si="18"/>
        <v>10293</v>
      </c>
      <c r="P146" s="138">
        <f t="shared" si="18"/>
        <v>11844</v>
      </c>
      <c r="Q146" s="138">
        <f t="shared" si="18"/>
        <v>11985</v>
      </c>
      <c r="R146" s="138">
        <f t="shared" si="18"/>
        <v>13536</v>
      </c>
      <c r="S146" s="138">
        <f t="shared" si="18"/>
        <v>13677</v>
      </c>
      <c r="T146" s="138">
        <f t="shared" si="18"/>
        <v>15228</v>
      </c>
      <c r="U146" s="138">
        <f t="shared" si="18"/>
        <v>15369</v>
      </c>
      <c r="V146" s="138">
        <f t="shared" si="18"/>
        <v>16920</v>
      </c>
      <c r="W146" s="138">
        <f t="shared" si="18"/>
        <v>17061</v>
      </c>
      <c r="X146" s="187">
        <f t="shared" si="18"/>
        <v>28200</v>
      </c>
    </row>
    <row r="147" spans="2:24" x14ac:dyDescent="0.25">
      <c r="B147" s="286">
        <v>142</v>
      </c>
      <c r="C147" s="283">
        <f t="shared" si="16"/>
        <v>0</v>
      </c>
      <c r="D147" s="138">
        <f t="shared" si="18"/>
        <v>1704</v>
      </c>
      <c r="E147" s="138">
        <f t="shared" si="18"/>
        <v>1846</v>
      </c>
      <c r="F147" s="138">
        <f t="shared" si="18"/>
        <v>3408</v>
      </c>
      <c r="G147" s="138">
        <f t="shared" si="18"/>
        <v>3408</v>
      </c>
      <c r="H147" s="138">
        <f t="shared" si="18"/>
        <v>5112</v>
      </c>
      <c r="I147" s="138">
        <f t="shared" si="18"/>
        <v>5254</v>
      </c>
      <c r="J147" s="138">
        <f t="shared" si="18"/>
        <v>6816</v>
      </c>
      <c r="K147" s="138">
        <f t="shared" si="18"/>
        <v>6958</v>
      </c>
      <c r="L147" s="138">
        <f t="shared" si="18"/>
        <v>8520</v>
      </c>
      <c r="M147" s="138">
        <f t="shared" si="18"/>
        <v>8662</v>
      </c>
      <c r="N147" s="138">
        <f t="shared" si="18"/>
        <v>10224</v>
      </c>
      <c r="O147" s="138">
        <f t="shared" si="18"/>
        <v>10366</v>
      </c>
      <c r="P147" s="138">
        <f t="shared" si="18"/>
        <v>11928</v>
      </c>
      <c r="Q147" s="138">
        <f t="shared" si="18"/>
        <v>12070</v>
      </c>
      <c r="R147" s="138">
        <f t="shared" si="18"/>
        <v>13632</v>
      </c>
      <c r="S147" s="138">
        <f t="shared" si="18"/>
        <v>13774</v>
      </c>
      <c r="T147" s="138">
        <f t="shared" si="18"/>
        <v>15336</v>
      </c>
      <c r="U147" s="138">
        <f t="shared" si="18"/>
        <v>15478</v>
      </c>
      <c r="V147" s="138">
        <f t="shared" si="18"/>
        <v>17040</v>
      </c>
      <c r="W147" s="138">
        <f t="shared" si="18"/>
        <v>17182</v>
      </c>
      <c r="X147" s="187">
        <f t="shared" si="18"/>
        <v>28400</v>
      </c>
    </row>
    <row r="148" spans="2:24" x14ac:dyDescent="0.25">
      <c r="B148" s="286">
        <v>143</v>
      </c>
      <c r="C148" s="283">
        <f t="shared" si="16"/>
        <v>0</v>
      </c>
      <c r="D148" s="138">
        <f t="shared" si="18"/>
        <v>1716</v>
      </c>
      <c r="E148" s="138">
        <f t="shared" si="18"/>
        <v>1859</v>
      </c>
      <c r="F148" s="138">
        <f t="shared" si="18"/>
        <v>3432</v>
      </c>
      <c r="G148" s="138">
        <f t="shared" si="18"/>
        <v>3432</v>
      </c>
      <c r="H148" s="138">
        <f t="shared" si="18"/>
        <v>5148</v>
      </c>
      <c r="I148" s="138">
        <f t="shared" si="18"/>
        <v>5291</v>
      </c>
      <c r="J148" s="138">
        <f t="shared" si="18"/>
        <v>6864</v>
      </c>
      <c r="K148" s="138">
        <f t="shared" si="18"/>
        <v>7007</v>
      </c>
      <c r="L148" s="138">
        <f t="shared" si="18"/>
        <v>8580</v>
      </c>
      <c r="M148" s="138">
        <f t="shared" si="18"/>
        <v>8723</v>
      </c>
      <c r="N148" s="138">
        <f t="shared" si="18"/>
        <v>10296</v>
      </c>
      <c r="O148" s="138">
        <f t="shared" si="18"/>
        <v>10439</v>
      </c>
      <c r="P148" s="138">
        <f t="shared" si="18"/>
        <v>12012</v>
      </c>
      <c r="Q148" s="138">
        <f t="shared" si="18"/>
        <v>12155</v>
      </c>
      <c r="R148" s="138">
        <f t="shared" si="18"/>
        <v>13728</v>
      </c>
      <c r="S148" s="138">
        <f t="shared" si="18"/>
        <v>13871</v>
      </c>
      <c r="T148" s="138">
        <f t="shared" si="18"/>
        <v>15444</v>
      </c>
      <c r="U148" s="138">
        <f t="shared" si="18"/>
        <v>15587</v>
      </c>
      <c r="V148" s="138">
        <f t="shared" si="18"/>
        <v>17160</v>
      </c>
      <c r="W148" s="138">
        <f t="shared" si="18"/>
        <v>17303</v>
      </c>
      <c r="X148" s="187">
        <f t="shared" si="18"/>
        <v>28600</v>
      </c>
    </row>
    <row r="149" spans="2:24" x14ac:dyDescent="0.25">
      <c r="B149" s="286">
        <v>144</v>
      </c>
      <c r="C149" s="283">
        <f t="shared" si="16"/>
        <v>0</v>
      </c>
      <c r="D149" s="138">
        <f t="shared" si="18"/>
        <v>1728</v>
      </c>
      <c r="E149" s="138">
        <f t="shared" si="18"/>
        <v>1872</v>
      </c>
      <c r="F149" s="138">
        <f t="shared" si="18"/>
        <v>3456</v>
      </c>
      <c r="G149" s="138">
        <f t="shared" si="18"/>
        <v>3456</v>
      </c>
      <c r="H149" s="138">
        <f t="shared" si="18"/>
        <v>5184</v>
      </c>
      <c r="I149" s="138">
        <f t="shared" si="18"/>
        <v>5328</v>
      </c>
      <c r="J149" s="138">
        <f t="shared" si="18"/>
        <v>6912</v>
      </c>
      <c r="K149" s="138">
        <f t="shared" si="18"/>
        <v>7056</v>
      </c>
      <c r="L149" s="138">
        <f t="shared" si="18"/>
        <v>8640</v>
      </c>
      <c r="M149" s="138">
        <f t="shared" si="18"/>
        <v>8784</v>
      </c>
      <c r="N149" s="138">
        <f t="shared" si="18"/>
        <v>10368</v>
      </c>
      <c r="O149" s="138">
        <f t="shared" si="18"/>
        <v>10512</v>
      </c>
      <c r="P149" s="138">
        <f t="shared" si="18"/>
        <v>12096</v>
      </c>
      <c r="Q149" s="138">
        <f t="shared" si="18"/>
        <v>12240</v>
      </c>
      <c r="R149" s="138">
        <f t="shared" si="18"/>
        <v>13824</v>
      </c>
      <c r="S149" s="138">
        <f t="shared" si="18"/>
        <v>13968</v>
      </c>
      <c r="T149" s="138">
        <f t="shared" si="18"/>
        <v>15552</v>
      </c>
      <c r="U149" s="138">
        <f t="shared" si="18"/>
        <v>15696</v>
      </c>
      <c r="V149" s="138">
        <f t="shared" si="18"/>
        <v>17280</v>
      </c>
      <c r="W149" s="138">
        <f t="shared" si="18"/>
        <v>17424</v>
      </c>
      <c r="X149" s="187">
        <f t="shared" si="18"/>
        <v>28800</v>
      </c>
    </row>
    <row r="150" spans="2:24" x14ac:dyDescent="0.25">
      <c r="B150" s="286">
        <v>145</v>
      </c>
      <c r="C150" s="283">
        <f t="shared" si="16"/>
        <v>0</v>
      </c>
      <c r="D150" s="138">
        <f t="shared" si="18"/>
        <v>1740</v>
      </c>
      <c r="E150" s="138">
        <f t="shared" si="18"/>
        <v>1885</v>
      </c>
      <c r="F150" s="138">
        <f t="shared" si="18"/>
        <v>3480</v>
      </c>
      <c r="G150" s="138">
        <f t="shared" si="18"/>
        <v>3480</v>
      </c>
      <c r="H150" s="138">
        <f t="shared" si="18"/>
        <v>5220</v>
      </c>
      <c r="I150" s="138">
        <f t="shared" si="18"/>
        <v>5365</v>
      </c>
      <c r="J150" s="138">
        <f t="shared" si="18"/>
        <v>6960</v>
      </c>
      <c r="K150" s="138">
        <f t="shared" si="18"/>
        <v>7105</v>
      </c>
      <c r="L150" s="138">
        <f t="shared" si="18"/>
        <v>8700</v>
      </c>
      <c r="M150" s="138">
        <f t="shared" si="18"/>
        <v>8845</v>
      </c>
      <c r="N150" s="138">
        <f t="shared" si="18"/>
        <v>10440</v>
      </c>
      <c r="O150" s="138">
        <f t="shared" si="18"/>
        <v>10585</v>
      </c>
      <c r="P150" s="138">
        <f t="shared" si="18"/>
        <v>12180</v>
      </c>
      <c r="Q150" s="138">
        <f t="shared" si="18"/>
        <v>12325</v>
      </c>
      <c r="R150" s="138">
        <f t="shared" si="18"/>
        <v>13920</v>
      </c>
      <c r="S150" s="138">
        <f t="shared" si="18"/>
        <v>14065</v>
      </c>
      <c r="T150" s="138">
        <f t="shared" si="18"/>
        <v>15660</v>
      </c>
      <c r="U150" s="138">
        <f t="shared" si="18"/>
        <v>15805</v>
      </c>
      <c r="V150" s="138">
        <f t="shared" si="18"/>
        <v>17400</v>
      </c>
      <c r="W150" s="138">
        <f t="shared" si="18"/>
        <v>17545</v>
      </c>
      <c r="X150" s="187">
        <f t="shared" si="18"/>
        <v>29000</v>
      </c>
    </row>
    <row r="151" spans="2:24" x14ac:dyDescent="0.25">
      <c r="B151" s="286">
        <v>146</v>
      </c>
      <c r="C151" s="283">
        <f t="shared" si="16"/>
        <v>0</v>
      </c>
      <c r="D151" s="138">
        <f t="shared" si="18"/>
        <v>1752</v>
      </c>
      <c r="E151" s="138">
        <f t="shared" si="18"/>
        <v>1898</v>
      </c>
      <c r="F151" s="138">
        <f t="shared" si="18"/>
        <v>3504</v>
      </c>
      <c r="G151" s="138">
        <f t="shared" si="18"/>
        <v>3504</v>
      </c>
      <c r="H151" s="138">
        <f t="shared" si="18"/>
        <v>5256</v>
      </c>
      <c r="I151" s="138">
        <f t="shared" si="18"/>
        <v>5402</v>
      </c>
      <c r="J151" s="138">
        <f t="shared" si="18"/>
        <v>7008</v>
      </c>
      <c r="K151" s="138">
        <f t="shared" si="18"/>
        <v>7154</v>
      </c>
      <c r="L151" s="138">
        <f t="shared" si="18"/>
        <v>8760</v>
      </c>
      <c r="M151" s="138">
        <f t="shared" si="18"/>
        <v>8906</v>
      </c>
      <c r="N151" s="138">
        <f t="shared" si="18"/>
        <v>10512</v>
      </c>
      <c r="O151" s="138">
        <f t="shared" si="18"/>
        <v>10658</v>
      </c>
      <c r="P151" s="138">
        <f t="shared" si="18"/>
        <v>12264</v>
      </c>
      <c r="Q151" s="138">
        <f t="shared" si="18"/>
        <v>12410</v>
      </c>
      <c r="R151" s="138">
        <f t="shared" si="18"/>
        <v>14016</v>
      </c>
      <c r="S151" s="138">
        <f t="shared" si="18"/>
        <v>14162</v>
      </c>
      <c r="T151" s="138">
        <f t="shared" si="18"/>
        <v>15768</v>
      </c>
      <c r="U151" s="138">
        <f t="shared" si="18"/>
        <v>15914</v>
      </c>
      <c r="V151" s="138">
        <f t="shared" si="18"/>
        <v>17520</v>
      </c>
      <c r="W151" s="138">
        <f t="shared" si="18"/>
        <v>17666</v>
      </c>
      <c r="X151" s="187">
        <f t="shared" si="18"/>
        <v>29200</v>
      </c>
    </row>
    <row r="152" spans="2:24" x14ac:dyDescent="0.25">
      <c r="B152" s="286">
        <v>147</v>
      </c>
      <c r="C152" s="283">
        <f t="shared" si="16"/>
        <v>0</v>
      </c>
      <c r="D152" s="138">
        <f t="shared" si="18"/>
        <v>1764</v>
      </c>
      <c r="E152" s="138">
        <f t="shared" si="18"/>
        <v>1911</v>
      </c>
      <c r="F152" s="138">
        <f t="shared" si="18"/>
        <v>3528</v>
      </c>
      <c r="G152" s="138">
        <f t="shared" si="18"/>
        <v>3528</v>
      </c>
      <c r="H152" s="138">
        <f t="shared" si="18"/>
        <v>5292</v>
      </c>
      <c r="I152" s="138">
        <f t="shared" si="18"/>
        <v>5439</v>
      </c>
      <c r="J152" s="138">
        <f t="shared" si="18"/>
        <v>7056</v>
      </c>
      <c r="K152" s="138">
        <f t="shared" si="18"/>
        <v>7203</v>
      </c>
      <c r="L152" s="138">
        <f t="shared" si="18"/>
        <v>8820</v>
      </c>
      <c r="M152" s="138">
        <f t="shared" si="18"/>
        <v>8967</v>
      </c>
      <c r="N152" s="138">
        <f t="shared" si="18"/>
        <v>10584</v>
      </c>
      <c r="O152" s="138">
        <f t="shared" si="18"/>
        <v>10731</v>
      </c>
      <c r="P152" s="138">
        <f t="shared" si="18"/>
        <v>12348</v>
      </c>
      <c r="Q152" s="138">
        <f t="shared" si="18"/>
        <v>12495</v>
      </c>
      <c r="R152" s="138">
        <f t="shared" si="18"/>
        <v>14112</v>
      </c>
      <c r="S152" s="138">
        <f t="shared" si="18"/>
        <v>14259</v>
      </c>
      <c r="T152" s="138">
        <f t="shared" si="18"/>
        <v>15876</v>
      </c>
      <c r="U152" s="138">
        <f t="shared" si="18"/>
        <v>16023</v>
      </c>
      <c r="V152" s="138">
        <f t="shared" si="18"/>
        <v>17640</v>
      </c>
      <c r="W152" s="138">
        <f t="shared" si="18"/>
        <v>17787</v>
      </c>
      <c r="X152" s="187">
        <f t="shared" si="18"/>
        <v>29400</v>
      </c>
    </row>
    <row r="153" spans="2:24" x14ac:dyDescent="0.25">
      <c r="B153" s="286">
        <v>148</v>
      </c>
      <c r="C153" s="283">
        <f t="shared" si="16"/>
        <v>0</v>
      </c>
      <c r="D153" s="138">
        <f t="shared" si="18"/>
        <v>1776</v>
      </c>
      <c r="E153" s="138">
        <f t="shared" si="18"/>
        <v>1924</v>
      </c>
      <c r="F153" s="138">
        <f t="shared" si="18"/>
        <v>3552</v>
      </c>
      <c r="G153" s="138">
        <f t="shared" si="18"/>
        <v>3552</v>
      </c>
      <c r="H153" s="138">
        <f t="shared" si="18"/>
        <v>5328</v>
      </c>
      <c r="I153" s="138">
        <f t="shared" si="18"/>
        <v>5476</v>
      </c>
      <c r="J153" s="138">
        <f t="shared" si="18"/>
        <v>7104</v>
      </c>
      <c r="K153" s="138">
        <f t="shared" si="18"/>
        <v>7252</v>
      </c>
      <c r="L153" s="138">
        <f t="shared" si="18"/>
        <v>8880</v>
      </c>
      <c r="M153" s="138">
        <f t="shared" si="18"/>
        <v>9028</v>
      </c>
      <c r="N153" s="138">
        <f t="shared" si="18"/>
        <v>10656</v>
      </c>
      <c r="O153" s="138">
        <f t="shared" si="18"/>
        <v>10804</v>
      </c>
      <c r="P153" s="138">
        <f t="shared" si="18"/>
        <v>12432</v>
      </c>
      <c r="Q153" s="138">
        <f t="shared" si="18"/>
        <v>12580</v>
      </c>
      <c r="R153" s="138">
        <f t="shared" si="18"/>
        <v>14208</v>
      </c>
      <c r="S153" s="138">
        <f t="shared" si="18"/>
        <v>14356</v>
      </c>
      <c r="T153" s="138">
        <f t="shared" si="18"/>
        <v>15984</v>
      </c>
      <c r="U153" s="138">
        <f t="shared" si="18"/>
        <v>16132</v>
      </c>
      <c r="V153" s="138">
        <f t="shared" si="18"/>
        <v>17760</v>
      </c>
      <c r="W153" s="138">
        <f t="shared" si="18"/>
        <v>17908</v>
      </c>
      <c r="X153" s="187">
        <f t="shared" si="18"/>
        <v>29600</v>
      </c>
    </row>
    <row r="154" spans="2:24" x14ac:dyDescent="0.25">
      <c r="B154" s="286">
        <v>149</v>
      </c>
      <c r="C154" s="283">
        <f t="shared" si="16"/>
        <v>0</v>
      </c>
      <c r="D154" s="138">
        <f t="shared" si="18"/>
        <v>1788</v>
      </c>
      <c r="E154" s="138">
        <f t="shared" si="18"/>
        <v>1937</v>
      </c>
      <c r="F154" s="138">
        <f t="shared" si="18"/>
        <v>3576</v>
      </c>
      <c r="G154" s="138">
        <f t="shared" si="18"/>
        <v>3576</v>
      </c>
      <c r="H154" s="138">
        <f t="shared" si="18"/>
        <v>5364</v>
      </c>
      <c r="I154" s="138">
        <f t="shared" si="18"/>
        <v>5513</v>
      </c>
      <c r="J154" s="138">
        <f t="shared" si="18"/>
        <v>7152</v>
      </c>
      <c r="K154" s="138">
        <f t="shared" si="18"/>
        <v>7301</v>
      </c>
      <c r="L154" s="138">
        <f t="shared" si="18"/>
        <v>8940</v>
      </c>
      <c r="M154" s="138">
        <f t="shared" si="18"/>
        <v>9089</v>
      </c>
      <c r="N154" s="138">
        <f t="shared" si="18"/>
        <v>10728</v>
      </c>
      <c r="O154" s="138">
        <f t="shared" si="18"/>
        <v>10877</v>
      </c>
      <c r="P154" s="138">
        <f t="shared" si="18"/>
        <v>12516</v>
      </c>
      <c r="Q154" s="138">
        <f t="shared" si="18"/>
        <v>12665</v>
      </c>
      <c r="R154" s="138">
        <f t="shared" si="18"/>
        <v>14304</v>
      </c>
      <c r="S154" s="138">
        <f t="shared" si="18"/>
        <v>14453</v>
      </c>
      <c r="T154" s="138">
        <f t="shared" si="18"/>
        <v>16092</v>
      </c>
      <c r="U154" s="138">
        <f t="shared" si="18"/>
        <v>16241</v>
      </c>
      <c r="V154" s="138">
        <f t="shared" ref="D154:X166" si="19">V$6*$B154</f>
        <v>17880</v>
      </c>
      <c r="W154" s="138">
        <f t="shared" si="19"/>
        <v>18029</v>
      </c>
      <c r="X154" s="187">
        <f t="shared" si="19"/>
        <v>29800</v>
      </c>
    </row>
    <row r="155" spans="2:24" x14ac:dyDescent="0.25">
      <c r="B155" s="286">
        <v>150</v>
      </c>
      <c r="C155" s="283">
        <f t="shared" si="16"/>
        <v>0</v>
      </c>
      <c r="D155" s="138">
        <f t="shared" si="19"/>
        <v>1800</v>
      </c>
      <c r="E155" s="138">
        <f t="shared" si="19"/>
        <v>1950</v>
      </c>
      <c r="F155" s="138">
        <f t="shared" si="19"/>
        <v>3600</v>
      </c>
      <c r="G155" s="138">
        <f t="shared" si="19"/>
        <v>3600</v>
      </c>
      <c r="H155" s="138">
        <f t="shared" si="19"/>
        <v>5400</v>
      </c>
      <c r="I155" s="138">
        <f t="shared" si="19"/>
        <v>5550</v>
      </c>
      <c r="J155" s="138">
        <f t="shared" si="19"/>
        <v>7200</v>
      </c>
      <c r="K155" s="138">
        <f t="shared" si="19"/>
        <v>7350</v>
      </c>
      <c r="L155" s="138">
        <f t="shared" si="19"/>
        <v>9000</v>
      </c>
      <c r="M155" s="138">
        <f t="shared" si="19"/>
        <v>9150</v>
      </c>
      <c r="N155" s="138">
        <f t="shared" si="19"/>
        <v>10800</v>
      </c>
      <c r="O155" s="138">
        <f t="shared" si="19"/>
        <v>10950</v>
      </c>
      <c r="P155" s="138">
        <f t="shared" si="19"/>
        <v>12600</v>
      </c>
      <c r="Q155" s="138">
        <f t="shared" si="19"/>
        <v>12750</v>
      </c>
      <c r="R155" s="138">
        <f t="shared" si="19"/>
        <v>14400</v>
      </c>
      <c r="S155" s="138">
        <f t="shared" si="19"/>
        <v>14550</v>
      </c>
      <c r="T155" s="138">
        <f t="shared" si="19"/>
        <v>16200</v>
      </c>
      <c r="U155" s="138">
        <f t="shared" si="19"/>
        <v>16350</v>
      </c>
      <c r="V155" s="138">
        <f t="shared" si="19"/>
        <v>18000</v>
      </c>
      <c r="W155" s="138">
        <f t="shared" si="19"/>
        <v>18150</v>
      </c>
      <c r="X155" s="187">
        <f t="shared" si="19"/>
        <v>30000</v>
      </c>
    </row>
    <row r="156" spans="2:24" x14ac:dyDescent="0.25">
      <c r="B156" s="286">
        <v>151</v>
      </c>
      <c r="C156" s="283">
        <f t="shared" si="16"/>
        <v>0</v>
      </c>
      <c r="D156" s="138">
        <f t="shared" si="19"/>
        <v>1812</v>
      </c>
      <c r="E156" s="138">
        <f t="shared" si="19"/>
        <v>1963</v>
      </c>
      <c r="F156" s="138">
        <f t="shared" si="19"/>
        <v>3624</v>
      </c>
      <c r="G156" s="138">
        <f t="shared" si="19"/>
        <v>3624</v>
      </c>
      <c r="H156" s="138">
        <f t="shared" si="19"/>
        <v>5436</v>
      </c>
      <c r="I156" s="138">
        <f t="shared" si="19"/>
        <v>5587</v>
      </c>
      <c r="J156" s="138">
        <f t="shared" si="19"/>
        <v>7248</v>
      </c>
      <c r="K156" s="138">
        <f t="shared" si="19"/>
        <v>7399</v>
      </c>
      <c r="L156" s="138">
        <f t="shared" si="19"/>
        <v>9060</v>
      </c>
      <c r="M156" s="138">
        <f t="shared" si="19"/>
        <v>9211</v>
      </c>
      <c r="N156" s="138">
        <f t="shared" si="19"/>
        <v>10872</v>
      </c>
      <c r="O156" s="138">
        <f t="shared" si="19"/>
        <v>11023</v>
      </c>
      <c r="P156" s="138">
        <f t="shared" si="19"/>
        <v>12684</v>
      </c>
      <c r="Q156" s="138">
        <f t="shared" si="19"/>
        <v>12835</v>
      </c>
      <c r="R156" s="138">
        <f t="shared" si="19"/>
        <v>14496</v>
      </c>
      <c r="S156" s="138">
        <f t="shared" si="19"/>
        <v>14647</v>
      </c>
      <c r="T156" s="138">
        <f t="shared" si="19"/>
        <v>16308</v>
      </c>
      <c r="U156" s="138">
        <f t="shared" si="19"/>
        <v>16459</v>
      </c>
      <c r="V156" s="138">
        <f t="shared" si="19"/>
        <v>18120</v>
      </c>
      <c r="W156" s="138">
        <f t="shared" si="19"/>
        <v>18271</v>
      </c>
      <c r="X156" s="187">
        <f t="shared" si="19"/>
        <v>30200</v>
      </c>
    </row>
    <row r="157" spans="2:24" x14ac:dyDescent="0.25">
      <c r="B157" s="286">
        <v>152</v>
      </c>
      <c r="C157" s="283">
        <f t="shared" si="16"/>
        <v>0</v>
      </c>
      <c r="D157" s="138">
        <f t="shared" si="19"/>
        <v>1824</v>
      </c>
      <c r="E157" s="138">
        <f t="shared" si="19"/>
        <v>1976</v>
      </c>
      <c r="F157" s="138">
        <f t="shared" si="19"/>
        <v>3648</v>
      </c>
      <c r="G157" s="138">
        <f t="shared" si="19"/>
        <v>3648</v>
      </c>
      <c r="H157" s="138">
        <f t="shared" si="19"/>
        <v>5472</v>
      </c>
      <c r="I157" s="138">
        <f t="shared" si="19"/>
        <v>5624</v>
      </c>
      <c r="J157" s="138">
        <f t="shared" si="19"/>
        <v>7296</v>
      </c>
      <c r="K157" s="138">
        <f t="shared" si="19"/>
        <v>7448</v>
      </c>
      <c r="L157" s="138">
        <f t="shared" si="19"/>
        <v>9120</v>
      </c>
      <c r="M157" s="138">
        <f t="shared" si="19"/>
        <v>9272</v>
      </c>
      <c r="N157" s="138">
        <f t="shared" si="19"/>
        <v>10944</v>
      </c>
      <c r="O157" s="138">
        <f t="shared" si="19"/>
        <v>11096</v>
      </c>
      <c r="P157" s="138">
        <f t="shared" si="19"/>
        <v>12768</v>
      </c>
      <c r="Q157" s="138">
        <f t="shared" si="19"/>
        <v>12920</v>
      </c>
      <c r="R157" s="138">
        <f t="shared" si="19"/>
        <v>14592</v>
      </c>
      <c r="S157" s="138">
        <f t="shared" si="19"/>
        <v>14744</v>
      </c>
      <c r="T157" s="138">
        <f t="shared" si="19"/>
        <v>16416</v>
      </c>
      <c r="U157" s="138">
        <f t="shared" si="19"/>
        <v>16568</v>
      </c>
      <c r="V157" s="138">
        <f t="shared" si="19"/>
        <v>18240</v>
      </c>
      <c r="W157" s="138">
        <f t="shared" si="19"/>
        <v>18392</v>
      </c>
      <c r="X157" s="187">
        <f t="shared" si="19"/>
        <v>30400</v>
      </c>
    </row>
    <row r="158" spans="2:24" x14ac:dyDescent="0.25">
      <c r="B158" s="286">
        <v>153</v>
      </c>
      <c r="C158" s="283">
        <f t="shared" si="16"/>
        <v>0</v>
      </c>
      <c r="D158" s="138">
        <f t="shared" si="19"/>
        <v>1836</v>
      </c>
      <c r="E158" s="138">
        <f t="shared" si="19"/>
        <v>1989</v>
      </c>
      <c r="F158" s="138">
        <f t="shared" si="19"/>
        <v>3672</v>
      </c>
      <c r="G158" s="138">
        <f t="shared" si="19"/>
        <v>3672</v>
      </c>
      <c r="H158" s="138">
        <f t="shared" si="19"/>
        <v>5508</v>
      </c>
      <c r="I158" s="138">
        <f t="shared" si="19"/>
        <v>5661</v>
      </c>
      <c r="J158" s="138">
        <f t="shared" si="19"/>
        <v>7344</v>
      </c>
      <c r="K158" s="138">
        <f t="shared" si="19"/>
        <v>7497</v>
      </c>
      <c r="L158" s="138">
        <f t="shared" si="19"/>
        <v>9180</v>
      </c>
      <c r="M158" s="138">
        <f t="shared" si="19"/>
        <v>9333</v>
      </c>
      <c r="N158" s="138">
        <f t="shared" si="19"/>
        <v>11016</v>
      </c>
      <c r="O158" s="138">
        <f t="shared" si="19"/>
        <v>11169</v>
      </c>
      <c r="P158" s="138">
        <f t="shared" si="19"/>
        <v>12852</v>
      </c>
      <c r="Q158" s="138">
        <f t="shared" si="19"/>
        <v>13005</v>
      </c>
      <c r="R158" s="138">
        <f t="shared" si="19"/>
        <v>14688</v>
      </c>
      <c r="S158" s="138">
        <f t="shared" si="19"/>
        <v>14841</v>
      </c>
      <c r="T158" s="138">
        <f t="shared" si="19"/>
        <v>16524</v>
      </c>
      <c r="U158" s="138">
        <f t="shared" si="19"/>
        <v>16677</v>
      </c>
      <c r="V158" s="138">
        <f t="shared" si="19"/>
        <v>18360</v>
      </c>
      <c r="W158" s="138">
        <f t="shared" si="19"/>
        <v>18513</v>
      </c>
      <c r="X158" s="187">
        <f t="shared" si="19"/>
        <v>30600</v>
      </c>
    </row>
    <row r="159" spans="2:24" x14ac:dyDescent="0.25">
      <c r="B159" s="286">
        <v>154</v>
      </c>
      <c r="C159" s="283">
        <f t="shared" si="16"/>
        <v>0</v>
      </c>
      <c r="D159" s="138">
        <f t="shared" si="19"/>
        <v>1848</v>
      </c>
      <c r="E159" s="138">
        <f t="shared" si="19"/>
        <v>2002</v>
      </c>
      <c r="F159" s="138">
        <f t="shared" si="19"/>
        <v>3696</v>
      </c>
      <c r="G159" s="138">
        <f t="shared" si="19"/>
        <v>3696</v>
      </c>
      <c r="H159" s="138">
        <f t="shared" si="19"/>
        <v>5544</v>
      </c>
      <c r="I159" s="138">
        <f t="shared" si="19"/>
        <v>5698</v>
      </c>
      <c r="J159" s="138">
        <f t="shared" si="19"/>
        <v>7392</v>
      </c>
      <c r="K159" s="138">
        <f t="shared" si="19"/>
        <v>7546</v>
      </c>
      <c r="L159" s="138">
        <f t="shared" si="19"/>
        <v>9240</v>
      </c>
      <c r="M159" s="138">
        <f t="shared" si="19"/>
        <v>9394</v>
      </c>
      <c r="N159" s="138">
        <f t="shared" si="19"/>
        <v>11088</v>
      </c>
      <c r="O159" s="138">
        <f t="shared" si="19"/>
        <v>11242</v>
      </c>
      <c r="P159" s="138">
        <f t="shared" si="19"/>
        <v>12936</v>
      </c>
      <c r="Q159" s="138">
        <f t="shared" si="19"/>
        <v>13090</v>
      </c>
      <c r="R159" s="138">
        <f t="shared" si="19"/>
        <v>14784</v>
      </c>
      <c r="S159" s="138">
        <f t="shared" si="19"/>
        <v>14938</v>
      </c>
      <c r="T159" s="138">
        <f t="shared" si="19"/>
        <v>16632</v>
      </c>
      <c r="U159" s="138">
        <f t="shared" si="19"/>
        <v>16786</v>
      </c>
      <c r="V159" s="138">
        <f t="shared" si="19"/>
        <v>18480</v>
      </c>
      <c r="W159" s="138">
        <f t="shared" si="19"/>
        <v>18634</v>
      </c>
      <c r="X159" s="187">
        <f t="shared" si="19"/>
        <v>30800</v>
      </c>
    </row>
    <row r="160" spans="2:24" x14ac:dyDescent="0.25">
      <c r="B160" s="286">
        <v>155</v>
      </c>
      <c r="C160" s="283">
        <f t="shared" si="16"/>
        <v>0</v>
      </c>
      <c r="D160" s="138">
        <f t="shared" si="19"/>
        <v>1860</v>
      </c>
      <c r="E160" s="138">
        <f t="shared" si="19"/>
        <v>2015</v>
      </c>
      <c r="F160" s="138">
        <f t="shared" si="19"/>
        <v>3720</v>
      </c>
      <c r="G160" s="138">
        <f t="shared" si="19"/>
        <v>3720</v>
      </c>
      <c r="H160" s="138">
        <f t="shared" si="19"/>
        <v>5580</v>
      </c>
      <c r="I160" s="138">
        <f t="shared" si="19"/>
        <v>5735</v>
      </c>
      <c r="J160" s="138">
        <f t="shared" si="19"/>
        <v>7440</v>
      </c>
      <c r="K160" s="138">
        <f t="shared" si="19"/>
        <v>7595</v>
      </c>
      <c r="L160" s="138">
        <f t="shared" si="19"/>
        <v>9300</v>
      </c>
      <c r="M160" s="138">
        <f t="shared" si="19"/>
        <v>9455</v>
      </c>
      <c r="N160" s="138">
        <f t="shared" si="19"/>
        <v>11160</v>
      </c>
      <c r="O160" s="138">
        <f t="shared" si="19"/>
        <v>11315</v>
      </c>
      <c r="P160" s="138">
        <f t="shared" si="19"/>
        <v>13020</v>
      </c>
      <c r="Q160" s="138">
        <f t="shared" si="19"/>
        <v>13175</v>
      </c>
      <c r="R160" s="138">
        <f t="shared" si="19"/>
        <v>14880</v>
      </c>
      <c r="S160" s="138">
        <f t="shared" si="19"/>
        <v>15035</v>
      </c>
      <c r="T160" s="138">
        <f t="shared" si="19"/>
        <v>16740</v>
      </c>
      <c r="U160" s="138">
        <f t="shared" si="19"/>
        <v>16895</v>
      </c>
      <c r="V160" s="138">
        <f t="shared" si="19"/>
        <v>18600</v>
      </c>
      <c r="W160" s="138">
        <f t="shared" si="19"/>
        <v>18755</v>
      </c>
      <c r="X160" s="187">
        <f t="shared" si="19"/>
        <v>31000</v>
      </c>
    </row>
    <row r="161" spans="2:24" x14ac:dyDescent="0.25">
      <c r="B161" s="286">
        <v>156</v>
      </c>
      <c r="C161" s="283">
        <f t="shared" si="16"/>
        <v>0</v>
      </c>
      <c r="D161" s="138">
        <f t="shared" si="19"/>
        <v>1872</v>
      </c>
      <c r="E161" s="138">
        <f t="shared" si="19"/>
        <v>2028</v>
      </c>
      <c r="F161" s="138">
        <f t="shared" si="19"/>
        <v>3744</v>
      </c>
      <c r="G161" s="138">
        <f t="shared" si="19"/>
        <v>3744</v>
      </c>
      <c r="H161" s="138">
        <f t="shared" si="19"/>
        <v>5616</v>
      </c>
      <c r="I161" s="138">
        <f t="shared" si="19"/>
        <v>5772</v>
      </c>
      <c r="J161" s="138">
        <f t="shared" si="19"/>
        <v>7488</v>
      </c>
      <c r="K161" s="138">
        <f t="shared" si="19"/>
        <v>7644</v>
      </c>
      <c r="L161" s="138">
        <f t="shared" si="19"/>
        <v>9360</v>
      </c>
      <c r="M161" s="138">
        <f t="shared" si="19"/>
        <v>9516</v>
      </c>
      <c r="N161" s="138">
        <f t="shared" si="19"/>
        <v>11232</v>
      </c>
      <c r="O161" s="138">
        <f t="shared" si="19"/>
        <v>11388</v>
      </c>
      <c r="P161" s="138">
        <f t="shared" si="19"/>
        <v>13104</v>
      </c>
      <c r="Q161" s="138">
        <f t="shared" si="19"/>
        <v>13260</v>
      </c>
      <c r="R161" s="138">
        <f t="shared" si="19"/>
        <v>14976</v>
      </c>
      <c r="S161" s="138">
        <f t="shared" si="19"/>
        <v>15132</v>
      </c>
      <c r="T161" s="138">
        <f t="shared" si="19"/>
        <v>16848</v>
      </c>
      <c r="U161" s="138">
        <f t="shared" si="19"/>
        <v>17004</v>
      </c>
      <c r="V161" s="138">
        <f t="shared" si="19"/>
        <v>18720</v>
      </c>
      <c r="W161" s="138">
        <f t="shared" si="19"/>
        <v>18876</v>
      </c>
      <c r="X161" s="187">
        <f t="shared" si="19"/>
        <v>31200</v>
      </c>
    </row>
    <row r="162" spans="2:24" x14ac:dyDescent="0.25">
      <c r="B162" s="286">
        <v>157</v>
      </c>
      <c r="C162" s="283">
        <f t="shared" si="16"/>
        <v>0</v>
      </c>
      <c r="D162" s="138">
        <f t="shared" si="19"/>
        <v>1884</v>
      </c>
      <c r="E162" s="138">
        <f t="shared" si="19"/>
        <v>2041</v>
      </c>
      <c r="F162" s="138">
        <f t="shared" si="19"/>
        <v>3768</v>
      </c>
      <c r="G162" s="138">
        <f t="shared" si="19"/>
        <v>3768</v>
      </c>
      <c r="H162" s="138">
        <f t="shared" si="19"/>
        <v>5652</v>
      </c>
      <c r="I162" s="138">
        <f t="shared" si="19"/>
        <v>5809</v>
      </c>
      <c r="J162" s="138">
        <f t="shared" si="19"/>
        <v>7536</v>
      </c>
      <c r="K162" s="138">
        <f t="shared" si="19"/>
        <v>7693</v>
      </c>
      <c r="L162" s="138">
        <f t="shared" si="19"/>
        <v>9420</v>
      </c>
      <c r="M162" s="138">
        <f t="shared" si="19"/>
        <v>9577</v>
      </c>
      <c r="N162" s="138">
        <f t="shared" si="19"/>
        <v>11304</v>
      </c>
      <c r="O162" s="138">
        <f t="shared" si="19"/>
        <v>11461</v>
      </c>
      <c r="P162" s="138">
        <f t="shared" si="19"/>
        <v>13188</v>
      </c>
      <c r="Q162" s="138">
        <f t="shared" si="19"/>
        <v>13345</v>
      </c>
      <c r="R162" s="138">
        <f t="shared" si="19"/>
        <v>15072</v>
      </c>
      <c r="S162" s="138">
        <f t="shared" si="19"/>
        <v>15229</v>
      </c>
      <c r="T162" s="138">
        <f t="shared" si="19"/>
        <v>16956</v>
      </c>
      <c r="U162" s="138">
        <f t="shared" si="19"/>
        <v>17113</v>
      </c>
      <c r="V162" s="138">
        <f t="shared" si="19"/>
        <v>18840</v>
      </c>
      <c r="W162" s="138">
        <f t="shared" si="19"/>
        <v>18997</v>
      </c>
      <c r="X162" s="187">
        <f t="shared" si="19"/>
        <v>31400</v>
      </c>
    </row>
    <row r="163" spans="2:24" x14ac:dyDescent="0.25">
      <c r="B163" s="286">
        <v>158</v>
      </c>
      <c r="C163" s="283">
        <f t="shared" si="16"/>
        <v>0</v>
      </c>
      <c r="D163" s="138">
        <f t="shared" si="19"/>
        <v>1896</v>
      </c>
      <c r="E163" s="138">
        <f t="shared" si="19"/>
        <v>2054</v>
      </c>
      <c r="F163" s="138">
        <f t="shared" si="19"/>
        <v>3792</v>
      </c>
      <c r="G163" s="138">
        <f t="shared" si="19"/>
        <v>3792</v>
      </c>
      <c r="H163" s="138">
        <f t="shared" si="19"/>
        <v>5688</v>
      </c>
      <c r="I163" s="138">
        <f t="shared" si="19"/>
        <v>5846</v>
      </c>
      <c r="J163" s="138">
        <f t="shared" si="19"/>
        <v>7584</v>
      </c>
      <c r="K163" s="138">
        <f t="shared" si="19"/>
        <v>7742</v>
      </c>
      <c r="L163" s="138">
        <f t="shared" si="19"/>
        <v>9480</v>
      </c>
      <c r="M163" s="138">
        <f t="shared" si="19"/>
        <v>9638</v>
      </c>
      <c r="N163" s="138">
        <f t="shared" si="19"/>
        <v>11376</v>
      </c>
      <c r="O163" s="138">
        <f t="shared" si="19"/>
        <v>11534</v>
      </c>
      <c r="P163" s="138">
        <f t="shared" si="19"/>
        <v>13272</v>
      </c>
      <c r="Q163" s="138">
        <f t="shared" si="19"/>
        <v>13430</v>
      </c>
      <c r="R163" s="138">
        <f t="shared" si="19"/>
        <v>15168</v>
      </c>
      <c r="S163" s="138">
        <f t="shared" si="19"/>
        <v>15326</v>
      </c>
      <c r="T163" s="138">
        <f t="shared" si="19"/>
        <v>17064</v>
      </c>
      <c r="U163" s="138">
        <f t="shared" si="19"/>
        <v>17222</v>
      </c>
      <c r="V163" s="138">
        <f t="shared" si="19"/>
        <v>18960</v>
      </c>
      <c r="W163" s="138">
        <f t="shared" si="19"/>
        <v>19118</v>
      </c>
      <c r="X163" s="187">
        <f t="shared" si="19"/>
        <v>31600</v>
      </c>
    </row>
    <row r="164" spans="2:24" x14ac:dyDescent="0.25">
      <c r="B164" s="286">
        <v>159</v>
      </c>
      <c r="C164" s="283">
        <f t="shared" si="16"/>
        <v>0</v>
      </c>
      <c r="D164" s="138">
        <f t="shared" si="19"/>
        <v>1908</v>
      </c>
      <c r="E164" s="138">
        <f t="shared" si="19"/>
        <v>2067</v>
      </c>
      <c r="F164" s="138">
        <f t="shared" si="19"/>
        <v>3816</v>
      </c>
      <c r="G164" s="138">
        <f t="shared" si="19"/>
        <v>3816</v>
      </c>
      <c r="H164" s="138">
        <f t="shared" si="19"/>
        <v>5724</v>
      </c>
      <c r="I164" s="138">
        <f t="shared" si="19"/>
        <v>5883</v>
      </c>
      <c r="J164" s="138">
        <f t="shared" si="19"/>
        <v>7632</v>
      </c>
      <c r="K164" s="138">
        <f t="shared" si="19"/>
        <v>7791</v>
      </c>
      <c r="L164" s="138">
        <f t="shared" si="19"/>
        <v>9540</v>
      </c>
      <c r="M164" s="138">
        <f t="shared" si="19"/>
        <v>9699</v>
      </c>
      <c r="N164" s="138">
        <f t="shared" si="19"/>
        <v>11448</v>
      </c>
      <c r="O164" s="138">
        <f t="shared" si="19"/>
        <v>11607</v>
      </c>
      <c r="P164" s="138">
        <f t="shared" si="19"/>
        <v>13356</v>
      </c>
      <c r="Q164" s="138">
        <f t="shared" si="19"/>
        <v>13515</v>
      </c>
      <c r="R164" s="138">
        <f t="shared" si="19"/>
        <v>15264</v>
      </c>
      <c r="S164" s="138">
        <f t="shared" si="19"/>
        <v>15423</v>
      </c>
      <c r="T164" s="138">
        <f t="shared" si="19"/>
        <v>17172</v>
      </c>
      <c r="U164" s="138">
        <f t="shared" si="19"/>
        <v>17331</v>
      </c>
      <c r="V164" s="138">
        <f t="shared" si="19"/>
        <v>19080</v>
      </c>
      <c r="W164" s="138">
        <f t="shared" si="19"/>
        <v>19239</v>
      </c>
      <c r="X164" s="187">
        <f t="shared" si="19"/>
        <v>31800</v>
      </c>
    </row>
    <row r="165" spans="2:24" x14ac:dyDescent="0.25">
      <c r="B165" s="286">
        <v>160</v>
      </c>
      <c r="C165" s="283">
        <f t="shared" si="16"/>
        <v>0</v>
      </c>
      <c r="D165" s="138">
        <f t="shared" si="19"/>
        <v>1920</v>
      </c>
      <c r="E165" s="138">
        <f t="shared" si="19"/>
        <v>2080</v>
      </c>
      <c r="F165" s="138">
        <f t="shared" si="19"/>
        <v>3840</v>
      </c>
      <c r="G165" s="138">
        <f t="shared" si="19"/>
        <v>3840</v>
      </c>
      <c r="H165" s="138">
        <f t="shared" si="19"/>
        <v>5760</v>
      </c>
      <c r="I165" s="138">
        <f t="shared" si="19"/>
        <v>5920</v>
      </c>
      <c r="J165" s="138">
        <f t="shared" si="19"/>
        <v>7680</v>
      </c>
      <c r="K165" s="138">
        <f t="shared" si="19"/>
        <v>7840</v>
      </c>
      <c r="L165" s="138">
        <f t="shared" si="19"/>
        <v>9600</v>
      </c>
      <c r="M165" s="138">
        <f t="shared" si="19"/>
        <v>9760</v>
      </c>
      <c r="N165" s="138">
        <f t="shared" si="19"/>
        <v>11520</v>
      </c>
      <c r="O165" s="138">
        <f t="shared" si="19"/>
        <v>11680</v>
      </c>
      <c r="P165" s="138">
        <f t="shared" si="19"/>
        <v>13440</v>
      </c>
      <c r="Q165" s="138">
        <f t="shared" si="19"/>
        <v>13600</v>
      </c>
      <c r="R165" s="138">
        <f t="shared" si="19"/>
        <v>15360</v>
      </c>
      <c r="S165" s="138">
        <f t="shared" si="19"/>
        <v>15520</v>
      </c>
      <c r="T165" s="138">
        <f t="shared" si="19"/>
        <v>17280</v>
      </c>
      <c r="U165" s="138">
        <f t="shared" si="19"/>
        <v>17440</v>
      </c>
      <c r="V165" s="138">
        <f t="shared" si="19"/>
        <v>19200</v>
      </c>
      <c r="W165" s="138">
        <f t="shared" si="19"/>
        <v>19360</v>
      </c>
      <c r="X165" s="187">
        <f t="shared" si="19"/>
        <v>32000</v>
      </c>
    </row>
    <row r="166" spans="2:24" x14ac:dyDescent="0.25">
      <c r="B166" s="286">
        <v>161</v>
      </c>
      <c r="C166" s="283">
        <f t="shared" si="16"/>
        <v>0</v>
      </c>
      <c r="D166" s="138">
        <f t="shared" si="19"/>
        <v>1932</v>
      </c>
      <c r="E166" s="138">
        <f t="shared" si="19"/>
        <v>2093</v>
      </c>
      <c r="F166" s="138">
        <f t="shared" si="19"/>
        <v>3864</v>
      </c>
      <c r="G166" s="138">
        <f t="shared" si="19"/>
        <v>3864</v>
      </c>
      <c r="H166" s="138">
        <f t="shared" si="19"/>
        <v>5796</v>
      </c>
      <c r="I166" s="138">
        <f t="shared" si="19"/>
        <v>5957</v>
      </c>
      <c r="J166" s="138">
        <f t="shared" si="19"/>
        <v>7728</v>
      </c>
      <c r="K166" s="138">
        <f t="shared" si="19"/>
        <v>7889</v>
      </c>
      <c r="L166" s="138">
        <f t="shared" si="19"/>
        <v>9660</v>
      </c>
      <c r="M166" s="138">
        <f t="shared" si="19"/>
        <v>9821</v>
      </c>
      <c r="N166" s="138">
        <f t="shared" si="19"/>
        <v>11592</v>
      </c>
      <c r="O166" s="138">
        <f t="shared" si="19"/>
        <v>11753</v>
      </c>
      <c r="P166" s="138">
        <f t="shared" si="19"/>
        <v>13524</v>
      </c>
      <c r="Q166" s="138">
        <f t="shared" si="19"/>
        <v>13685</v>
      </c>
      <c r="R166" s="138">
        <f t="shared" si="19"/>
        <v>15456</v>
      </c>
      <c r="S166" s="138">
        <f t="shared" si="19"/>
        <v>15617</v>
      </c>
      <c r="T166" s="138">
        <f t="shared" si="19"/>
        <v>17388</v>
      </c>
      <c r="U166" s="138">
        <f t="shared" si="19"/>
        <v>17549</v>
      </c>
      <c r="V166" s="138">
        <f t="shared" si="19"/>
        <v>19320</v>
      </c>
      <c r="W166" s="138">
        <f t="shared" si="19"/>
        <v>19481</v>
      </c>
      <c r="X166" s="187">
        <f t="shared" si="19"/>
        <v>32200</v>
      </c>
    </row>
    <row r="167" spans="2:24" x14ac:dyDescent="0.25">
      <c r="B167" s="286">
        <v>162</v>
      </c>
      <c r="C167" s="283">
        <f t="shared" si="16"/>
        <v>0</v>
      </c>
      <c r="D167" s="138">
        <f t="shared" ref="D167:X179" si="20">D$6*$B167</f>
        <v>1944</v>
      </c>
      <c r="E167" s="138">
        <f t="shared" si="20"/>
        <v>2106</v>
      </c>
      <c r="F167" s="138">
        <f t="shared" si="20"/>
        <v>3888</v>
      </c>
      <c r="G167" s="138">
        <f t="shared" si="20"/>
        <v>3888</v>
      </c>
      <c r="H167" s="138">
        <f t="shared" si="20"/>
        <v>5832</v>
      </c>
      <c r="I167" s="138">
        <f t="shared" si="20"/>
        <v>5994</v>
      </c>
      <c r="J167" s="138">
        <f t="shared" si="20"/>
        <v>7776</v>
      </c>
      <c r="K167" s="138">
        <f t="shared" si="20"/>
        <v>7938</v>
      </c>
      <c r="L167" s="138">
        <f t="shared" si="20"/>
        <v>9720</v>
      </c>
      <c r="M167" s="138">
        <f t="shared" si="20"/>
        <v>9882</v>
      </c>
      <c r="N167" s="138">
        <f t="shared" si="20"/>
        <v>11664</v>
      </c>
      <c r="O167" s="138">
        <f t="shared" si="20"/>
        <v>11826</v>
      </c>
      <c r="P167" s="138">
        <f t="shared" si="20"/>
        <v>13608</v>
      </c>
      <c r="Q167" s="138">
        <f t="shared" si="20"/>
        <v>13770</v>
      </c>
      <c r="R167" s="138">
        <f t="shared" si="20"/>
        <v>15552</v>
      </c>
      <c r="S167" s="138">
        <f t="shared" si="20"/>
        <v>15714</v>
      </c>
      <c r="T167" s="138">
        <f t="shared" si="20"/>
        <v>17496</v>
      </c>
      <c r="U167" s="138">
        <f t="shared" si="20"/>
        <v>17658</v>
      </c>
      <c r="V167" s="138">
        <f t="shared" si="20"/>
        <v>19440</v>
      </c>
      <c r="W167" s="138">
        <f t="shared" si="20"/>
        <v>19602</v>
      </c>
      <c r="X167" s="187">
        <f t="shared" si="20"/>
        <v>32400</v>
      </c>
    </row>
    <row r="168" spans="2:24" x14ac:dyDescent="0.25">
      <c r="B168" s="286">
        <v>163</v>
      </c>
      <c r="C168" s="283">
        <f t="shared" si="16"/>
        <v>0</v>
      </c>
      <c r="D168" s="138">
        <f t="shared" si="20"/>
        <v>1956</v>
      </c>
      <c r="E168" s="138">
        <f t="shared" si="20"/>
        <v>2119</v>
      </c>
      <c r="F168" s="138">
        <f t="shared" si="20"/>
        <v>3912</v>
      </c>
      <c r="G168" s="138">
        <f t="shared" si="20"/>
        <v>3912</v>
      </c>
      <c r="H168" s="138">
        <f t="shared" si="20"/>
        <v>5868</v>
      </c>
      <c r="I168" s="138">
        <f t="shared" si="20"/>
        <v>6031</v>
      </c>
      <c r="J168" s="138">
        <f t="shared" si="20"/>
        <v>7824</v>
      </c>
      <c r="K168" s="138">
        <f t="shared" si="20"/>
        <v>7987</v>
      </c>
      <c r="L168" s="138">
        <f t="shared" si="20"/>
        <v>9780</v>
      </c>
      <c r="M168" s="138">
        <f t="shared" si="20"/>
        <v>9943</v>
      </c>
      <c r="N168" s="138">
        <f t="shared" si="20"/>
        <v>11736</v>
      </c>
      <c r="O168" s="138">
        <f t="shared" si="20"/>
        <v>11899</v>
      </c>
      <c r="P168" s="138">
        <f t="shared" si="20"/>
        <v>13692</v>
      </c>
      <c r="Q168" s="138">
        <f t="shared" si="20"/>
        <v>13855</v>
      </c>
      <c r="R168" s="138">
        <f t="shared" si="20"/>
        <v>15648</v>
      </c>
      <c r="S168" s="138">
        <f t="shared" si="20"/>
        <v>15811</v>
      </c>
      <c r="T168" s="138">
        <f t="shared" si="20"/>
        <v>17604</v>
      </c>
      <c r="U168" s="138">
        <f t="shared" si="20"/>
        <v>17767</v>
      </c>
      <c r="V168" s="138">
        <f t="shared" si="20"/>
        <v>19560</v>
      </c>
      <c r="W168" s="138">
        <f t="shared" si="20"/>
        <v>19723</v>
      </c>
      <c r="X168" s="187">
        <f t="shared" si="20"/>
        <v>32600</v>
      </c>
    </row>
    <row r="169" spans="2:24" x14ac:dyDescent="0.25">
      <c r="B169" s="286">
        <v>164</v>
      </c>
      <c r="C169" s="283">
        <f t="shared" si="16"/>
        <v>0</v>
      </c>
      <c r="D169" s="138">
        <f t="shared" si="20"/>
        <v>1968</v>
      </c>
      <c r="E169" s="138">
        <f t="shared" si="20"/>
        <v>2132</v>
      </c>
      <c r="F169" s="138">
        <f t="shared" si="20"/>
        <v>3936</v>
      </c>
      <c r="G169" s="138">
        <f t="shared" si="20"/>
        <v>3936</v>
      </c>
      <c r="H169" s="138">
        <f t="shared" si="20"/>
        <v>5904</v>
      </c>
      <c r="I169" s="138">
        <f t="shared" si="20"/>
        <v>6068</v>
      </c>
      <c r="J169" s="138">
        <f t="shared" si="20"/>
        <v>7872</v>
      </c>
      <c r="K169" s="138">
        <f t="shared" si="20"/>
        <v>8036</v>
      </c>
      <c r="L169" s="138">
        <f t="shared" si="20"/>
        <v>9840</v>
      </c>
      <c r="M169" s="138">
        <f t="shared" si="20"/>
        <v>10004</v>
      </c>
      <c r="N169" s="138">
        <f t="shared" si="20"/>
        <v>11808</v>
      </c>
      <c r="O169" s="138">
        <f t="shared" si="20"/>
        <v>11972</v>
      </c>
      <c r="P169" s="138">
        <f t="shared" si="20"/>
        <v>13776</v>
      </c>
      <c r="Q169" s="138">
        <f t="shared" si="20"/>
        <v>13940</v>
      </c>
      <c r="R169" s="138">
        <f t="shared" si="20"/>
        <v>15744</v>
      </c>
      <c r="S169" s="138">
        <f t="shared" si="20"/>
        <v>15908</v>
      </c>
      <c r="T169" s="138">
        <f t="shared" si="20"/>
        <v>17712</v>
      </c>
      <c r="U169" s="138">
        <f t="shared" si="20"/>
        <v>17876</v>
      </c>
      <c r="V169" s="138">
        <f t="shared" si="20"/>
        <v>19680</v>
      </c>
      <c r="W169" s="138">
        <f t="shared" si="20"/>
        <v>19844</v>
      </c>
      <c r="X169" s="187">
        <f t="shared" si="20"/>
        <v>32800</v>
      </c>
    </row>
    <row r="170" spans="2:24" x14ac:dyDescent="0.25">
      <c r="B170" s="286">
        <v>165</v>
      </c>
      <c r="C170" s="283">
        <f t="shared" si="16"/>
        <v>0</v>
      </c>
      <c r="D170" s="138">
        <f t="shared" si="20"/>
        <v>1980</v>
      </c>
      <c r="E170" s="138">
        <f t="shared" si="20"/>
        <v>2145</v>
      </c>
      <c r="F170" s="138">
        <f t="shared" si="20"/>
        <v>3960</v>
      </c>
      <c r="G170" s="138">
        <f t="shared" si="20"/>
        <v>3960</v>
      </c>
      <c r="H170" s="138">
        <f t="shared" si="20"/>
        <v>5940</v>
      </c>
      <c r="I170" s="138">
        <f t="shared" si="20"/>
        <v>6105</v>
      </c>
      <c r="J170" s="138">
        <f t="shared" si="20"/>
        <v>7920</v>
      </c>
      <c r="K170" s="138">
        <f t="shared" si="20"/>
        <v>8085</v>
      </c>
      <c r="L170" s="138">
        <f t="shared" si="20"/>
        <v>9900</v>
      </c>
      <c r="M170" s="138">
        <f t="shared" si="20"/>
        <v>10065</v>
      </c>
      <c r="N170" s="138">
        <f t="shared" si="20"/>
        <v>11880</v>
      </c>
      <c r="O170" s="138">
        <f t="shared" si="20"/>
        <v>12045</v>
      </c>
      <c r="P170" s="138">
        <f t="shared" si="20"/>
        <v>13860</v>
      </c>
      <c r="Q170" s="138">
        <f t="shared" si="20"/>
        <v>14025</v>
      </c>
      <c r="R170" s="138">
        <f t="shared" si="20"/>
        <v>15840</v>
      </c>
      <c r="S170" s="138">
        <f t="shared" si="20"/>
        <v>16005</v>
      </c>
      <c r="T170" s="138">
        <f t="shared" si="20"/>
        <v>17820</v>
      </c>
      <c r="U170" s="138">
        <f t="shared" si="20"/>
        <v>17985</v>
      </c>
      <c r="V170" s="138">
        <f t="shared" si="20"/>
        <v>19800</v>
      </c>
      <c r="W170" s="138">
        <f t="shared" si="20"/>
        <v>19965</v>
      </c>
      <c r="X170" s="187">
        <f t="shared" si="20"/>
        <v>33000</v>
      </c>
    </row>
    <row r="171" spans="2:24" x14ac:dyDescent="0.25">
      <c r="B171" s="286">
        <v>166</v>
      </c>
      <c r="C171" s="283">
        <f t="shared" si="16"/>
        <v>0</v>
      </c>
      <c r="D171" s="138">
        <f t="shared" si="20"/>
        <v>1992</v>
      </c>
      <c r="E171" s="138">
        <f t="shared" si="20"/>
        <v>2158</v>
      </c>
      <c r="F171" s="138">
        <f t="shared" si="20"/>
        <v>3984</v>
      </c>
      <c r="G171" s="138">
        <f t="shared" si="20"/>
        <v>3984</v>
      </c>
      <c r="H171" s="138">
        <f t="shared" si="20"/>
        <v>5976</v>
      </c>
      <c r="I171" s="138">
        <f t="shared" si="20"/>
        <v>6142</v>
      </c>
      <c r="J171" s="138">
        <f t="shared" si="20"/>
        <v>7968</v>
      </c>
      <c r="K171" s="138">
        <f t="shared" si="20"/>
        <v>8134</v>
      </c>
      <c r="L171" s="138">
        <f t="shared" si="20"/>
        <v>9960</v>
      </c>
      <c r="M171" s="138">
        <f t="shared" si="20"/>
        <v>10126</v>
      </c>
      <c r="N171" s="138">
        <f t="shared" si="20"/>
        <v>11952</v>
      </c>
      <c r="O171" s="138">
        <f t="shared" si="20"/>
        <v>12118</v>
      </c>
      <c r="P171" s="138">
        <f t="shared" si="20"/>
        <v>13944</v>
      </c>
      <c r="Q171" s="138">
        <f t="shared" si="20"/>
        <v>14110</v>
      </c>
      <c r="R171" s="138">
        <f t="shared" si="20"/>
        <v>15936</v>
      </c>
      <c r="S171" s="138">
        <f t="shared" si="20"/>
        <v>16102</v>
      </c>
      <c r="T171" s="138">
        <f t="shared" si="20"/>
        <v>17928</v>
      </c>
      <c r="U171" s="138">
        <f t="shared" si="20"/>
        <v>18094</v>
      </c>
      <c r="V171" s="138">
        <f t="shared" si="20"/>
        <v>19920</v>
      </c>
      <c r="W171" s="138">
        <f t="shared" si="20"/>
        <v>20086</v>
      </c>
      <c r="X171" s="187">
        <f t="shared" si="20"/>
        <v>33200</v>
      </c>
    </row>
    <row r="172" spans="2:24" x14ac:dyDescent="0.25">
      <c r="B172" s="286">
        <v>167</v>
      </c>
      <c r="C172" s="283">
        <f t="shared" si="16"/>
        <v>0</v>
      </c>
      <c r="D172" s="138">
        <f t="shared" si="20"/>
        <v>2004</v>
      </c>
      <c r="E172" s="138">
        <f t="shared" si="20"/>
        <v>2171</v>
      </c>
      <c r="F172" s="138">
        <f t="shared" si="20"/>
        <v>4008</v>
      </c>
      <c r="G172" s="138">
        <f t="shared" si="20"/>
        <v>4008</v>
      </c>
      <c r="H172" s="138">
        <f t="shared" si="20"/>
        <v>6012</v>
      </c>
      <c r="I172" s="138">
        <f t="shared" si="20"/>
        <v>6179</v>
      </c>
      <c r="J172" s="138">
        <f t="shared" si="20"/>
        <v>8016</v>
      </c>
      <c r="K172" s="138">
        <f t="shared" si="20"/>
        <v>8183</v>
      </c>
      <c r="L172" s="138">
        <f t="shared" si="20"/>
        <v>10020</v>
      </c>
      <c r="M172" s="138">
        <f t="shared" si="20"/>
        <v>10187</v>
      </c>
      <c r="N172" s="138">
        <f t="shared" si="20"/>
        <v>12024</v>
      </c>
      <c r="O172" s="138">
        <f t="shared" si="20"/>
        <v>12191</v>
      </c>
      <c r="P172" s="138">
        <f t="shared" si="20"/>
        <v>14028</v>
      </c>
      <c r="Q172" s="138">
        <f t="shared" si="20"/>
        <v>14195</v>
      </c>
      <c r="R172" s="138">
        <f t="shared" si="20"/>
        <v>16032</v>
      </c>
      <c r="S172" s="138">
        <f t="shared" si="20"/>
        <v>16199</v>
      </c>
      <c r="T172" s="138">
        <f t="shared" si="20"/>
        <v>18036</v>
      </c>
      <c r="U172" s="138">
        <f t="shared" si="20"/>
        <v>18203</v>
      </c>
      <c r="V172" s="138">
        <f t="shared" si="20"/>
        <v>20040</v>
      </c>
      <c r="W172" s="138">
        <f t="shared" si="20"/>
        <v>20207</v>
      </c>
      <c r="X172" s="187">
        <f t="shared" si="20"/>
        <v>33400</v>
      </c>
    </row>
    <row r="173" spans="2:24" x14ac:dyDescent="0.25">
      <c r="B173" s="286">
        <v>168</v>
      </c>
      <c r="C173" s="283">
        <f t="shared" si="16"/>
        <v>0</v>
      </c>
      <c r="D173" s="138">
        <f t="shared" si="20"/>
        <v>2016</v>
      </c>
      <c r="E173" s="138">
        <f t="shared" si="20"/>
        <v>2184</v>
      </c>
      <c r="F173" s="138">
        <f t="shared" si="20"/>
        <v>4032</v>
      </c>
      <c r="G173" s="138">
        <f t="shared" si="20"/>
        <v>4032</v>
      </c>
      <c r="H173" s="138">
        <f t="shared" si="20"/>
        <v>6048</v>
      </c>
      <c r="I173" s="138">
        <f t="shared" si="20"/>
        <v>6216</v>
      </c>
      <c r="J173" s="138">
        <f t="shared" si="20"/>
        <v>8064</v>
      </c>
      <c r="K173" s="138">
        <f t="shared" si="20"/>
        <v>8232</v>
      </c>
      <c r="L173" s="138">
        <f t="shared" si="20"/>
        <v>10080</v>
      </c>
      <c r="M173" s="138">
        <f t="shared" si="20"/>
        <v>10248</v>
      </c>
      <c r="N173" s="138">
        <f t="shared" si="20"/>
        <v>12096</v>
      </c>
      <c r="O173" s="138">
        <f t="shared" si="20"/>
        <v>12264</v>
      </c>
      <c r="P173" s="138">
        <f t="shared" si="20"/>
        <v>14112</v>
      </c>
      <c r="Q173" s="138">
        <f t="shared" si="20"/>
        <v>14280</v>
      </c>
      <c r="R173" s="138">
        <f t="shared" si="20"/>
        <v>16128</v>
      </c>
      <c r="S173" s="138">
        <f t="shared" si="20"/>
        <v>16296</v>
      </c>
      <c r="T173" s="138">
        <f t="shared" si="20"/>
        <v>18144</v>
      </c>
      <c r="U173" s="138">
        <f t="shared" si="20"/>
        <v>18312</v>
      </c>
      <c r="V173" s="138">
        <f t="shared" si="20"/>
        <v>20160</v>
      </c>
      <c r="W173" s="138">
        <f t="shared" si="20"/>
        <v>20328</v>
      </c>
      <c r="X173" s="187">
        <f t="shared" si="20"/>
        <v>33600</v>
      </c>
    </row>
    <row r="174" spans="2:24" x14ac:dyDescent="0.25">
      <c r="B174" s="286">
        <v>169</v>
      </c>
      <c r="C174" s="283">
        <f t="shared" si="16"/>
        <v>0</v>
      </c>
      <c r="D174" s="138">
        <f t="shared" si="20"/>
        <v>2028</v>
      </c>
      <c r="E174" s="138">
        <f t="shared" si="20"/>
        <v>2197</v>
      </c>
      <c r="F174" s="138">
        <f t="shared" si="20"/>
        <v>4056</v>
      </c>
      <c r="G174" s="138">
        <f t="shared" si="20"/>
        <v>4056</v>
      </c>
      <c r="H174" s="138">
        <f t="shared" si="20"/>
        <v>6084</v>
      </c>
      <c r="I174" s="138">
        <f t="shared" si="20"/>
        <v>6253</v>
      </c>
      <c r="J174" s="138">
        <f t="shared" si="20"/>
        <v>8112</v>
      </c>
      <c r="K174" s="138">
        <f t="shared" si="20"/>
        <v>8281</v>
      </c>
      <c r="L174" s="138">
        <f t="shared" si="20"/>
        <v>10140</v>
      </c>
      <c r="M174" s="138">
        <f t="shared" si="20"/>
        <v>10309</v>
      </c>
      <c r="N174" s="138">
        <f t="shared" si="20"/>
        <v>12168</v>
      </c>
      <c r="O174" s="138">
        <f t="shared" si="20"/>
        <v>12337</v>
      </c>
      <c r="P174" s="138">
        <f t="shared" si="20"/>
        <v>14196</v>
      </c>
      <c r="Q174" s="138">
        <f t="shared" si="20"/>
        <v>14365</v>
      </c>
      <c r="R174" s="138">
        <f t="shared" si="20"/>
        <v>16224</v>
      </c>
      <c r="S174" s="138">
        <f t="shared" si="20"/>
        <v>16393</v>
      </c>
      <c r="T174" s="138">
        <f t="shared" si="20"/>
        <v>18252</v>
      </c>
      <c r="U174" s="138">
        <f t="shared" si="20"/>
        <v>18421</v>
      </c>
      <c r="V174" s="138">
        <f t="shared" si="20"/>
        <v>20280</v>
      </c>
      <c r="W174" s="138">
        <f t="shared" si="20"/>
        <v>20449</v>
      </c>
      <c r="X174" s="187">
        <f t="shared" si="20"/>
        <v>33800</v>
      </c>
    </row>
    <row r="175" spans="2:24" x14ac:dyDescent="0.25">
      <c r="B175" s="286">
        <v>170</v>
      </c>
      <c r="C175" s="283">
        <f t="shared" si="16"/>
        <v>0</v>
      </c>
      <c r="D175" s="138">
        <f t="shared" si="20"/>
        <v>2040</v>
      </c>
      <c r="E175" s="138">
        <f t="shared" si="20"/>
        <v>2210</v>
      </c>
      <c r="F175" s="138">
        <f t="shared" si="20"/>
        <v>4080</v>
      </c>
      <c r="G175" s="138">
        <f t="shared" si="20"/>
        <v>4080</v>
      </c>
      <c r="H175" s="138">
        <f t="shared" si="20"/>
        <v>6120</v>
      </c>
      <c r="I175" s="138">
        <f t="shared" si="20"/>
        <v>6290</v>
      </c>
      <c r="J175" s="138">
        <f t="shared" si="20"/>
        <v>8160</v>
      </c>
      <c r="K175" s="138">
        <f t="shared" si="20"/>
        <v>8330</v>
      </c>
      <c r="L175" s="138">
        <f t="shared" si="20"/>
        <v>10200</v>
      </c>
      <c r="M175" s="138">
        <f t="shared" si="20"/>
        <v>10370</v>
      </c>
      <c r="N175" s="138">
        <f t="shared" si="20"/>
        <v>12240</v>
      </c>
      <c r="O175" s="138">
        <f t="shared" si="20"/>
        <v>12410</v>
      </c>
      <c r="P175" s="138">
        <f t="shared" si="20"/>
        <v>14280</v>
      </c>
      <c r="Q175" s="138">
        <f t="shared" si="20"/>
        <v>14450</v>
      </c>
      <c r="R175" s="138">
        <f t="shared" si="20"/>
        <v>16320</v>
      </c>
      <c r="S175" s="138">
        <f t="shared" si="20"/>
        <v>16490</v>
      </c>
      <c r="T175" s="138">
        <f t="shared" si="20"/>
        <v>18360</v>
      </c>
      <c r="U175" s="138">
        <f t="shared" si="20"/>
        <v>18530</v>
      </c>
      <c r="V175" s="138">
        <f t="shared" si="20"/>
        <v>20400</v>
      </c>
      <c r="W175" s="138">
        <f t="shared" si="20"/>
        <v>20570</v>
      </c>
      <c r="X175" s="187">
        <f t="shared" si="20"/>
        <v>34000</v>
      </c>
    </row>
    <row r="176" spans="2:24" x14ac:dyDescent="0.25">
      <c r="B176" s="286">
        <v>171</v>
      </c>
      <c r="C176" s="283">
        <f t="shared" si="16"/>
        <v>0</v>
      </c>
      <c r="D176" s="138">
        <f t="shared" si="20"/>
        <v>2052</v>
      </c>
      <c r="E176" s="138">
        <f t="shared" si="20"/>
        <v>2223</v>
      </c>
      <c r="F176" s="138">
        <f t="shared" si="20"/>
        <v>4104</v>
      </c>
      <c r="G176" s="138">
        <f t="shared" si="20"/>
        <v>4104</v>
      </c>
      <c r="H176" s="138">
        <f t="shared" si="20"/>
        <v>6156</v>
      </c>
      <c r="I176" s="138">
        <f t="shared" si="20"/>
        <v>6327</v>
      </c>
      <c r="J176" s="138">
        <f t="shared" si="20"/>
        <v>8208</v>
      </c>
      <c r="K176" s="138">
        <f t="shared" si="20"/>
        <v>8379</v>
      </c>
      <c r="L176" s="138">
        <f t="shared" si="20"/>
        <v>10260</v>
      </c>
      <c r="M176" s="138">
        <f t="shared" si="20"/>
        <v>10431</v>
      </c>
      <c r="N176" s="138">
        <f t="shared" si="20"/>
        <v>12312</v>
      </c>
      <c r="O176" s="138">
        <f t="shared" si="20"/>
        <v>12483</v>
      </c>
      <c r="P176" s="138">
        <f t="shared" si="20"/>
        <v>14364</v>
      </c>
      <c r="Q176" s="138">
        <f t="shared" si="20"/>
        <v>14535</v>
      </c>
      <c r="R176" s="138">
        <f t="shared" si="20"/>
        <v>16416</v>
      </c>
      <c r="S176" s="138">
        <f t="shared" si="20"/>
        <v>16587</v>
      </c>
      <c r="T176" s="138">
        <f t="shared" si="20"/>
        <v>18468</v>
      </c>
      <c r="U176" s="138">
        <f t="shared" si="20"/>
        <v>18639</v>
      </c>
      <c r="V176" s="138">
        <f t="shared" si="20"/>
        <v>20520</v>
      </c>
      <c r="W176" s="138">
        <f t="shared" si="20"/>
        <v>20691</v>
      </c>
      <c r="X176" s="187">
        <f t="shared" si="20"/>
        <v>34200</v>
      </c>
    </row>
    <row r="177" spans="2:24" x14ac:dyDescent="0.25">
      <c r="B177" s="286">
        <v>172</v>
      </c>
      <c r="C177" s="283">
        <f t="shared" si="16"/>
        <v>0</v>
      </c>
      <c r="D177" s="138">
        <f t="shared" si="20"/>
        <v>2064</v>
      </c>
      <c r="E177" s="138">
        <f t="shared" si="20"/>
        <v>2236</v>
      </c>
      <c r="F177" s="138">
        <f t="shared" si="20"/>
        <v>4128</v>
      </c>
      <c r="G177" s="138">
        <f t="shared" si="20"/>
        <v>4128</v>
      </c>
      <c r="H177" s="138">
        <f t="shared" si="20"/>
        <v>6192</v>
      </c>
      <c r="I177" s="138">
        <f t="shared" si="20"/>
        <v>6364</v>
      </c>
      <c r="J177" s="138">
        <f t="shared" si="20"/>
        <v>8256</v>
      </c>
      <c r="K177" s="138">
        <f t="shared" si="20"/>
        <v>8428</v>
      </c>
      <c r="L177" s="138">
        <f t="shared" si="20"/>
        <v>10320</v>
      </c>
      <c r="M177" s="138">
        <f t="shared" si="20"/>
        <v>10492</v>
      </c>
      <c r="N177" s="138">
        <f t="shared" si="20"/>
        <v>12384</v>
      </c>
      <c r="O177" s="138">
        <f t="shared" si="20"/>
        <v>12556</v>
      </c>
      <c r="P177" s="138">
        <f t="shared" si="20"/>
        <v>14448</v>
      </c>
      <c r="Q177" s="138">
        <f t="shared" si="20"/>
        <v>14620</v>
      </c>
      <c r="R177" s="138">
        <f t="shared" si="20"/>
        <v>16512</v>
      </c>
      <c r="S177" s="138">
        <f t="shared" si="20"/>
        <v>16684</v>
      </c>
      <c r="T177" s="138">
        <f t="shared" si="20"/>
        <v>18576</v>
      </c>
      <c r="U177" s="138">
        <f t="shared" si="20"/>
        <v>18748</v>
      </c>
      <c r="V177" s="138">
        <f t="shared" si="20"/>
        <v>20640</v>
      </c>
      <c r="W177" s="138">
        <f t="shared" si="20"/>
        <v>20812</v>
      </c>
      <c r="X177" s="187">
        <f t="shared" si="20"/>
        <v>34400</v>
      </c>
    </row>
    <row r="178" spans="2:24" x14ac:dyDescent="0.25">
      <c r="B178" s="286">
        <v>173</v>
      </c>
      <c r="C178" s="283">
        <f t="shared" si="16"/>
        <v>0</v>
      </c>
      <c r="D178" s="138">
        <f t="shared" si="20"/>
        <v>2076</v>
      </c>
      <c r="E178" s="138">
        <f t="shared" si="20"/>
        <v>2249</v>
      </c>
      <c r="F178" s="138">
        <f t="shared" si="20"/>
        <v>4152</v>
      </c>
      <c r="G178" s="138">
        <f t="shared" si="20"/>
        <v>4152</v>
      </c>
      <c r="H178" s="138">
        <f t="shared" si="20"/>
        <v>6228</v>
      </c>
      <c r="I178" s="138">
        <f t="shared" si="20"/>
        <v>6401</v>
      </c>
      <c r="J178" s="138">
        <f t="shared" si="20"/>
        <v>8304</v>
      </c>
      <c r="K178" s="138">
        <f t="shared" si="20"/>
        <v>8477</v>
      </c>
      <c r="L178" s="138">
        <f t="shared" si="20"/>
        <v>10380</v>
      </c>
      <c r="M178" s="138">
        <f t="shared" si="20"/>
        <v>10553</v>
      </c>
      <c r="N178" s="138">
        <f t="shared" si="20"/>
        <v>12456</v>
      </c>
      <c r="O178" s="138">
        <f t="shared" si="20"/>
        <v>12629</v>
      </c>
      <c r="P178" s="138">
        <f t="shared" si="20"/>
        <v>14532</v>
      </c>
      <c r="Q178" s="138">
        <f t="shared" si="20"/>
        <v>14705</v>
      </c>
      <c r="R178" s="138">
        <f t="shared" si="20"/>
        <v>16608</v>
      </c>
      <c r="S178" s="138">
        <f t="shared" si="20"/>
        <v>16781</v>
      </c>
      <c r="T178" s="138">
        <f t="shared" si="20"/>
        <v>18684</v>
      </c>
      <c r="U178" s="138">
        <f t="shared" si="20"/>
        <v>18857</v>
      </c>
      <c r="V178" s="138">
        <f t="shared" si="20"/>
        <v>20760</v>
      </c>
      <c r="W178" s="138">
        <f t="shared" si="20"/>
        <v>20933</v>
      </c>
      <c r="X178" s="187">
        <f t="shared" si="20"/>
        <v>34600</v>
      </c>
    </row>
    <row r="179" spans="2:24" x14ac:dyDescent="0.25">
      <c r="B179" s="286">
        <v>174</v>
      </c>
      <c r="C179" s="283">
        <f t="shared" si="16"/>
        <v>0</v>
      </c>
      <c r="D179" s="138">
        <f t="shared" si="20"/>
        <v>2088</v>
      </c>
      <c r="E179" s="138">
        <f t="shared" si="20"/>
        <v>2262</v>
      </c>
      <c r="F179" s="138">
        <f t="shared" si="20"/>
        <v>4176</v>
      </c>
      <c r="G179" s="138">
        <f t="shared" ref="D179:X191" si="21">G$6*$B179</f>
        <v>4176</v>
      </c>
      <c r="H179" s="138">
        <f t="shared" si="21"/>
        <v>6264</v>
      </c>
      <c r="I179" s="138">
        <f t="shared" si="21"/>
        <v>6438</v>
      </c>
      <c r="J179" s="138">
        <f t="shared" si="21"/>
        <v>8352</v>
      </c>
      <c r="K179" s="138">
        <f t="shared" si="21"/>
        <v>8526</v>
      </c>
      <c r="L179" s="138">
        <f t="shared" si="21"/>
        <v>10440</v>
      </c>
      <c r="M179" s="138">
        <f t="shared" si="21"/>
        <v>10614</v>
      </c>
      <c r="N179" s="138">
        <f t="shared" si="21"/>
        <v>12528</v>
      </c>
      <c r="O179" s="138">
        <f t="shared" si="21"/>
        <v>12702</v>
      </c>
      <c r="P179" s="138">
        <f t="shared" si="21"/>
        <v>14616</v>
      </c>
      <c r="Q179" s="138">
        <f t="shared" si="21"/>
        <v>14790</v>
      </c>
      <c r="R179" s="138">
        <f t="shared" si="21"/>
        <v>16704</v>
      </c>
      <c r="S179" s="138">
        <f t="shared" si="21"/>
        <v>16878</v>
      </c>
      <c r="T179" s="138">
        <f t="shared" si="21"/>
        <v>18792</v>
      </c>
      <c r="U179" s="138">
        <f t="shared" si="21"/>
        <v>18966</v>
      </c>
      <c r="V179" s="138">
        <f t="shared" si="21"/>
        <v>20880</v>
      </c>
      <c r="W179" s="138">
        <f t="shared" si="21"/>
        <v>21054</v>
      </c>
      <c r="X179" s="187">
        <f t="shared" si="21"/>
        <v>34800</v>
      </c>
    </row>
    <row r="180" spans="2:24" x14ac:dyDescent="0.25">
      <c r="B180" s="286">
        <v>175</v>
      </c>
      <c r="C180" s="283">
        <f t="shared" si="16"/>
        <v>0</v>
      </c>
      <c r="D180" s="138">
        <f t="shared" si="21"/>
        <v>2100</v>
      </c>
      <c r="E180" s="138">
        <f t="shared" si="21"/>
        <v>2275</v>
      </c>
      <c r="F180" s="138">
        <f t="shared" si="21"/>
        <v>4200</v>
      </c>
      <c r="G180" s="138">
        <f t="shared" si="21"/>
        <v>4200</v>
      </c>
      <c r="H180" s="138">
        <f t="shared" si="21"/>
        <v>6300</v>
      </c>
      <c r="I180" s="138">
        <f t="shared" si="21"/>
        <v>6475</v>
      </c>
      <c r="J180" s="138">
        <f t="shared" si="21"/>
        <v>8400</v>
      </c>
      <c r="K180" s="138">
        <f t="shared" si="21"/>
        <v>8575</v>
      </c>
      <c r="L180" s="138">
        <f t="shared" si="21"/>
        <v>10500</v>
      </c>
      <c r="M180" s="138">
        <f t="shared" si="21"/>
        <v>10675</v>
      </c>
      <c r="N180" s="138">
        <f t="shared" si="21"/>
        <v>12600</v>
      </c>
      <c r="O180" s="138">
        <f t="shared" si="21"/>
        <v>12775</v>
      </c>
      <c r="P180" s="138">
        <f t="shared" si="21"/>
        <v>14700</v>
      </c>
      <c r="Q180" s="138">
        <f t="shared" si="21"/>
        <v>14875</v>
      </c>
      <c r="R180" s="138">
        <f t="shared" si="21"/>
        <v>16800</v>
      </c>
      <c r="S180" s="138">
        <f t="shared" si="21"/>
        <v>16975</v>
      </c>
      <c r="T180" s="138">
        <f t="shared" si="21"/>
        <v>18900</v>
      </c>
      <c r="U180" s="138">
        <f t="shared" si="21"/>
        <v>19075</v>
      </c>
      <c r="V180" s="138">
        <f t="shared" si="21"/>
        <v>21000</v>
      </c>
      <c r="W180" s="138">
        <f t="shared" si="21"/>
        <v>21175</v>
      </c>
      <c r="X180" s="187">
        <f t="shared" si="21"/>
        <v>35000</v>
      </c>
    </row>
    <row r="181" spans="2:24" x14ac:dyDescent="0.25">
      <c r="B181" s="286">
        <v>176</v>
      </c>
      <c r="C181" s="283">
        <f t="shared" si="16"/>
        <v>0</v>
      </c>
      <c r="D181" s="138">
        <f t="shared" si="21"/>
        <v>2112</v>
      </c>
      <c r="E181" s="138">
        <f t="shared" si="21"/>
        <v>2288</v>
      </c>
      <c r="F181" s="138">
        <f t="shared" si="21"/>
        <v>4224</v>
      </c>
      <c r="G181" s="138">
        <f t="shared" si="21"/>
        <v>4224</v>
      </c>
      <c r="H181" s="138">
        <f t="shared" si="21"/>
        <v>6336</v>
      </c>
      <c r="I181" s="138">
        <f t="shared" si="21"/>
        <v>6512</v>
      </c>
      <c r="J181" s="138">
        <f t="shared" si="21"/>
        <v>8448</v>
      </c>
      <c r="K181" s="138">
        <f t="shared" si="21"/>
        <v>8624</v>
      </c>
      <c r="L181" s="138">
        <f t="shared" si="21"/>
        <v>10560</v>
      </c>
      <c r="M181" s="138">
        <f t="shared" si="21"/>
        <v>10736</v>
      </c>
      <c r="N181" s="138">
        <f t="shared" si="21"/>
        <v>12672</v>
      </c>
      <c r="O181" s="138">
        <f t="shared" si="21"/>
        <v>12848</v>
      </c>
      <c r="P181" s="138">
        <f t="shared" si="21"/>
        <v>14784</v>
      </c>
      <c r="Q181" s="138">
        <f t="shared" si="21"/>
        <v>14960</v>
      </c>
      <c r="R181" s="138">
        <f t="shared" si="21"/>
        <v>16896</v>
      </c>
      <c r="S181" s="138">
        <f t="shared" si="21"/>
        <v>17072</v>
      </c>
      <c r="T181" s="138">
        <f t="shared" si="21"/>
        <v>19008</v>
      </c>
      <c r="U181" s="138">
        <f t="shared" si="21"/>
        <v>19184</v>
      </c>
      <c r="V181" s="138">
        <f t="shared" si="21"/>
        <v>21120</v>
      </c>
      <c r="W181" s="138">
        <f t="shared" si="21"/>
        <v>21296</v>
      </c>
      <c r="X181" s="187">
        <f t="shared" si="21"/>
        <v>35200</v>
      </c>
    </row>
    <row r="182" spans="2:24" x14ac:dyDescent="0.25">
      <c r="B182" s="286">
        <v>177</v>
      </c>
      <c r="C182" s="283">
        <f t="shared" si="16"/>
        <v>0</v>
      </c>
      <c r="D182" s="138">
        <f t="shared" si="21"/>
        <v>2124</v>
      </c>
      <c r="E182" s="138">
        <f t="shared" si="21"/>
        <v>2301</v>
      </c>
      <c r="F182" s="138">
        <f t="shared" si="21"/>
        <v>4248</v>
      </c>
      <c r="G182" s="138">
        <f t="shared" si="21"/>
        <v>4248</v>
      </c>
      <c r="H182" s="138">
        <f t="shared" si="21"/>
        <v>6372</v>
      </c>
      <c r="I182" s="138">
        <f t="shared" si="21"/>
        <v>6549</v>
      </c>
      <c r="J182" s="138">
        <f t="shared" si="21"/>
        <v>8496</v>
      </c>
      <c r="K182" s="138">
        <f t="shared" si="21"/>
        <v>8673</v>
      </c>
      <c r="L182" s="138">
        <f t="shared" si="21"/>
        <v>10620</v>
      </c>
      <c r="M182" s="138">
        <f t="shared" si="21"/>
        <v>10797</v>
      </c>
      <c r="N182" s="138">
        <f t="shared" si="21"/>
        <v>12744</v>
      </c>
      <c r="O182" s="138">
        <f t="shared" si="21"/>
        <v>12921</v>
      </c>
      <c r="P182" s="138">
        <f t="shared" si="21"/>
        <v>14868</v>
      </c>
      <c r="Q182" s="138">
        <f t="shared" si="21"/>
        <v>15045</v>
      </c>
      <c r="R182" s="138">
        <f t="shared" si="21"/>
        <v>16992</v>
      </c>
      <c r="S182" s="138">
        <f t="shared" si="21"/>
        <v>17169</v>
      </c>
      <c r="T182" s="138">
        <f t="shared" si="21"/>
        <v>19116</v>
      </c>
      <c r="U182" s="138">
        <f t="shared" si="21"/>
        <v>19293</v>
      </c>
      <c r="V182" s="138">
        <f t="shared" si="21"/>
        <v>21240</v>
      </c>
      <c r="W182" s="138">
        <f t="shared" si="21"/>
        <v>21417</v>
      </c>
      <c r="X182" s="187">
        <f t="shared" si="21"/>
        <v>35400</v>
      </c>
    </row>
    <row r="183" spans="2:24" x14ac:dyDescent="0.25">
      <c r="B183" s="286">
        <v>178</v>
      </c>
      <c r="C183" s="283">
        <f t="shared" si="16"/>
        <v>0</v>
      </c>
      <c r="D183" s="138">
        <f t="shared" si="21"/>
        <v>2136</v>
      </c>
      <c r="E183" s="138">
        <f t="shared" si="21"/>
        <v>2314</v>
      </c>
      <c r="F183" s="138">
        <f t="shared" si="21"/>
        <v>4272</v>
      </c>
      <c r="G183" s="138">
        <f t="shared" si="21"/>
        <v>4272</v>
      </c>
      <c r="H183" s="138">
        <f t="shared" si="21"/>
        <v>6408</v>
      </c>
      <c r="I183" s="138">
        <f t="shared" si="21"/>
        <v>6586</v>
      </c>
      <c r="J183" s="138">
        <f t="shared" si="21"/>
        <v>8544</v>
      </c>
      <c r="K183" s="138">
        <f t="shared" si="21"/>
        <v>8722</v>
      </c>
      <c r="L183" s="138">
        <f t="shared" si="21"/>
        <v>10680</v>
      </c>
      <c r="M183" s="138">
        <f t="shared" si="21"/>
        <v>10858</v>
      </c>
      <c r="N183" s="138">
        <f t="shared" si="21"/>
        <v>12816</v>
      </c>
      <c r="O183" s="138">
        <f t="shared" si="21"/>
        <v>12994</v>
      </c>
      <c r="P183" s="138">
        <f t="shared" si="21"/>
        <v>14952</v>
      </c>
      <c r="Q183" s="138">
        <f t="shared" si="21"/>
        <v>15130</v>
      </c>
      <c r="R183" s="138">
        <f t="shared" si="21"/>
        <v>17088</v>
      </c>
      <c r="S183" s="138">
        <f t="shared" si="21"/>
        <v>17266</v>
      </c>
      <c r="T183" s="138">
        <f t="shared" si="21"/>
        <v>19224</v>
      </c>
      <c r="U183" s="138">
        <f t="shared" si="21"/>
        <v>19402</v>
      </c>
      <c r="V183" s="138">
        <f t="shared" si="21"/>
        <v>21360</v>
      </c>
      <c r="W183" s="138">
        <f t="shared" si="21"/>
        <v>21538</v>
      </c>
      <c r="X183" s="187">
        <f t="shared" si="21"/>
        <v>35600</v>
      </c>
    </row>
    <row r="184" spans="2:24" x14ac:dyDescent="0.25">
      <c r="B184" s="286">
        <v>179</v>
      </c>
      <c r="C184" s="283">
        <f t="shared" si="16"/>
        <v>0</v>
      </c>
      <c r="D184" s="138">
        <f t="shared" si="21"/>
        <v>2148</v>
      </c>
      <c r="E184" s="138">
        <f t="shared" si="21"/>
        <v>2327</v>
      </c>
      <c r="F184" s="138">
        <f t="shared" si="21"/>
        <v>4296</v>
      </c>
      <c r="G184" s="138">
        <f t="shared" si="21"/>
        <v>4296</v>
      </c>
      <c r="H184" s="138">
        <f t="shared" si="21"/>
        <v>6444</v>
      </c>
      <c r="I184" s="138">
        <f t="shared" si="21"/>
        <v>6623</v>
      </c>
      <c r="J184" s="138">
        <f t="shared" si="21"/>
        <v>8592</v>
      </c>
      <c r="K184" s="138">
        <f t="shared" si="21"/>
        <v>8771</v>
      </c>
      <c r="L184" s="138">
        <f t="shared" si="21"/>
        <v>10740</v>
      </c>
      <c r="M184" s="138">
        <f t="shared" si="21"/>
        <v>10919</v>
      </c>
      <c r="N184" s="138">
        <f t="shared" si="21"/>
        <v>12888</v>
      </c>
      <c r="O184" s="138">
        <f t="shared" si="21"/>
        <v>13067</v>
      </c>
      <c r="P184" s="138">
        <f t="shared" si="21"/>
        <v>15036</v>
      </c>
      <c r="Q184" s="138">
        <f t="shared" si="21"/>
        <v>15215</v>
      </c>
      <c r="R184" s="138">
        <f t="shared" si="21"/>
        <v>17184</v>
      </c>
      <c r="S184" s="138">
        <f t="shared" si="21"/>
        <v>17363</v>
      </c>
      <c r="T184" s="138">
        <f t="shared" si="21"/>
        <v>19332</v>
      </c>
      <c r="U184" s="138">
        <f t="shared" si="21"/>
        <v>19511</v>
      </c>
      <c r="V184" s="138">
        <f t="shared" si="21"/>
        <v>21480</v>
      </c>
      <c r="W184" s="138">
        <f t="shared" si="21"/>
        <v>21659</v>
      </c>
      <c r="X184" s="187">
        <f t="shared" si="21"/>
        <v>35800</v>
      </c>
    </row>
    <row r="185" spans="2:24" x14ac:dyDescent="0.25">
      <c r="B185" s="286">
        <v>180</v>
      </c>
      <c r="C185" s="283">
        <f t="shared" si="16"/>
        <v>0</v>
      </c>
      <c r="D185" s="138">
        <f t="shared" si="21"/>
        <v>2160</v>
      </c>
      <c r="E185" s="138">
        <f t="shared" si="21"/>
        <v>2340</v>
      </c>
      <c r="F185" s="138">
        <f t="shared" si="21"/>
        <v>4320</v>
      </c>
      <c r="G185" s="138">
        <f t="shared" si="21"/>
        <v>4320</v>
      </c>
      <c r="H185" s="138">
        <f t="shared" si="21"/>
        <v>6480</v>
      </c>
      <c r="I185" s="138">
        <f t="shared" si="21"/>
        <v>6660</v>
      </c>
      <c r="J185" s="138">
        <f t="shared" si="21"/>
        <v>8640</v>
      </c>
      <c r="K185" s="138">
        <f t="shared" si="21"/>
        <v>8820</v>
      </c>
      <c r="L185" s="138">
        <f t="shared" si="21"/>
        <v>10800</v>
      </c>
      <c r="M185" s="138">
        <f t="shared" si="21"/>
        <v>10980</v>
      </c>
      <c r="N185" s="138">
        <f t="shared" si="21"/>
        <v>12960</v>
      </c>
      <c r="O185" s="138">
        <f t="shared" si="21"/>
        <v>13140</v>
      </c>
      <c r="P185" s="138">
        <f t="shared" si="21"/>
        <v>15120</v>
      </c>
      <c r="Q185" s="138">
        <f t="shared" si="21"/>
        <v>15300</v>
      </c>
      <c r="R185" s="138">
        <f t="shared" si="21"/>
        <v>17280</v>
      </c>
      <c r="S185" s="138">
        <f t="shared" si="21"/>
        <v>17460</v>
      </c>
      <c r="T185" s="138">
        <f t="shared" si="21"/>
        <v>19440</v>
      </c>
      <c r="U185" s="138">
        <f t="shared" si="21"/>
        <v>19620</v>
      </c>
      <c r="V185" s="138">
        <f t="shared" si="21"/>
        <v>21600</v>
      </c>
      <c r="W185" s="138">
        <f t="shared" si="21"/>
        <v>21780</v>
      </c>
      <c r="X185" s="187">
        <f t="shared" si="21"/>
        <v>36000</v>
      </c>
    </row>
    <row r="186" spans="2:24" x14ac:dyDescent="0.25">
      <c r="B186" s="286">
        <v>181</v>
      </c>
      <c r="C186" s="283">
        <f t="shared" si="16"/>
        <v>0</v>
      </c>
      <c r="D186" s="138">
        <f t="shared" si="21"/>
        <v>2172</v>
      </c>
      <c r="E186" s="138">
        <f t="shared" si="21"/>
        <v>2353</v>
      </c>
      <c r="F186" s="138">
        <f t="shared" si="21"/>
        <v>4344</v>
      </c>
      <c r="G186" s="138">
        <f t="shared" si="21"/>
        <v>4344</v>
      </c>
      <c r="H186" s="138">
        <f t="shared" si="21"/>
        <v>6516</v>
      </c>
      <c r="I186" s="138">
        <f t="shared" si="21"/>
        <v>6697</v>
      </c>
      <c r="J186" s="138">
        <f t="shared" si="21"/>
        <v>8688</v>
      </c>
      <c r="K186" s="138">
        <f t="shared" si="21"/>
        <v>8869</v>
      </c>
      <c r="L186" s="138">
        <f t="shared" si="21"/>
        <v>10860</v>
      </c>
      <c r="M186" s="138">
        <f t="shared" si="21"/>
        <v>11041</v>
      </c>
      <c r="N186" s="138">
        <f t="shared" si="21"/>
        <v>13032</v>
      </c>
      <c r="O186" s="138">
        <f t="shared" si="21"/>
        <v>13213</v>
      </c>
      <c r="P186" s="138">
        <f t="shared" si="21"/>
        <v>15204</v>
      </c>
      <c r="Q186" s="138">
        <f t="shared" si="21"/>
        <v>15385</v>
      </c>
      <c r="R186" s="138">
        <f t="shared" si="21"/>
        <v>17376</v>
      </c>
      <c r="S186" s="138">
        <f t="shared" si="21"/>
        <v>17557</v>
      </c>
      <c r="T186" s="138">
        <f t="shared" si="21"/>
        <v>19548</v>
      </c>
      <c r="U186" s="138">
        <f t="shared" si="21"/>
        <v>19729</v>
      </c>
      <c r="V186" s="138">
        <f t="shared" si="21"/>
        <v>21720</v>
      </c>
      <c r="W186" s="138">
        <f t="shared" si="21"/>
        <v>21901</v>
      </c>
      <c r="X186" s="187">
        <f t="shared" si="21"/>
        <v>36200</v>
      </c>
    </row>
    <row r="187" spans="2:24" x14ac:dyDescent="0.25">
      <c r="B187" s="286">
        <v>182</v>
      </c>
      <c r="C187" s="283">
        <f t="shared" si="16"/>
        <v>0</v>
      </c>
      <c r="D187" s="138">
        <f t="shared" si="21"/>
        <v>2184</v>
      </c>
      <c r="E187" s="138">
        <f t="shared" si="21"/>
        <v>2366</v>
      </c>
      <c r="F187" s="138">
        <f t="shared" si="21"/>
        <v>4368</v>
      </c>
      <c r="G187" s="138">
        <f t="shared" si="21"/>
        <v>4368</v>
      </c>
      <c r="H187" s="138">
        <f t="shared" si="21"/>
        <v>6552</v>
      </c>
      <c r="I187" s="138">
        <f t="shared" si="21"/>
        <v>6734</v>
      </c>
      <c r="J187" s="138">
        <f t="shared" si="21"/>
        <v>8736</v>
      </c>
      <c r="K187" s="138">
        <f t="shared" si="21"/>
        <v>8918</v>
      </c>
      <c r="L187" s="138">
        <f t="shared" si="21"/>
        <v>10920</v>
      </c>
      <c r="M187" s="138">
        <f t="shared" si="21"/>
        <v>11102</v>
      </c>
      <c r="N187" s="138">
        <f t="shared" si="21"/>
        <v>13104</v>
      </c>
      <c r="O187" s="138">
        <f t="shared" si="21"/>
        <v>13286</v>
      </c>
      <c r="P187" s="138">
        <f t="shared" si="21"/>
        <v>15288</v>
      </c>
      <c r="Q187" s="138">
        <f t="shared" si="21"/>
        <v>15470</v>
      </c>
      <c r="R187" s="138">
        <f t="shared" si="21"/>
        <v>17472</v>
      </c>
      <c r="S187" s="138">
        <f t="shared" si="21"/>
        <v>17654</v>
      </c>
      <c r="T187" s="138">
        <f t="shared" si="21"/>
        <v>19656</v>
      </c>
      <c r="U187" s="138">
        <f t="shared" si="21"/>
        <v>19838</v>
      </c>
      <c r="V187" s="138">
        <f t="shared" si="21"/>
        <v>21840</v>
      </c>
      <c r="W187" s="138">
        <f t="shared" si="21"/>
        <v>22022</v>
      </c>
      <c r="X187" s="187">
        <f t="shared" si="21"/>
        <v>36400</v>
      </c>
    </row>
    <row r="188" spans="2:24" x14ac:dyDescent="0.25">
      <c r="B188" s="286">
        <v>183</v>
      </c>
      <c r="C188" s="283">
        <f t="shared" si="16"/>
        <v>0</v>
      </c>
      <c r="D188" s="138">
        <f t="shared" si="21"/>
        <v>2196</v>
      </c>
      <c r="E188" s="138">
        <f t="shared" si="21"/>
        <v>2379</v>
      </c>
      <c r="F188" s="138">
        <f t="shared" si="21"/>
        <v>4392</v>
      </c>
      <c r="G188" s="138">
        <f t="shared" si="21"/>
        <v>4392</v>
      </c>
      <c r="H188" s="138">
        <f t="shared" si="21"/>
        <v>6588</v>
      </c>
      <c r="I188" s="138">
        <f t="shared" si="21"/>
        <v>6771</v>
      </c>
      <c r="J188" s="138">
        <f t="shared" si="21"/>
        <v>8784</v>
      </c>
      <c r="K188" s="138">
        <f t="shared" si="21"/>
        <v>8967</v>
      </c>
      <c r="L188" s="138">
        <f t="shared" si="21"/>
        <v>10980</v>
      </c>
      <c r="M188" s="138">
        <f t="shared" si="21"/>
        <v>11163</v>
      </c>
      <c r="N188" s="138">
        <f t="shared" si="21"/>
        <v>13176</v>
      </c>
      <c r="O188" s="138">
        <f t="shared" si="21"/>
        <v>13359</v>
      </c>
      <c r="P188" s="138">
        <f t="shared" si="21"/>
        <v>15372</v>
      </c>
      <c r="Q188" s="138">
        <f t="shared" si="21"/>
        <v>15555</v>
      </c>
      <c r="R188" s="138">
        <f t="shared" si="21"/>
        <v>17568</v>
      </c>
      <c r="S188" s="138">
        <f t="shared" si="21"/>
        <v>17751</v>
      </c>
      <c r="T188" s="138">
        <f t="shared" si="21"/>
        <v>19764</v>
      </c>
      <c r="U188" s="138">
        <f t="shared" si="21"/>
        <v>19947</v>
      </c>
      <c r="V188" s="138">
        <f t="shared" si="21"/>
        <v>21960</v>
      </c>
      <c r="W188" s="138">
        <f t="shared" si="21"/>
        <v>22143</v>
      </c>
      <c r="X188" s="187">
        <f t="shared" si="21"/>
        <v>36600</v>
      </c>
    </row>
    <row r="189" spans="2:24" x14ac:dyDescent="0.25">
      <c r="B189" s="286">
        <v>184</v>
      </c>
      <c r="C189" s="283">
        <f t="shared" si="16"/>
        <v>0</v>
      </c>
      <c r="D189" s="138">
        <f t="shared" si="21"/>
        <v>2208</v>
      </c>
      <c r="E189" s="138">
        <f t="shared" si="21"/>
        <v>2392</v>
      </c>
      <c r="F189" s="138">
        <f t="shared" si="21"/>
        <v>4416</v>
      </c>
      <c r="G189" s="138">
        <f t="shared" si="21"/>
        <v>4416</v>
      </c>
      <c r="H189" s="138">
        <f t="shared" si="21"/>
        <v>6624</v>
      </c>
      <c r="I189" s="138">
        <f t="shared" si="21"/>
        <v>6808</v>
      </c>
      <c r="J189" s="138">
        <f t="shared" si="21"/>
        <v>8832</v>
      </c>
      <c r="K189" s="138">
        <f t="shared" si="21"/>
        <v>9016</v>
      </c>
      <c r="L189" s="138">
        <f t="shared" si="21"/>
        <v>11040</v>
      </c>
      <c r="M189" s="138">
        <f t="shared" si="21"/>
        <v>11224</v>
      </c>
      <c r="N189" s="138">
        <f t="shared" si="21"/>
        <v>13248</v>
      </c>
      <c r="O189" s="138">
        <f t="shared" si="21"/>
        <v>13432</v>
      </c>
      <c r="P189" s="138">
        <f t="shared" si="21"/>
        <v>15456</v>
      </c>
      <c r="Q189" s="138">
        <f t="shared" si="21"/>
        <v>15640</v>
      </c>
      <c r="R189" s="138">
        <f t="shared" si="21"/>
        <v>17664</v>
      </c>
      <c r="S189" s="138">
        <f t="shared" si="21"/>
        <v>17848</v>
      </c>
      <c r="T189" s="138">
        <f t="shared" si="21"/>
        <v>19872</v>
      </c>
      <c r="U189" s="138">
        <f t="shared" si="21"/>
        <v>20056</v>
      </c>
      <c r="V189" s="138">
        <f t="shared" si="21"/>
        <v>22080</v>
      </c>
      <c r="W189" s="138">
        <f t="shared" si="21"/>
        <v>22264</v>
      </c>
      <c r="X189" s="187">
        <f t="shared" si="21"/>
        <v>36800</v>
      </c>
    </row>
    <row r="190" spans="2:24" x14ac:dyDescent="0.25">
      <c r="B190" s="286">
        <v>185</v>
      </c>
      <c r="C190" s="283">
        <f t="shared" si="16"/>
        <v>0</v>
      </c>
      <c r="D190" s="138">
        <f t="shared" si="21"/>
        <v>2220</v>
      </c>
      <c r="E190" s="138">
        <f t="shared" si="21"/>
        <v>2405</v>
      </c>
      <c r="F190" s="138">
        <f t="shared" si="21"/>
        <v>4440</v>
      </c>
      <c r="G190" s="138">
        <f t="shared" si="21"/>
        <v>4440</v>
      </c>
      <c r="H190" s="138">
        <f t="shared" si="21"/>
        <v>6660</v>
      </c>
      <c r="I190" s="138">
        <f t="shared" si="21"/>
        <v>6845</v>
      </c>
      <c r="J190" s="138">
        <f t="shared" si="21"/>
        <v>8880</v>
      </c>
      <c r="K190" s="138">
        <f t="shared" si="21"/>
        <v>9065</v>
      </c>
      <c r="L190" s="138">
        <f t="shared" si="21"/>
        <v>11100</v>
      </c>
      <c r="M190" s="138">
        <f t="shared" si="21"/>
        <v>11285</v>
      </c>
      <c r="N190" s="138">
        <f t="shared" si="21"/>
        <v>13320</v>
      </c>
      <c r="O190" s="138">
        <f t="shared" si="21"/>
        <v>13505</v>
      </c>
      <c r="P190" s="138">
        <f t="shared" si="21"/>
        <v>15540</v>
      </c>
      <c r="Q190" s="138">
        <f t="shared" si="21"/>
        <v>15725</v>
      </c>
      <c r="R190" s="138">
        <f t="shared" si="21"/>
        <v>17760</v>
      </c>
      <c r="S190" s="138">
        <f t="shared" si="21"/>
        <v>17945</v>
      </c>
      <c r="T190" s="138">
        <f t="shared" si="21"/>
        <v>19980</v>
      </c>
      <c r="U190" s="138">
        <f t="shared" si="21"/>
        <v>20165</v>
      </c>
      <c r="V190" s="138">
        <f t="shared" si="21"/>
        <v>22200</v>
      </c>
      <c r="W190" s="138">
        <f t="shared" si="21"/>
        <v>22385</v>
      </c>
      <c r="X190" s="187">
        <f t="shared" si="21"/>
        <v>37000</v>
      </c>
    </row>
    <row r="191" spans="2:24" x14ac:dyDescent="0.25">
      <c r="B191" s="286">
        <v>186</v>
      </c>
      <c r="C191" s="283">
        <f t="shared" si="16"/>
        <v>0</v>
      </c>
      <c r="D191" s="138">
        <f t="shared" si="21"/>
        <v>2232</v>
      </c>
      <c r="E191" s="138">
        <f t="shared" si="21"/>
        <v>2418</v>
      </c>
      <c r="F191" s="138">
        <f t="shared" si="21"/>
        <v>4464</v>
      </c>
      <c r="G191" s="138">
        <f t="shared" si="21"/>
        <v>4464</v>
      </c>
      <c r="H191" s="138">
        <f t="shared" si="21"/>
        <v>6696</v>
      </c>
      <c r="I191" s="138">
        <f t="shared" si="21"/>
        <v>6882</v>
      </c>
      <c r="J191" s="138">
        <f t="shared" ref="D191:X204" si="22">J$6*$B191</f>
        <v>8928</v>
      </c>
      <c r="K191" s="138">
        <f t="shared" si="22"/>
        <v>9114</v>
      </c>
      <c r="L191" s="138">
        <f t="shared" si="22"/>
        <v>11160</v>
      </c>
      <c r="M191" s="138">
        <f t="shared" si="22"/>
        <v>11346</v>
      </c>
      <c r="N191" s="138">
        <f t="shared" si="22"/>
        <v>13392</v>
      </c>
      <c r="O191" s="138">
        <f t="shared" si="22"/>
        <v>13578</v>
      </c>
      <c r="P191" s="138">
        <f t="shared" si="22"/>
        <v>15624</v>
      </c>
      <c r="Q191" s="138">
        <f t="shared" si="22"/>
        <v>15810</v>
      </c>
      <c r="R191" s="138">
        <f t="shared" si="22"/>
        <v>17856</v>
      </c>
      <c r="S191" s="138">
        <f t="shared" si="22"/>
        <v>18042</v>
      </c>
      <c r="T191" s="138">
        <f t="shared" si="22"/>
        <v>20088</v>
      </c>
      <c r="U191" s="138">
        <f t="shared" si="22"/>
        <v>20274</v>
      </c>
      <c r="V191" s="138">
        <f t="shared" si="22"/>
        <v>22320</v>
      </c>
      <c r="W191" s="138">
        <f t="shared" si="22"/>
        <v>22506</v>
      </c>
      <c r="X191" s="187">
        <f t="shared" si="22"/>
        <v>37200</v>
      </c>
    </row>
    <row r="192" spans="2:24" x14ac:dyDescent="0.25">
      <c r="B192" s="286">
        <v>187</v>
      </c>
      <c r="C192" s="283">
        <f t="shared" si="16"/>
        <v>0</v>
      </c>
      <c r="D192" s="138">
        <f t="shared" si="22"/>
        <v>2244</v>
      </c>
      <c r="E192" s="138">
        <f t="shared" si="22"/>
        <v>2431</v>
      </c>
      <c r="F192" s="138">
        <f t="shared" si="22"/>
        <v>4488</v>
      </c>
      <c r="G192" s="138">
        <f t="shared" si="22"/>
        <v>4488</v>
      </c>
      <c r="H192" s="138">
        <f t="shared" si="22"/>
        <v>6732</v>
      </c>
      <c r="I192" s="138">
        <f t="shared" si="22"/>
        <v>6919</v>
      </c>
      <c r="J192" s="138">
        <f t="shared" si="22"/>
        <v>8976</v>
      </c>
      <c r="K192" s="138">
        <f t="shared" si="22"/>
        <v>9163</v>
      </c>
      <c r="L192" s="138">
        <f t="shared" si="22"/>
        <v>11220</v>
      </c>
      <c r="M192" s="138">
        <f t="shared" si="22"/>
        <v>11407</v>
      </c>
      <c r="N192" s="138">
        <f t="shared" si="22"/>
        <v>13464</v>
      </c>
      <c r="O192" s="138">
        <f t="shared" si="22"/>
        <v>13651</v>
      </c>
      <c r="P192" s="138">
        <f t="shared" si="22"/>
        <v>15708</v>
      </c>
      <c r="Q192" s="138">
        <f t="shared" si="22"/>
        <v>15895</v>
      </c>
      <c r="R192" s="138">
        <f t="shared" si="22"/>
        <v>17952</v>
      </c>
      <c r="S192" s="138">
        <f t="shared" si="22"/>
        <v>18139</v>
      </c>
      <c r="T192" s="138">
        <f t="shared" si="22"/>
        <v>20196</v>
      </c>
      <c r="U192" s="138">
        <f t="shared" si="22"/>
        <v>20383</v>
      </c>
      <c r="V192" s="138">
        <f t="shared" si="22"/>
        <v>22440</v>
      </c>
      <c r="W192" s="138">
        <f t="shared" si="22"/>
        <v>22627</v>
      </c>
      <c r="X192" s="187">
        <f t="shared" si="22"/>
        <v>37400</v>
      </c>
    </row>
    <row r="193" spans="2:24" x14ac:dyDescent="0.25">
      <c r="B193" s="286">
        <v>188</v>
      </c>
      <c r="C193" s="283">
        <f t="shared" si="16"/>
        <v>0</v>
      </c>
      <c r="D193" s="138">
        <f t="shared" si="22"/>
        <v>2256</v>
      </c>
      <c r="E193" s="138">
        <f t="shared" si="22"/>
        <v>2444</v>
      </c>
      <c r="F193" s="138">
        <f t="shared" si="22"/>
        <v>4512</v>
      </c>
      <c r="G193" s="138">
        <f t="shared" si="22"/>
        <v>4512</v>
      </c>
      <c r="H193" s="138">
        <f t="shared" si="22"/>
        <v>6768</v>
      </c>
      <c r="I193" s="138">
        <f t="shared" si="22"/>
        <v>6956</v>
      </c>
      <c r="J193" s="138">
        <f t="shared" si="22"/>
        <v>9024</v>
      </c>
      <c r="K193" s="138">
        <f t="shared" si="22"/>
        <v>9212</v>
      </c>
      <c r="L193" s="138">
        <f t="shared" si="22"/>
        <v>11280</v>
      </c>
      <c r="M193" s="138">
        <f t="shared" si="22"/>
        <v>11468</v>
      </c>
      <c r="N193" s="138">
        <f t="shared" si="22"/>
        <v>13536</v>
      </c>
      <c r="O193" s="138">
        <f t="shared" si="22"/>
        <v>13724</v>
      </c>
      <c r="P193" s="138">
        <f t="shared" si="22"/>
        <v>15792</v>
      </c>
      <c r="Q193" s="138">
        <f t="shared" si="22"/>
        <v>15980</v>
      </c>
      <c r="R193" s="138">
        <f t="shared" si="22"/>
        <v>18048</v>
      </c>
      <c r="S193" s="138">
        <f t="shared" si="22"/>
        <v>18236</v>
      </c>
      <c r="T193" s="138">
        <f t="shared" si="22"/>
        <v>20304</v>
      </c>
      <c r="U193" s="138">
        <f t="shared" si="22"/>
        <v>20492</v>
      </c>
      <c r="V193" s="138">
        <f t="shared" si="22"/>
        <v>22560</v>
      </c>
      <c r="W193" s="138">
        <f t="shared" si="22"/>
        <v>22748</v>
      </c>
      <c r="X193" s="187">
        <f t="shared" si="22"/>
        <v>37600</v>
      </c>
    </row>
    <row r="194" spans="2:24" x14ac:dyDescent="0.25">
      <c r="B194" s="286">
        <v>189</v>
      </c>
      <c r="C194" s="283">
        <f t="shared" si="16"/>
        <v>0</v>
      </c>
      <c r="D194" s="138">
        <f t="shared" si="22"/>
        <v>2268</v>
      </c>
      <c r="E194" s="138">
        <f t="shared" si="22"/>
        <v>2457</v>
      </c>
      <c r="F194" s="138">
        <f t="shared" si="22"/>
        <v>4536</v>
      </c>
      <c r="G194" s="138">
        <f t="shared" si="22"/>
        <v>4536</v>
      </c>
      <c r="H194" s="138">
        <f t="shared" si="22"/>
        <v>6804</v>
      </c>
      <c r="I194" s="138">
        <f t="shared" si="22"/>
        <v>6993</v>
      </c>
      <c r="J194" s="138">
        <f t="shared" si="22"/>
        <v>9072</v>
      </c>
      <c r="K194" s="138">
        <f t="shared" si="22"/>
        <v>9261</v>
      </c>
      <c r="L194" s="138">
        <f t="shared" si="22"/>
        <v>11340</v>
      </c>
      <c r="M194" s="138">
        <f t="shared" si="22"/>
        <v>11529</v>
      </c>
      <c r="N194" s="138">
        <f t="shared" si="22"/>
        <v>13608</v>
      </c>
      <c r="O194" s="138">
        <f t="shared" si="22"/>
        <v>13797</v>
      </c>
      <c r="P194" s="138">
        <f t="shared" si="22"/>
        <v>15876</v>
      </c>
      <c r="Q194" s="138">
        <f t="shared" si="22"/>
        <v>16065</v>
      </c>
      <c r="R194" s="138">
        <f t="shared" si="22"/>
        <v>18144</v>
      </c>
      <c r="S194" s="138">
        <f t="shared" si="22"/>
        <v>18333</v>
      </c>
      <c r="T194" s="138">
        <f t="shared" si="22"/>
        <v>20412</v>
      </c>
      <c r="U194" s="138">
        <f t="shared" si="22"/>
        <v>20601</v>
      </c>
      <c r="V194" s="138">
        <f t="shared" si="22"/>
        <v>22680</v>
      </c>
      <c r="W194" s="138">
        <f t="shared" si="22"/>
        <v>22869</v>
      </c>
      <c r="X194" s="187">
        <f t="shared" si="22"/>
        <v>37800</v>
      </c>
    </row>
    <row r="195" spans="2:24" x14ac:dyDescent="0.25">
      <c r="B195" s="286">
        <v>190</v>
      </c>
      <c r="C195" s="283">
        <f t="shared" si="16"/>
        <v>0</v>
      </c>
      <c r="D195" s="138">
        <f t="shared" si="22"/>
        <v>2280</v>
      </c>
      <c r="E195" s="138">
        <f t="shared" si="22"/>
        <v>2470</v>
      </c>
      <c r="F195" s="138">
        <f t="shared" si="22"/>
        <v>4560</v>
      </c>
      <c r="G195" s="138">
        <f t="shared" si="22"/>
        <v>4560</v>
      </c>
      <c r="H195" s="138">
        <f t="shared" si="22"/>
        <v>6840</v>
      </c>
      <c r="I195" s="138">
        <f t="shared" si="22"/>
        <v>7030</v>
      </c>
      <c r="J195" s="138">
        <f t="shared" si="22"/>
        <v>9120</v>
      </c>
      <c r="K195" s="138">
        <f t="shared" si="22"/>
        <v>9310</v>
      </c>
      <c r="L195" s="138">
        <f t="shared" si="22"/>
        <v>11400</v>
      </c>
      <c r="M195" s="138">
        <f t="shared" si="22"/>
        <v>11590</v>
      </c>
      <c r="N195" s="138">
        <f t="shared" si="22"/>
        <v>13680</v>
      </c>
      <c r="O195" s="138">
        <f t="shared" si="22"/>
        <v>13870</v>
      </c>
      <c r="P195" s="138">
        <f t="shared" si="22"/>
        <v>15960</v>
      </c>
      <c r="Q195" s="138">
        <f t="shared" si="22"/>
        <v>16150</v>
      </c>
      <c r="R195" s="138">
        <f t="shared" si="22"/>
        <v>18240</v>
      </c>
      <c r="S195" s="138">
        <f t="shared" si="22"/>
        <v>18430</v>
      </c>
      <c r="T195" s="138">
        <f t="shared" si="22"/>
        <v>20520</v>
      </c>
      <c r="U195" s="138">
        <f t="shared" si="22"/>
        <v>20710</v>
      </c>
      <c r="V195" s="138">
        <f t="shared" si="22"/>
        <v>22800</v>
      </c>
      <c r="W195" s="138">
        <f t="shared" si="22"/>
        <v>22990</v>
      </c>
      <c r="X195" s="187">
        <f t="shared" si="22"/>
        <v>38000</v>
      </c>
    </row>
    <row r="196" spans="2:24" x14ac:dyDescent="0.25">
      <c r="B196" s="286">
        <v>191</v>
      </c>
      <c r="C196" s="283">
        <f t="shared" si="16"/>
        <v>0</v>
      </c>
      <c r="D196" s="138">
        <f t="shared" si="22"/>
        <v>2292</v>
      </c>
      <c r="E196" s="138">
        <f t="shared" si="22"/>
        <v>2483</v>
      </c>
      <c r="F196" s="138">
        <f t="shared" si="22"/>
        <v>4584</v>
      </c>
      <c r="G196" s="138">
        <f t="shared" si="22"/>
        <v>4584</v>
      </c>
      <c r="H196" s="138">
        <f t="shared" si="22"/>
        <v>6876</v>
      </c>
      <c r="I196" s="138">
        <f t="shared" si="22"/>
        <v>7067</v>
      </c>
      <c r="J196" s="138">
        <f t="shared" si="22"/>
        <v>9168</v>
      </c>
      <c r="K196" s="138">
        <f t="shared" si="22"/>
        <v>9359</v>
      </c>
      <c r="L196" s="138">
        <f t="shared" si="22"/>
        <v>11460</v>
      </c>
      <c r="M196" s="138">
        <f t="shared" si="22"/>
        <v>11651</v>
      </c>
      <c r="N196" s="138">
        <f t="shared" si="22"/>
        <v>13752</v>
      </c>
      <c r="O196" s="138">
        <f t="shared" si="22"/>
        <v>13943</v>
      </c>
      <c r="P196" s="138">
        <f t="shared" si="22"/>
        <v>16044</v>
      </c>
      <c r="Q196" s="138">
        <f t="shared" si="22"/>
        <v>16235</v>
      </c>
      <c r="R196" s="138">
        <f t="shared" si="22"/>
        <v>18336</v>
      </c>
      <c r="S196" s="138">
        <f t="shared" si="22"/>
        <v>18527</v>
      </c>
      <c r="T196" s="138">
        <f t="shared" si="22"/>
        <v>20628</v>
      </c>
      <c r="U196" s="138">
        <f t="shared" si="22"/>
        <v>20819</v>
      </c>
      <c r="V196" s="138">
        <f t="shared" si="22"/>
        <v>22920</v>
      </c>
      <c r="W196" s="138">
        <f t="shared" si="22"/>
        <v>23111</v>
      </c>
      <c r="X196" s="187">
        <f t="shared" si="22"/>
        <v>38200</v>
      </c>
    </row>
    <row r="197" spans="2:24" x14ac:dyDescent="0.25">
      <c r="B197" s="286">
        <v>192</v>
      </c>
      <c r="C197" s="283">
        <f t="shared" si="16"/>
        <v>0</v>
      </c>
      <c r="D197" s="138">
        <f t="shared" si="22"/>
        <v>2304</v>
      </c>
      <c r="E197" s="138">
        <f t="shared" si="22"/>
        <v>2496</v>
      </c>
      <c r="F197" s="138">
        <f t="shared" si="22"/>
        <v>4608</v>
      </c>
      <c r="G197" s="138">
        <f t="shared" si="22"/>
        <v>4608</v>
      </c>
      <c r="H197" s="138">
        <f t="shared" si="22"/>
        <v>6912</v>
      </c>
      <c r="I197" s="138">
        <f t="shared" si="22"/>
        <v>7104</v>
      </c>
      <c r="J197" s="138">
        <f t="shared" si="22"/>
        <v>9216</v>
      </c>
      <c r="K197" s="138">
        <f t="shared" si="22"/>
        <v>9408</v>
      </c>
      <c r="L197" s="138">
        <f t="shared" si="22"/>
        <v>11520</v>
      </c>
      <c r="M197" s="138">
        <f t="shared" si="22"/>
        <v>11712</v>
      </c>
      <c r="N197" s="138">
        <f t="shared" si="22"/>
        <v>13824</v>
      </c>
      <c r="O197" s="138">
        <f t="shared" si="22"/>
        <v>14016</v>
      </c>
      <c r="P197" s="138">
        <f t="shared" si="22"/>
        <v>16128</v>
      </c>
      <c r="Q197" s="138">
        <f t="shared" si="22"/>
        <v>16320</v>
      </c>
      <c r="R197" s="138">
        <f t="shared" si="22"/>
        <v>18432</v>
      </c>
      <c r="S197" s="138">
        <f t="shared" si="22"/>
        <v>18624</v>
      </c>
      <c r="T197" s="138">
        <f t="shared" si="22"/>
        <v>20736</v>
      </c>
      <c r="U197" s="138">
        <f t="shared" si="22"/>
        <v>20928</v>
      </c>
      <c r="V197" s="138">
        <f t="shared" si="22"/>
        <v>23040</v>
      </c>
      <c r="W197" s="138">
        <f t="shared" si="22"/>
        <v>23232</v>
      </c>
      <c r="X197" s="187">
        <f t="shared" si="22"/>
        <v>38400</v>
      </c>
    </row>
    <row r="198" spans="2:24" x14ac:dyDescent="0.25">
      <c r="B198" s="286">
        <v>193</v>
      </c>
      <c r="C198" s="283">
        <f t="shared" si="16"/>
        <v>0</v>
      </c>
      <c r="D198" s="138">
        <f t="shared" si="22"/>
        <v>2316</v>
      </c>
      <c r="E198" s="138">
        <f t="shared" si="22"/>
        <v>2509</v>
      </c>
      <c r="F198" s="138">
        <f t="shared" si="22"/>
        <v>4632</v>
      </c>
      <c r="G198" s="138">
        <f t="shared" si="22"/>
        <v>4632</v>
      </c>
      <c r="H198" s="138">
        <f t="shared" si="22"/>
        <v>6948</v>
      </c>
      <c r="I198" s="138">
        <f t="shared" si="22"/>
        <v>7141</v>
      </c>
      <c r="J198" s="138">
        <f t="shared" si="22"/>
        <v>9264</v>
      </c>
      <c r="K198" s="138">
        <f t="shared" si="22"/>
        <v>9457</v>
      </c>
      <c r="L198" s="138">
        <f t="shared" si="22"/>
        <v>11580</v>
      </c>
      <c r="M198" s="138">
        <f t="shared" si="22"/>
        <v>11773</v>
      </c>
      <c r="N198" s="138">
        <f t="shared" si="22"/>
        <v>13896</v>
      </c>
      <c r="O198" s="138">
        <f t="shared" si="22"/>
        <v>14089</v>
      </c>
      <c r="P198" s="138">
        <f t="shared" si="22"/>
        <v>16212</v>
      </c>
      <c r="Q198" s="138">
        <f t="shared" si="22"/>
        <v>16405</v>
      </c>
      <c r="R198" s="138">
        <f t="shared" si="22"/>
        <v>18528</v>
      </c>
      <c r="S198" s="138">
        <f t="shared" si="22"/>
        <v>18721</v>
      </c>
      <c r="T198" s="138">
        <f t="shared" si="22"/>
        <v>20844</v>
      </c>
      <c r="U198" s="138">
        <f t="shared" si="22"/>
        <v>21037</v>
      </c>
      <c r="V198" s="138">
        <f t="shared" si="22"/>
        <v>23160</v>
      </c>
      <c r="W198" s="138">
        <f t="shared" si="22"/>
        <v>23353</v>
      </c>
      <c r="X198" s="187">
        <f t="shared" si="22"/>
        <v>38600</v>
      </c>
    </row>
    <row r="199" spans="2:24" x14ac:dyDescent="0.25">
      <c r="B199" s="286">
        <v>194</v>
      </c>
      <c r="C199" s="283">
        <f t="shared" ref="C199:C262" si="23">C$6*$B199</f>
        <v>0</v>
      </c>
      <c r="D199" s="138">
        <f t="shared" si="22"/>
        <v>2328</v>
      </c>
      <c r="E199" s="138">
        <f t="shared" si="22"/>
        <v>2522</v>
      </c>
      <c r="F199" s="138">
        <f t="shared" si="22"/>
        <v>4656</v>
      </c>
      <c r="G199" s="138">
        <f t="shared" si="22"/>
        <v>4656</v>
      </c>
      <c r="H199" s="138">
        <f t="shared" si="22"/>
        <v>6984</v>
      </c>
      <c r="I199" s="138">
        <f t="shared" si="22"/>
        <v>7178</v>
      </c>
      <c r="J199" s="138">
        <f t="shared" si="22"/>
        <v>9312</v>
      </c>
      <c r="K199" s="138">
        <f t="shared" si="22"/>
        <v>9506</v>
      </c>
      <c r="L199" s="138">
        <f t="shared" si="22"/>
        <v>11640</v>
      </c>
      <c r="M199" s="138">
        <f t="shared" si="22"/>
        <v>11834</v>
      </c>
      <c r="N199" s="138">
        <f t="shared" si="22"/>
        <v>13968</v>
      </c>
      <c r="O199" s="138">
        <f t="shared" si="22"/>
        <v>14162</v>
      </c>
      <c r="P199" s="138">
        <f t="shared" si="22"/>
        <v>16296</v>
      </c>
      <c r="Q199" s="138">
        <f t="shared" si="22"/>
        <v>16490</v>
      </c>
      <c r="R199" s="138">
        <f t="shared" si="22"/>
        <v>18624</v>
      </c>
      <c r="S199" s="138">
        <f t="shared" si="22"/>
        <v>18818</v>
      </c>
      <c r="T199" s="138">
        <f t="shared" si="22"/>
        <v>20952</v>
      </c>
      <c r="U199" s="138">
        <f t="shared" si="22"/>
        <v>21146</v>
      </c>
      <c r="V199" s="138">
        <f t="shared" si="22"/>
        <v>23280</v>
      </c>
      <c r="W199" s="138">
        <f t="shared" si="22"/>
        <v>23474</v>
      </c>
      <c r="X199" s="187">
        <f t="shared" si="22"/>
        <v>38800</v>
      </c>
    </row>
    <row r="200" spans="2:24" x14ac:dyDescent="0.25">
      <c r="B200" s="286">
        <v>195</v>
      </c>
      <c r="C200" s="283">
        <f t="shared" si="23"/>
        <v>0</v>
      </c>
      <c r="D200" s="138">
        <f t="shared" ref="D200:R200" si="24">D$6*$B200</f>
        <v>2340</v>
      </c>
      <c r="E200" s="138">
        <f t="shared" si="24"/>
        <v>2535</v>
      </c>
      <c r="F200" s="138">
        <f t="shared" si="24"/>
        <v>4680</v>
      </c>
      <c r="G200" s="138">
        <f t="shared" si="24"/>
        <v>4680</v>
      </c>
      <c r="H200" s="138">
        <f t="shared" si="24"/>
        <v>7020</v>
      </c>
      <c r="I200" s="138">
        <f t="shared" si="24"/>
        <v>7215</v>
      </c>
      <c r="J200" s="138">
        <f t="shared" si="24"/>
        <v>9360</v>
      </c>
      <c r="K200" s="138">
        <f t="shared" si="24"/>
        <v>9555</v>
      </c>
      <c r="L200" s="138">
        <f t="shared" si="24"/>
        <v>11700</v>
      </c>
      <c r="M200" s="138">
        <f t="shared" si="24"/>
        <v>11895</v>
      </c>
      <c r="N200" s="138">
        <f t="shared" si="24"/>
        <v>14040</v>
      </c>
      <c r="O200" s="138">
        <f t="shared" si="24"/>
        <v>14235</v>
      </c>
      <c r="P200" s="138">
        <f t="shared" si="24"/>
        <v>16380</v>
      </c>
      <c r="Q200" s="138">
        <f t="shared" si="24"/>
        <v>16575</v>
      </c>
      <c r="R200" s="138">
        <f t="shared" si="24"/>
        <v>18720</v>
      </c>
      <c r="S200" s="138">
        <f t="shared" si="22"/>
        <v>18915</v>
      </c>
      <c r="T200" s="138">
        <f t="shared" si="22"/>
        <v>21060</v>
      </c>
      <c r="U200" s="138">
        <f t="shared" si="22"/>
        <v>21255</v>
      </c>
      <c r="V200" s="138">
        <f t="shared" si="22"/>
        <v>23400</v>
      </c>
      <c r="W200" s="138">
        <f t="shared" si="22"/>
        <v>23595</v>
      </c>
      <c r="X200" s="187">
        <f t="shared" si="22"/>
        <v>39000</v>
      </c>
    </row>
    <row r="201" spans="2:24" x14ac:dyDescent="0.25">
      <c r="B201" s="286">
        <v>196</v>
      </c>
      <c r="C201" s="283">
        <f t="shared" si="23"/>
        <v>0</v>
      </c>
      <c r="D201" s="138">
        <f t="shared" si="22"/>
        <v>2352</v>
      </c>
      <c r="E201" s="138">
        <f t="shared" si="22"/>
        <v>2548</v>
      </c>
      <c r="F201" s="138">
        <f t="shared" si="22"/>
        <v>4704</v>
      </c>
      <c r="G201" s="138">
        <f t="shared" si="22"/>
        <v>4704</v>
      </c>
      <c r="H201" s="138">
        <f t="shared" si="22"/>
        <v>7056</v>
      </c>
      <c r="I201" s="138">
        <f t="shared" si="22"/>
        <v>7252</v>
      </c>
      <c r="J201" s="138">
        <f t="shared" si="22"/>
        <v>9408</v>
      </c>
      <c r="K201" s="138">
        <f t="shared" si="22"/>
        <v>9604</v>
      </c>
      <c r="L201" s="138">
        <f t="shared" si="22"/>
        <v>11760</v>
      </c>
      <c r="M201" s="138">
        <f t="shared" si="22"/>
        <v>11956</v>
      </c>
      <c r="N201" s="138">
        <f t="shared" si="22"/>
        <v>14112</v>
      </c>
      <c r="O201" s="138">
        <f t="shared" si="22"/>
        <v>14308</v>
      </c>
      <c r="P201" s="138">
        <f t="shared" si="22"/>
        <v>16464</v>
      </c>
      <c r="Q201" s="138">
        <f t="shared" si="22"/>
        <v>16660</v>
      </c>
      <c r="R201" s="138">
        <f t="shared" si="22"/>
        <v>18816</v>
      </c>
      <c r="S201" s="138">
        <f t="shared" si="22"/>
        <v>19012</v>
      </c>
      <c r="T201" s="138">
        <f t="shared" si="22"/>
        <v>21168</v>
      </c>
      <c r="U201" s="138">
        <f t="shared" si="22"/>
        <v>21364</v>
      </c>
      <c r="V201" s="138">
        <f t="shared" si="22"/>
        <v>23520</v>
      </c>
      <c r="W201" s="138">
        <f t="shared" si="22"/>
        <v>23716</v>
      </c>
      <c r="X201" s="187">
        <f t="shared" si="22"/>
        <v>39200</v>
      </c>
    </row>
    <row r="202" spans="2:24" x14ac:dyDescent="0.25">
      <c r="B202" s="286">
        <v>197</v>
      </c>
      <c r="C202" s="283">
        <f t="shared" si="23"/>
        <v>0</v>
      </c>
      <c r="D202" s="138">
        <f t="shared" si="22"/>
        <v>2364</v>
      </c>
      <c r="E202" s="138">
        <f t="shared" si="22"/>
        <v>2561</v>
      </c>
      <c r="F202" s="138">
        <f t="shared" si="22"/>
        <v>4728</v>
      </c>
      <c r="G202" s="138">
        <f t="shared" si="22"/>
        <v>4728</v>
      </c>
      <c r="H202" s="138">
        <f t="shared" si="22"/>
        <v>7092</v>
      </c>
      <c r="I202" s="138">
        <f t="shared" si="22"/>
        <v>7289</v>
      </c>
      <c r="J202" s="138">
        <f t="shared" si="22"/>
        <v>9456</v>
      </c>
      <c r="K202" s="138">
        <f t="shared" si="22"/>
        <v>9653</v>
      </c>
      <c r="L202" s="138">
        <f t="shared" si="22"/>
        <v>11820</v>
      </c>
      <c r="M202" s="138">
        <f t="shared" si="22"/>
        <v>12017</v>
      </c>
      <c r="N202" s="138">
        <f t="shared" si="22"/>
        <v>14184</v>
      </c>
      <c r="O202" s="138">
        <f t="shared" si="22"/>
        <v>14381</v>
      </c>
      <c r="P202" s="138">
        <f t="shared" si="22"/>
        <v>16548</v>
      </c>
      <c r="Q202" s="138">
        <f t="shared" si="22"/>
        <v>16745</v>
      </c>
      <c r="R202" s="138">
        <f t="shared" si="22"/>
        <v>18912</v>
      </c>
      <c r="S202" s="138">
        <f t="shared" si="22"/>
        <v>19109</v>
      </c>
      <c r="T202" s="138">
        <f t="shared" si="22"/>
        <v>21276</v>
      </c>
      <c r="U202" s="138">
        <f t="shared" si="22"/>
        <v>21473</v>
      </c>
      <c r="V202" s="138">
        <f t="shared" si="22"/>
        <v>23640</v>
      </c>
      <c r="W202" s="138">
        <f t="shared" si="22"/>
        <v>23837</v>
      </c>
      <c r="X202" s="187">
        <f t="shared" si="22"/>
        <v>39400</v>
      </c>
    </row>
    <row r="203" spans="2:24" x14ac:dyDescent="0.25">
      <c r="B203" s="286">
        <v>198</v>
      </c>
      <c r="C203" s="283">
        <f t="shared" si="23"/>
        <v>0</v>
      </c>
      <c r="D203" s="138">
        <f t="shared" si="22"/>
        <v>2376</v>
      </c>
      <c r="E203" s="138">
        <f t="shared" si="22"/>
        <v>2574</v>
      </c>
      <c r="F203" s="138">
        <f t="shared" si="22"/>
        <v>4752</v>
      </c>
      <c r="G203" s="138">
        <f t="shared" si="22"/>
        <v>4752</v>
      </c>
      <c r="H203" s="138">
        <f t="shared" si="22"/>
        <v>7128</v>
      </c>
      <c r="I203" s="138">
        <f t="shared" si="22"/>
        <v>7326</v>
      </c>
      <c r="J203" s="138">
        <f t="shared" si="22"/>
        <v>9504</v>
      </c>
      <c r="K203" s="138">
        <f t="shared" si="22"/>
        <v>9702</v>
      </c>
      <c r="L203" s="138">
        <f t="shared" si="22"/>
        <v>11880</v>
      </c>
      <c r="M203" s="138">
        <f t="shared" si="22"/>
        <v>12078</v>
      </c>
      <c r="N203" s="138">
        <f t="shared" si="22"/>
        <v>14256</v>
      </c>
      <c r="O203" s="138">
        <f t="shared" si="22"/>
        <v>14454</v>
      </c>
      <c r="P203" s="138">
        <f t="shared" si="22"/>
        <v>16632</v>
      </c>
      <c r="Q203" s="138">
        <f t="shared" si="22"/>
        <v>16830</v>
      </c>
      <c r="R203" s="138">
        <f t="shared" si="22"/>
        <v>19008</v>
      </c>
      <c r="S203" s="138">
        <f t="shared" si="22"/>
        <v>19206</v>
      </c>
      <c r="T203" s="138">
        <f t="shared" si="22"/>
        <v>21384</v>
      </c>
      <c r="U203" s="138">
        <f t="shared" si="22"/>
        <v>21582</v>
      </c>
      <c r="V203" s="138">
        <f t="shared" si="22"/>
        <v>23760</v>
      </c>
      <c r="W203" s="138">
        <f t="shared" si="22"/>
        <v>23958</v>
      </c>
      <c r="X203" s="187">
        <f t="shared" si="22"/>
        <v>39600</v>
      </c>
    </row>
    <row r="204" spans="2:24" x14ac:dyDescent="0.25">
      <c r="B204" s="286">
        <v>199</v>
      </c>
      <c r="C204" s="283">
        <f t="shared" si="23"/>
        <v>0</v>
      </c>
      <c r="D204" s="138">
        <f t="shared" si="22"/>
        <v>2388</v>
      </c>
      <c r="E204" s="138">
        <f t="shared" si="22"/>
        <v>2587</v>
      </c>
      <c r="F204" s="138">
        <f t="shared" si="22"/>
        <v>4776</v>
      </c>
      <c r="G204" s="138">
        <f t="shared" ref="D204:X216" si="25">G$6*$B204</f>
        <v>4776</v>
      </c>
      <c r="H204" s="138">
        <f t="shared" si="25"/>
        <v>7164</v>
      </c>
      <c r="I204" s="138">
        <f t="shared" si="25"/>
        <v>7363</v>
      </c>
      <c r="J204" s="138">
        <f t="shared" si="25"/>
        <v>9552</v>
      </c>
      <c r="K204" s="138">
        <f t="shared" si="25"/>
        <v>9751</v>
      </c>
      <c r="L204" s="138">
        <f t="shared" si="25"/>
        <v>11940</v>
      </c>
      <c r="M204" s="138">
        <f t="shared" si="25"/>
        <v>12139</v>
      </c>
      <c r="N204" s="138">
        <f t="shared" si="25"/>
        <v>14328</v>
      </c>
      <c r="O204" s="138">
        <f t="shared" si="25"/>
        <v>14527</v>
      </c>
      <c r="P204" s="138">
        <f t="shared" si="25"/>
        <v>16716</v>
      </c>
      <c r="Q204" s="138">
        <f t="shared" si="25"/>
        <v>16915</v>
      </c>
      <c r="R204" s="138">
        <f t="shared" si="25"/>
        <v>19104</v>
      </c>
      <c r="S204" s="138">
        <f t="shared" si="25"/>
        <v>19303</v>
      </c>
      <c r="T204" s="138">
        <f t="shared" si="25"/>
        <v>21492</v>
      </c>
      <c r="U204" s="138">
        <f t="shared" si="25"/>
        <v>21691</v>
      </c>
      <c r="V204" s="138">
        <f t="shared" si="25"/>
        <v>23880</v>
      </c>
      <c r="W204" s="138">
        <f t="shared" si="25"/>
        <v>24079</v>
      </c>
      <c r="X204" s="187">
        <f t="shared" si="25"/>
        <v>39800</v>
      </c>
    </row>
    <row r="205" spans="2:24" x14ac:dyDescent="0.25">
      <c r="B205" s="286">
        <v>200</v>
      </c>
      <c r="C205" s="283">
        <f t="shared" si="23"/>
        <v>0</v>
      </c>
      <c r="D205" s="138">
        <f t="shared" si="25"/>
        <v>2400</v>
      </c>
      <c r="E205" s="138">
        <f t="shared" si="25"/>
        <v>2600</v>
      </c>
      <c r="F205" s="138">
        <f t="shared" si="25"/>
        <v>4800</v>
      </c>
      <c r="G205" s="138">
        <f t="shared" si="25"/>
        <v>4800</v>
      </c>
      <c r="H205" s="138">
        <f t="shared" si="25"/>
        <v>7200</v>
      </c>
      <c r="I205" s="138">
        <f t="shared" si="25"/>
        <v>7400</v>
      </c>
      <c r="J205" s="138">
        <f t="shared" si="25"/>
        <v>9600</v>
      </c>
      <c r="K205" s="138">
        <f t="shared" si="25"/>
        <v>9800</v>
      </c>
      <c r="L205" s="138">
        <f t="shared" si="25"/>
        <v>12000</v>
      </c>
      <c r="M205" s="138">
        <f t="shared" si="25"/>
        <v>12200</v>
      </c>
      <c r="N205" s="138">
        <f t="shared" si="25"/>
        <v>14400</v>
      </c>
      <c r="O205" s="138">
        <f t="shared" si="25"/>
        <v>14600</v>
      </c>
      <c r="P205" s="138">
        <f t="shared" si="25"/>
        <v>16800</v>
      </c>
      <c r="Q205" s="138">
        <f t="shared" si="25"/>
        <v>17000</v>
      </c>
      <c r="R205" s="138">
        <f t="shared" si="25"/>
        <v>19200</v>
      </c>
      <c r="S205" s="138">
        <f t="shared" si="25"/>
        <v>19400</v>
      </c>
      <c r="T205" s="138">
        <f t="shared" si="25"/>
        <v>21600</v>
      </c>
      <c r="U205" s="138">
        <f t="shared" si="25"/>
        <v>21800</v>
      </c>
      <c r="V205" s="138">
        <f t="shared" si="25"/>
        <v>24000</v>
      </c>
      <c r="W205" s="138">
        <f t="shared" si="25"/>
        <v>24200</v>
      </c>
      <c r="X205" s="187">
        <f t="shared" si="25"/>
        <v>40000</v>
      </c>
    </row>
    <row r="206" spans="2:24" x14ac:dyDescent="0.25">
      <c r="B206" s="286">
        <v>201</v>
      </c>
      <c r="C206" s="283">
        <f t="shared" si="23"/>
        <v>0</v>
      </c>
      <c r="D206" s="138">
        <f t="shared" si="25"/>
        <v>2412</v>
      </c>
      <c r="E206" s="138">
        <f t="shared" si="25"/>
        <v>2613</v>
      </c>
      <c r="F206" s="138">
        <f t="shared" si="25"/>
        <v>4824</v>
      </c>
      <c r="G206" s="138">
        <f t="shared" si="25"/>
        <v>4824</v>
      </c>
      <c r="H206" s="138">
        <f t="shared" si="25"/>
        <v>7236</v>
      </c>
      <c r="I206" s="138">
        <f t="shared" si="25"/>
        <v>7437</v>
      </c>
      <c r="J206" s="138">
        <f t="shared" si="25"/>
        <v>9648</v>
      </c>
      <c r="K206" s="138">
        <f t="shared" si="25"/>
        <v>9849</v>
      </c>
      <c r="L206" s="138">
        <f t="shared" si="25"/>
        <v>12060</v>
      </c>
      <c r="M206" s="138">
        <f t="shared" si="25"/>
        <v>12261</v>
      </c>
      <c r="N206" s="138">
        <f t="shared" si="25"/>
        <v>14472</v>
      </c>
      <c r="O206" s="138">
        <f t="shared" si="25"/>
        <v>14673</v>
      </c>
      <c r="P206" s="138">
        <f t="shared" si="25"/>
        <v>16884</v>
      </c>
      <c r="Q206" s="138">
        <f t="shared" si="25"/>
        <v>17085</v>
      </c>
      <c r="R206" s="138">
        <f t="shared" si="25"/>
        <v>19296</v>
      </c>
      <c r="S206" s="138">
        <f t="shared" si="25"/>
        <v>19497</v>
      </c>
      <c r="T206" s="138">
        <f t="shared" si="25"/>
        <v>21708</v>
      </c>
      <c r="U206" s="138">
        <f t="shared" si="25"/>
        <v>21909</v>
      </c>
      <c r="V206" s="138">
        <f t="shared" si="25"/>
        <v>24120</v>
      </c>
      <c r="W206" s="138">
        <f t="shared" si="25"/>
        <v>24321</v>
      </c>
      <c r="X206" s="187">
        <f t="shared" si="25"/>
        <v>40200</v>
      </c>
    </row>
    <row r="207" spans="2:24" x14ac:dyDescent="0.25">
      <c r="B207" s="286">
        <v>202</v>
      </c>
      <c r="C207" s="283">
        <f t="shared" si="23"/>
        <v>0</v>
      </c>
      <c r="D207" s="138">
        <f t="shared" si="25"/>
        <v>2424</v>
      </c>
      <c r="E207" s="138">
        <f t="shared" si="25"/>
        <v>2626</v>
      </c>
      <c r="F207" s="138">
        <f t="shared" si="25"/>
        <v>4848</v>
      </c>
      <c r="G207" s="138">
        <f t="shared" si="25"/>
        <v>4848</v>
      </c>
      <c r="H207" s="138">
        <f t="shared" si="25"/>
        <v>7272</v>
      </c>
      <c r="I207" s="138">
        <f t="shared" si="25"/>
        <v>7474</v>
      </c>
      <c r="J207" s="138">
        <f t="shared" si="25"/>
        <v>9696</v>
      </c>
      <c r="K207" s="138">
        <f t="shared" si="25"/>
        <v>9898</v>
      </c>
      <c r="L207" s="138">
        <f t="shared" si="25"/>
        <v>12120</v>
      </c>
      <c r="M207" s="138">
        <f t="shared" si="25"/>
        <v>12322</v>
      </c>
      <c r="N207" s="138">
        <f t="shared" si="25"/>
        <v>14544</v>
      </c>
      <c r="O207" s="138">
        <f t="shared" si="25"/>
        <v>14746</v>
      </c>
      <c r="P207" s="138">
        <f t="shared" si="25"/>
        <v>16968</v>
      </c>
      <c r="Q207" s="138">
        <f t="shared" si="25"/>
        <v>17170</v>
      </c>
      <c r="R207" s="138">
        <f t="shared" si="25"/>
        <v>19392</v>
      </c>
      <c r="S207" s="138">
        <f t="shared" si="25"/>
        <v>19594</v>
      </c>
      <c r="T207" s="138">
        <f t="shared" si="25"/>
        <v>21816</v>
      </c>
      <c r="U207" s="138">
        <f t="shared" si="25"/>
        <v>22018</v>
      </c>
      <c r="V207" s="138">
        <f t="shared" si="25"/>
        <v>24240</v>
      </c>
      <c r="W207" s="138">
        <f t="shared" si="25"/>
        <v>24442</v>
      </c>
      <c r="X207" s="187">
        <f t="shared" si="25"/>
        <v>40400</v>
      </c>
    </row>
    <row r="208" spans="2:24" x14ac:dyDescent="0.25">
      <c r="B208" s="286">
        <v>203</v>
      </c>
      <c r="C208" s="283">
        <f t="shared" si="23"/>
        <v>0</v>
      </c>
      <c r="D208" s="138">
        <f t="shared" si="25"/>
        <v>2436</v>
      </c>
      <c r="E208" s="138">
        <f t="shared" si="25"/>
        <v>2639</v>
      </c>
      <c r="F208" s="138">
        <f t="shared" si="25"/>
        <v>4872</v>
      </c>
      <c r="G208" s="138">
        <f t="shared" si="25"/>
        <v>4872</v>
      </c>
      <c r="H208" s="138">
        <f t="shared" si="25"/>
        <v>7308</v>
      </c>
      <c r="I208" s="138">
        <f t="shared" si="25"/>
        <v>7511</v>
      </c>
      <c r="J208" s="138">
        <f t="shared" si="25"/>
        <v>9744</v>
      </c>
      <c r="K208" s="138">
        <f t="shared" si="25"/>
        <v>9947</v>
      </c>
      <c r="L208" s="138">
        <f t="shared" si="25"/>
        <v>12180</v>
      </c>
      <c r="M208" s="138">
        <f t="shared" si="25"/>
        <v>12383</v>
      </c>
      <c r="N208" s="138">
        <f t="shared" si="25"/>
        <v>14616</v>
      </c>
      <c r="O208" s="138">
        <f t="shared" si="25"/>
        <v>14819</v>
      </c>
      <c r="P208" s="138">
        <f t="shared" si="25"/>
        <v>17052</v>
      </c>
      <c r="Q208" s="138">
        <f t="shared" si="25"/>
        <v>17255</v>
      </c>
      <c r="R208" s="138">
        <f t="shared" si="25"/>
        <v>19488</v>
      </c>
      <c r="S208" s="138">
        <f t="shared" si="25"/>
        <v>19691</v>
      </c>
      <c r="T208" s="138">
        <f t="shared" si="25"/>
        <v>21924</v>
      </c>
      <c r="U208" s="138">
        <f t="shared" si="25"/>
        <v>22127</v>
      </c>
      <c r="V208" s="138">
        <f t="shared" si="25"/>
        <v>24360</v>
      </c>
      <c r="W208" s="138">
        <f t="shared" si="25"/>
        <v>24563</v>
      </c>
      <c r="X208" s="187">
        <f t="shared" si="25"/>
        <v>40600</v>
      </c>
    </row>
    <row r="209" spans="2:24" x14ac:dyDescent="0.25">
      <c r="B209" s="286">
        <v>204</v>
      </c>
      <c r="C209" s="283">
        <f t="shared" si="23"/>
        <v>0</v>
      </c>
      <c r="D209" s="138">
        <f t="shared" si="25"/>
        <v>2448</v>
      </c>
      <c r="E209" s="138">
        <f t="shared" si="25"/>
        <v>2652</v>
      </c>
      <c r="F209" s="138">
        <f t="shared" si="25"/>
        <v>4896</v>
      </c>
      <c r="G209" s="138">
        <f t="shared" si="25"/>
        <v>4896</v>
      </c>
      <c r="H209" s="138">
        <f t="shared" si="25"/>
        <v>7344</v>
      </c>
      <c r="I209" s="138">
        <f t="shared" si="25"/>
        <v>7548</v>
      </c>
      <c r="J209" s="138">
        <f t="shared" si="25"/>
        <v>9792</v>
      </c>
      <c r="K209" s="138">
        <f t="shared" si="25"/>
        <v>9996</v>
      </c>
      <c r="L209" s="138">
        <f t="shared" si="25"/>
        <v>12240</v>
      </c>
      <c r="M209" s="138">
        <f t="shared" si="25"/>
        <v>12444</v>
      </c>
      <c r="N209" s="138">
        <f t="shared" si="25"/>
        <v>14688</v>
      </c>
      <c r="O209" s="138">
        <f t="shared" si="25"/>
        <v>14892</v>
      </c>
      <c r="P209" s="138">
        <f t="shared" si="25"/>
        <v>17136</v>
      </c>
      <c r="Q209" s="138">
        <f t="shared" si="25"/>
        <v>17340</v>
      </c>
      <c r="R209" s="138">
        <f t="shared" si="25"/>
        <v>19584</v>
      </c>
      <c r="S209" s="138">
        <f t="shared" si="25"/>
        <v>19788</v>
      </c>
      <c r="T209" s="138">
        <f t="shared" si="25"/>
        <v>22032</v>
      </c>
      <c r="U209" s="138">
        <f t="shared" si="25"/>
        <v>22236</v>
      </c>
      <c r="V209" s="138">
        <f t="shared" si="25"/>
        <v>24480</v>
      </c>
      <c r="W209" s="138">
        <f t="shared" si="25"/>
        <v>24684</v>
      </c>
      <c r="X209" s="187">
        <f t="shared" si="25"/>
        <v>40800</v>
      </c>
    </row>
    <row r="210" spans="2:24" x14ac:dyDescent="0.25">
      <c r="B210" s="286">
        <v>205</v>
      </c>
      <c r="C210" s="283">
        <f t="shared" si="23"/>
        <v>0</v>
      </c>
      <c r="D210" s="138">
        <f t="shared" si="25"/>
        <v>2460</v>
      </c>
      <c r="E210" s="138">
        <f t="shared" si="25"/>
        <v>2665</v>
      </c>
      <c r="F210" s="138">
        <f t="shared" si="25"/>
        <v>4920</v>
      </c>
      <c r="G210" s="138">
        <f t="shared" si="25"/>
        <v>4920</v>
      </c>
      <c r="H210" s="138">
        <f t="shared" si="25"/>
        <v>7380</v>
      </c>
      <c r="I210" s="138">
        <f t="shared" si="25"/>
        <v>7585</v>
      </c>
      <c r="J210" s="138">
        <f t="shared" si="25"/>
        <v>9840</v>
      </c>
      <c r="K210" s="138">
        <f t="shared" si="25"/>
        <v>10045</v>
      </c>
      <c r="L210" s="138">
        <f t="shared" si="25"/>
        <v>12300</v>
      </c>
      <c r="M210" s="138">
        <f t="shared" si="25"/>
        <v>12505</v>
      </c>
      <c r="N210" s="138">
        <f t="shared" si="25"/>
        <v>14760</v>
      </c>
      <c r="O210" s="138">
        <f t="shared" si="25"/>
        <v>14965</v>
      </c>
      <c r="P210" s="138">
        <f t="shared" si="25"/>
        <v>17220</v>
      </c>
      <c r="Q210" s="138">
        <f t="shared" si="25"/>
        <v>17425</v>
      </c>
      <c r="R210" s="138">
        <f t="shared" si="25"/>
        <v>19680</v>
      </c>
      <c r="S210" s="138">
        <f t="shared" si="25"/>
        <v>19885</v>
      </c>
      <c r="T210" s="138">
        <f t="shared" si="25"/>
        <v>22140</v>
      </c>
      <c r="U210" s="138">
        <f t="shared" si="25"/>
        <v>22345</v>
      </c>
      <c r="V210" s="138">
        <f t="shared" si="25"/>
        <v>24600</v>
      </c>
      <c r="W210" s="138">
        <f t="shared" si="25"/>
        <v>24805</v>
      </c>
      <c r="X210" s="187">
        <f t="shared" si="25"/>
        <v>41000</v>
      </c>
    </row>
    <row r="211" spans="2:24" x14ac:dyDescent="0.25">
      <c r="B211" s="286">
        <v>206</v>
      </c>
      <c r="C211" s="283">
        <f t="shared" si="23"/>
        <v>0</v>
      </c>
      <c r="D211" s="138">
        <f t="shared" si="25"/>
        <v>2472</v>
      </c>
      <c r="E211" s="138">
        <f t="shared" si="25"/>
        <v>2678</v>
      </c>
      <c r="F211" s="138">
        <f t="shared" si="25"/>
        <v>4944</v>
      </c>
      <c r="G211" s="138">
        <f t="shared" si="25"/>
        <v>4944</v>
      </c>
      <c r="H211" s="138">
        <f t="shared" si="25"/>
        <v>7416</v>
      </c>
      <c r="I211" s="138">
        <f t="shared" si="25"/>
        <v>7622</v>
      </c>
      <c r="J211" s="138">
        <f t="shared" si="25"/>
        <v>9888</v>
      </c>
      <c r="K211" s="138">
        <f t="shared" si="25"/>
        <v>10094</v>
      </c>
      <c r="L211" s="138">
        <f t="shared" si="25"/>
        <v>12360</v>
      </c>
      <c r="M211" s="138">
        <f t="shared" si="25"/>
        <v>12566</v>
      </c>
      <c r="N211" s="138">
        <f t="shared" si="25"/>
        <v>14832</v>
      </c>
      <c r="O211" s="138">
        <f t="shared" si="25"/>
        <v>15038</v>
      </c>
      <c r="P211" s="138">
        <f t="shared" si="25"/>
        <v>17304</v>
      </c>
      <c r="Q211" s="138">
        <f t="shared" si="25"/>
        <v>17510</v>
      </c>
      <c r="R211" s="138">
        <f t="shared" si="25"/>
        <v>19776</v>
      </c>
      <c r="S211" s="138">
        <f t="shared" si="25"/>
        <v>19982</v>
      </c>
      <c r="T211" s="138">
        <f t="shared" si="25"/>
        <v>22248</v>
      </c>
      <c r="U211" s="138">
        <f t="shared" si="25"/>
        <v>22454</v>
      </c>
      <c r="V211" s="138">
        <f t="shared" si="25"/>
        <v>24720</v>
      </c>
      <c r="W211" s="138">
        <f t="shared" si="25"/>
        <v>24926</v>
      </c>
      <c r="X211" s="187">
        <f t="shared" si="25"/>
        <v>41200</v>
      </c>
    </row>
    <row r="212" spans="2:24" x14ac:dyDescent="0.25">
      <c r="B212" s="286">
        <v>207</v>
      </c>
      <c r="C212" s="283">
        <f t="shared" si="23"/>
        <v>0</v>
      </c>
      <c r="D212" s="138">
        <f t="shared" si="25"/>
        <v>2484</v>
      </c>
      <c r="E212" s="138">
        <f t="shared" si="25"/>
        <v>2691</v>
      </c>
      <c r="F212" s="138">
        <f t="shared" si="25"/>
        <v>4968</v>
      </c>
      <c r="G212" s="138">
        <f t="shared" si="25"/>
        <v>4968</v>
      </c>
      <c r="H212" s="138">
        <f t="shared" si="25"/>
        <v>7452</v>
      </c>
      <c r="I212" s="138">
        <f t="shared" si="25"/>
        <v>7659</v>
      </c>
      <c r="J212" s="138">
        <f t="shared" si="25"/>
        <v>9936</v>
      </c>
      <c r="K212" s="138">
        <f t="shared" si="25"/>
        <v>10143</v>
      </c>
      <c r="L212" s="138">
        <f t="shared" si="25"/>
        <v>12420</v>
      </c>
      <c r="M212" s="138">
        <f t="shared" si="25"/>
        <v>12627</v>
      </c>
      <c r="N212" s="138">
        <f t="shared" si="25"/>
        <v>14904</v>
      </c>
      <c r="O212" s="138">
        <f t="shared" si="25"/>
        <v>15111</v>
      </c>
      <c r="P212" s="138">
        <f t="shared" si="25"/>
        <v>17388</v>
      </c>
      <c r="Q212" s="138">
        <f t="shared" si="25"/>
        <v>17595</v>
      </c>
      <c r="R212" s="138">
        <f t="shared" si="25"/>
        <v>19872</v>
      </c>
      <c r="S212" s="138">
        <f t="shared" si="25"/>
        <v>20079</v>
      </c>
      <c r="T212" s="138">
        <f t="shared" si="25"/>
        <v>22356</v>
      </c>
      <c r="U212" s="138">
        <f t="shared" si="25"/>
        <v>22563</v>
      </c>
      <c r="V212" s="138">
        <f t="shared" si="25"/>
        <v>24840</v>
      </c>
      <c r="W212" s="138">
        <f t="shared" si="25"/>
        <v>25047</v>
      </c>
      <c r="X212" s="187">
        <f t="shared" si="25"/>
        <v>41400</v>
      </c>
    </row>
    <row r="213" spans="2:24" x14ac:dyDescent="0.25">
      <c r="B213" s="286">
        <v>208</v>
      </c>
      <c r="C213" s="283">
        <f t="shared" si="23"/>
        <v>0</v>
      </c>
      <c r="D213" s="138">
        <f t="shared" si="25"/>
        <v>2496</v>
      </c>
      <c r="E213" s="138">
        <f t="shared" si="25"/>
        <v>2704</v>
      </c>
      <c r="F213" s="138">
        <f t="shared" si="25"/>
        <v>4992</v>
      </c>
      <c r="G213" s="138">
        <f t="shared" si="25"/>
        <v>4992</v>
      </c>
      <c r="H213" s="138">
        <f t="shared" si="25"/>
        <v>7488</v>
      </c>
      <c r="I213" s="138">
        <f t="shared" si="25"/>
        <v>7696</v>
      </c>
      <c r="J213" s="138">
        <f t="shared" si="25"/>
        <v>9984</v>
      </c>
      <c r="K213" s="138">
        <f t="shared" si="25"/>
        <v>10192</v>
      </c>
      <c r="L213" s="138">
        <f t="shared" si="25"/>
        <v>12480</v>
      </c>
      <c r="M213" s="138">
        <f t="shared" si="25"/>
        <v>12688</v>
      </c>
      <c r="N213" s="138">
        <f t="shared" si="25"/>
        <v>14976</v>
      </c>
      <c r="O213" s="138">
        <f t="shared" si="25"/>
        <v>15184</v>
      </c>
      <c r="P213" s="138">
        <f t="shared" si="25"/>
        <v>17472</v>
      </c>
      <c r="Q213" s="138">
        <f t="shared" si="25"/>
        <v>17680</v>
      </c>
      <c r="R213" s="138">
        <f t="shared" si="25"/>
        <v>19968</v>
      </c>
      <c r="S213" s="138">
        <f t="shared" si="25"/>
        <v>20176</v>
      </c>
      <c r="T213" s="138">
        <f t="shared" si="25"/>
        <v>22464</v>
      </c>
      <c r="U213" s="138">
        <f t="shared" si="25"/>
        <v>22672</v>
      </c>
      <c r="V213" s="138">
        <f t="shared" si="25"/>
        <v>24960</v>
      </c>
      <c r="W213" s="138">
        <f t="shared" si="25"/>
        <v>25168</v>
      </c>
      <c r="X213" s="187">
        <f t="shared" si="25"/>
        <v>41600</v>
      </c>
    </row>
    <row r="214" spans="2:24" x14ac:dyDescent="0.25">
      <c r="B214" s="286">
        <v>209</v>
      </c>
      <c r="C214" s="283">
        <f t="shared" si="23"/>
        <v>0</v>
      </c>
      <c r="D214" s="138">
        <f t="shared" si="25"/>
        <v>2508</v>
      </c>
      <c r="E214" s="138">
        <f t="shared" si="25"/>
        <v>2717</v>
      </c>
      <c r="F214" s="138">
        <f t="shared" si="25"/>
        <v>5016</v>
      </c>
      <c r="G214" s="138">
        <f t="shared" si="25"/>
        <v>5016</v>
      </c>
      <c r="H214" s="138">
        <f t="shared" si="25"/>
        <v>7524</v>
      </c>
      <c r="I214" s="138">
        <f t="shared" si="25"/>
        <v>7733</v>
      </c>
      <c r="J214" s="138">
        <f t="shared" si="25"/>
        <v>10032</v>
      </c>
      <c r="K214" s="138">
        <f t="shared" si="25"/>
        <v>10241</v>
      </c>
      <c r="L214" s="138">
        <f t="shared" si="25"/>
        <v>12540</v>
      </c>
      <c r="M214" s="138">
        <f t="shared" si="25"/>
        <v>12749</v>
      </c>
      <c r="N214" s="138">
        <f t="shared" si="25"/>
        <v>15048</v>
      </c>
      <c r="O214" s="138">
        <f t="shared" si="25"/>
        <v>15257</v>
      </c>
      <c r="P214" s="138">
        <f t="shared" si="25"/>
        <v>17556</v>
      </c>
      <c r="Q214" s="138">
        <f t="shared" si="25"/>
        <v>17765</v>
      </c>
      <c r="R214" s="138">
        <f t="shared" si="25"/>
        <v>20064</v>
      </c>
      <c r="S214" s="138">
        <f t="shared" si="25"/>
        <v>20273</v>
      </c>
      <c r="T214" s="138">
        <f t="shared" si="25"/>
        <v>22572</v>
      </c>
      <c r="U214" s="138">
        <f t="shared" si="25"/>
        <v>22781</v>
      </c>
      <c r="V214" s="138">
        <f t="shared" si="25"/>
        <v>25080</v>
      </c>
      <c r="W214" s="138">
        <f t="shared" si="25"/>
        <v>25289</v>
      </c>
      <c r="X214" s="187">
        <f t="shared" si="25"/>
        <v>41800</v>
      </c>
    </row>
    <row r="215" spans="2:24" x14ac:dyDescent="0.25">
      <c r="B215" s="286">
        <v>210</v>
      </c>
      <c r="C215" s="283">
        <f t="shared" si="23"/>
        <v>0</v>
      </c>
      <c r="D215" s="138">
        <f t="shared" si="25"/>
        <v>2520</v>
      </c>
      <c r="E215" s="138">
        <f t="shared" si="25"/>
        <v>2730</v>
      </c>
      <c r="F215" s="138">
        <f t="shared" si="25"/>
        <v>5040</v>
      </c>
      <c r="G215" s="138">
        <f t="shared" si="25"/>
        <v>5040</v>
      </c>
      <c r="H215" s="138">
        <f t="shared" si="25"/>
        <v>7560</v>
      </c>
      <c r="I215" s="138">
        <f t="shared" si="25"/>
        <v>7770</v>
      </c>
      <c r="J215" s="138">
        <f t="shared" si="25"/>
        <v>10080</v>
      </c>
      <c r="K215" s="138">
        <f t="shared" si="25"/>
        <v>10290</v>
      </c>
      <c r="L215" s="138">
        <f t="shared" si="25"/>
        <v>12600</v>
      </c>
      <c r="M215" s="138">
        <f t="shared" si="25"/>
        <v>12810</v>
      </c>
      <c r="N215" s="138">
        <f t="shared" si="25"/>
        <v>15120</v>
      </c>
      <c r="O215" s="138">
        <f t="shared" si="25"/>
        <v>15330</v>
      </c>
      <c r="P215" s="138">
        <f t="shared" si="25"/>
        <v>17640</v>
      </c>
      <c r="Q215" s="138">
        <f t="shared" si="25"/>
        <v>17850</v>
      </c>
      <c r="R215" s="138">
        <f t="shared" si="25"/>
        <v>20160</v>
      </c>
      <c r="S215" s="138">
        <f t="shared" si="25"/>
        <v>20370</v>
      </c>
      <c r="T215" s="138">
        <f t="shared" si="25"/>
        <v>22680</v>
      </c>
      <c r="U215" s="138">
        <f t="shared" si="25"/>
        <v>22890</v>
      </c>
      <c r="V215" s="138">
        <f t="shared" si="25"/>
        <v>25200</v>
      </c>
      <c r="W215" s="138">
        <f t="shared" si="25"/>
        <v>25410</v>
      </c>
      <c r="X215" s="187">
        <f t="shared" si="25"/>
        <v>42000</v>
      </c>
    </row>
    <row r="216" spans="2:24" x14ac:dyDescent="0.25">
      <c r="B216" s="286">
        <v>211</v>
      </c>
      <c r="C216" s="283">
        <f t="shared" si="23"/>
        <v>0</v>
      </c>
      <c r="D216" s="138">
        <f t="shared" si="25"/>
        <v>2532</v>
      </c>
      <c r="E216" s="138">
        <f t="shared" si="25"/>
        <v>2743</v>
      </c>
      <c r="F216" s="138">
        <f t="shared" si="25"/>
        <v>5064</v>
      </c>
      <c r="G216" s="138">
        <f t="shared" si="25"/>
        <v>5064</v>
      </c>
      <c r="H216" s="138">
        <f t="shared" si="25"/>
        <v>7596</v>
      </c>
      <c r="I216" s="138">
        <f t="shared" si="25"/>
        <v>7807</v>
      </c>
      <c r="J216" s="138">
        <f t="shared" ref="D216:X228" si="26">J$6*$B216</f>
        <v>10128</v>
      </c>
      <c r="K216" s="138">
        <f t="shared" si="26"/>
        <v>10339</v>
      </c>
      <c r="L216" s="138">
        <f t="shared" si="26"/>
        <v>12660</v>
      </c>
      <c r="M216" s="138">
        <f t="shared" si="26"/>
        <v>12871</v>
      </c>
      <c r="N216" s="138">
        <f t="shared" si="26"/>
        <v>15192</v>
      </c>
      <c r="O216" s="138">
        <f t="shared" si="26"/>
        <v>15403</v>
      </c>
      <c r="P216" s="138">
        <f t="shared" si="26"/>
        <v>17724</v>
      </c>
      <c r="Q216" s="138">
        <f t="shared" si="26"/>
        <v>17935</v>
      </c>
      <c r="R216" s="138">
        <f t="shared" si="26"/>
        <v>20256</v>
      </c>
      <c r="S216" s="138">
        <f t="shared" si="26"/>
        <v>20467</v>
      </c>
      <c r="T216" s="138">
        <f t="shared" si="26"/>
        <v>22788</v>
      </c>
      <c r="U216" s="138">
        <f t="shared" si="26"/>
        <v>22999</v>
      </c>
      <c r="V216" s="138">
        <f t="shared" si="26"/>
        <v>25320</v>
      </c>
      <c r="W216" s="138">
        <f t="shared" si="26"/>
        <v>25531</v>
      </c>
      <c r="X216" s="187">
        <f t="shared" si="26"/>
        <v>42200</v>
      </c>
    </row>
    <row r="217" spans="2:24" x14ac:dyDescent="0.25">
      <c r="B217" s="286">
        <v>212</v>
      </c>
      <c r="C217" s="283">
        <f t="shared" si="23"/>
        <v>0</v>
      </c>
      <c r="D217" s="138">
        <f t="shared" si="26"/>
        <v>2544</v>
      </c>
      <c r="E217" s="138">
        <f t="shared" si="26"/>
        <v>2756</v>
      </c>
      <c r="F217" s="138">
        <f t="shared" si="26"/>
        <v>5088</v>
      </c>
      <c r="G217" s="138">
        <f t="shared" si="26"/>
        <v>5088</v>
      </c>
      <c r="H217" s="138">
        <f t="shared" si="26"/>
        <v>7632</v>
      </c>
      <c r="I217" s="138">
        <f t="shared" si="26"/>
        <v>7844</v>
      </c>
      <c r="J217" s="138">
        <f t="shared" si="26"/>
        <v>10176</v>
      </c>
      <c r="K217" s="138">
        <f t="shared" si="26"/>
        <v>10388</v>
      </c>
      <c r="L217" s="138">
        <f t="shared" si="26"/>
        <v>12720</v>
      </c>
      <c r="M217" s="138">
        <f t="shared" si="26"/>
        <v>12932</v>
      </c>
      <c r="N217" s="138">
        <f t="shared" si="26"/>
        <v>15264</v>
      </c>
      <c r="O217" s="138">
        <f t="shared" si="26"/>
        <v>15476</v>
      </c>
      <c r="P217" s="138">
        <f t="shared" si="26"/>
        <v>17808</v>
      </c>
      <c r="Q217" s="138">
        <f t="shared" si="26"/>
        <v>18020</v>
      </c>
      <c r="R217" s="138">
        <f t="shared" si="26"/>
        <v>20352</v>
      </c>
      <c r="S217" s="138">
        <f t="shared" si="26"/>
        <v>20564</v>
      </c>
      <c r="T217" s="138">
        <f t="shared" si="26"/>
        <v>22896</v>
      </c>
      <c r="U217" s="138">
        <f t="shared" si="26"/>
        <v>23108</v>
      </c>
      <c r="V217" s="138">
        <f t="shared" si="26"/>
        <v>25440</v>
      </c>
      <c r="W217" s="138">
        <f t="shared" si="26"/>
        <v>25652</v>
      </c>
      <c r="X217" s="187">
        <f t="shared" si="26"/>
        <v>42400</v>
      </c>
    </row>
    <row r="218" spans="2:24" x14ac:dyDescent="0.25">
      <c r="B218" s="286">
        <v>213</v>
      </c>
      <c r="C218" s="283">
        <f t="shared" si="23"/>
        <v>0</v>
      </c>
      <c r="D218" s="138">
        <f t="shared" si="26"/>
        <v>2556</v>
      </c>
      <c r="E218" s="138">
        <f t="shared" si="26"/>
        <v>2769</v>
      </c>
      <c r="F218" s="138">
        <f t="shared" si="26"/>
        <v>5112</v>
      </c>
      <c r="G218" s="138">
        <f t="shared" si="26"/>
        <v>5112</v>
      </c>
      <c r="H218" s="138">
        <f t="shared" si="26"/>
        <v>7668</v>
      </c>
      <c r="I218" s="138">
        <f t="shared" si="26"/>
        <v>7881</v>
      </c>
      <c r="J218" s="138">
        <f t="shared" si="26"/>
        <v>10224</v>
      </c>
      <c r="K218" s="138">
        <f t="shared" si="26"/>
        <v>10437</v>
      </c>
      <c r="L218" s="138">
        <f t="shared" si="26"/>
        <v>12780</v>
      </c>
      <c r="M218" s="138">
        <f t="shared" si="26"/>
        <v>12993</v>
      </c>
      <c r="N218" s="138">
        <f t="shared" si="26"/>
        <v>15336</v>
      </c>
      <c r="O218" s="138">
        <f t="shared" si="26"/>
        <v>15549</v>
      </c>
      <c r="P218" s="138">
        <f t="shared" si="26"/>
        <v>17892</v>
      </c>
      <c r="Q218" s="138">
        <f t="shared" si="26"/>
        <v>18105</v>
      </c>
      <c r="R218" s="138">
        <f t="shared" si="26"/>
        <v>20448</v>
      </c>
      <c r="S218" s="138">
        <f t="shared" si="26"/>
        <v>20661</v>
      </c>
      <c r="T218" s="138">
        <f t="shared" si="26"/>
        <v>23004</v>
      </c>
      <c r="U218" s="138">
        <f t="shared" si="26"/>
        <v>23217</v>
      </c>
      <c r="V218" s="138">
        <f t="shared" si="26"/>
        <v>25560</v>
      </c>
      <c r="W218" s="138">
        <f t="shared" si="26"/>
        <v>25773</v>
      </c>
      <c r="X218" s="187">
        <f t="shared" si="26"/>
        <v>42600</v>
      </c>
    </row>
    <row r="219" spans="2:24" x14ac:dyDescent="0.25">
      <c r="B219" s="286">
        <v>214</v>
      </c>
      <c r="C219" s="283">
        <f t="shared" si="23"/>
        <v>0</v>
      </c>
      <c r="D219" s="138">
        <f t="shared" si="26"/>
        <v>2568</v>
      </c>
      <c r="E219" s="138">
        <f t="shared" si="26"/>
        <v>2782</v>
      </c>
      <c r="F219" s="138">
        <f t="shared" si="26"/>
        <v>5136</v>
      </c>
      <c r="G219" s="138">
        <f t="shared" si="26"/>
        <v>5136</v>
      </c>
      <c r="H219" s="138">
        <f t="shared" si="26"/>
        <v>7704</v>
      </c>
      <c r="I219" s="138">
        <f t="shared" si="26"/>
        <v>7918</v>
      </c>
      <c r="J219" s="138">
        <f t="shared" si="26"/>
        <v>10272</v>
      </c>
      <c r="K219" s="138">
        <f t="shared" si="26"/>
        <v>10486</v>
      </c>
      <c r="L219" s="138">
        <f t="shared" si="26"/>
        <v>12840</v>
      </c>
      <c r="M219" s="138">
        <f t="shared" si="26"/>
        <v>13054</v>
      </c>
      <c r="N219" s="138">
        <f t="shared" si="26"/>
        <v>15408</v>
      </c>
      <c r="O219" s="138">
        <f t="shared" si="26"/>
        <v>15622</v>
      </c>
      <c r="P219" s="138">
        <f t="shared" si="26"/>
        <v>17976</v>
      </c>
      <c r="Q219" s="138">
        <f t="shared" si="26"/>
        <v>18190</v>
      </c>
      <c r="R219" s="138">
        <f t="shared" si="26"/>
        <v>20544</v>
      </c>
      <c r="S219" s="138">
        <f t="shared" si="26"/>
        <v>20758</v>
      </c>
      <c r="T219" s="138">
        <f t="shared" si="26"/>
        <v>23112</v>
      </c>
      <c r="U219" s="138">
        <f t="shared" si="26"/>
        <v>23326</v>
      </c>
      <c r="V219" s="138">
        <f t="shared" si="26"/>
        <v>25680</v>
      </c>
      <c r="W219" s="138">
        <f t="shared" si="26"/>
        <v>25894</v>
      </c>
      <c r="X219" s="187">
        <f t="shared" si="26"/>
        <v>42800</v>
      </c>
    </row>
    <row r="220" spans="2:24" x14ac:dyDescent="0.25">
      <c r="B220" s="286">
        <v>215</v>
      </c>
      <c r="C220" s="283">
        <f t="shared" si="23"/>
        <v>0</v>
      </c>
      <c r="D220" s="138">
        <f t="shared" si="26"/>
        <v>2580</v>
      </c>
      <c r="E220" s="138">
        <f t="shared" si="26"/>
        <v>2795</v>
      </c>
      <c r="F220" s="138">
        <f t="shared" si="26"/>
        <v>5160</v>
      </c>
      <c r="G220" s="138">
        <f t="shared" si="26"/>
        <v>5160</v>
      </c>
      <c r="H220" s="138">
        <f t="shared" si="26"/>
        <v>7740</v>
      </c>
      <c r="I220" s="138">
        <f t="shared" si="26"/>
        <v>7955</v>
      </c>
      <c r="J220" s="138">
        <f t="shared" si="26"/>
        <v>10320</v>
      </c>
      <c r="K220" s="138">
        <f t="shared" si="26"/>
        <v>10535</v>
      </c>
      <c r="L220" s="138">
        <f t="shared" si="26"/>
        <v>12900</v>
      </c>
      <c r="M220" s="138">
        <f t="shared" si="26"/>
        <v>13115</v>
      </c>
      <c r="N220" s="138">
        <f t="shared" si="26"/>
        <v>15480</v>
      </c>
      <c r="O220" s="138">
        <f t="shared" si="26"/>
        <v>15695</v>
      </c>
      <c r="P220" s="138">
        <f t="shared" si="26"/>
        <v>18060</v>
      </c>
      <c r="Q220" s="138">
        <f t="shared" si="26"/>
        <v>18275</v>
      </c>
      <c r="R220" s="138">
        <f t="shared" si="26"/>
        <v>20640</v>
      </c>
      <c r="S220" s="138">
        <f t="shared" si="26"/>
        <v>20855</v>
      </c>
      <c r="T220" s="138">
        <f t="shared" si="26"/>
        <v>23220</v>
      </c>
      <c r="U220" s="138">
        <f t="shared" si="26"/>
        <v>23435</v>
      </c>
      <c r="V220" s="138">
        <f t="shared" si="26"/>
        <v>25800</v>
      </c>
      <c r="W220" s="138">
        <f t="shared" si="26"/>
        <v>26015</v>
      </c>
      <c r="X220" s="187">
        <f t="shared" si="26"/>
        <v>43000</v>
      </c>
    </row>
    <row r="221" spans="2:24" x14ac:dyDescent="0.25">
      <c r="B221" s="286">
        <v>216</v>
      </c>
      <c r="C221" s="283">
        <f t="shared" si="23"/>
        <v>0</v>
      </c>
      <c r="D221" s="138">
        <f t="shared" si="26"/>
        <v>2592</v>
      </c>
      <c r="E221" s="138">
        <f t="shared" si="26"/>
        <v>2808</v>
      </c>
      <c r="F221" s="138">
        <f t="shared" si="26"/>
        <v>5184</v>
      </c>
      <c r="G221" s="138">
        <f t="shared" si="26"/>
        <v>5184</v>
      </c>
      <c r="H221" s="138">
        <f t="shared" si="26"/>
        <v>7776</v>
      </c>
      <c r="I221" s="138">
        <f t="shared" si="26"/>
        <v>7992</v>
      </c>
      <c r="J221" s="138">
        <f t="shared" si="26"/>
        <v>10368</v>
      </c>
      <c r="K221" s="138">
        <f t="shared" si="26"/>
        <v>10584</v>
      </c>
      <c r="L221" s="138">
        <f t="shared" si="26"/>
        <v>12960</v>
      </c>
      <c r="M221" s="138">
        <f t="shared" si="26"/>
        <v>13176</v>
      </c>
      <c r="N221" s="138">
        <f t="shared" si="26"/>
        <v>15552</v>
      </c>
      <c r="O221" s="138">
        <f t="shared" si="26"/>
        <v>15768</v>
      </c>
      <c r="P221" s="138">
        <f t="shared" si="26"/>
        <v>18144</v>
      </c>
      <c r="Q221" s="138">
        <f t="shared" si="26"/>
        <v>18360</v>
      </c>
      <c r="R221" s="138">
        <f t="shared" si="26"/>
        <v>20736</v>
      </c>
      <c r="S221" s="138">
        <f t="shared" si="26"/>
        <v>20952</v>
      </c>
      <c r="T221" s="138">
        <f t="shared" si="26"/>
        <v>23328</v>
      </c>
      <c r="U221" s="138">
        <f t="shared" si="26"/>
        <v>23544</v>
      </c>
      <c r="V221" s="138">
        <f t="shared" si="26"/>
        <v>25920</v>
      </c>
      <c r="W221" s="138">
        <f t="shared" si="26"/>
        <v>26136</v>
      </c>
      <c r="X221" s="187">
        <f t="shared" si="26"/>
        <v>43200</v>
      </c>
    </row>
    <row r="222" spans="2:24" x14ac:dyDescent="0.25">
      <c r="B222" s="286">
        <v>217</v>
      </c>
      <c r="C222" s="283">
        <f t="shared" si="23"/>
        <v>0</v>
      </c>
      <c r="D222" s="138">
        <f t="shared" si="26"/>
        <v>2604</v>
      </c>
      <c r="E222" s="138">
        <f t="shared" si="26"/>
        <v>2821</v>
      </c>
      <c r="F222" s="138">
        <f t="shared" si="26"/>
        <v>5208</v>
      </c>
      <c r="G222" s="138">
        <f t="shared" si="26"/>
        <v>5208</v>
      </c>
      <c r="H222" s="138">
        <f t="shared" si="26"/>
        <v>7812</v>
      </c>
      <c r="I222" s="138">
        <f t="shared" si="26"/>
        <v>8029</v>
      </c>
      <c r="J222" s="138">
        <f t="shared" si="26"/>
        <v>10416</v>
      </c>
      <c r="K222" s="138">
        <f t="shared" si="26"/>
        <v>10633</v>
      </c>
      <c r="L222" s="138">
        <f t="shared" si="26"/>
        <v>13020</v>
      </c>
      <c r="M222" s="138">
        <f t="shared" si="26"/>
        <v>13237</v>
      </c>
      <c r="N222" s="138">
        <f t="shared" si="26"/>
        <v>15624</v>
      </c>
      <c r="O222" s="138">
        <f t="shared" si="26"/>
        <v>15841</v>
      </c>
      <c r="P222" s="138">
        <f t="shared" si="26"/>
        <v>18228</v>
      </c>
      <c r="Q222" s="138">
        <f t="shared" si="26"/>
        <v>18445</v>
      </c>
      <c r="R222" s="138">
        <f t="shared" si="26"/>
        <v>20832</v>
      </c>
      <c r="S222" s="138">
        <f t="shared" si="26"/>
        <v>21049</v>
      </c>
      <c r="T222" s="138">
        <f t="shared" si="26"/>
        <v>23436</v>
      </c>
      <c r="U222" s="138">
        <f t="shared" si="26"/>
        <v>23653</v>
      </c>
      <c r="V222" s="138">
        <f t="shared" si="26"/>
        <v>26040</v>
      </c>
      <c r="W222" s="138">
        <f t="shared" si="26"/>
        <v>26257</v>
      </c>
      <c r="X222" s="187">
        <f t="shared" si="26"/>
        <v>43400</v>
      </c>
    </row>
    <row r="223" spans="2:24" x14ac:dyDescent="0.25">
      <c r="B223" s="286">
        <v>218</v>
      </c>
      <c r="C223" s="283">
        <f t="shared" si="23"/>
        <v>0</v>
      </c>
      <c r="D223" s="138">
        <f t="shared" si="26"/>
        <v>2616</v>
      </c>
      <c r="E223" s="138">
        <f t="shared" si="26"/>
        <v>2834</v>
      </c>
      <c r="F223" s="138">
        <f t="shared" si="26"/>
        <v>5232</v>
      </c>
      <c r="G223" s="138">
        <f t="shared" si="26"/>
        <v>5232</v>
      </c>
      <c r="H223" s="138">
        <f t="shared" si="26"/>
        <v>7848</v>
      </c>
      <c r="I223" s="138">
        <f t="shared" si="26"/>
        <v>8066</v>
      </c>
      <c r="J223" s="138">
        <f t="shared" si="26"/>
        <v>10464</v>
      </c>
      <c r="K223" s="138">
        <f t="shared" si="26"/>
        <v>10682</v>
      </c>
      <c r="L223" s="138">
        <f t="shared" si="26"/>
        <v>13080</v>
      </c>
      <c r="M223" s="138">
        <f t="shared" si="26"/>
        <v>13298</v>
      </c>
      <c r="N223" s="138">
        <f t="shared" si="26"/>
        <v>15696</v>
      </c>
      <c r="O223" s="138">
        <f t="shared" si="26"/>
        <v>15914</v>
      </c>
      <c r="P223" s="138">
        <f t="shared" si="26"/>
        <v>18312</v>
      </c>
      <c r="Q223" s="138">
        <f t="shared" si="26"/>
        <v>18530</v>
      </c>
      <c r="R223" s="138">
        <f t="shared" si="26"/>
        <v>20928</v>
      </c>
      <c r="S223" s="138">
        <f t="shared" si="26"/>
        <v>21146</v>
      </c>
      <c r="T223" s="138">
        <f t="shared" si="26"/>
        <v>23544</v>
      </c>
      <c r="U223" s="138">
        <f t="shared" si="26"/>
        <v>23762</v>
      </c>
      <c r="V223" s="138">
        <f t="shared" si="26"/>
        <v>26160</v>
      </c>
      <c r="W223" s="138">
        <f t="shared" si="26"/>
        <v>26378</v>
      </c>
      <c r="X223" s="187">
        <f t="shared" si="26"/>
        <v>43600</v>
      </c>
    </row>
    <row r="224" spans="2:24" x14ac:dyDescent="0.25">
      <c r="B224" s="286">
        <v>219</v>
      </c>
      <c r="C224" s="283">
        <f t="shared" si="23"/>
        <v>0</v>
      </c>
      <c r="D224" s="138">
        <f t="shared" si="26"/>
        <v>2628</v>
      </c>
      <c r="E224" s="138">
        <f t="shared" si="26"/>
        <v>2847</v>
      </c>
      <c r="F224" s="138">
        <f t="shared" si="26"/>
        <v>5256</v>
      </c>
      <c r="G224" s="138">
        <f t="shared" si="26"/>
        <v>5256</v>
      </c>
      <c r="H224" s="138">
        <f t="shared" si="26"/>
        <v>7884</v>
      </c>
      <c r="I224" s="138">
        <f t="shared" si="26"/>
        <v>8103</v>
      </c>
      <c r="J224" s="138">
        <f t="shared" si="26"/>
        <v>10512</v>
      </c>
      <c r="K224" s="138">
        <f t="shared" si="26"/>
        <v>10731</v>
      </c>
      <c r="L224" s="138">
        <f t="shared" si="26"/>
        <v>13140</v>
      </c>
      <c r="M224" s="138">
        <f t="shared" si="26"/>
        <v>13359</v>
      </c>
      <c r="N224" s="138">
        <f t="shared" si="26"/>
        <v>15768</v>
      </c>
      <c r="O224" s="138">
        <f t="shared" si="26"/>
        <v>15987</v>
      </c>
      <c r="P224" s="138">
        <f t="shared" si="26"/>
        <v>18396</v>
      </c>
      <c r="Q224" s="138">
        <f t="shared" si="26"/>
        <v>18615</v>
      </c>
      <c r="R224" s="138">
        <f t="shared" si="26"/>
        <v>21024</v>
      </c>
      <c r="S224" s="138">
        <f t="shared" si="26"/>
        <v>21243</v>
      </c>
      <c r="T224" s="138">
        <f t="shared" si="26"/>
        <v>23652</v>
      </c>
      <c r="U224" s="138">
        <f t="shared" si="26"/>
        <v>23871</v>
      </c>
      <c r="V224" s="138">
        <f t="shared" si="26"/>
        <v>26280</v>
      </c>
      <c r="W224" s="138">
        <f t="shared" si="26"/>
        <v>26499</v>
      </c>
      <c r="X224" s="187">
        <f t="shared" si="26"/>
        <v>43800</v>
      </c>
    </row>
    <row r="225" spans="2:24" x14ac:dyDescent="0.25">
      <c r="B225" s="286">
        <v>220</v>
      </c>
      <c r="C225" s="283">
        <f t="shared" si="23"/>
        <v>0</v>
      </c>
      <c r="D225" s="138">
        <f t="shared" si="26"/>
        <v>2640</v>
      </c>
      <c r="E225" s="138">
        <f t="shared" si="26"/>
        <v>2860</v>
      </c>
      <c r="F225" s="138">
        <f t="shared" si="26"/>
        <v>5280</v>
      </c>
      <c r="G225" s="138">
        <f t="shared" si="26"/>
        <v>5280</v>
      </c>
      <c r="H225" s="138">
        <f t="shared" si="26"/>
        <v>7920</v>
      </c>
      <c r="I225" s="138">
        <f t="shared" si="26"/>
        <v>8140</v>
      </c>
      <c r="J225" s="138">
        <f t="shared" si="26"/>
        <v>10560</v>
      </c>
      <c r="K225" s="138">
        <f t="shared" si="26"/>
        <v>10780</v>
      </c>
      <c r="L225" s="138">
        <f t="shared" si="26"/>
        <v>13200</v>
      </c>
      <c r="M225" s="138">
        <f t="shared" si="26"/>
        <v>13420</v>
      </c>
      <c r="N225" s="138">
        <f t="shared" si="26"/>
        <v>15840</v>
      </c>
      <c r="O225" s="138">
        <f t="shared" si="26"/>
        <v>16060</v>
      </c>
      <c r="P225" s="138">
        <f t="shared" si="26"/>
        <v>18480</v>
      </c>
      <c r="Q225" s="138">
        <f t="shared" si="26"/>
        <v>18700</v>
      </c>
      <c r="R225" s="138">
        <f t="shared" si="26"/>
        <v>21120</v>
      </c>
      <c r="S225" s="138">
        <f t="shared" si="26"/>
        <v>21340</v>
      </c>
      <c r="T225" s="138">
        <f t="shared" si="26"/>
        <v>23760</v>
      </c>
      <c r="U225" s="138">
        <f t="shared" si="26"/>
        <v>23980</v>
      </c>
      <c r="V225" s="138">
        <f t="shared" si="26"/>
        <v>26400</v>
      </c>
      <c r="W225" s="138">
        <f t="shared" si="26"/>
        <v>26620</v>
      </c>
      <c r="X225" s="187">
        <f t="shared" si="26"/>
        <v>44000</v>
      </c>
    </row>
    <row r="226" spans="2:24" x14ac:dyDescent="0.25">
      <c r="B226" s="286">
        <v>221</v>
      </c>
      <c r="C226" s="283">
        <f t="shared" si="23"/>
        <v>0</v>
      </c>
      <c r="D226" s="138">
        <f t="shared" si="26"/>
        <v>2652</v>
      </c>
      <c r="E226" s="138">
        <f t="shared" si="26"/>
        <v>2873</v>
      </c>
      <c r="F226" s="138">
        <f t="shared" si="26"/>
        <v>5304</v>
      </c>
      <c r="G226" s="138">
        <f t="shared" si="26"/>
        <v>5304</v>
      </c>
      <c r="H226" s="138">
        <f t="shared" si="26"/>
        <v>7956</v>
      </c>
      <c r="I226" s="138">
        <f t="shared" si="26"/>
        <v>8177</v>
      </c>
      <c r="J226" s="138">
        <f t="shared" si="26"/>
        <v>10608</v>
      </c>
      <c r="K226" s="138">
        <f t="shared" si="26"/>
        <v>10829</v>
      </c>
      <c r="L226" s="138">
        <f t="shared" si="26"/>
        <v>13260</v>
      </c>
      <c r="M226" s="138">
        <f t="shared" si="26"/>
        <v>13481</v>
      </c>
      <c r="N226" s="138">
        <f t="shared" si="26"/>
        <v>15912</v>
      </c>
      <c r="O226" s="138">
        <f t="shared" si="26"/>
        <v>16133</v>
      </c>
      <c r="P226" s="138">
        <f t="shared" si="26"/>
        <v>18564</v>
      </c>
      <c r="Q226" s="138">
        <f t="shared" si="26"/>
        <v>18785</v>
      </c>
      <c r="R226" s="138">
        <f t="shared" si="26"/>
        <v>21216</v>
      </c>
      <c r="S226" s="138">
        <f t="shared" si="26"/>
        <v>21437</v>
      </c>
      <c r="T226" s="138">
        <f t="shared" si="26"/>
        <v>23868</v>
      </c>
      <c r="U226" s="138">
        <f t="shared" si="26"/>
        <v>24089</v>
      </c>
      <c r="V226" s="138">
        <f t="shared" si="26"/>
        <v>26520</v>
      </c>
      <c r="W226" s="138">
        <f t="shared" si="26"/>
        <v>26741</v>
      </c>
      <c r="X226" s="187">
        <f t="shared" si="26"/>
        <v>44200</v>
      </c>
    </row>
    <row r="227" spans="2:24" x14ac:dyDescent="0.25">
      <c r="B227" s="286">
        <v>222</v>
      </c>
      <c r="C227" s="283">
        <f t="shared" si="23"/>
        <v>0</v>
      </c>
      <c r="D227" s="138">
        <f t="shared" si="26"/>
        <v>2664</v>
      </c>
      <c r="E227" s="138">
        <f t="shared" si="26"/>
        <v>2886</v>
      </c>
      <c r="F227" s="138">
        <f t="shared" si="26"/>
        <v>5328</v>
      </c>
      <c r="G227" s="138">
        <f t="shared" si="26"/>
        <v>5328</v>
      </c>
      <c r="H227" s="138">
        <f t="shared" si="26"/>
        <v>7992</v>
      </c>
      <c r="I227" s="138">
        <f t="shared" si="26"/>
        <v>8214</v>
      </c>
      <c r="J227" s="138">
        <f t="shared" si="26"/>
        <v>10656</v>
      </c>
      <c r="K227" s="138">
        <f t="shared" si="26"/>
        <v>10878</v>
      </c>
      <c r="L227" s="138">
        <f t="shared" si="26"/>
        <v>13320</v>
      </c>
      <c r="M227" s="138">
        <f t="shared" si="26"/>
        <v>13542</v>
      </c>
      <c r="N227" s="138">
        <f t="shared" si="26"/>
        <v>15984</v>
      </c>
      <c r="O227" s="138">
        <f t="shared" si="26"/>
        <v>16206</v>
      </c>
      <c r="P227" s="138">
        <f t="shared" si="26"/>
        <v>18648</v>
      </c>
      <c r="Q227" s="138">
        <f t="shared" si="26"/>
        <v>18870</v>
      </c>
      <c r="R227" s="138">
        <f t="shared" si="26"/>
        <v>21312</v>
      </c>
      <c r="S227" s="138">
        <f t="shared" si="26"/>
        <v>21534</v>
      </c>
      <c r="T227" s="138">
        <f t="shared" si="26"/>
        <v>23976</v>
      </c>
      <c r="U227" s="138">
        <f t="shared" si="26"/>
        <v>24198</v>
      </c>
      <c r="V227" s="138">
        <f t="shared" si="26"/>
        <v>26640</v>
      </c>
      <c r="W227" s="138">
        <f t="shared" si="26"/>
        <v>26862</v>
      </c>
      <c r="X227" s="187">
        <f t="shared" si="26"/>
        <v>44400</v>
      </c>
    </row>
    <row r="228" spans="2:24" x14ac:dyDescent="0.25">
      <c r="B228" s="286">
        <v>223</v>
      </c>
      <c r="C228" s="283">
        <f t="shared" si="23"/>
        <v>0</v>
      </c>
      <c r="D228" s="138">
        <f t="shared" si="26"/>
        <v>2676</v>
      </c>
      <c r="E228" s="138">
        <f t="shared" si="26"/>
        <v>2899</v>
      </c>
      <c r="F228" s="138">
        <f t="shared" si="26"/>
        <v>5352</v>
      </c>
      <c r="G228" s="138">
        <f t="shared" si="26"/>
        <v>5352</v>
      </c>
      <c r="H228" s="138">
        <f t="shared" si="26"/>
        <v>8028</v>
      </c>
      <c r="I228" s="138">
        <f t="shared" si="26"/>
        <v>8251</v>
      </c>
      <c r="J228" s="138">
        <f t="shared" si="26"/>
        <v>10704</v>
      </c>
      <c r="K228" s="138">
        <f t="shared" si="26"/>
        <v>10927</v>
      </c>
      <c r="L228" s="138">
        <f t="shared" si="26"/>
        <v>13380</v>
      </c>
      <c r="M228" s="138">
        <f t="shared" ref="D228:X240" si="27">M$6*$B228</f>
        <v>13603</v>
      </c>
      <c r="N228" s="138">
        <f t="shared" si="27"/>
        <v>16056</v>
      </c>
      <c r="O228" s="138">
        <f t="shared" si="27"/>
        <v>16279</v>
      </c>
      <c r="P228" s="138">
        <f t="shared" si="27"/>
        <v>18732</v>
      </c>
      <c r="Q228" s="138">
        <f t="shared" si="27"/>
        <v>18955</v>
      </c>
      <c r="R228" s="138">
        <f t="shared" si="27"/>
        <v>21408</v>
      </c>
      <c r="S228" s="138">
        <f t="shared" si="27"/>
        <v>21631</v>
      </c>
      <c r="T228" s="138">
        <f t="shared" si="27"/>
        <v>24084</v>
      </c>
      <c r="U228" s="138">
        <f t="shared" si="27"/>
        <v>24307</v>
      </c>
      <c r="V228" s="138">
        <f t="shared" si="27"/>
        <v>26760</v>
      </c>
      <c r="W228" s="138">
        <f t="shared" si="27"/>
        <v>26983</v>
      </c>
      <c r="X228" s="187">
        <f t="shared" si="27"/>
        <v>44600</v>
      </c>
    </row>
    <row r="229" spans="2:24" x14ac:dyDescent="0.25">
      <c r="B229" s="286">
        <v>224</v>
      </c>
      <c r="C229" s="283">
        <f t="shared" si="23"/>
        <v>0</v>
      </c>
      <c r="D229" s="138">
        <f t="shared" si="27"/>
        <v>2688</v>
      </c>
      <c r="E229" s="138">
        <f t="shared" si="27"/>
        <v>2912</v>
      </c>
      <c r="F229" s="138">
        <f t="shared" si="27"/>
        <v>5376</v>
      </c>
      <c r="G229" s="138">
        <f t="shared" si="27"/>
        <v>5376</v>
      </c>
      <c r="H229" s="138">
        <f t="shared" si="27"/>
        <v>8064</v>
      </c>
      <c r="I229" s="138">
        <f t="shared" si="27"/>
        <v>8288</v>
      </c>
      <c r="J229" s="138">
        <f t="shared" si="27"/>
        <v>10752</v>
      </c>
      <c r="K229" s="138">
        <f t="shared" si="27"/>
        <v>10976</v>
      </c>
      <c r="L229" s="138">
        <f t="shared" si="27"/>
        <v>13440</v>
      </c>
      <c r="M229" s="138">
        <f t="shared" si="27"/>
        <v>13664</v>
      </c>
      <c r="N229" s="138">
        <f t="shared" si="27"/>
        <v>16128</v>
      </c>
      <c r="O229" s="138">
        <f t="shared" si="27"/>
        <v>16352</v>
      </c>
      <c r="P229" s="138">
        <f t="shared" si="27"/>
        <v>18816</v>
      </c>
      <c r="Q229" s="138">
        <f t="shared" si="27"/>
        <v>19040</v>
      </c>
      <c r="R229" s="138">
        <f t="shared" si="27"/>
        <v>21504</v>
      </c>
      <c r="S229" s="138">
        <f t="shared" si="27"/>
        <v>21728</v>
      </c>
      <c r="T229" s="138">
        <f t="shared" si="27"/>
        <v>24192</v>
      </c>
      <c r="U229" s="138">
        <f t="shared" si="27"/>
        <v>24416</v>
      </c>
      <c r="V229" s="138">
        <f t="shared" si="27"/>
        <v>26880</v>
      </c>
      <c r="W229" s="138">
        <f t="shared" si="27"/>
        <v>27104</v>
      </c>
      <c r="X229" s="187">
        <f t="shared" si="27"/>
        <v>44800</v>
      </c>
    </row>
    <row r="230" spans="2:24" x14ac:dyDescent="0.25">
      <c r="B230" s="286">
        <v>225</v>
      </c>
      <c r="C230" s="283">
        <f t="shared" si="23"/>
        <v>0</v>
      </c>
      <c r="D230" s="138">
        <f t="shared" si="27"/>
        <v>2700</v>
      </c>
      <c r="E230" s="138">
        <f t="shared" si="27"/>
        <v>2925</v>
      </c>
      <c r="F230" s="138">
        <f t="shared" si="27"/>
        <v>5400</v>
      </c>
      <c r="G230" s="138">
        <f t="shared" si="27"/>
        <v>5400</v>
      </c>
      <c r="H230" s="138">
        <f t="shared" si="27"/>
        <v>8100</v>
      </c>
      <c r="I230" s="138">
        <f t="shared" si="27"/>
        <v>8325</v>
      </c>
      <c r="J230" s="138">
        <f t="shared" si="27"/>
        <v>10800</v>
      </c>
      <c r="K230" s="138">
        <f t="shared" si="27"/>
        <v>11025</v>
      </c>
      <c r="L230" s="138">
        <f t="shared" si="27"/>
        <v>13500</v>
      </c>
      <c r="M230" s="138">
        <f t="shared" si="27"/>
        <v>13725</v>
      </c>
      <c r="N230" s="138">
        <f t="shared" si="27"/>
        <v>16200</v>
      </c>
      <c r="O230" s="138">
        <f t="shared" si="27"/>
        <v>16425</v>
      </c>
      <c r="P230" s="138">
        <f t="shared" si="27"/>
        <v>18900</v>
      </c>
      <c r="Q230" s="138">
        <f t="shared" si="27"/>
        <v>19125</v>
      </c>
      <c r="R230" s="138">
        <f t="shared" si="27"/>
        <v>21600</v>
      </c>
      <c r="S230" s="138">
        <f t="shared" si="27"/>
        <v>21825</v>
      </c>
      <c r="T230" s="138">
        <f t="shared" si="27"/>
        <v>24300</v>
      </c>
      <c r="U230" s="138">
        <f t="shared" si="27"/>
        <v>24525</v>
      </c>
      <c r="V230" s="138">
        <f t="shared" si="27"/>
        <v>27000</v>
      </c>
      <c r="W230" s="138">
        <f t="shared" si="27"/>
        <v>27225</v>
      </c>
      <c r="X230" s="187">
        <f t="shared" si="27"/>
        <v>45000</v>
      </c>
    </row>
    <row r="231" spans="2:24" x14ac:dyDescent="0.25">
      <c r="B231" s="286">
        <v>226</v>
      </c>
      <c r="C231" s="283">
        <f t="shared" si="23"/>
        <v>0</v>
      </c>
      <c r="D231" s="138">
        <f t="shared" si="27"/>
        <v>2712</v>
      </c>
      <c r="E231" s="138">
        <f t="shared" si="27"/>
        <v>2938</v>
      </c>
      <c r="F231" s="138">
        <f t="shared" si="27"/>
        <v>5424</v>
      </c>
      <c r="G231" s="138">
        <f t="shared" si="27"/>
        <v>5424</v>
      </c>
      <c r="H231" s="138">
        <f t="shared" si="27"/>
        <v>8136</v>
      </c>
      <c r="I231" s="138">
        <f t="shared" si="27"/>
        <v>8362</v>
      </c>
      <c r="J231" s="138">
        <f t="shared" si="27"/>
        <v>10848</v>
      </c>
      <c r="K231" s="138">
        <f t="shared" si="27"/>
        <v>11074</v>
      </c>
      <c r="L231" s="138">
        <f t="shared" si="27"/>
        <v>13560</v>
      </c>
      <c r="M231" s="138">
        <f t="shared" si="27"/>
        <v>13786</v>
      </c>
      <c r="N231" s="138">
        <f t="shared" si="27"/>
        <v>16272</v>
      </c>
      <c r="O231" s="138">
        <f t="shared" si="27"/>
        <v>16498</v>
      </c>
      <c r="P231" s="138">
        <f t="shared" si="27"/>
        <v>18984</v>
      </c>
      <c r="Q231" s="138">
        <f t="shared" si="27"/>
        <v>19210</v>
      </c>
      <c r="R231" s="138">
        <f t="shared" si="27"/>
        <v>21696</v>
      </c>
      <c r="S231" s="138">
        <f t="shared" si="27"/>
        <v>21922</v>
      </c>
      <c r="T231" s="138">
        <f t="shared" si="27"/>
        <v>24408</v>
      </c>
      <c r="U231" s="138">
        <f t="shared" si="27"/>
        <v>24634</v>
      </c>
      <c r="V231" s="138">
        <f t="shared" si="27"/>
        <v>27120</v>
      </c>
      <c r="W231" s="138">
        <f t="shared" si="27"/>
        <v>27346</v>
      </c>
      <c r="X231" s="187">
        <f t="shared" si="27"/>
        <v>45200</v>
      </c>
    </row>
    <row r="232" spans="2:24" x14ac:dyDescent="0.25">
      <c r="B232" s="286">
        <v>227</v>
      </c>
      <c r="C232" s="283">
        <f t="shared" si="23"/>
        <v>0</v>
      </c>
      <c r="D232" s="138">
        <f t="shared" si="27"/>
        <v>2724</v>
      </c>
      <c r="E232" s="138">
        <f t="shared" si="27"/>
        <v>2951</v>
      </c>
      <c r="F232" s="138">
        <f t="shared" si="27"/>
        <v>5448</v>
      </c>
      <c r="G232" s="138">
        <f t="shared" si="27"/>
        <v>5448</v>
      </c>
      <c r="H232" s="138">
        <f t="shared" si="27"/>
        <v>8172</v>
      </c>
      <c r="I232" s="138">
        <f t="shared" si="27"/>
        <v>8399</v>
      </c>
      <c r="J232" s="138">
        <f t="shared" si="27"/>
        <v>10896</v>
      </c>
      <c r="K232" s="138">
        <f t="shared" si="27"/>
        <v>11123</v>
      </c>
      <c r="L232" s="138">
        <f t="shared" si="27"/>
        <v>13620</v>
      </c>
      <c r="M232" s="138">
        <f t="shared" si="27"/>
        <v>13847</v>
      </c>
      <c r="N232" s="138">
        <f t="shared" si="27"/>
        <v>16344</v>
      </c>
      <c r="O232" s="138">
        <f t="shared" si="27"/>
        <v>16571</v>
      </c>
      <c r="P232" s="138">
        <f t="shared" si="27"/>
        <v>19068</v>
      </c>
      <c r="Q232" s="138">
        <f t="shared" si="27"/>
        <v>19295</v>
      </c>
      <c r="R232" s="138">
        <f t="shared" si="27"/>
        <v>21792</v>
      </c>
      <c r="S232" s="138">
        <f t="shared" si="27"/>
        <v>22019</v>
      </c>
      <c r="T232" s="138">
        <f t="shared" si="27"/>
        <v>24516</v>
      </c>
      <c r="U232" s="138">
        <f t="shared" si="27"/>
        <v>24743</v>
      </c>
      <c r="V232" s="138">
        <f t="shared" si="27"/>
        <v>27240</v>
      </c>
      <c r="W232" s="138">
        <f t="shared" si="27"/>
        <v>27467</v>
      </c>
      <c r="X232" s="187">
        <f t="shared" si="27"/>
        <v>45400</v>
      </c>
    </row>
    <row r="233" spans="2:24" x14ac:dyDescent="0.25">
      <c r="B233" s="286">
        <v>228</v>
      </c>
      <c r="C233" s="283">
        <f t="shared" si="23"/>
        <v>0</v>
      </c>
      <c r="D233" s="138">
        <f t="shared" si="27"/>
        <v>2736</v>
      </c>
      <c r="E233" s="138">
        <f t="shared" si="27"/>
        <v>2964</v>
      </c>
      <c r="F233" s="138">
        <f t="shared" si="27"/>
        <v>5472</v>
      </c>
      <c r="G233" s="138">
        <f t="shared" si="27"/>
        <v>5472</v>
      </c>
      <c r="H233" s="138">
        <f t="shared" si="27"/>
        <v>8208</v>
      </c>
      <c r="I233" s="138">
        <f t="shared" si="27"/>
        <v>8436</v>
      </c>
      <c r="J233" s="138">
        <f t="shared" si="27"/>
        <v>10944</v>
      </c>
      <c r="K233" s="138">
        <f t="shared" si="27"/>
        <v>11172</v>
      </c>
      <c r="L233" s="138">
        <f t="shared" si="27"/>
        <v>13680</v>
      </c>
      <c r="M233" s="138">
        <f t="shared" si="27"/>
        <v>13908</v>
      </c>
      <c r="N233" s="138">
        <f t="shared" si="27"/>
        <v>16416</v>
      </c>
      <c r="O233" s="138">
        <f t="shared" si="27"/>
        <v>16644</v>
      </c>
      <c r="P233" s="138">
        <f t="shared" si="27"/>
        <v>19152</v>
      </c>
      <c r="Q233" s="138">
        <f t="shared" si="27"/>
        <v>19380</v>
      </c>
      <c r="R233" s="138">
        <f t="shared" si="27"/>
        <v>21888</v>
      </c>
      <c r="S233" s="138">
        <f t="shared" si="27"/>
        <v>22116</v>
      </c>
      <c r="T233" s="138">
        <f t="shared" si="27"/>
        <v>24624</v>
      </c>
      <c r="U233" s="138">
        <f t="shared" si="27"/>
        <v>24852</v>
      </c>
      <c r="V233" s="138">
        <f t="shared" si="27"/>
        <v>27360</v>
      </c>
      <c r="W233" s="138">
        <f t="shared" si="27"/>
        <v>27588</v>
      </c>
      <c r="X233" s="187">
        <f t="shared" si="27"/>
        <v>45600</v>
      </c>
    </row>
    <row r="234" spans="2:24" x14ac:dyDescent="0.25">
      <c r="B234" s="286">
        <v>229</v>
      </c>
      <c r="C234" s="283">
        <f t="shared" si="23"/>
        <v>0</v>
      </c>
      <c r="D234" s="138">
        <f t="shared" si="27"/>
        <v>2748</v>
      </c>
      <c r="E234" s="138">
        <f t="shared" si="27"/>
        <v>2977</v>
      </c>
      <c r="F234" s="138">
        <f t="shared" si="27"/>
        <v>5496</v>
      </c>
      <c r="G234" s="138">
        <f t="shared" si="27"/>
        <v>5496</v>
      </c>
      <c r="H234" s="138">
        <f t="shared" si="27"/>
        <v>8244</v>
      </c>
      <c r="I234" s="138">
        <f t="shared" si="27"/>
        <v>8473</v>
      </c>
      <c r="J234" s="138">
        <f t="shared" si="27"/>
        <v>10992</v>
      </c>
      <c r="K234" s="138">
        <f t="shared" si="27"/>
        <v>11221</v>
      </c>
      <c r="L234" s="138">
        <f t="shared" si="27"/>
        <v>13740</v>
      </c>
      <c r="M234" s="138">
        <f t="shared" si="27"/>
        <v>13969</v>
      </c>
      <c r="N234" s="138">
        <f t="shared" si="27"/>
        <v>16488</v>
      </c>
      <c r="O234" s="138">
        <f t="shared" si="27"/>
        <v>16717</v>
      </c>
      <c r="P234" s="138">
        <f t="shared" si="27"/>
        <v>19236</v>
      </c>
      <c r="Q234" s="138">
        <f t="shared" si="27"/>
        <v>19465</v>
      </c>
      <c r="R234" s="138">
        <f t="shared" si="27"/>
        <v>21984</v>
      </c>
      <c r="S234" s="138">
        <f t="shared" si="27"/>
        <v>22213</v>
      </c>
      <c r="T234" s="138">
        <f t="shared" si="27"/>
        <v>24732</v>
      </c>
      <c r="U234" s="138">
        <f t="shared" si="27"/>
        <v>24961</v>
      </c>
      <c r="V234" s="138">
        <f t="shared" si="27"/>
        <v>27480</v>
      </c>
      <c r="W234" s="138">
        <f t="shared" si="27"/>
        <v>27709</v>
      </c>
      <c r="X234" s="187">
        <f t="shared" si="27"/>
        <v>45800</v>
      </c>
    </row>
    <row r="235" spans="2:24" x14ac:dyDescent="0.25">
      <c r="B235" s="286">
        <v>230</v>
      </c>
      <c r="C235" s="283">
        <f t="shared" si="23"/>
        <v>0</v>
      </c>
      <c r="D235" s="138">
        <f t="shared" si="27"/>
        <v>2760</v>
      </c>
      <c r="E235" s="138">
        <f t="shared" si="27"/>
        <v>2990</v>
      </c>
      <c r="F235" s="138">
        <f t="shared" si="27"/>
        <v>5520</v>
      </c>
      <c r="G235" s="138">
        <f t="shared" si="27"/>
        <v>5520</v>
      </c>
      <c r="H235" s="138">
        <f t="shared" si="27"/>
        <v>8280</v>
      </c>
      <c r="I235" s="138">
        <f t="shared" si="27"/>
        <v>8510</v>
      </c>
      <c r="J235" s="138">
        <f t="shared" si="27"/>
        <v>11040</v>
      </c>
      <c r="K235" s="138">
        <f t="shared" si="27"/>
        <v>11270</v>
      </c>
      <c r="L235" s="138">
        <f t="shared" si="27"/>
        <v>13800</v>
      </c>
      <c r="M235" s="138">
        <f t="shared" si="27"/>
        <v>14030</v>
      </c>
      <c r="N235" s="138">
        <f t="shared" si="27"/>
        <v>16560</v>
      </c>
      <c r="O235" s="138">
        <f t="shared" si="27"/>
        <v>16790</v>
      </c>
      <c r="P235" s="138">
        <f t="shared" si="27"/>
        <v>19320</v>
      </c>
      <c r="Q235" s="138">
        <f t="shared" si="27"/>
        <v>19550</v>
      </c>
      <c r="R235" s="138">
        <f t="shared" si="27"/>
        <v>22080</v>
      </c>
      <c r="S235" s="138">
        <f t="shared" si="27"/>
        <v>22310</v>
      </c>
      <c r="T235" s="138">
        <f t="shared" si="27"/>
        <v>24840</v>
      </c>
      <c r="U235" s="138">
        <f t="shared" si="27"/>
        <v>25070</v>
      </c>
      <c r="V235" s="138">
        <f t="shared" si="27"/>
        <v>27600</v>
      </c>
      <c r="W235" s="138">
        <f t="shared" si="27"/>
        <v>27830</v>
      </c>
      <c r="X235" s="187">
        <f t="shared" si="27"/>
        <v>46000</v>
      </c>
    </row>
    <row r="236" spans="2:24" x14ac:dyDescent="0.25">
      <c r="B236" s="286">
        <v>231</v>
      </c>
      <c r="C236" s="283">
        <f t="shared" si="23"/>
        <v>0</v>
      </c>
      <c r="D236" s="138">
        <f t="shared" si="27"/>
        <v>2772</v>
      </c>
      <c r="E236" s="138">
        <f t="shared" si="27"/>
        <v>3003</v>
      </c>
      <c r="F236" s="138">
        <f t="shared" si="27"/>
        <v>5544</v>
      </c>
      <c r="G236" s="138">
        <f t="shared" si="27"/>
        <v>5544</v>
      </c>
      <c r="H236" s="138">
        <f t="shared" si="27"/>
        <v>8316</v>
      </c>
      <c r="I236" s="138">
        <f t="shared" si="27"/>
        <v>8547</v>
      </c>
      <c r="J236" s="138">
        <f t="shared" si="27"/>
        <v>11088</v>
      </c>
      <c r="K236" s="138">
        <f t="shared" si="27"/>
        <v>11319</v>
      </c>
      <c r="L236" s="138">
        <f t="shared" si="27"/>
        <v>13860</v>
      </c>
      <c r="M236" s="138">
        <f t="shared" si="27"/>
        <v>14091</v>
      </c>
      <c r="N236" s="138">
        <f t="shared" si="27"/>
        <v>16632</v>
      </c>
      <c r="O236" s="138">
        <f t="shared" si="27"/>
        <v>16863</v>
      </c>
      <c r="P236" s="138">
        <f t="shared" si="27"/>
        <v>19404</v>
      </c>
      <c r="Q236" s="138">
        <f t="shared" si="27"/>
        <v>19635</v>
      </c>
      <c r="R236" s="138">
        <f t="shared" si="27"/>
        <v>22176</v>
      </c>
      <c r="S236" s="138">
        <f t="shared" si="27"/>
        <v>22407</v>
      </c>
      <c r="T236" s="138">
        <f t="shared" si="27"/>
        <v>24948</v>
      </c>
      <c r="U236" s="138">
        <f t="shared" si="27"/>
        <v>25179</v>
      </c>
      <c r="V236" s="138">
        <f t="shared" si="27"/>
        <v>27720</v>
      </c>
      <c r="W236" s="138">
        <f t="shared" si="27"/>
        <v>27951</v>
      </c>
      <c r="X236" s="187">
        <f t="shared" si="27"/>
        <v>46200</v>
      </c>
    </row>
    <row r="237" spans="2:24" x14ac:dyDescent="0.25">
      <c r="B237" s="286">
        <v>232</v>
      </c>
      <c r="C237" s="283">
        <f t="shared" si="23"/>
        <v>0</v>
      </c>
      <c r="D237" s="138">
        <f t="shared" si="27"/>
        <v>2784</v>
      </c>
      <c r="E237" s="138">
        <f t="shared" si="27"/>
        <v>3016</v>
      </c>
      <c r="F237" s="138">
        <f t="shared" si="27"/>
        <v>5568</v>
      </c>
      <c r="G237" s="138">
        <f t="shared" si="27"/>
        <v>5568</v>
      </c>
      <c r="H237" s="138">
        <f t="shared" si="27"/>
        <v>8352</v>
      </c>
      <c r="I237" s="138">
        <f t="shared" si="27"/>
        <v>8584</v>
      </c>
      <c r="J237" s="138">
        <f t="shared" si="27"/>
        <v>11136</v>
      </c>
      <c r="K237" s="138">
        <f t="shared" si="27"/>
        <v>11368</v>
      </c>
      <c r="L237" s="138">
        <f t="shared" si="27"/>
        <v>13920</v>
      </c>
      <c r="M237" s="138">
        <f t="shared" si="27"/>
        <v>14152</v>
      </c>
      <c r="N237" s="138">
        <f t="shared" si="27"/>
        <v>16704</v>
      </c>
      <c r="O237" s="138">
        <f t="shared" si="27"/>
        <v>16936</v>
      </c>
      <c r="P237" s="138">
        <f t="shared" si="27"/>
        <v>19488</v>
      </c>
      <c r="Q237" s="138">
        <f t="shared" si="27"/>
        <v>19720</v>
      </c>
      <c r="R237" s="138">
        <f t="shared" si="27"/>
        <v>22272</v>
      </c>
      <c r="S237" s="138">
        <f t="shared" si="27"/>
        <v>22504</v>
      </c>
      <c r="T237" s="138">
        <f t="shared" si="27"/>
        <v>25056</v>
      </c>
      <c r="U237" s="138">
        <f t="shared" si="27"/>
        <v>25288</v>
      </c>
      <c r="V237" s="138">
        <f t="shared" si="27"/>
        <v>27840</v>
      </c>
      <c r="W237" s="138">
        <f t="shared" si="27"/>
        <v>28072</v>
      </c>
      <c r="X237" s="187">
        <f t="shared" si="27"/>
        <v>46400</v>
      </c>
    </row>
    <row r="238" spans="2:24" x14ac:dyDescent="0.25">
      <c r="B238" s="286">
        <v>233</v>
      </c>
      <c r="C238" s="283">
        <f t="shared" si="23"/>
        <v>0</v>
      </c>
      <c r="D238" s="138">
        <f t="shared" si="27"/>
        <v>2796</v>
      </c>
      <c r="E238" s="138">
        <f t="shared" si="27"/>
        <v>3029</v>
      </c>
      <c r="F238" s="138">
        <f t="shared" si="27"/>
        <v>5592</v>
      </c>
      <c r="G238" s="138">
        <f t="shared" si="27"/>
        <v>5592</v>
      </c>
      <c r="H238" s="138">
        <f t="shared" si="27"/>
        <v>8388</v>
      </c>
      <c r="I238" s="138">
        <f t="shared" si="27"/>
        <v>8621</v>
      </c>
      <c r="J238" s="138">
        <f t="shared" si="27"/>
        <v>11184</v>
      </c>
      <c r="K238" s="138">
        <f t="shared" si="27"/>
        <v>11417</v>
      </c>
      <c r="L238" s="138">
        <f t="shared" si="27"/>
        <v>13980</v>
      </c>
      <c r="M238" s="138">
        <f t="shared" si="27"/>
        <v>14213</v>
      </c>
      <c r="N238" s="138">
        <f t="shared" si="27"/>
        <v>16776</v>
      </c>
      <c r="O238" s="138">
        <f t="shared" si="27"/>
        <v>17009</v>
      </c>
      <c r="P238" s="138">
        <f t="shared" si="27"/>
        <v>19572</v>
      </c>
      <c r="Q238" s="138">
        <f t="shared" si="27"/>
        <v>19805</v>
      </c>
      <c r="R238" s="138">
        <f t="shared" si="27"/>
        <v>22368</v>
      </c>
      <c r="S238" s="138">
        <f t="shared" si="27"/>
        <v>22601</v>
      </c>
      <c r="T238" s="138">
        <f t="shared" si="27"/>
        <v>25164</v>
      </c>
      <c r="U238" s="138">
        <f t="shared" si="27"/>
        <v>25397</v>
      </c>
      <c r="V238" s="138">
        <f t="shared" si="27"/>
        <v>27960</v>
      </c>
      <c r="W238" s="138">
        <f t="shared" si="27"/>
        <v>28193</v>
      </c>
      <c r="X238" s="187">
        <f t="shared" si="27"/>
        <v>46600</v>
      </c>
    </row>
    <row r="239" spans="2:24" x14ac:dyDescent="0.25">
      <c r="B239" s="286">
        <v>234</v>
      </c>
      <c r="C239" s="283">
        <f t="shared" si="23"/>
        <v>0</v>
      </c>
      <c r="D239" s="138">
        <f t="shared" si="27"/>
        <v>2808</v>
      </c>
      <c r="E239" s="138">
        <f t="shared" si="27"/>
        <v>3042</v>
      </c>
      <c r="F239" s="138">
        <f t="shared" si="27"/>
        <v>5616</v>
      </c>
      <c r="G239" s="138">
        <f t="shared" si="27"/>
        <v>5616</v>
      </c>
      <c r="H239" s="138">
        <f t="shared" si="27"/>
        <v>8424</v>
      </c>
      <c r="I239" s="138">
        <f t="shared" si="27"/>
        <v>8658</v>
      </c>
      <c r="J239" s="138">
        <f t="shared" si="27"/>
        <v>11232</v>
      </c>
      <c r="K239" s="138">
        <f t="shared" si="27"/>
        <v>11466</v>
      </c>
      <c r="L239" s="138">
        <f t="shared" si="27"/>
        <v>14040</v>
      </c>
      <c r="M239" s="138">
        <f t="shared" si="27"/>
        <v>14274</v>
      </c>
      <c r="N239" s="138">
        <f t="shared" si="27"/>
        <v>16848</v>
      </c>
      <c r="O239" s="138">
        <f t="shared" si="27"/>
        <v>17082</v>
      </c>
      <c r="P239" s="138">
        <f t="shared" si="27"/>
        <v>19656</v>
      </c>
      <c r="Q239" s="138">
        <f t="shared" si="27"/>
        <v>19890</v>
      </c>
      <c r="R239" s="138">
        <f t="shared" si="27"/>
        <v>22464</v>
      </c>
      <c r="S239" s="138">
        <f t="shared" si="27"/>
        <v>22698</v>
      </c>
      <c r="T239" s="138">
        <f t="shared" si="27"/>
        <v>25272</v>
      </c>
      <c r="U239" s="138">
        <f t="shared" si="27"/>
        <v>25506</v>
      </c>
      <c r="V239" s="138">
        <f t="shared" si="27"/>
        <v>28080</v>
      </c>
      <c r="W239" s="138">
        <f t="shared" si="27"/>
        <v>28314</v>
      </c>
      <c r="X239" s="187">
        <f t="shared" si="27"/>
        <v>46800</v>
      </c>
    </row>
    <row r="240" spans="2:24" x14ac:dyDescent="0.25">
      <c r="B240" s="286">
        <v>235</v>
      </c>
      <c r="C240" s="283">
        <f t="shared" si="23"/>
        <v>0</v>
      </c>
      <c r="D240" s="138">
        <f t="shared" si="27"/>
        <v>2820</v>
      </c>
      <c r="E240" s="138">
        <f t="shared" si="27"/>
        <v>3055</v>
      </c>
      <c r="F240" s="138">
        <f t="shared" si="27"/>
        <v>5640</v>
      </c>
      <c r="G240" s="138">
        <f t="shared" si="27"/>
        <v>5640</v>
      </c>
      <c r="H240" s="138">
        <f t="shared" si="27"/>
        <v>8460</v>
      </c>
      <c r="I240" s="138">
        <f t="shared" si="27"/>
        <v>8695</v>
      </c>
      <c r="J240" s="138">
        <f t="shared" si="27"/>
        <v>11280</v>
      </c>
      <c r="K240" s="138">
        <f t="shared" si="27"/>
        <v>11515</v>
      </c>
      <c r="L240" s="138">
        <f t="shared" si="27"/>
        <v>14100</v>
      </c>
      <c r="M240" s="138">
        <f t="shared" si="27"/>
        <v>14335</v>
      </c>
      <c r="N240" s="138">
        <f t="shared" si="27"/>
        <v>16920</v>
      </c>
      <c r="O240" s="138">
        <f t="shared" si="27"/>
        <v>17155</v>
      </c>
      <c r="P240" s="138">
        <f t="shared" ref="D240:X252" si="28">P$6*$B240</f>
        <v>19740</v>
      </c>
      <c r="Q240" s="138">
        <f t="shared" si="28"/>
        <v>19975</v>
      </c>
      <c r="R240" s="138">
        <f t="shared" si="28"/>
        <v>22560</v>
      </c>
      <c r="S240" s="138">
        <f t="shared" si="28"/>
        <v>22795</v>
      </c>
      <c r="T240" s="138">
        <f t="shared" si="28"/>
        <v>25380</v>
      </c>
      <c r="U240" s="138">
        <f t="shared" si="28"/>
        <v>25615</v>
      </c>
      <c r="V240" s="138">
        <f t="shared" si="28"/>
        <v>28200</v>
      </c>
      <c r="W240" s="138">
        <f t="shared" si="28"/>
        <v>28435</v>
      </c>
      <c r="X240" s="187">
        <f t="shared" si="28"/>
        <v>47000</v>
      </c>
    </row>
    <row r="241" spans="2:24" x14ac:dyDescent="0.25">
      <c r="B241" s="286">
        <v>236</v>
      </c>
      <c r="C241" s="283">
        <f t="shared" si="23"/>
        <v>0</v>
      </c>
      <c r="D241" s="138">
        <f t="shared" si="28"/>
        <v>2832</v>
      </c>
      <c r="E241" s="138">
        <f t="shared" si="28"/>
        <v>3068</v>
      </c>
      <c r="F241" s="138">
        <f t="shared" si="28"/>
        <v>5664</v>
      </c>
      <c r="G241" s="138">
        <f t="shared" si="28"/>
        <v>5664</v>
      </c>
      <c r="H241" s="138">
        <f t="shared" si="28"/>
        <v>8496</v>
      </c>
      <c r="I241" s="138">
        <f t="shared" si="28"/>
        <v>8732</v>
      </c>
      <c r="J241" s="138">
        <f t="shared" si="28"/>
        <v>11328</v>
      </c>
      <c r="K241" s="138">
        <f t="shared" si="28"/>
        <v>11564</v>
      </c>
      <c r="L241" s="138">
        <f t="shared" si="28"/>
        <v>14160</v>
      </c>
      <c r="M241" s="138">
        <f t="shared" si="28"/>
        <v>14396</v>
      </c>
      <c r="N241" s="138">
        <f t="shared" si="28"/>
        <v>16992</v>
      </c>
      <c r="O241" s="138">
        <f t="shared" si="28"/>
        <v>17228</v>
      </c>
      <c r="P241" s="138">
        <f t="shared" si="28"/>
        <v>19824</v>
      </c>
      <c r="Q241" s="138">
        <f t="shared" si="28"/>
        <v>20060</v>
      </c>
      <c r="R241" s="138">
        <f t="shared" si="28"/>
        <v>22656</v>
      </c>
      <c r="S241" s="138">
        <f t="shared" si="28"/>
        <v>22892</v>
      </c>
      <c r="T241" s="138">
        <f t="shared" si="28"/>
        <v>25488</v>
      </c>
      <c r="U241" s="138">
        <f t="shared" si="28"/>
        <v>25724</v>
      </c>
      <c r="V241" s="138">
        <f t="shared" si="28"/>
        <v>28320</v>
      </c>
      <c r="W241" s="138">
        <f t="shared" si="28"/>
        <v>28556</v>
      </c>
      <c r="X241" s="187">
        <f t="shared" si="28"/>
        <v>47200</v>
      </c>
    </row>
    <row r="242" spans="2:24" x14ac:dyDescent="0.25">
      <c r="B242" s="286">
        <v>237</v>
      </c>
      <c r="C242" s="283">
        <f t="shared" si="23"/>
        <v>0</v>
      </c>
      <c r="D242" s="138">
        <f t="shared" si="28"/>
        <v>2844</v>
      </c>
      <c r="E242" s="138">
        <f t="shared" si="28"/>
        <v>3081</v>
      </c>
      <c r="F242" s="138">
        <f t="shared" si="28"/>
        <v>5688</v>
      </c>
      <c r="G242" s="138">
        <f t="shared" si="28"/>
        <v>5688</v>
      </c>
      <c r="H242" s="138">
        <f t="shared" si="28"/>
        <v>8532</v>
      </c>
      <c r="I242" s="138">
        <f t="shared" si="28"/>
        <v>8769</v>
      </c>
      <c r="J242" s="138">
        <f t="shared" si="28"/>
        <v>11376</v>
      </c>
      <c r="K242" s="138">
        <f t="shared" si="28"/>
        <v>11613</v>
      </c>
      <c r="L242" s="138">
        <f t="shared" si="28"/>
        <v>14220</v>
      </c>
      <c r="M242" s="138">
        <f t="shared" si="28"/>
        <v>14457</v>
      </c>
      <c r="N242" s="138">
        <f t="shared" si="28"/>
        <v>17064</v>
      </c>
      <c r="O242" s="138">
        <f t="shared" si="28"/>
        <v>17301</v>
      </c>
      <c r="P242" s="138">
        <f t="shared" si="28"/>
        <v>19908</v>
      </c>
      <c r="Q242" s="138">
        <f t="shared" si="28"/>
        <v>20145</v>
      </c>
      <c r="R242" s="138">
        <f t="shared" si="28"/>
        <v>22752</v>
      </c>
      <c r="S242" s="138">
        <f t="shared" si="28"/>
        <v>22989</v>
      </c>
      <c r="T242" s="138">
        <f t="shared" si="28"/>
        <v>25596</v>
      </c>
      <c r="U242" s="138">
        <f t="shared" si="28"/>
        <v>25833</v>
      </c>
      <c r="V242" s="138">
        <f t="shared" si="28"/>
        <v>28440</v>
      </c>
      <c r="W242" s="138">
        <f t="shared" si="28"/>
        <v>28677</v>
      </c>
      <c r="X242" s="187">
        <f t="shared" si="28"/>
        <v>47400</v>
      </c>
    </row>
    <row r="243" spans="2:24" x14ac:dyDescent="0.25">
      <c r="B243" s="286">
        <v>238</v>
      </c>
      <c r="C243" s="283">
        <f t="shared" si="23"/>
        <v>0</v>
      </c>
      <c r="D243" s="138">
        <f t="shared" si="28"/>
        <v>2856</v>
      </c>
      <c r="E243" s="138">
        <f t="shared" si="28"/>
        <v>3094</v>
      </c>
      <c r="F243" s="138">
        <f t="shared" si="28"/>
        <v>5712</v>
      </c>
      <c r="G243" s="138">
        <f t="shared" si="28"/>
        <v>5712</v>
      </c>
      <c r="H243" s="138">
        <f t="shared" si="28"/>
        <v>8568</v>
      </c>
      <c r="I243" s="138">
        <f t="shared" si="28"/>
        <v>8806</v>
      </c>
      <c r="J243" s="138">
        <f t="shared" si="28"/>
        <v>11424</v>
      </c>
      <c r="K243" s="138">
        <f t="shared" si="28"/>
        <v>11662</v>
      </c>
      <c r="L243" s="138">
        <f t="shared" si="28"/>
        <v>14280</v>
      </c>
      <c r="M243" s="138">
        <f t="shared" si="28"/>
        <v>14518</v>
      </c>
      <c r="N243" s="138">
        <f t="shared" si="28"/>
        <v>17136</v>
      </c>
      <c r="O243" s="138">
        <f t="shared" si="28"/>
        <v>17374</v>
      </c>
      <c r="P243" s="138">
        <f t="shared" si="28"/>
        <v>19992</v>
      </c>
      <c r="Q243" s="138">
        <f t="shared" si="28"/>
        <v>20230</v>
      </c>
      <c r="R243" s="138">
        <f t="shared" si="28"/>
        <v>22848</v>
      </c>
      <c r="S243" s="138">
        <f t="shared" si="28"/>
        <v>23086</v>
      </c>
      <c r="T243" s="138">
        <f t="shared" si="28"/>
        <v>25704</v>
      </c>
      <c r="U243" s="138">
        <f t="shared" si="28"/>
        <v>25942</v>
      </c>
      <c r="V243" s="138">
        <f t="shared" si="28"/>
        <v>28560</v>
      </c>
      <c r="W243" s="138">
        <f t="shared" si="28"/>
        <v>28798</v>
      </c>
      <c r="X243" s="187">
        <f t="shared" si="28"/>
        <v>47600</v>
      </c>
    </row>
    <row r="244" spans="2:24" x14ac:dyDescent="0.25">
      <c r="B244" s="286">
        <v>239</v>
      </c>
      <c r="C244" s="283">
        <f t="shared" si="23"/>
        <v>0</v>
      </c>
      <c r="D244" s="138">
        <f t="shared" si="28"/>
        <v>2868</v>
      </c>
      <c r="E244" s="138">
        <f t="shared" si="28"/>
        <v>3107</v>
      </c>
      <c r="F244" s="138">
        <f t="shared" si="28"/>
        <v>5736</v>
      </c>
      <c r="G244" s="138">
        <f t="shared" si="28"/>
        <v>5736</v>
      </c>
      <c r="H244" s="138">
        <f t="shared" si="28"/>
        <v>8604</v>
      </c>
      <c r="I244" s="138">
        <f t="shared" si="28"/>
        <v>8843</v>
      </c>
      <c r="J244" s="138">
        <f t="shared" si="28"/>
        <v>11472</v>
      </c>
      <c r="K244" s="138">
        <f t="shared" si="28"/>
        <v>11711</v>
      </c>
      <c r="L244" s="138">
        <f t="shared" si="28"/>
        <v>14340</v>
      </c>
      <c r="M244" s="138">
        <f t="shared" si="28"/>
        <v>14579</v>
      </c>
      <c r="N244" s="138">
        <f t="shared" si="28"/>
        <v>17208</v>
      </c>
      <c r="O244" s="138">
        <f t="shared" si="28"/>
        <v>17447</v>
      </c>
      <c r="P244" s="138">
        <f t="shared" si="28"/>
        <v>20076</v>
      </c>
      <c r="Q244" s="138">
        <f t="shared" si="28"/>
        <v>20315</v>
      </c>
      <c r="R244" s="138">
        <f t="shared" si="28"/>
        <v>22944</v>
      </c>
      <c r="S244" s="138">
        <f t="shared" si="28"/>
        <v>23183</v>
      </c>
      <c r="T244" s="138">
        <f t="shared" si="28"/>
        <v>25812</v>
      </c>
      <c r="U244" s="138">
        <f t="shared" si="28"/>
        <v>26051</v>
      </c>
      <c r="V244" s="138">
        <f t="shared" si="28"/>
        <v>28680</v>
      </c>
      <c r="W244" s="138">
        <f t="shared" si="28"/>
        <v>28919</v>
      </c>
      <c r="X244" s="187">
        <f t="shared" si="28"/>
        <v>47800</v>
      </c>
    </row>
    <row r="245" spans="2:24" x14ac:dyDescent="0.25">
      <c r="B245" s="286">
        <v>240</v>
      </c>
      <c r="C245" s="283">
        <f t="shared" si="23"/>
        <v>0</v>
      </c>
      <c r="D245" s="138">
        <f t="shared" si="28"/>
        <v>2880</v>
      </c>
      <c r="E245" s="138">
        <f t="shared" si="28"/>
        <v>3120</v>
      </c>
      <c r="F245" s="138">
        <f t="shared" si="28"/>
        <v>5760</v>
      </c>
      <c r="G245" s="138">
        <f t="shared" si="28"/>
        <v>5760</v>
      </c>
      <c r="H245" s="138">
        <f t="shared" si="28"/>
        <v>8640</v>
      </c>
      <c r="I245" s="138">
        <f t="shared" si="28"/>
        <v>8880</v>
      </c>
      <c r="J245" s="138">
        <f t="shared" si="28"/>
        <v>11520</v>
      </c>
      <c r="K245" s="138">
        <f t="shared" si="28"/>
        <v>11760</v>
      </c>
      <c r="L245" s="138">
        <f t="shared" si="28"/>
        <v>14400</v>
      </c>
      <c r="M245" s="138">
        <f t="shared" si="28"/>
        <v>14640</v>
      </c>
      <c r="N245" s="138">
        <f t="shared" si="28"/>
        <v>17280</v>
      </c>
      <c r="O245" s="138">
        <f t="shared" si="28"/>
        <v>17520</v>
      </c>
      <c r="P245" s="138">
        <f t="shared" si="28"/>
        <v>20160</v>
      </c>
      <c r="Q245" s="138">
        <f t="shared" si="28"/>
        <v>20400</v>
      </c>
      <c r="R245" s="138">
        <f t="shared" si="28"/>
        <v>23040</v>
      </c>
      <c r="S245" s="138">
        <f t="shared" si="28"/>
        <v>23280</v>
      </c>
      <c r="T245" s="138">
        <f t="shared" si="28"/>
        <v>25920</v>
      </c>
      <c r="U245" s="138">
        <f t="shared" si="28"/>
        <v>26160</v>
      </c>
      <c r="V245" s="138">
        <f t="shared" si="28"/>
        <v>28800</v>
      </c>
      <c r="W245" s="138">
        <f t="shared" si="28"/>
        <v>29040</v>
      </c>
      <c r="X245" s="187">
        <f t="shared" si="28"/>
        <v>48000</v>
      </c>
    </row>
    <row r="246" spans="2:24" x14ac:dyDescent="0.25">
      <c r="B246" s="286">
        <v>241</v>
      </c>
      <c r="C246" s="283">
        <f t="shared" si="23"/>
        <v>0</v>
      </c>
      <c r="D246" s="138">
        <f t="shared" si="28"/>
        <v>2892</v>
      </c>
      <c r="E246" s="138">
        <f t="shared" si="28"/>
        <v>3133</v>
      </c>
      <c r="F246" s="138">
        <f t="shared" si="28"/>
        <v>5784</v>
      </c>
      <c r="G246" s="138">
        <f t="shared" si="28"/>
        <v>5784</v>
      </c>
      <c r="H246" s="138">
        <f t="shared" si="28"/>
        <v>8676</v>
      </c>
      <c r="I246" s="138">
        <f t="shared" si="28"/>
        <v>8917</v>
      </c>
      <c r="J246" s="138">
        <f t="shared" si="28"/>
        <v>11568</v>
      </c>
      <c r="K246" s="138">
        <f t="shared" si="28"/>
        <v>11809</v>
      </c>
      <c r="L246" s="138">
        <f t="shared" si="28"/>
        <v>14460</v>
      </c>
      <c r="M246" s="138">
        <f t="shared" si="28"/>
        <v>14701</v>
      </c>
      <c r="N246" s="138">
        <f t="shared" si="28"/>
        <v>17352</v>
      </c>
      <c r="O246" s="138">
        <f t="shared" si="28"/>
        <v>17593</v>
      </c>
      <c r="P246" s="138">
        <f t="shared" si="28"/>
        <v>20244</v>
      </c>
      <c r="Q246" s="138">
        <f t="shared" si="28"/>
        <v>20485</v>
      </c>
      <c r="R246" s="138">
        <f t="shared" si="28"/>
        <v>23136</v>
      </c>
      <c r="S246" s="138">
        <f t="shared" si="28"/>
        <v>23377</v>
      </c>
      <c r="T246" s="138">
        <f t="shared" si="28"/>
        <v>26028</v>
      </c>
      <c r="U246" s="138">
        <f t="shared" si="28"/>
        <v>26269</v>
      </c>
      <c r="V246" s="138">
        <f t="shared" si="28"/>
        <v>28920</v>
      </c>
      <c r="W246" s="138">
        <f t="shared" si="28"/>
        <v>29161</v>
      </c>
      <c r="X246" s="187">
        <f t="shared" si="28"/>
        <v>48200</v>
      </c>
    </row>
    <row r="247" spans="2:24" x14ac:dyDescent="0.25">
      <c r="B247" s="286">
        <v>242</v>
      </c>
      <c r="C247" s="283">
        <f t="shared" si="23"/>
        <v>0</v>
      </c>
      <c r="D247" s="138">
        <f t="shared" si="28"/>
        <v>2904</v>
      </c>
      <c r="E247" s="138">
        <f t="shared" si="28"/>
        <v>3146</v>
      </c>
      <c r="F247" s="138">
        <f t="shared" si="28"/>
        <v>5808</v>
      </c>
      <c r="G247" s="138">
        <f t="shared" si="28"/>
        <v>5808</v>
      </c>
      <c r="H247" s="138">
        <f t="shared" si="28"/>
        <v>8712</v>
      </c>
      <c r="I247" s="138">
        <f t="shared" si="28"/>
        <v>8954</v>
      </c>
      <c r="J247" s="138">
        <f t="shared" si="28"/>
        <v>11616</v>
      </c>
      <c r="K247" s="138">
        <f t="shared" si="28"/>
        <v>11858</v>
      </c>
      <c r="L247" s="138">
        <f t="shared" si="28"/>
        <v>14520</v>
      </c>
      <c r="M247" s="138">
        <f t="shared" si="28"/>
        <v>14762</v>
      </c>
      <c r="N247" s="138">
        <f t="shared" si="28"/>
        <v>17424</v>
      </c>
      <c r="O247" s="138">
        <f t="shared" si="28"/>
        <v>17666</v>
      </c>
      <c r="P247" s="138">
        <f t="shared" si="28"/>
        <v>20328</v>
      </c>
      <c r="Q247" s="138">
        <f t="shared" si="28"/>
        <v>20570</v>
      </c>
      <c r="R247" s="138">
        <f t="shared" si="28"/>
        <v>23232</v>
      </c>
      <c r="S247" s="138">
        <f t="shared" si="28"/>
        <v>23474</v>
      </c>
      <c r="T247" s="138">
        <f t="shared" si="28"/>
        <v>26136</v>
      </c>
      <c r="U247" s="138">
        <f t="shared" si="28"/>
        <v>26378</v>
      </c>
      <c r="V247" s="138">
        <f t="shared" si="28"/>
        <v>29040</v>
      </c>
      <c r="W247" s="138">
        <f t="shared" si="28"/>
        <v>29282</v>
      </c>
      <c r="X247" s="187">
        <f t="shared" si="28"/>
        <v>48400</v>
      </c>
    </row>
    <row r="248" spans="2:24" x14ac:dyDescent="0.25">
      <c r="B248" s="286">
        <v>243</v>
      </c>
      <c r="C248" s="283">
        <f t="shared" si="23"/>
        <v>0</v>
      </c>
      <c r="D248" s="138">
        <f t="shared" si="28"/>
        <v>2916</v>
      </c>
      <c r="E248" s="138">
        <f t="shared" si="28"/>
        <v>3159</v>
      </c>
      <c r="F248" s="138">
        <f t="shared" si="28"/>
        <v>5832</v>
      </c>
      <c r="G248" s="138">
        <f t="shared" si="28"/>
        <v>5832</v>
      </c>
      <c r="H248" s="138">
        <f t="shared" si="28"/>
        <v>8748</v>
      </c>
      <c r="I248" s="138">
        <f t="shared" si="28"/>
        <v>8991</v>
      </c>
      <c r="J248" s="138">
        <f t="shared" si="28"/>
        <v>11664</v>
      </c>
      <c r="K248" s="138">
        <f t="shared" si="28"/>
        <v>11907</v>
      </c>
      <c r="L248" s="138">
        <f t="shared" si="28"/>
        <v>14580</v>
      </c>
      <c r="M248" s="138">
        <f t="shared" si="28"/>
        <v>14823</v>
      </c>
      <c r="N248" s="138">
        <f t="shared" si="28"/>
        <v>17496</v>
      </c>
      <c r="O248" s="138">
        <f t="shared" si="28"/>
        <v>17739</v>
      </c>
      <c r="P248" s="138">
        <f t="shared" si="28"/>
        <v>20412</v>
      </c>
      <c r="Q248" s="138">
        <f t="shared" si="28"/>
        <v>20655</v>
      </c>
      <c r="R248" s="138">
        <f t="shared" si="28"/>
        <v>23328</v>
      </c>
      <c r="S248" s="138">
        <f t="shared" si="28"/>
        <v>23571</v>
      </c>
      <c r="T248" s="138">
        <f t="shared" si="28"/>
        <v>26244</v>
      </c>
      <c r="U248" s="138">
        <f t="shared" si="28"/>
        <v>26487</v>
      </c>
      <c r="V248" s="138">
        <f t="shared" si="28"/>
        <v>29160</v>
      </c>
      <c r="W248" s="138">
        <f t="shared" si="28"/>
        <v>29403</v>
      </c>
      <c r="X248" s="187">
        <f t="shared" si="28"/>
        <v>48600</v>
      </c>
    </row>
    <row r="249" spans="2:24" x14ac:dyDescent="0.25">
      <c r="B249" s="286">
        <v>244</v>
      </c>
      <c r="C249" s="283">
        <f t="shared" si="23"/>
        <v>0</v>
      </c>
      <c r="D249" s="138">
        <f t="shared" si="28"/>
        <v>2928</v>
      </c>
      <c r="E249" s="138">
        <f t="shared" si="28"/>
        <v>3172</v>
      </c>
      <c r="F249" s="138">
        <f t="shared" si="28"/>
        <v>5856</v>
      </c>
      <c r="G249" s="138">
        <f t="shared" si="28"/>
        <v>5856</v>
      </c>
      <c r="H249" s="138">
        <f t="shared" si="28"/>
        <v>8784</v>
      </c>
      <c r="I249" s="138">
        <f t="shared" si="28"/>
        <v>9028</v>
      </c>
      <c r="J249" s="138">
        <f t="shared" si="28"/>
        <v>11712</v>
      </c>
      <c r="K249" s="138">
        <f t="shared" si="28"/>
        <v>11956</v>
      </c>
      <c r="L249" s="138">
        <f t="shared" si="28"/>
        <v>14640</v>
      </c>
      <c r="M249" s="138">
        <f t="shared" si="28"/>
        <v>14884</v>
      </c>
      <c r="N249" s="138">
        <f t="shared" si="28"/>
        <v>17568</v>
      </c>
      <c r="O249" s="138">
        <f t="shared" si="28"/>
        <v>17812</v>
      </c>
      <c r="P249" s="138">
        <f t="shared" si="28"/>
        <v>20496</v>
      </c>
      <c r="Q249" s="138">
        <f t="shared" si="28"/>
        <v>20740</v>
      </c>
      <c r="R249" s="138">
        <f t="shared" si="28"/>
        <v>23424</v>
      </c>
      <c r="S249" s="138">
        <f t="shared" si="28"/>
        <v>23668</v>
      </c>
      <c r="T249" s="138">
        <f t="shared" si="28"/>
        <v>26352</v>
      </c>
      <c r="U249" s="138">
        <f t="shared" si="28"/>
        <v>26596</v>
      </c>
      <c r="V249" s="138">
        <f t="shared" si="28"/>
        <v>29280</v>
      </c>
      <c r="W249" s="138">
        <f t="shared" si="28"/>
        <v>29524</v>
      </c>
      <c r="X249" s="187">
        <f t="shared" si="28"/>
        <v>48800</v>
      </c>
    </row>
    <row r="250" spans="2:24" x14ac:dyDescent="0.25">
      <c r="B250" s="286">
        <v>245</v>
      </c>
      <c r="C250" s="283">
        <f t="shared" si="23"/>
        <v>0</v>
      </c>
      <c r="D250" s="138">
        <f t="shared" si="28"/>
        <v>2940</v>
      </c>
      <c r="E250" s="138">
        <f t="shared" si="28"/>
        <v>3185</v>
      </c>
      <c r="F250" s="138">
        <f t="shared" si="28"/>
        <v>5880</v>
      </c>
      <c r="G250" s="138">
        <f t="shared" si="28"/>
        <v>5880</v>
      </c>
      <c r="H250" s="138">
        <f t="shared" si="28"/>
        <v>8820</v>
      </c>
      <c r="I250" s="138">
        <f t="shared" si="28"/>
        <v>9065</v>
      </c>
      <c r="J250" s="138">
        <f t="shared" si="28"/>
        <v>11760</v>
      </c>
      <c r="K250" s="138">
        <f t="shared" si="28"/>
        <v>12005</v>
      </c>
      <c r="L250" s="138">
        <f t="shared" si="28"/>
        <v>14700</v>
      </c>
      <c r="M250" s="138">
        <f t="shared" si="28"/>
        <v>14945</v>
      </c>
      <c r="N250" s="138">
        <f t="shared" si="28"/>
        <v>17640</v>
      </c>
      <c r="O250" s="138">
        <f t="shared" si="28"/>
        <v>17885</v>
      </c>
      <c r="P250" s="138">
        <f t="shared" si="28"/>
        <v>20580</v>
      </c>
      <c r="Q250" s="138">
        <f t="shared" si="28"/>
        <v>20825</v>
      </c>
      <c r="R250" s="138">
        <f t="shared" si="28"/>
        <v>23520</v>
      </c>
      <c r="S250" s="138">
        <f t="shared" si="28"/>
        <v>23765</v>
      </c>
      <c r="T250" s="138">
        <f t="shared" si="28"/>
        <v>26460</v>
      </c>
      <c r="U250" s="138">
        <f t="shared" si="28"/>
        <v>26705</v>
      </c>
      <c r="V250" s="138">
        <f t="shared" si="28"/>
        <v>29400</v>
      </c>
      <c r="W250" s="138">
        <f t="shared" si="28"/>
        <v>29645</v>
      </c>
      <c r="X250" s="187">
        <f t="shared" si="28"/>
        <v>49000</v>
      </c>
    </row>
    <row r="251" spans="2:24" x14ac:dyDescent="0.25">
      <c r="B251" s="286">
        <v>246</v>
      </c>
      <c r="C251" s="283">
        <f t="shared" si="23"/>
        <v>0</v>
      </c>
      <c r="D251" s="138">
        <f t="shared" si="28"/>
        <v>2952</v>
      </c>
      <c r="E251" s="138">
        <f t="shared" si="28"/>
        <v>3198</v>
      </c>
      <c r="F251" s="138">
        <f t="shared" si="28"/>
        <v>5904</v>
      </c>
      <c r="G251" s="138">
        <f t="shared" si="28"/>
        <v>5904</v>
      </c>
      <c r="H251" s="138">
        <f t="shared" si="28"/>
        <v>8856</v>
      </c>
      <c r="I251" s="138">
        <f t="shared" si="28"/>
        <v>9102</v>
      </c>
      <c r="J251" s="138">
        <f t="shared" si="28"/>
        <v>11808</v>
      </c>
      <c r="K251" s="138">
        <f t="shared" si="28"/>
        <v>12054</v>
      </c>
      <c r="L251" s="138">
        <f t="shared" si="28"/>
        <v>14760</v>
      </c>
      <c r="M251" s="138">
        <f t="shared" si="28"/>
        <v>15006</v>
      </c>
      <c r="N251" s="138">
        <f t="shared" si="28"/>
        <v>17712</v>
      </c>
      <c r="O251" s="138">
        <f t="shared" si="28"/>
        <v>17958</v>
      </c>
      <c r="P251" s="138">
        <f t="shared" si="28"/>
        <v>20664</v>
      </c>
      <c r="Q251" s="138">
        <f t="shared" si="28"/>
        <v>20910</v>
      </c>
      <c r="R251" s="138">
        <f t="shared" si="28"/>
        <v>23616</v>
      </c>
      <c r="S251" s="138">
        <f t="shared" si="28"/>
        <v>23862</v>
      </c>
      <c r="T251" s="138">
        <f t="shared" si="28"/>
        <v>26568</v>
      </c>
      <c r="U251" s="138">
        <f t="shared" si="28"/>
        <v>26814</v>
      </c>
      <c r="V251" s="138">
        <f t="shared" si="28"/>
        <v>29520</v>
      </c>
      <c r="W251" s="138">
        <f t="shared" si="28"/>
        <v>29766</v>
      </c>
      <c r="X251" s="187">
        <f t="shared" si="28"/>
        <v>49200</v>
      </c>
    </row>
    <row r="252" spans="2:24" x14ac:dyDescent="0.25">
      <c r="B252" s="286">
        <v>247</v>
      </c>
      <c r="C252" s="283">
        <f t="shared" si="23"/>
        <v>0</v>
      </c>
      <c r="D252" s="138">
        <f t="shared" si="28"/>
        <v>2964</v>
      </c>
      <c r="E252" s="138">
        <f t="shared" si="28"/>
        <v>3211</v>
      </c>
      <c r="F252" s="138">
        <f t="shared" si="28"/>
        <v>5928</v>
      </c>
      <c r="G252" s="138">
        <f t="shared" si="28"/>
        <v>5928</v>
      </c>
      <c r="H252" s="138">
        <f t="shared" si="28"/>
        <v>8892</v>
      </c>
      <c r="I252" s="138">
        <f t="shared" si="28"/>
        <v>9139</v>
      </c>
      <c r="J252" s="138">
        <f t="shared" si="28"/>
        <v>11856</v>
      </c>
      <c r="K252" s="138">
        <f t="shared" si="28"/>
        <v>12103</v>
      </c>
      <c r="L252" s="138">
        <f t="shared" si="28"/>
        <v>14820</v>
      </c>
      <c r="M252" s="138">
        <f t="shared" si="28"/>
        <v>15067</v>
      </c>
      <c r="N252" s="138">
        <f t="shared" si="28"/>
        <v>17784</v>
      </c>
      <c r="O252" s="138">
        <f t="shared" si="28"/>
        <v>18031</v>
      </c>
      <c r="P252" s="138">
        <f t="shared" si="28"/>
        <v>20748</v>
      </c>
      <c r="Q252" s="138">
        <f t="shared" si="28"/>
        <v>20995</v>
      </c>
      <c r="R252" s="138">
        <f t="shared" si="28"/>
        <v>23712</v>
      </c>
      <c r="S252" s="138">
        <f t="shared" ref="D252:X265" si="29">S$6*$B252</f>
        <v>23959</v>
      </c>
      <c r="T252" s="138">
        <f t="shared" si="29"/>
        <v>26676</v>
      </c>
      <c r="U252" s="138">
        <f t="shared" si="29"/>
        <v>26923</v>
      </c>
      <c r="V252" s="138">
        <f t="shared" si="29"/>
        <v>29640</v>
      </c>
      <c r="W252" s="138">
        <f t="shared" si="29"/>
        <v>29887</v>
      </c>
      <c r="X252" s="187">
        <f t="shared" si="29"/>
        <v>49400</v>
      </c>
    </row>
    <row r="253" spans="2:24" x14ac:dyDescent="0.25">
      <c r="B253" s="286">
        <v>248</v>
      </c>
      <c r="C253" s="283">
        <f t="shared" si="23"/>
        <v>0</v>
      </c>
      <c r="D253" s="138">
        <f t="shared" si="29"/>
        <v>2976</v>
      </c>
      <c r="E253" s="138">
        <f t="shared" si="29"/>
        <v>3224</v>
      </c>
      <c r="F253" s="138">
        <f t="shared" si="29"/>
        <v>5952</v>
      </c>
      <c r="G253" s="138">
        <f t="shared" si="29"/>
        <v>5952</v>
      </c>
      <c r="H253" s="138">
        <f t="shared" si="29"/>
        <v>8928</v>
      </c>
      <c r="I253" s="138">
        <f t="shared" si="29"/>
        <v>9176</v>
      </c>
      <c r="J253" s="138">
        <f t="shared" si="29"/>
        <v>11904</v>
      </c>
      <c r="K253" s="138">
        <f t="shared" si="29"/>
        <v>12152</v>
      </c>
      <c r="L253" s="138">
        <f t="shared" si="29"/>
        <v>14880</v>
      </c>
      <c r="M253" s="138">
        <f t="shared" si="29"/>
        <v>15128</v>
      </c>
      <c r="N253" s="138">
        <f t="shared" si="29"/>
        <v>17856</v>
      </c>
      <c r="O253" s="138">
        <f t="shared" si="29"/>
        <v>18104</v>
      </c>
      <c r="P253" s="138">
        <f t="shared" si="29"/>
        <v>20832</v>
      </c>
      <c r="Q253" s="138">
        <f t="shared" si="29"/>
        <v>21080</v>
      </c>
      <c r="R253" s="138">
        <f t="shared" si="29"/>
        <v>23808</v>
      </c>
      <c r="S253" s="138">
        <f t="shared" si="29"/>
        <v>24056</v>
      </c>
      <c r="T253" s="138">
        <f t="shared" si="29"/>
        <v>26784</v>
      </c>
      <c r="U253" s="138">
        <f t="shared" si="29"/>
        <v>27032</v>
      </c>
      <c r="V253" s="138">
        <f t="shared" si="29"/>
        <v>29760</v>
      </c>
      <c r="W253" s="138">
        <f t="shared" si="29"/>
        <v>30008</v>
      </c>
      <c r="X253" s="187">
        <f t="shared" si="29"/>
        <v>49600</v>
      </c>
    </row>
    <row r="254" spans="2:24" x14ac:dyDescent="0.25">
      <c r="B254" s="286">
        <v>249</v>
      </c>
      <c r="C254" s="283">
        <f t="shared" si="23"/>
        <v>0</v>
      </c>
      <c r="D254" s="138">
        <f t="shared" si="29"/>
        <v>2988</v>
      </c>
      <c r="E254" s="138">
        <f t="shared" si="29"/>
        <v>3237</v>
      </c>
      <c r="F254" s="138">
        <f t="shared" si="29"/>
        <v>5976</v>
      </c>
      <c r="G254" s="138">
        <f t="shared" si="29"/>
        <v>5976</v>
      </c>
      <c r="H254" s="138">
        <f t="shared" si="29"/>
        <v>8964</v>
      </c>
      <c r="I254" s="138">
        <f t="shared" si="29"/>
        <v>9213</v>
      </c>
      <c r="J254" s="138">
        <f t="shared" si="29"/>
        <v>11952</v>
      </c>
      <c r="K254" s="138">
        <f t="shared" si="29"/>
        <v>12201</v>
      </c>
      <c r="L254" s="138">
        <f t="shared" si="29"/>
        <v>14940</v>
      </c>
      <c r="M254" s="138">
        <f t="shared" si="29"/>
        <v>15189</v>
      </c>
      <c r="N254" s="138">
        <f t="shared" si="29"/>
        <v>17928</v>
      </c>
      <c r="O254" s="138">
        <f t="shared" si="29"/>
        <v>18177</v>
      </c>
      <c r="P254" s="138">
        <f t="shared" si="29"/>
        <v>20916</v>
      </c>
      <c r="Q254" s="138">
        <f t="shared" si="29"/>
        <v>21165</v>
      </c>
      <c r="R254" s="138">
        <f t="shared" si="29"/>
        <v>23904</v>
      </c>
      <c r="S254" s="138">
        <f t="shared" si="29"/>
        <v>24153</v>
      </c>
      <c r="T254" s="138">
        <f t="shared" si="29"/>
        <v>26892</v>
      </c>
      <c r="U254" s="138">
        <f t="shared" si="29"/>
        <v>27141</v>
      </c>
      <c r="V254" s="138">
        <f t="shared" si="29"/>
        <v>29880</v>
      </c>
      <c r="W254" s="138">
        <f t="shared" si="29"/>
        <v>30129</v>
      </c>
      <c r="X254" s="187">
        <f t="shared" si="29"/>
        <v>49800</v>
      </c>
    </row>
    <row r="255" spans="2:24" x14ac:dyDescent="0.25">
      <c r="B255" s="286">
        <v>250</v>
      </c>
      <c r="C255" s="283">
        <f t="shared" si="23"/>
        <v>0</v>
      </c>
      <c r="D255" s="138">
        <f t="shared" si="29"/>
        <v>3000</v>
      </c>
      <c r="E255" s="138">
        <f t="shared" si="29"/>
        <v>3250</v>
      </c>
      <c r="F255" s="138">
        <f t="shared" si="29"/>
        <v>6000</v>
      </c>
      <c r="G255" s="138">
        <f t="shared" si="29"/>
        <v>6000</v>
      </c>
      <c r="H255" s="138">
        <f t="shared" si="29"/>
        <v>9000</v>
      </c>
      <c r="I255" s="138">
        <f t="shared" si="29"/>
        <v>9250</v>
      </c>
      <c r="J255" s="138">
        <f t="shared" si="29"/>
        <v>12000</v>
      </c>
      <c r="K255" s="138">
        <f t="shared" si="29"/>
        <v>12250</v>
      </c>
      <c r="L255" s="138">
        <f t="shared" si="29"/>
        <v>15000</v>
      </c>
      <c r="M255" s="138">
        <f t="shared" si="29"/>
        <v>15250</v>
      </c>
      <c r="N255" s="138">
        <f t="shared" si="29"/>
        <v>18000</v>
      </c>
      <c r="O255" s="138">
        <f t="shared" si="29"/>
        <v>18250</v>
      </c>
      <c r="P255" s="138">
        <f t="shared" si="29"/>
        <v>21000</v>
      </c>
      <c r="Q255" s="138">
        <f t="shared" si="29"/>
        <v>21250</v>
      </c>
      <c r="R255" s="138">
        <f t="shared" si="29"/>
        <v>24000</v>
      </c>
      <c r="S255" s="138">
        <f t="shared" si="29"/>
        <v>24250</v>
      </c>
      <c r="T255" s="138">
        <f t="shared" si="29"/>
        <v>27000</v>
      </c>
      <c r="U255" s="138">
        <f t="shared" si="29"/>
        <v>27250</v>
      </c>
      <c r="V255" s="138">
        <f t="shared" si="29"/>
        <v>30000</v>
      </c>
      <c r="W255" s="138">
        <f t="shared" si="29"/>
        <v>30250</v>
      </c>
      <c r="X255" s="187">
        <f t="shared" si="29"/>
        <v>50000</v>
      </c>
    </row>
    <row r="256" spans="2:24" x14ac:dyDescent="0.25">
      <c r="B256" s="286">
        <v>251</v>
      </c>
      <c r="C256" s="283">
        <f t="shared" si="23"/>
        <v>0</v>
      </c>
      <c r="D256" s="138">
        <f t="shared" si="29"/>
        <v>3012</v>
      </c>
      <c r="E256" s="138">
        <f t="shared" si="29"/>
        <v>3263</v>
      </c>
      <c r="F256" s="138">
        <f t="shared" si="29"/>
        <v>6024</v>
      </c>
      <c r="G256" s="138">
        <f t="shared" si="29"/>
        <v>6024</v>
      </c>
      <c r="H256" s="138">
        <f t="shared" si="29"/>
        <v>9036</v>
      </c>
      <c r="I256" s="138">
        <f t="shared" si="29"/>
        <v>9287</v>
      </c>
      <c r="J256" s="138">
        <f t="shared" si="29"/>
        <v>12048</v>
      </c>
      <c r="K256" s="138">
        <f t="shared" si="29"/>
        <v>12299</v>
      </c>
      <c r="L256" s="138">
        <f t="shared" si="29"/>
        <v>15060</v>
      </c>
      <c r="M256" s="138">
        <f t="shared" si="29"/>
        <v>15311</v>
      </c>
      <c r="N256" s="138">
        <f t="shared" si="29"/>
        <v>18072</v>
      </c>
      <c r="O256" s="138">
        <f t="shared" si="29"/>
        <v>18323</v>
      </c>
      <c r="P256" s="138">
        <f t="shared" si="29"/>
        <v>21084</v>
      </c>
      <c r="Q256" s="138">
        <f t="shared" si="29"/>
        <v>21335</v>
      </c>
      <c r="R256" s="138">
        <f t="shared" si="29"/>
        <v>24096</v>
      </c>
      <c r="S256" s="138">
        <f t="shared" si="29"/>
        <v>24347</v>
      </c>
      <c r="T256" s="138">
        <f t="shared" si="29"/>
        <v>27108</v>
      </c>
      <c r="U256" s="138">
        <f t="shared" si="29"/>
        <v>27359</v>
      </c>
      <c r="V256" s="138">
        <f t="shared" si="29"/>
        <v>30120</v>
      </c>
      <c r="W256" s="138">
        <f t="shared" si="29"/>
        <v>30371</v>
      </c>
      <c r="X256" s="187">
        <f t="shared" si="29"/>
        <v>50200</v>
      </c>
    </row>
    <row r="257" spans="2:24" x14ac:dyDescent="0.25">
      <c r="B257" s="286">
        <v>252</v>
      </c>
      <c r="C257" s="283">
        <f t="shared" si="23"/>
        <v>0</v>
      </c>
      <c r="D257" s="138">
        <f t="shared" si="29"/>
        <v>3024</v>
      </c>
      <c r="E257" s="138">
        <f t="shared" si="29"/>
        <v>3276</v>
      </c>
      <c r="F257" s="138">
        <f t="shared" si="29"/>
        <v>6048</v>
      </c>
      <c r="G257" s="138">
        <f t="shared" si="29"/>
        <v>6048</v>
      </c>
      <c r="H257" s="138">
        <f t="shared" si="29"/>
        <v>9072</v>
      </c>
      <c r="I257" s="138">
        <f t="shared" si="29"/>
        <v>9324</v>
      </c>
      <c r="J257" s="138">
        <f t="shared" si="29"/>
        <v>12096</v>
      </c>
      <c r="K257" s="138">
        <f t="shared" si="29"/>
        <v>12348</v>
      </c>
      <c r="L257" s="138">
        <f t="shared" si="29"/>
        <v>15120</v>
      </c>
      <c r="M257" s="138">
        <f t="shared" si="29"/>
        <v>15372</v>
      </c>
      <c r="N257" s="138">
        <f t="shared" si="29"/>
        <v>18144</v>
      </c>
      <c r="O257" s="138">
        <f t="shared" si="29"/>
        <v>18396</v>
      </c>
      <c r="P257" s="138">
        <f t="shared" si="29"/>
        <v>21168</v>
      </c>
      <c r="Q257" s="138">
        <f t="shared" si="29"/>
        <v>21420</v>
      </c>
      <c r="R257" s="138">
        <f t="shared" si="29"/>
        <v>24192</v>
      </c>
      <c r="S257" s="138">
        <f t="shared" si="29"/>
        <v>24444</v>
      </c>
      <c r="T257" s="138">
        <f t="shared" si="29"/>
        <v>27216</v>
      </c>
      <c r="U257" s="138">
        <f t="shared" si="29"/>
        <v>27468</v>
      </c>
      <c r="V257" s="138">
        <f t="shared" si="29"/>
        <v>30240</v>
      </c>
      <c r="W257" s="138">
        <f t="shared" si="29"/>
        <v>30492</v>
      </c>
      <c r="X257" s="187">
        <f t="shared" si="29"/>
        <v>50400</v>
      </c>
    </row>
    <row r="258" spans="2:24" x14ac:dyDescent="0.25">
      <c r="B258" s="286">
        <v>253</v>
      </c>
      <c r="C258" s="283">
        <f t="shared" si="23"/>
        <v>0</v>
      </c>
      <c r="D258" s="138">
        <f t="shared" si="29"/>
        <v>3036</v>
      </c>
      <c r="E258" s="138">
        <f t="shared" si="29"/>
        <v>3289</v>
      </c>
      <c r="F258" s="138">
        <f t="shared" si="29"/>
        <v>6072</v>
      </c>
      <c r="G258" s="138">
        <f t="shared" si="29"/>
        <v>6072</v>
      </c>
      <c r="H258" s="138">
        <f t="shared" si="29"/>
        <v>9108</v>
      </c>
      <c r="I258" s="138">
        <f t="shared" si="29"/>
        <v>9361</v>
      </c>
      <c r="J258" s="138">
        <f t="shared" si="29"/>
        <v>12144</v>
      </c>
      <c r="K258" s="138">
        <f t="shared" si="29"/>
        <v>12397</v>
      </c>
      <c r="L258" s="138">
        <f t="shared" si="29"/>
        <v>15180</v>
      </c>
      <c r="M258" s="138">
        <f t="shared" si="29"/>
        <v>15433</v>
      </c>
      <c r="N258" s="138">
        <f t="shared" si="29"/>
        <v>18216</v>
      </c>
      <c r="O258" s="138">
        <f t="shared" si="29"/>
        <v>18469</v>
      </c>
      <c r="P258" s="138">
        <f t="shared" si="29"/>
        <v>21252</v>
      </c>
      <c r="Q258" s="138">
        <f t="shared" si="29"/>
        <v>21505</v>
      </c>
      <c r="R258" s="138">
        <f t="shared" si="29"/>
        <v>24288</v>
      </c>
      <c r="S258" s="138">
        <f t="shared" si="29"/>
        <v>24541</v>
      </c>
      <c r="T258" s="138">
        <f t="shared" si="29"/>
        <v>27324</v>
      </c>
      <c r="U258" s="138">
        <f t="shared" si="29"/>
        <v>27577</v>
      </c>
      <c r="V258" s="138">
        <f t="shared" si="29"/>
        <v>30360</v>
      </c>
      <c r="W258" s="138">
        <f t="shared" si="29"/>
        <v>30613</v>
      </c>
      <c r="X258" s="187">
        <f t="shared" si="29"/>
        <v>50600</v>
      </c>
    </row>
    <row r="259" spans="2:24" x14ac:dyDescent="0.25">
      <c r="B259" s="286">
        <v>254</v>
      </c>
      <c r="C259" s="283">
        <f t="shared" si="23"/>
        <v>0</v>
      </c>
      <c r="D259" s="138">
        <f t="shared" si="29"/>
        <v>3048</v>
      </c>
      <c r="E259" s="138">
        <f t="shared" si="29"/>
        <v>3302</v>
      </c>
      <c r="F259" s="138">
        <f t="shared" si="29"/>
        <v>6096</v>
      </c>
      <c r="G259" s="138">
        <f t="shared" si="29"/>
        <v>6096</v>
      </c>
      <c r="H259" s="138">
        <f t="shared" si="29"/>
        <v>9144</v>
      </c>
      <c r="I259" s="138">
        <f t="shared" si="29"/>
        <v>9398</v>
      </c>
      <c r="J259" s="138">
        <f t="shared" si="29"/>
        <v>12192</v>
      </c>
      <c r="K259" s="138">
        <f t="shared" si="29"/>
        <v>12446</v>
      </c>
      <c r="L259" s="138">
        <f t="shared" si="29"/>
        <v>15240</v>
      </c>
      <c r="M259" s="138">
        <f t="shared" si="29"/>
        <v>15494</v>
      </c>
      <c r="N259" s="138">
        <f t="shared" si="29"/>
        <v>18288</v>
      </c>
      <c r="O259" s="138">
        <f t="shared" si="29"/>
        <v>18542</v>
      </c>
      <c r="P259" s="138">
        <f t="shared" si="29"/>
        <v>21336</v>
      </c>
      <c r="Q259" s="138">
        <f t="shared" si="29"/>
        <v>21590</v>
      </c>
      <c r="R259" s="138">
        <f t="shared" si="29"/>
        <v>24384</v>
      </c>
      <c r="S259" s="138">
        <f t="shared" si="29"/>
        <v>24638</v>
      </c>
      <c r="T259" s="138">
        <f t="shared" si="29"/>
        <v>27432</v>
      </c>
      <c r="U259" s="138">
        <f t="shared" si="29"/>
        <v>27686</v>
      </c>
      <c r="V259" s="138">
        <f t="shared" si="29"/>
        <v>30480</v>
      </c>
      <c r="W259" s="138">
        <f t="shared" si="29"/>
        <v>30734</v>
      </c>
      <c r="X259" s="187">
        <f t="shared" si="29"/>
        <v>50800</v>
      </c>
    </row>
    <row r="260" spans="2:24" x14ac:dyDescent="0.25">
      <c r="B260" s="286">
        <v>255</v>
      </c>
      <c r="C260" s="283">
        <f t="shared" si="23"/>
        <v>0</v>
      </c>
      <c r="D260" s="138">
        <f t="shared" si="29"/>
        <v>3060</v>
      </c>
      <c r="E260" s="138">
        <f t="shared" si="29"/>
        <v>3315</v>
      </c>
      <c r="F260" s="138">
        <f t="shared" si="29"/>
        <v>6120</v>
      </c>
      <c r="G260" s="138">
        <f t="shared" si="29"/>
        <v>6120</v>
      </c>
      <c r="H260" s="138">
        <f t="shared" si="29"/>
        <v>9180</v>
      </c>
      <c r="I260" s="138">
        <f t="shared" si="29"/>
        <v>9435</v>
      </c>
      <c r="J260" s="138">
        <f t="shared" si="29"/>
        <v>12240</v>
      </c>
      <c r="K260" s="138">
        <f t="shared" si="29"/>
        <v>12495</v>
      </c>
      <c r="L260" s="138">
        <f t="shared" si="29"/>
        <v>15300</v>
      </c>
      <c r="M260" s="138">
        <f t="shared" si="29"/>
        <v>15555</v>
      </c>
      <c r="N260" s="138">
        <f t="shared" si="29"/>
        <v>18360</v>
      </c>
      <c r="O260" s="138">
        <f t="shared" si="29"/>
        <v>18615</v>
      </c>
      <c r="P260" s="138">
        <f t="shared" si="29"/>
        <v>21420</v>
      </c>
      <c r="Q260" s="138">
        <f t="shared" si="29"/>
        <v>21675</v>
      </c>
      <c r="R260" s="138">
        <f t="shared" si="29"/>
        <v>24480</v>
      </c>
      <c r="S260" s="138">
        <f t="shared" si="29"/>
        <v>24735</v>
      </c>
      <c r="T260" s="138">
        <f t="shared" si="29"/>
        <v>27540</v>
      </c>
      <c r="U260" s="138">
        <f t="shared" si="29"/>
        <v>27795</v>
      </c>
      <c r="V260" s="138">
        <f t="shared" si="29"/>
        <v>30600</v>
      </c>
      <c r="W260" s="138">
        <f t="shared" si="29"/>
        <v>30855</v>
      </c>
      <c r="X260" s="187">
        <f t="shared" si="29"/>
        <v>51000</v>
      </c>
    </row>
    <row r="261" spans="2:24" x14ac:dyDescent="0.25">
      <c r="B261" s="286">
        <v>256</v>
      </c>
      <c r="C261" s="283">
        <f t="shared" si="23"/>
        <v>0</v>
      </c>
      <c r="D261" s="138">
        <f t="shared" si="29"/>
        <v>3072</v>
      </c>
      <c r="E261" s="138">
        <f t="shared" si="29"/>
        <v>3328</v>
      </c>
      <c r="F261" s="138">
        <f t="shared" si="29"/>
        <v>6144</v>
      </c>
      <c r="G261" s="138">
        <f t="shared" si="29"/>
        <v>6144</v>
      </c>
      <c r="H261" s="138">
        <f t="shared" si="29"/>
        <v>9216</v>
      </c>
      <c r="I261" s="138">
        <f t="shared" si="29"/>
        <v>9472</v>
      </c>
      <c r="J261" s="138">
        <f t="shared" si="29"/>
        <v>12288</v>
      </c>
      <c r="K261" s="138">
        <f t="shared" si="29"/>
        <v>12544</v>
      </c>
      <c r="L261" s="138">
        <f t="shared" si="29"/>
        <v>15360</v>
      </c>
      <c r="M261" s="138">
        <f t="shared" si="29"/>
        <v>15616</v>
      </c>
      <c r="N261" s="138">
        <f t="shared" si="29"/>
        <v>18432</v>
      </c>
      <c r="O261" s="138">
        <f t="shared" si="29"/>
        <v>18688</v>
      </c>
      <c r="P261" s="138">
        <f t="shared" si="29"/>
        <v>21504</v>
      </c>
      <c r="Q261" s="138">
        <f t="shared" si="29"/>
        <v>21760</v>
      </c>
      <c r="R261" s="138">
        <f t="shared" si="29"/>
        <v>24576</v>
      </c>
      <c r="S261" s="138">
        <f t="shared" si="29"/>
        <v>24832</v>
      </c>
      <c r="T261" s="138">
        <f t="shared" si="29"/>
        <v>27648</v>
      </c>
      <c r="U261" s="138">
        <f t="shared" si="29"/>
        <v>27904</v>
      </c>
      <c r="V261" s="138">
        <f t="shared" si="29"/>
        <v>30720</v>
      </c>
      <c r="W261" s="138">
        <f t="shared" si="29"/>
        <v>30976</v>
      </c>
      <c r="X261" s="187">
        <f t="shared" si="29"/>
        <v>51200</v>
      </c>
    </row>
    <row r="262" spans="2:24" x14ac:dyDescent="0.25">
      <c r="B262" s="286">
        <v>257</v>
      </c>
      <c r="C262" s="283">
        <f t="shared" si="23"/>
        <v>0</v>
      </c>
      <c r="D262" s="138">
        <f t="shared" si="29"/>
        <v>3084</v>
      </c>
      <c r="E262" s="138">
        <f t="shared" si="29"/>
        <v>3341</v>
      </c>
      <c r="F262" s="138">
        <f t="shared" si="29"/>
        <v>6168</v>
      </c>
      <c r="G262" s="138">
        <f t="shared" si="29"/>
        <v>6168</v>
      </c>
      <c r="H262" s="138">
        <f t="shared" si="29"/>
        <v>9252</v>
      </c>
      <c r="I262" s="138">
        <f t="shared" si="29"/>
        <v>9509</v>
      </c>
      <c r="J262" s="138">
        <f t="shared" si="29"/>
        <v>12336</v>
      </c>
      <c r="K262" s="138">
        <f t="shared" si="29"/>
        <v>12593</v>
      </c>
      <c r="L262" s="138">
        <f t="shared" si="29"/>
        <v>15420</v>
      </c>
      <c r="M262" s="138">
        <f t="shared" si="29"/>
        <v>15677</v>
      </c>
      <c r="N262" s="138">
        <f t="shared" si="29"/>
        <v>18504</v>
      </c>
      <c r="O262" s="138">
        <f t="shared" si="29"/>
        <v>18761</v>
      </c>
      <c r="P262" s="138">
        <f t="shared" si="29"/>
        <v>21588</v>
      </c>
      <c r="Q262" s="138">
        <f t="shared" si="29"/>
        <v>21845</v>
      </c>
      <c r="R262" s="138">
        <f t="shared" si="29"/>
        <v>24672</v>
      </c>
      <c r="S262" s="138">
        <f t="shared" si="29"/>
        <v>24929</v>
      </c>
      <c r="T262" s="138">
        <f t="shared" si="29"/>
        <v>27756</v>
      </c>
      <c r="U262" s="138">
        <f t="shared" si="29"/>
        <v>28013</v>
      </c>
      <c r="V262" s="138">
        <f t="shared" si="29"/>
        <v>30840</v>
      </c>
      <c r="W262" s="138">
        <f t="shared" si="29"/>
        <v>31097</v>
      </c>
      <c r="X262" s="187">
        <f t="shared" si="29"/>
        <v>51400</v>
      </c>
    </row>
    <row r="263" spans="2:24" x14ac:dyDescent="0.25">
      <c r="B263" s="286">
        <v>258</v>
      </c>
      <c r="C263" s="283">
        <f t="shared" ref="C263:C326" si="30">C$6*$B263</f>
        <v>0</v>
      </c>
      <c r="D263" s="138">
        <f t="shared" si="29"/>
        <v>3096</v>
      </c>
      <c r="E263" s="138">
        <f t="shared" si="29"/>
        <v>3354</v>
      </c>
      <c r="F263" s="138">
        <f t="shared" si="29"/>
        <v>6192</v>
      </c>
      <c r="G263" s="138">
        <f t="shared" si="29"/>
        <v>6192</v>
      </c>
      <c r="H263" s="138">
        <f t="shared" si="29"/>
        <v>9288</v>
      </c>
      <c r="I263" s="138">
        <f t="shared" si="29"/>
        <v>9546</v>
      </c>
      <c r="J263" s="138">
        <f t="shared" si="29"/>
        <v>12384</v>
      </c>
      <c r="K263" s="138">
        <f t="shared" si="29"/>
        <v>12642</v>
      </c>
      <c r="L263" s="138">
        <f t="shared" si="29"/>
        <v>15480</v>
      </c>
      <c r="M263" s="138">
        <f t="shared" si="29"/>
        <v>15738</v>
      </c>
      <c r="N263" s="138">
        <f t="shared" si="29"/>
        <v>18576</v>
      </c>
      <c r="O263" s="138">
        <f t="shared" si="29"/>
        <v>18834</v>
      </c>
      <c r="P263" s="138">
        <f t="shared" si="29"/>
        <v>21672</v>
      </c>
      <c r="Q263" s="138">
        <f t="shared" si="29"/>
        <v>21930</v>
      </c>
      <c r="R263" s="138">
        <f t="shared" si="29"/>
        <v>24768</v>
      </c>
      <c r="S263" s="138">
        <f t="shared" si="29"/>
        <v>25026</v>
      </c>
      <c r="T263" s="138">
        <f t="shared" si="29"/>
        <v>27864</v>
      </c>
      <c r="U263" s="138">
        <f t="shared" si="29"/>
        <v>28122</v>
      </c>
      <c r="V263" s="138">
        <f t="shared" si="29"/>
        <v>30960</v>
      </c>
      <c r="W263" s="138">
        <f t="shared" si="29"/>
        <v>31218</v>
      </c>
      <c r="X263" s="187">
        <f t="shared" si="29"/>
        <v>51600</v>
      </c>
    </row>
    <row r="264" spans="2:24" x14ac:dyDescent="0.25">
      <c r="B264" s="286">
        <v>259</v>
      </c>
      <c r="C264" s="283">
        <f t="shared" si="30"/>
        <v>0</v>
      </c>
      <c r="D264" s="138">
        <f t="shared" ref="D264:R264" si="31">D$6*$B264</f>
        <v>3108</v>
      </c>
      <c r="E264" s="138">
        <f t="shared" si="31"/>
        <v>3367</v>
      </c>
      <c r="F264" s="138">
        <f t="shared" si="31"/>
        <v>6216</v>
      </c>
      <c r="G264" s="138">
        <f t="shared" si="31"/>
        <v>6216</v>
      </c>
      <c r="H264" s="138">
        <f t="shared" si="31"/>
        <v>9324</v>
      </c>
      <c r="I264" s="138">
        <f t="shared" si="31"/>
        <v>9583</v>
      </c>
      <c r="J264" s="138">
        <f t="shared" si="31"/>
        <v>12432</v>
      </c>
      <c r="K264" s="138">
        <f t="shared" si="31"/>
        <v>12691</v>
      </c>
      <c r="L264" s="138">
        <f t="shared" si="31"/>
        <v>15540</v>
      </c>
      <c r="M264" s="138">
        <f t="shared" si="31"/>
        <v>15799</v>
      </c>
      <c r="N264" s="138">
        <f t="shared" si="31"/>
        <v>18648</v>
      </c>
      <c r="O264" s="138">
        <f t="shared" si="31"/>
        <v>18907</v>
      </c>
      <c r="P264" s="138">
        <f t="shared" si="31"/>
        <v>21756</v>
      </c>
      <c r="Q264" s="138">
        <f t="shared" si="31"/>
        <v>22015</v>
      </c>
      <c r="R264" s="138">
        <f t="shared" si="31"/>
        <v>24864</v>
      </c>
      <c r="S264" s="138">
        <f t="shared" si="29"/>
        <v>25123</v>
      </c>
      <c r="T264" s="138">
        <f t="shared" si="29"/>
        <v>27972</v>
      </c>
      <c r="U264" s="138">
        <f t="shared" si="29"/>
        <v>28231</v>
      </c>
      <c r="V264" s="138">
        <f t="shared" si="29"/>
        <v>31080</v>
      </c>
      <c r="W264" s="138">
        <f t="shared" si="29"/>
        <v>31339</v>
      </c>
      <c r="X264" s="187">
        <f t="shared" si="29"/>
        <v>51800</v>
      </c>
    </row>
    <row r="265" spans="2:24" x14ac:dyDescent="0.25">
      <c r="B265" s="286">
        <v>260</v>
      </c>
      <c r="C265" s="283">
        <f t="shared" si="30"/>
        <v>0</v>
      </c>
      <c r="D265" s="138">
        <f t="shared" si="29"/>
        <v>3120</v>
      </c>
      <c r="E265" s="138">
        <f t="shared" si="29"/>
        <v>3380</v>
      </c>
      <c r="F265" s="138">
        <f t="shared" si="29"/>
        <v>6240</v>
      </c>
      <c r="G265" s="138">
        <f t="shared" si="29"/>
        <v>6240</v>
      </c>
      <c r="H265" s="138">
        <f t="shared" si="29"/>
        <v>9360</v>
      </c>
      <c r="I265" s="138">
        <f t="shared" si="29"/>
        <v>9620</v>
      </c>
      <c r="J265" s="138">
        <f t="shared" si="29"/>
        <v>12480</v>
      </c>
      <c r="K265" s="138">
        <f t="shared" si="29"/>
        <v>12740</v>
      </c>
      <c r="L265" s="138">
        <f t="shared" si="29"/>
        <v>15600</v>
      </c>
      <c r="M265" s="138">
        <f t="shared" si="29"/>
        <v>15860</v>
      </c>
      <c r="N265" s="138">
        <f t="shared" si="29"/>
        <v>18720</v>
      </c>
      <c r="O265" s="138">
        <f t="shared" si="29"/>
        <v>18980</v>
      </c>
      <c r="P265" s="138">
        <f t="shared" ref="D265:X277" si="32">P$6*$B265</f>
        <v>21840</v>
      </c>
      <c r="Q265" s="138">
        <f t="shared" si="32"/>
        <v>22100</v>
      </c>
      <c r="R265" s="138">
        <f t="shared" si="32"/>
        <v>24960</v>
      </c>
      <c r="S265" s="138">
        <f t="shared" si="32"/>
        <v>25220</v>
      </c>
      <c r="T265" s="138">
        <f t="shared" si="32"/>
        <v>28080</v>
      </c>
      <c r="U265" s="138">
        <f t="shared" si="32"/>
        <v>28340</v>
      </c>
      <c r="V265" s="138">
        <f t="shared" si="32"/>
        <v>31200</v>
      </c>
      <c r="W265" s="138">
        <f t="shared" si="32"/>
        <v>31460</v>
      </c>
      <c r="X265" s="187">
        <f t="shared" si="32"/>
        <v>52000</v>
      </c>
    </row>
    <row r="266" spans="2:24" x14ac:dyDescent="0.25">
      <c r="B266" s="286">
        <v>261</v>
      </c>
      <c r="C266" s="283">
        <f t="shared" si="30"/>
        <v>0</v>
      </c>
      <c r="D266" s="138">
        <f t="shared" si="32"/>
        <v>3132</v>
      </c>
      <c r="E266" s="138">
        <f t="shared" si="32"/>
        <v>3393</v>
      </c>
      <c r="F266" s="138">
        <f t="shared" si="32"/>
        <v>6264</v>
      </c>
      <c r="G266" s="138">
        <f t="shared" si="32"/>
        <v>6264</v>
      </c>
      <c r="H266" s="138">
        <f t="shared" si="32"/>
        <v>9396</v>
      </c>
      <c r="I266" s="138">
        <f t="shared" si="32"/>
        <v>9657</v>
      </c>
      <c r="J266" s="138">
        <f t="shared" si="32"/>
        <v>12528</v>
      </c>
      <c r="K266" s="138">
        <f t="shared" si="32"/>
        <v>12789</v>
      </c>
      <c r="L266" s="138">
        <f t="shared" si="32"/>
        <v>15660</v>
      </c>
      <c r="M266" s="138">
        <f t="shared" si="32"/>
        <v>15921</v>
      </c>
      <c r="N266" s="138">
        <f t="shared" si="32"/>
        <v>18792</v>
      </c>
      <c r="O266" s="138">
        <f t="shared" si="32"/>
        <v>19053</v>
      </c>
      <c r="P266" s="138">
        <f t="shared" si="32"/>
        <v>21924</v>
      </c>
      <c r="Q266" s="138">
        <f t="shared" si="32"/>
        <v>22185</v>
      </c>
      <c r="R266" s="138">
        <f t="shared" si="32"/>
        <v>25056</v>
      </c>
      <c r="S266" s="138">
        <f t="shared" si="32"/>
        <v>25317</v>
      </c>
      <c r="T266" s="138">
        <f t="shared" si="32"/>
        <v>28188</v>
      </c>
      <c r="U266" s="138">
        <f t="shared" si="32"/>
        <v>28449</v>
      </c>
      <c r="V266" s="138">
        <f t="shared" si="32"/>
        <v>31320</v>
      </c>
      <c r="W266" s="138">
        <f t="shared" si="32"/>
        <v>31581</v>
      </c>
      <c r="X266" s="187">
        <f t="shared" si="32"/>
        <v>52200</v>
      </c>
    </row>
    <row r="267" spans="2:24" x14ac:dyDescent="0.25">
      <c r="B267" s="286">
        <v>262</v>
      </c>
      <c r="C267" s="283">
        <f t="shared" si="30"/>
        <v>0</v>
      </c>
      <c r="D267" s="138">
        <f t="shared" si="32"/>
        <v>3144</v>
      </c>
      <c r="E267" s="138">
        <f t="shared" si="32"/>
        <v>3406</v>
      </c>
      <c r="F267" s="138">
        <f t="shared" si="32"/>
        <v>6288</v>
      </c>
      <c r="G267" s="138">
        <f t="shared" si="32"/>
        <v>6288</v>
      </c>
      <c r="H267" s="138">
        <f t="shared" si="32"/>
        <v>9432</v>
      </c>
      <c r="I267" s="138">
        <f t="shared" si="32"/>
        <v>9694</v>
      </c>
      <c r="J267" s="138">
        <f t="shared" si="32"/>
        <v>12576</v>
      </c>
      <c r="K267" s="138">
        <f t="shared" si="32"/>
        <v>12838</v>
      </c>
      <c r="L267" s="138">
        <f t="shared" si="32"/>
        <v>15720</v>
      </c>
      <c r="M267" s="138">
        <f t="shared" si="32"/>
        <v>15982</v>
      </c>
      <c r="N267" s="138">
        <f t="shared" si="32"/>
        <v>18864</v>
      </c>
      <c r="O267" s="138">
        <f t="shared" si="32"/>
        <v>19126</v>
      </c>
      <c r="P267" s="138">
        <f t="shared" si="32"/>
        <v>22008</v>
      </c>
      <c r="Q267" s="138">
        <f t="shared" si="32"/>
        <v>22270</v>
      </c>
      <c r="R267" s="138">
        <f t="shared" si="32"/>
        <v>25152</v>
      </c>
      <c r="S267" s="138">
        <f t="shared" si="32"/>
        <v>25414</v>
      </c>
      <c r="T267" s="138">
        <f t="shared" si="32"/>
        <v>28296</v>
      </c>
      <c r="U267" s="138">
        <f t="shared" si="32"/>
        <v>28558</v>
      </c>
      <c r="V267" s="138">
        <f t="shared" si="32"/>
        <v>31440</v>
      </c>
      <c r="W267" s="138">
        <f t="shared" si="32"/>
        <v>31702</v>
      </c>
      <c r="X267" s="187">
        <f t="shared" si="32"/>
        <v>52400</v>
      </c>
    </row>
    <row r="268" spans="2:24" x14ac:dyDescent="0.25">
      <c r="B268" s="286">
        <v>263</v>
      </c>
      <c r="C268" s="283">
        <f t="shared" si="30"/>
        <v>0</v>
      </c>
      <c r="D268" s="138">
        <f t="shared" si="32"/>
        <v>3156</v>
      </c>
      <c r="E268" s="138">
        <f t="shared" si="32"/>
        <v>3419</v>
      </c>
      <c r="F268" s="138">
        <f t="shared" si="32"/>
        <v>6312</v>
      </c>
      <c r="G268" s="138">
        <f t="shared" si="32"/>
        <v>6312</v>
      </c>
      <c r="H268" s="138">
        <f t="shared" si="32"/>
        <v>9468</v>
      </c>
      <c r="I268" s="138">
        <f t="shared" si="32"/>
        <v>9731</v>
      </c>
      <c r="J268" s="138">
        <f t="shared" si="32"/>
        <v>12624</v>
      </c>
      <c r="K268" s="138">
        <f t="shared" si="32"/>
        <v>12887</v>
      </c>
      <c r="L268" s="138">
        <f t="shared" si="32"/>
        <v>15780</v>
      </c>
      <c r="M268" s="138">
        <f t="shared" si="32"/>
        <v>16043</v>
      </c>
      <c r="N268" s="138">
        <f t="shared" si="32"/>
        <v>18936</v>
      </c>
      <c r="O268" s="138">
        <f t="shared" si="32"/>
        <v>19199</v>
      </c>
      <c r="P268" s="138">
        <f t="shared" si="32"/>
        <v>22092</v>
      </c>
      <c r="Q268" s="138">
        <f t="shared" si="32"/>
        <v>22355</v>
      </c>
      <c r="R268" s="138">
        <f t="shared" si="32"/>
        <v>25248</v>
      </c>
      <c r="S268" s="138">
        <f t="shared" si="32"/>
        <v>25511</v>
      </c>
      <c r="T268" s="138">
        <f t="shared" si="32"/>
        <v>28404</v>
      </c>
      <c r="U268" s="138">
        <f t="shared" si="32"/>
        <v>28667</v>
      </c>
      <c r="V268" s="138">
        <f t="shared" si="32"/>
        <v>31560</v>
      </c>
      <c r="W268" s="138">
        <f t="shared" si="32"/>
        <v>31823</v>
      </c>
      <c r="X268" s="187">
        <f t="shared" si="32"/>
        <v>52600</v>
      </c>
    </row>
    <row r="269" spans="2:24" x14ac:dyDescent="0.25">
      <c r="B269" s="286">
        <v>264</v>
      </c>
      <c r="C269" s="283">
        <f t="shared" si="30"/>
        <v>0</v>
      </c>
      <c r="D269" s="138">
        <f t="shared" si="32"/>
        <v>3168</v>
      </c>
      <c r="E269" s="138">
        <f t="shared" si="32"/>
        <v>3432</v>
      </c>
      <c r="F269" s="138">
        <f t="shared" si="32"/>
        <v>6336</v>
      </c>
      <c r="G269" s="138">
        <f t="shared" si="32"/>
        <v>6336</v>
      </c>
      <c r="H269" s="138">
        <f t="shared" si="32"/>
        <v>9504</v>
      </c>
      <c r="I269" s="138">
        <f t="shared" si="32"/>
        <v>9768</v>
      </c>
      <c r="J269" s="138">
        <f t="shared" si="32"/>
        <v>12672</v>
      </c>
      <c r="K269" s="138">
        <f t="shared" si="32"/>
        <v>12936</v>
      </c>
      <c r="L269" s="138">
        <f t="shared" si="32"/>
        <v>15840</v>
      </c>
      <c r="M269" s="138">
        <f t="shared" si="32"/>
        <v>16104</v>
      </c>
      <c r="N269" s="138">
        <f t="shared" si="32"/>
        <v>19008</v>
      </c>
      <c r="O269" s="138">
        <f t="shared" si="32"/>
        <v>19272</v>
      </c>
      <c r="P269" s="138">
        <f t="shared" si="32"/>
        <v>22176</v>
      </c>
      <c r="Q269" s="138">
        <f t="shared" si="32"/>
        <v>22440</v>
      </c>
      <c r="R269" s="138">
        <f t="shared" si="32"/>
        <v>25344</v>
      </c>
      <c r="S269" s="138">
        <f t="shared" si="32"/>
        <v>25608</v>
      </c>
      <c r="T269" s="138">
        <f t="shared" si="32"/>
        <v>28512</v>
      </c>
      <c r="U269" s="138">
        <f t="shared" si="32"/>
        <v>28776</v>
      </c>
      <c r="V269" s="138">
        <f t="shared" si="32"/>
        <v>31680</v>
      </c>
      <c r="W269" s="138">
        <f t="shared" si="32"/>
        <v>31944</v>
      </c>
      <c r="X269" s="187">
        <f t="shared" si="32"/>
        <v>52800</v>
      </c>
    </row>
    <row r="270" spans="2:24" x14ac:dyDescent="0.25">
      <c r="B270" s="286">
        <v>265</v>
      </c>
      <c r="C270" s="283">
        <f t="shared" si="30"/>
        <v>0</v>
      </c>
      <c r="D270" s="138">
        <f t="shared" si="32"/>
        <v>3180</v>
      </c>
      <c r="E270" s="138">
        <f t="shared" si="32"/>
        <v>3445</v>
      </c>
      <c r="F270" s="138">
        <f t="shared" si="32"/>
        <v>6360</v>
      </c>
      <c r="G270" s="138">
        <f t="shared" si="32"/>
        <v>6360</v>
      </c>
      <c r="H270" s="138">
        <f t="shared" si="32"/>
        <v>9540</v>
      </c>
      <c r="I270" s="138">
        <f t="shared" si="32"/>
        <v>9805</v>
      </c>
      <c r="J270" s="138">
        <f t="shared" si="32"/>
        <v>12720</v>
      </c>
      <c r="K270" s="138">
        <f t="shared" si="32"/>
        <v>12985</v>
      </c>
      <c r="L270" s="138">
        <f t="shared" si="32"/>
        <v>15900</v>
      </c>
      <c r="M270" s="138">
        <f t="shared" si="32"/>
        <v>16165</v>
      </c>
      <c r="N270" s="138">
        <f t="shared" si="32"/>
        <v>19080</v>
      </c>
      <c r="O270" s="138">
        <f t="shared" si="32"/>
        <v>19345</v>
      </c>
      <c r="P270" s="138">
        <f t="shared" si="32"/>
        <v>22260</v>
      </c>
      <c r="Q270" s="138">
        <f t="shared" si="32"/>
        <v>22525</v>
      </c>
      <c r="R270" s="138">
        <f t="shared" si="32"/>
        <v>25440</v>
      </c>
      <c r="S270" s="138">
        <f t="shared" si="32"/>
        <v>25705</v>
      </c>
      <c r="T270" s="138">
        <f t="shared" si="32"/>
        <v>28620</v>
      </c>
      <c r="U270" s="138">
        <f t="shared" si="32"/>
        <v>28885</v>
      </c>
      <c r="V270" s="138">
        <f t="shared" si="32"/>
        <v>31800</v>
      </c>
      <c r="W270" s="138">
        <f t="shared" si="32"/>
        <v>32065</v>
      </c>
      <c r="X270" s="187">
        <f t="shared" si="32"/>
        <v>53000</v>
      </c>
    </row>
    <row r="271" spans="2:24" x14ac:dyDescent="0.25">
      <c r="B271" s="286">
        <v>266</v>
      </c>
      <c r="C271" s="283">
        <f t="shared" si="30"/>
        <v>0</v>
      </c>
      <c r="D271" s="138">
        <f t="shared" si="32"/>
        <v>3192</v>
      </c>
      <c r="E271" s="138">
        <f t="shared" si="32"/>
        <v>3458</v>
      </c>
      <c r="F271" s="138">
        <f t="shared" si="32"/>
        <v>6384</v>
      </c>
      <c r="G271" s="138">
        <f t="shared" si="32"/>
        <v>6384</v>
      </c>
      <c r="H271" s="138">
        <f t="shared" si="32"/>
        <v>9576</v>
      </c>
      <c r="I271" s="138">
        <f t="shared" si="32"/>
        <v>9842</v>
      </c>
      <c r="J271" s="138">
        <f t="shared" si="32"/>
        <v>12768</v>
      </c>
      <c r="K271" s="138">
        <f t="shared" si="32"/>
        <v>13034</v>
      </c>
      <c r="L271" s="138">
        <f t="shared" si="32"/>
        <v>15960</v>
      </c>
      <c r="M271" s="138">
        <f t="shared" si="32"/>
        <v>16226</v>
      </c>
      <c r="N271" s="138">
        <f t="shared" si="32"/>
        <v>19152</v>
      </c>
      <c r="O271" s="138">
        <f t="shared" si="32"/>
        <v>19418</v>
      </c>
      <c r="P271" s="138">
        <f t="shared" si="32"/>
        <v>22344</v>
      </c>
      <c r="Q271" s="138">
        <f t="shared" si="32"/>
        <v>22610</v>
      </c>
      <c r="R271" s="138">
        <f t="shared" si="32"/>
        <v>25536</v>
      </c>
      <c r="S271" s="138">
        <f t="shared" si="32"/>
        <v>25802</v>
      </c>
      <c r="T271" s="138">
        <f t="shared" si="32"/>
        <v>28728</v>
      </c>
      <c r="U271" s="138">
        <f t="shared" si="32"/>
        <v>28994</v>
      </c>
      <c r="V271" s="138">
        <f t="shared" si="32"/>
        <v>31920</v>
      </c>
      <c r="W271" s="138">
        <f t="shared" si="32"/>
        <v>32186</v>
      </c>
      <c r="X271" s="187">
        <f t="shared" si="32"/>
        <v>53200</v>
      </c>
    </row>
    <row r="272" spans="2:24" x14ac:dyDescent="0.25">
      <c r="B272" s="286">
        <v>267</v>
      </c>
      <c r="C272" s="283">
        <f t="shared" si="30"/>
        <v>0</v>
      </c>
      <c r="D272" s="138">
        <f t="shared" si="32"/>
        <v>3204</v>
      </c>
      <c r="E272" s="138">
        <f t="shared" si="32"/>
        <v>3471</v>
      </c>
      <c r="F272" s="138">
        <f t="shared" si="32"/>
        <v>6408</v>
      </c>
      <c r="G272" s="138">
        <f t="shared" si="32"/>
        <v>6408</v>
      </c>
      <c r="H272" s="138">
        <f t="shared" si="32"/>
        <v>9612</v>
      </c>
      <c r="I272" s="138">
        <f t="shared" si="32"/>
        <v>9879</v>
      </c>
      <c r="J272" s="138">
        <f t="shared" si="32"/>
        <v>12816</v>
      </c>
      <c r="K272" s="138">
        <f t="shared" si="32"/>
        <v>13083</v>
      </c>
      <c r="L272" s="138">
        <f t="shared" si="32"/>
        <v>16020</v>
      </c>
      <c r="M272" s="138">
        <f t="shared" si="32"/>
        <v>16287</v>
      </c>
      <c r="N272" s="138">
        <f t="shared" si="32"/>
        <v>19224</v>
      </c>
      <c r="O272" s="138">
        <f t="shared" si="32"/>
        <v>19491</v>
      </c>
      <c r="P272" s="138">
        <f t="shared" si="32"/>
        <v>22428</v>
      </c>
      <c r="Q272" s="138">
        <f t="shared" si="32"/>
        <v>22695</v>
      </c>
      <c r="R272" s="138">
        <f t="shared" si="32"/>
        <v>25632</v>
      </c>
      <c r="S272" s="138">
        <f t="shared" si="32"/>
        <v>25899</v>
      </c>
      <c r="T272" s="138">
        <f t="shared" si="32"/>
        <v>28836</v>
      </c>
      <c r="U272" s="138">
        <f t="shared" si="32"/>
        <v>29103</v>
      </c>
      <c r="V272" s="138">
        <f t="shared" si="32"/>
        <v>32040</v>
      </c>
      <c r="W272" s="138">
        <f t="shared" si="32"/>
        <v>32307</v>
      </c>
      <c r="X272" s="187">
        <f t="shared" si="32"/>
        <v>53400</v>
      </c>
    </row>
    <row r="273" spans="2:24" x14ac:dyDescent="0.25">
      <c r="B273" s="286">
        <v>268</v>
      </c>
      <c r="C273" s="283">
        <f t="shared" si="30"/>
        <v>0</v>
      </c>
      <c r="D273" s="138">
        <f t="shared" si="32"/>
        <v>3216</v>
      </c>
      <c r="E273" s="138">
        <f t="shared" si="32"/>
        <v>3484</v>
      </c>
      <c r="F273" s="138">
        <f t="shared" si="32"/>
        <v>6432</v>
      </c>
      <c r="G273" s="138">
        <f t="shared" si="32"/>
        <v>6432</v>
      </c>
      <c r="H273" s="138">
        <f t="shared" si="32"/>
        <v>9648</v>
      </c>
      <c r="I273" s="138">
        <f t="shared" si="32"/>
        <v>9916</v>
      </c>
      <c r="J273" s="138">
        <f t="shared" si="32"/>
        <v>12864</v>
      </c>
      <c r="K273" s="138">
        <f t="shared" si="32"/>
        <v>13132</v>
      </c>
      <c r="L273" s="138">
        <f t="shared" si="32"/>
        <v>16080</v>
      </c>
      <c r="M273" s="138">
        <f t="shared" si="32"/>
        <v>16348</v>
      </c>
      <c r="N273" s="138">
        <f t="shared" si="32"/>
        <v>19296</v>
      </c>
      <c r="O273" s="138">
        <f t="shared" si="32"/>
        <v>19564</v>
      </c>
      <c r="P273" s="138">
        <f t="shared" si="32"/>
        <v>22512</v>
      </c>
      <c r="Q273" s="138">
        <f t="shared" si="32"/>
        <v>22780</v>
      </c>
      <c r="R273" s="138">
        <f t="shared" si="32"/>
        <v>25728</v>
      </c>
      <c r="S273" s="138">
        <f t="shared" si="32"/>
        <v>25996</v>
      </c>
      <c r="T273" s="138">
        <f t="shared" si="32"/>
        <v>28944</v>
      </c>
      <c r="U273" s="138">
        <f t="shared" si="32"/>
        <v>29212</v>
      </c>
      <c r="V273" s="138">
        <f t="shared" si="32"/>
        <v>32160</v>
      </c>
      <c r="W273" s="138">
        <f t="shared" si="32"/>
        <v>32428</v>
      </c>
      <c r="X273" s="187">
        <f t="shared" si="32"/>
        <v>53600</v>
      </c>
    </row>
    <row r="274" spans="2:24" x14ac:dyDescent="0.25">
      <c r="B274" s="286">
        <v>269</v>
      </c>
      <c r="C274" s="283">
        <f t="shared" si="30"/>
        <v>0</v>
      </c>
      <c r="D274" s="138">
        <f t="shared" si="32"/>
        <v>3228</v>
      </c>
      <c r="E274" s="138">
        <f t="shared" si="32"/>
        <v>3497</v>
      </c>
      <c r="F274" s="138">
        <f t="shared" si="32"/>
        <v>6456</v>
      </c>
      <c r="G274" s="138">
        <f t="shared" si="32"/>
        <v>6456</v>
      </c>
      <c r="H274" s="138">
        <f t="shared" si="32"/>
        <v>9684</v>
      </c>
      <c r="I274" s="138">
        <f t="shared" si="32"/>
        <v>9953</v>
      </c>
      <c r="J274" s="138">
        <f t="shared" si="32"/>
        <v>12912</v>
      </c>
      <c r="K274" s="138">
        <f t="shared" si="32"/>
        <v>13181</v>
      </c>
      <c r="L274" s="138">
        <f t="shared" si="32"/>
        <v>16140</v>
      </c>
      <c r="M274" s="138">
        <f t="shared" si="32"/>
        <v>16409</v>
      </c>
      <c r="N274" s="138">
        <f t="shared" si="32"/>
        <v>19368</v>
      </c>
      <c r="O274" s="138">
        <f t="shared" si="32"/>
        <v>19637</v>
      </c>
      <c r="P274" s="138">
        <f t="shared" si="32"/>
        <v>22596</v>
      </c>
      <c r="Q274" s="138">
        <f t="shared" si="32"/>
        <v>22865</v>
      </c>
      <c r="R274" s="138">
        <f t="shared" si="32"/>
        <v>25824</v>
      </c>
      <c r="S274" s="138">
        <f t="shared" si="32"/>
        <v>26093</v>
      </c>
      <c r="T274" s="138">
        <f t="shared" si="32"/>
        <v>29052</v>
      </c>
      <c r="U274" s="138">
        <f t="shared" si="32"/>
        <v>29321</v>
      </c>
      <c r="V274" s="138">
        <f t="shared" si="32"/>
        <v>32280</v>
      </c>
      <c r="W274" s="138">
        <f t="shared" si="32"/>
        <v>32549</v>
      </c>
      <c r="X274" s="187">
        <f t="shared" si="32"/>
        <v>53800</v>
      </c>
    </row>
    <row r="275" spans="2:24" x14ac:dyDescent="0.25">
      <c r="B275" s="286">
        <v>270</v>
      </c>
      <c r="C275" s="283">
        <f t="shared" si="30"/>
        <v>0</v>
      </c>
      <c r="D275" s="138">
        <f t="shared" si="32"/>
        <v>3240</v>
      </c>
      <c r="E275" s="138">
        <f t="shared" si="32"/>
        <v>3510</v>
      </c>
      <c r="F275" s="138">
        <f t="shared" si="32"/>
        <v>6480</v>
      </c>
      <c r="G275" s="138">
        <f t="shared" si="32"/>
        <v>6480</v>
      </c>
      <c r="H275" s="138">
        <f t="shared" si="32"/>
        <v>9720</v>
      </c>
      <c r="I275" s="138">
        <f t="shared" si="32"/>
        <v>9990</v>
      </c>
      <c r="J275" s="138">
        <f t="shared" si="32"/>
        <v>12960</v>
      </c>
      <c r="K275" s="138">
        <f t="shared" si="32"/>
        <v>13230</v>
      </c>
      <c r="L275" s="138">
        <f t="shared" si="32"/>
        <v>16200</v>
      </c>
      <c r="M275" s="138">
        <f t="shared" si="32"/>
        <v>16470</v>
      </c>
      <c r="N275" s="138">
        <f t="shared" si="32"/>
        <v>19440</v>
      </c>
      <c r="O275" s="138">
        <f t="shared" si="32"/>
        <v>19710</v>
      </c>
      <c r="P275" s="138">
        <f t="shared" si="32"/>
        <v>22680</v>
      </c>
      <c r="Q275" s="138">
        <f t="shared" si="32"/>
        <v>22950</v>
      </c>
      <c r="R275" s="138">
        <f t="shared" si="32"/>
        <v>25920</v>
      </c>
      <c r="S275" s="138">
        <f t="shared" si="32"/>
        <v>26190</v>
      </c>
      <c r="T275" s="138">
        <f t="shared" si="32"/>
        <v>29160</v>
      </c>
      <c r="U275" s="138">
        <f t="shared" si="32"/>
        <v>29430</v>
      </c>
      <c r="V275" s="138">
        <f t="shared" si="32"/>
        <v>32400</v>
      </c>
      <c r="W275" s="138">
        <f t="shared" si="32"/>
        <v>32670</v>
      </c>
      <c r="X275" s="187">
        <f t="shared" si="32"/>
        <v>54000</v>
      </c>
    </row>
    <row r="276" spans="2:24" x14ac:dyDescent="0.25">
      <c r="B276" s="286">
        <v>271</v>
      </c>
      <c r="C276" s="283">
        <f t="shared" si="30"/>
        <v>0</v>
      </c>
      <c r="D276" s="138">
        <f t="shared" si="32"/>
        <v>3252</v>
      </c>
      <c r="E276" s="138">
        <f t="shared" si="32"/>
        <v>3523</v>
      </c>
      <c r="F276" s="138">
        <f t="shared" si="32"/>
        <v>6504</v>
      </c>
      <c r="G276" s="138">
        <f t="shared" si="32"/>
        <v>6504</v>
      </c>
      <c r="H276" s="138">
        <f t="shared" si="32"/>
        <v>9756</v>
      </c>
      <c r="I276" s="138">
        <f t="shared" si="32"/>
        <v>10027</v>
      </c>
      <c r="J276" s="138">
        <f t="shared" si="32"/>
        <v>13008</v>
      </c>
      <c r="K276" s="138">
        <f t="shared" si="32"/>
        <v>13279</v>
      </c>
      <c r="L276" s="138">
        <f t="shared" si="32"/>
        <v>16260</v>
      </c>
      <c r="M276" s="138">
        <f t="shared" si="32"/>
        <v>16531</v>
      </c>
      <c r="N276" s="138">
        <f t="shared" si="32"/>
        <v>19512</v>
      </c>
      <c r="O276" s="138">
        <f t="shared" si="32"/>
        <v>19783</v>
      </c>
      <c r="P276" s="138">
        <f t="shared" si="32"/>
        <v>22764</v>
      </c>
      <c r="Q276" s="138">
        <f t="shared" si="32"/>
        <v>23035</v>
      </c>
      <c r="R276" s="138">
        <f t="shared" si="32"/>
        <v>26016</v>
      </c>
      <c r="S276" s="138">
        <f t="shared" si="32"/>
        <v>26287</v>
      </c>
      <c r="T276" s="138">
        <f t="shared" si="32"/>
        <v>29268</v>
      </c>
      <c r="U276" s="138">
        <f t="shared" si="32"/>
        <v>29539</v>
      </c>
      <c r="V276" s="138">
        <f t="shared" si="32"/>
        <v>32520</v>
      </c>
      <c r="W276" s="138">
        <f t="shared" si="32"/>
        <v>32791</v>
      </c>
      <c r="X276" s="187">
        <f t="shared" si="32"/>
        <v>54200</v>
      </c>
    </row>
    <row r="277" spans="2:24" x14ac:dyDescent="0.25">
      <c r="B277" s="286">
        <v>272</v>
      </c>
      <c r="C277" s="283">
        <f t="shared" si="30"/>
        <v>0</v>
      </c>
      <c r="D277" s="138">
        <f t="shared" si="32"/>
        <v>3264</v>
      </c>
      <c r="E277" s="138">
        <f t="shared" si="32"/>
        <v>3536</v>
      </c>
      <c r="F277" s="138">
        <f t="shared" si="32"/>
        <v>6528</v>
      </c>
      <c r="G277" s="138">
        <f t="shared" si="32"/>
        <v>6528</v>
      </c>
      <c r="H277" s="138">
        <f t="shared" si="32"/>
        <v>9792</v>
      </c>
      <c r="I277" s="138">
        <f t="shared" si="32"/>
        <v>10064</v>
      </c>
      <c r="J277" s="138">
        <f t="shared" si="32"/>
        <v>13056</v>
      </c>
      <c r="K277" s="138">
        <f t="shared" si="32"/>
        <v>13328</v>
      </c>
      <c r="L277" s="138">
        <f t="shared" si="32"/>
        <v>16320</v>
      </c>
      <c r="M277" s="138">
        <f t="shared" si="32"/>
        <v>16592</v>
      </c>
      <c r="N277" s="138">
        <f t="shared" si="32"/>
        <v>19584</v>
      </c>
      <c r="O277" s="138">
        <f t="shared" si="32"/>
        <v>19856</v>
      </c>
      <c r="P277" s="138">
        <f t="shared" si="32"/>
        <v>22848</v>
      </c>
      <c r="Q277" s="138">
        <f t="shared" si="32"/>
        <v>23120</v>
      </c>
      <c r="R277" s="138">
        <f t="shared" si="32"/>
        <v>26112</v>
      </c>
      <c r="S277" s="138">
        <f t="shared" ref="D277:X289" si="33">S$6*$B277</f>
        <v>26384</v>
      </c>
      <c r="T277" s="138">
        <f t="shared" si="33"/>
        <v>29376</v>
      </c>
      <c r="U277" s="138">
        <f t="shared" si="33"/>
        <v>29648</v>
      </c>
      <c r="V277" s="138">
        <f t="shared" si="33"/>
        <v>32640</v>
      </c>
      <c r="W277" s="138">
        <f t="shared" si="33"/>
        <v>32912</v>
      </c>
      <c r="X277" s="187">
        <f t="shared" si="33"/>
        <v>54400</v>
      </c>
    </row>
    <row r="278" spans="2:24" x14ac:dyDescent="0.25">
      <c r="B278" s="286">
        <v>273</v>
      </c>
      <c r="C278" s="283">
        <f t="shared" si="30"/>
        <v>0</v>
      </c>
      <c r="D278" s="138">
        <f t="shared" si="33"/>
        <v>3276</v>
      </c>
      <c r="E278" s="138">
        <f t="shared" si="33"/>
        <v>3549</v>
      </c>
      <c r="F278" s="138">
        <f t="shared" si="33"/>
        <v>6552</v>
      </c>
      <c r="G278" s="138">
        <f t="shared" si="33"/>
        <v>6552</v>
      </c>
      <c r="H278" s="138">
        <f t="shared" si="33"/>
        <v>9828</v>
      </c>
      <c r="I278" s="138">
        <f t="shared" si="33"/>
        <v>10101</v>
      </c>
      <c r="J278" s="138">
        <f t="shared" si="33"/>
        <v>13104</v>
      </c>
      <c r="K278" s="138">
        <f t="shared" si="33"/>
        <v>13377</v>
      </c>
      <c r="L278" s="138">
        <f t="shared" si="33"/>
        <v>16380</v>
      </c>
      <c r="M278" s="138">
        <f t="shared" si="33"/>
        <v>16653</v>
      </c>
      <c r="N278" s="138">
        <f t="shared" si="33"/>
        <v>19656</v>
      </c>
      <c r="O278" s="138">
        <f t="shared" si="33"/>
        <v>19929</v>
      </c>
      <c r="P278" s="138">
        <f t="shared" si="33"/>
        <v>22932</v>
      </c>
      <c r="Q278" s="138">
        <f t="shared" si="33"/>
        <v>23205</v>
      </c>
      <c r="R278" s="138">
        <f t="shared" si="33"/>
        <v>26208</v>
      </c>
      <c r="S278" s="138">
        <f t="shared" si="33"/>
        <v>26481</v>
      </c>
      <c r="T278" s="138">
        <f t="shared" si="33"/>
        <v>29484</v>
      </c>
      <c r="U278" s="138">
        <f t="shared" si="33"/>
        <v>29757</v>
      </c>
      <c r="V278" s="138">
        <f t="shared" si="33"/>
        <v>32760</v>
      </c>
      <c r="W278" s="138">
        <f t="shared" si="33"/>
        <v>33033</v>
      </c>
      <c r="X278" s="187">
        <f t="shared" si="33"/>
        <v>54600</v>
      </c>
    </row>
    <row r="279" spans="2:24" x14ac:dyDescent="0.25">
      <c r="B279" s="286">
        <v>274</v>
      </c>
      <c r="C279" s="283">
        <f t="shared" si="30"/>
        <v>0</v>
      </c>
      <c r="D279" s="138">
        <f t="shared" si="33"/>
        <v>3288</v>
      </c>
      <c r="E279" s="138">
        <f t="shared" si="33"/>
        <v>3562</v>
      </c>
      <c r="F279" s="138">
        <f t="shared" si="33"/>
        <v>6576</v>
      </c>
      <c r="G279" s="138">
        <f t="shared" si="33"/>
        <v>6576</v>
      </c>
      <c r="H279" s="138">
        <f t="shared" si="33"/>
        <v>9864</v>
      </c>
      <c r="I279" s="138">
        <f t="shared" si="33"/>
        <v>10138</v>
      </c>
      <c r="J279" s="138">
        <f t="shared" si="33"/>
        <v>13152</v>
      </c>
      <c r="K279" s="138">
        <f t="shared" si="33"/>
        <v>13426</v>
      </c>
      <c r="L279" s="138">
        <f t="shared" si="33"/>
        <v>16440</v>
      </c>
      <c r="M279" s="138">
        <f t="shared" si="33"/>
        <v>16714</v>
      </c>
      <c r="N279" s="138">
        <f t="shared" si="33"/>
        <v>19728</v>
      </c>
      <c r="O279" s="138">
        <f t="shared" si="33"/>
        <v>20002</v>
      </c>
      <c r="P279" s="138">
        <f t="shared" si="33"/>
        <v>23016</v>
      </c>
      <c r="Q279" s="138">
        <f t="shared" si="33"/>
        <v>23290</v>
      </c>
      <c r="R279" s="138">
        <f t="shared" si="33"/>
        <v>26304</v>
      </c>
      <c r="S279" s="138">
        <f t="shared" si="33"/>
        <v>26578</v>
      </c>
      <c r="T279" s="138">
        <f t="shared" si="33"/>
        <v>29592</v>
      </c>
      <c r="U279" s="138">
        <f t="shared" si="33"/>
        <v>29866</v>
      </c>
      <c r="V279" s="138">
        <f t="shared" si="33"/>
        <v>32880</v>
      </c>
      <c r="W279" s="138">
        <f t="shared" si="33"/>
        <v>33154</v>
      </c>
      <c r="X279" s="187">
        <f t="shared" si="33"/>
        <v>54800</v>
      </c>
    </row>
    <row r="280" spans="2:24" x14ac:dyDescent="0.25">
      <c r="B280" s="286">
        <v>275</v>
      </c>
      <c r="C280" s="283">
        <f t="shared" si="30"/>
        <v>0</v>
      </c>
      <c r="D280" s="138">
        <f t="shared" si="33"/>
        <v>3300</v>
      </c>
      <c r="E280" s="138">
        <f t="shared" si="33"/>
        <v>3575</v>
      </c>
      <c r="F280" s="138">
        <f t="shared" si="33"/>
        <v>6600</v>
      </c>
      <c r="G280" s="138">
        <f t="shared" si="33"/>
        <v>6600</v>
      </c>
      <c r="H280" s="138">
        <f t="shared" si="33"/>
        <v>9900</v>
      </c>
      <c r="I280" s="138">
        <f t="shared" si="33"/>
        <v>10175</v>
      </c>
      <c r="J280" s="138">
        <f t="shared" si="33"/>
        <v>13200</v>
      </c>
      <c r="K280" s="138">
        <f t="shared" si="33"/>
        <v>13475</v>
      </c>
      <c r="L280" s="138">
        <f t="shared" si="33"/>
        <v>16500</v>
      </c>
      <c r="M280" s="138">
        <f t="shared" si="33"/>
        <v>16775</v>
      </c>
      <c r="N280" s="138">
        <f t="shared" si="33"/>
        <v>19800</v>
      </c>
      <c r="O280" s="138">
        <f t="shared" si="33"/>
        <v>20075</v>
      </c>
      <c r="P280" s="138">
        <f t="shared" si="33"/>
        <v>23100</v>
      </c>
      <c r="Q280" s="138">
        <f t="shared" si="33"/>
        <v>23375</v>
      </c>
      <c r="R280" s="138">
        <f t="shared" si="33"/>
        <v>26400</v>
      </c>
      <c r="S280" s="138">
        <f t="shared" si="33"/>
        <v>26675</v>
      </c>
      <c r="T280" s="138">
        <f t="shared" si="33"/>
        <v>29700</v>
      </c>
      <c r="U280" s="138">
        <f t="shared" si="33"/>
        <v>29975</v>
      </c>
      <c r="V280" s="138">
        <f t="shared" si="33"/>
        <v>33000</v>
      </c>
      <c r="W280" s="138">
        <f t="shared" si="33"/>
        <v>33275</v>
      </c>
      <c r="X280" s="187">
        <f t="shared" si="33"/>
        <v>55000</v>
      </c>
    </row>
    <row r="281" spans="2:24" x14ac:dyDescent="0.25">
      <c r="B281" s="286">
        <v>276</v>
      </c>
      <c r="C281" s="283">
        <f t="shared" si="30"/>
        <v>0</v>
      </c>
      <c r="D281" s="138">
        <f t="shared" si="33"/>
        <v>3312</v>
      </c>
      <c r="E281" s="138">
        <f t="shared" si="33"/>
        <v>3588</v>
      </c>
      <c r="F281" s="138">
        <f t="shared" si="33"/>
        <v>6624</v>
      </c>
      <c r="G281" s="138">
        <f t="shared" si="33"/>
        <v>6624</v>
      </c>
      <c r="H281" s="138">
        <f t="shared" si="33"/>
        <v>9936</v>
      </c>
      <c r="I281" s="138">
        <f t="shared" si="33"/>
        <v>10212</v>
      </c>
      <c r="J281" s="138">
        <f t="shared" si="33"/>
        <v>13248</v>
      </c>
      <c r="K281" s="138">
        <f t="shared" si="33"/>
        <v>13524</v>
      </c>
      <c r="L281" s="138">
        <f t="shared" si="33"/>
        <v>16560</v>
      </c>
      <c r="M281" s="138">
        <f t="shared" si="33"/>
        <v>16836</v>
      </c>
      <c r="N281" s="138">
        <f t="shared" si="33"/>
        <v>19872</v>
      </c>
      <c r="O281" s="138">
        <f t="shared" si="33"/>
        <v>20148</v>
      </c>
      <c r="P281" s="138">
        <f t="shared" si="33"/>
        <v>23184</v>
      </c>
      <c r="Q281" s="138">
        <f t="shared" si="33"/>
        <v>23460</v>
      </c>
      <c r="R281" s="138">
        <f t="shared" si="33"/>
        <v>26496</v>
      </c>
      <c r="S281" s="138">
        <f t="shared" si="33"/>
        <v>26772</v>
      </c>
      <c r="T281" s="138">
        <f t="shared" si="33"/>
        <v>29808</v>
      </c>
      <c r="U281" s="138">
        <f t="shared" si="33"/>
        <v>30084</v>
      </c>
      <c r="V281" s="138">
        <f t="shared" si="33"/>
        <v>33120</v>
      </c>
      <c r="W281" s="138">
        <f t="shared" si="33"/>
        <v>33396</v>
      </c>
      <c r="X281" s="187">
        <f t="shared" si="33"/>
        <v>55200</v>
      </c>
    </row>
    <row r="282" spans="2:24" x14ac:dyDescent="0.25">
      <c r="B282" s="286">
        <v>277</v>
      </c>
      <c r="C282" s="283">
        <f t="shared" si="30"/>
        <v>0</v>
      </c>
      <c r="D282" s="138">
        <f t="shared" si="33"/>
        <v>3324</v>
      </c>
      <c r="E282" s="138">
        <f t="shared" si="33"/>
        <v>3601</v>
      </c>
      <c r="F282" s="138">
        <f t="shared" si="33"/>
        <v>6648</v>
      </c>
      <c r="G282" s="138">
        <f t="shared" si="33"/>
        <v>6648</v>
      </c>
      <c r="H282" s="138">
        <f t="shared" si="33"/>
        <v>9972</v>
      </c>
      <c r="I282" s="138">
        <f t="shared" si="33"/>
        <v>10249</v>
      </c>
      <c r="J282" s="138">
        <f t="shared" si="33"/>
        <v>13296</v>
      </c>
      <c r="K282" s="138">
        <f t="shared" si="33"/>
        <v>13573</v>
      </c>
      <c r="L282" s="138">
        <f t="shared" si="33"/>
        <v>16620</v>
      </c>
      <c r="M282" s="138">
        <f t="shared" si="33"/>
        <v>16897</v>
      </c>
      <c r="N282" s="138">
        <f t="shared" si="33"/>
        <v>19944</v>
      </c>
      <c r="O282" s="138">
        <f t="shared" si="33"/>
        <v>20221</v>
      </c>
      <c r="P282" s="138">
        <f t="shared" si="33"/>
        <v>23268</v>
      </c>
      <c r="Q282" s="138">
        <f t="shared" si="33"/>
        <v>23545</v>
      </c>
      <c r="R282" s="138">
        <f t="shared" si="33"/>
        <v>26592</v>
      </c>
      <c r="S282" s="138">
        <f t="shared" si="33"/>
        <v>26869</v>
      </c>
      <c r="T282" s="138">
        <f t="shared" si="33"/>
        <v>29916</v>
      </c>
      <c r="U282" s="138">
        <f t="shared" si="33"/>
        <v>30193</v>
      </c>
      <c r="V282" s="138">
        <f t="shared" si="33"/>
        <v>33240</v>
      </c>
      <c r="W282" s="138">
        <f t="shared" si="33"/>
        <v>33517</v>
      </c>
      <c r="X282" s="187">
        <f t="shared" si="33"/>
        <v>55400</v>
      </c>
    </row>
    <row r="283" spans="2:24" x14ac:dyDescent="0.25">
      <c r="B283" s="286">
        <v>278</v>
      </c>
      <c r="C283" s="283">
        <f t="shared" si="30"/>
        <v>0</v>
      </c>
      <c r="D283" s="138">
        <f t="shared" si="33"/>
        <v>3336</v>
      </c>
      <c r="E283" s="138">
        <f t="shared" si="33"/>
        <v>3614</v>
      </c>
      <c r="F283" s="138">
        <f t="shared" si="33"/>
        <v>6672</v>
      </c>
      <c r="G283" s="138">
        <f t="shared" si="33"/>
        <v>6672</v>
      </c>
      <c r="H283" s="138">
        <f t="shared" si="33"/>
        <v>10008</v>
      </c>
      <c r="I283" s="138">
        <f t="shared" si="33"/>
        <v>10286</v>
      </c>
      <c r="J283" s="138">
        <f t="shared" si="33"/>
        <v>13344</v>
      </c>
      <c r="K283" s="138">
        <f t="shared" si="33"/>
        <v>13622</v>
      </c>
      <c r="L283" s="138">
        <f t="shared" si="33"/>
        <v>16680</v>
      </c>
      <c r="M283" s="138">
        <f t="shared" si="33"/>
        <v>16958</v>
      </c>
      <c r="N283" s="138">
        <f t="shared" si="33"/>
        <v>20016</v>
      </c>
      <c r="O283" s="138">
        <f t="shared" si="33"/>
        <v>20294</v>
      </c>
      <c r="P283" s="138">
        <f t="shared" si="33"/>
        <v>23352</v>
      </c>
      <c r="Q283" s="138">
        <f t="shared" si="33"/>
        <v>23630</v>
      </c>
      <c r="R283" s="138">
        <f t="shared" si="33"/>
        <v>26688</v>
      </c>
      <c r="S283" s="138">
        <f t="shared" si="33"/>
        <v>26966</v>
      </c>
      <c r="T283" s="138">
        <f t="shared" si="33"/>
        <v>30024</v>
      </c>
      <c r="U283" s="138">
        <f t="shared" si="33"/>
        <v>30302</v>
      </c>
      <c r="V283" s="138">
        <f t="shared" si="33"/>
        <v>33360</v>
      </c>
      <c r="W283" s="138">
        <f t="shared" si="33"/>
        <v>33638</v>
      </c>
      <c r="X283" s="187">
        <f t="shared" si="33"/>
        <v>55600</v>
      </c>
    </row>
    <row r="284" spans="2:24" x14ac:dyDescent="0.25">
      <c r="B284" s="286">
        <v>279</v>
      </c>
      <c r="C284" s="283">
        <f t="shared" si="30"/>
        <v>0</v>
      </c>
      <c r="D284" s="138">
        <f t="shared" si="33"/>
        <v>3348</v>
      </c>
      <c r="E284" s="138">
        <f t="shared" si="33"/>
        <v>3627</v>
      </c>
      <c r="F284" s="138">
        <f t="shared" si="33"/>
        <v>6696</v>
      </c>
      <c r="G284" s="138">
        <f t="shared" si="33"/>
        <v>6696</v>
      </c>
      <c r="H284" s="138">
        <f t="shared" si="33"/>
        <v>10044</v>
      </c>
      <c r="I284" s="138">
        <f t="shared" si="33"/>
        <v>10323</v>
      </c>
      <c r="J284" s="138">
        <f t="shared" si="33"/>
        <v>13392</v>
      </c>
      <c r="K284" s="138">
        <f t="shared" si="33"/>
        <v>13671</v>
      </c>
      <c r="L284" s="138">
        <f t="shared" si="33"/>
        <v>16740</v>
      </c>
      <c r="M284" s="138">
        <f t="shared" si="33"/>
        <v>17019</v>
      </c>
      <c r="N284" s="138">
        <f t="shared" si="33"/>
        <v>20088</v>
      </c>
      <c r="O284" s="138">
        <f t="shared" si="33"/>
        <v>20367</v>
      </c>
      <c r="P284" s="138">
        <f t="shared" si="33"/>
        <v>23436</v>
      </c>
      <c r="Q284" s="138">
        <f t="shared" si="33"/>
        <v>23715</v>
      </c>
      <c r="R284" s="138">
        <f t="shared" si="33"/>
        <v>26784</v>
      </c>
      <c r="S284" s="138">
        <f t="shared" si="33"/>
        <v>27063</v>
      </c>
      <c r="T284" s="138">
        <f t="shared" si="33"/>
        <v>30132</v>
      </c>
      <c r="U284" s="138">
        <f t="shared" si="33"/>
        <v>30411</v>
      </c>
      <c r="V284" s="138">
        <f t="shared" si="33"/>
        <v>33480</v>
      </c>
      <c r="W284" s="138">
        <f t="shared" si="33"/>
        <v>33759</v>
      </c>
      <c r="X284" s="187">
        <f t="shared" si="33"/>
        <v>55800</v>
      </c>
    </row>
    <row r="285" spans="2:24" x14ac:dyDescent="0.25">
      <c r="B285" s="286">
        <v>280</v>
      </c>
      <c r="C285" s="283">
        <f t="shared" si="30"/>
        <v>0</v>
      </c>
      <c r="D285" s="138">
        <f t="shared" si="33"/>
        <v>3360</v>
      </c>
      <c r="E285" s="138">
        <f t="shared" si="33"/>
        <v>3640</v>
      </c>
      <c r="F285" s="138">
        <f t="shared" si="33"/>
        <v>6720</v>
      </c>
      <c r="G285" s="138">
        <f t="shared" si="33"/>
        <v>6720</v>
      </c>
      <c r="H285" s="138">
        <f t="shared" si="33"/>
        <v>10080</v>
      </c>
      <c r="I285" s="138">
        <f t="shared" si="33"/>
        <v>10360</v>
      </c>
      <c r="J285" s="138">
        <f t="shared" si="33"/>
        <v>13440</v>
      </c>
      <c r="K285" s="138">
        <f t="shared" si="33"/>
        <v>13720</v>
      </c>
      <c r="L285" s="138">
        <f t="shared" si="33"/>
        <v>16800</v>
      </c>
      <c r="M285" s="138">
        <f t="shared" si="33"/>
        <v>17080</v>
      </c>
      <c r="N285" s="138">
        <f t="shared" si="33"/>
        <v>20160</v>
      </c>
      <c r="O285" s="138">
        <f t="shared" si="33"/>
        <v>20440</v>
      </c>
      <c r="P285" s="138">
        <f t="shared" si="33"/>
        <v>23520</v>
      </c>
      <c r="Q285" s="138">
        <f t="shared" si="33"/>
        <v>23800</v>
      </c>
      <c r="R285" s="138">
        <f t="shared" si="33"/>
        <v>26880</v>
      </c>
      <c r="S285" s="138">
        <f t="shared" si="33"/>
        <v>27160</v>
      </c>
      <c r="T285" s="138">
        <f t="shared" si="33"/>
        <v>30240</v>
      </c>
      <c r="U285" s="138">
        <f t="shared" si="33"/>
        <v>30520</v>
      </c>
      <c r="V285" s="138">
        <f t="shared" si="33"/>
        <v>33600</v>
      </c>
      <c r="W285" s="138">
        <f t="shared" si="33"/>
        <v>33880</v>
      </c>
      <c r="X285" s="187">
        <f t="shared" si="33"/>
        <v>56000</v>
      </c>
    </row>
    <row r="286" spans="2:24" x14ac:dyDescent="0.25">
      <c r="B286" s="286">
        <v>281</v>
      </c>
      <c r="C286" s="283">
        <f t="shared" si="30"/>
        <v>0</v>
      </c>
      <c r="D286" s="138">
        <f t="shared" si="33"/>
        <v>3372</v>
      </c>
      <c r="E286" s="138">
        <f t="shared" si="33"/>
        <v>3653</v>
      </c>
      <c r="F286" s="138">
        <f t="shared" si="33"/>
        <v>6744</v>
      </c>
      <c r="G286" s="138">
        <f t="shared" si="33"/>
        <v>6744</v>
      </c>
      <c r="H286" s="138">
        <f t="shared" si="33"/>
        <v>10116</v>
      </c>
      <c r="I286" s="138">
        <f t="shared" si="33"/>
        <v>10397</v>
      </c>
      <c r="J286" s="138">
        <f t="shared" si="33"/>
        <v>13488</v>
      </c>
      <c r="K286" s="138">
        <f t="shared" si="33"/>
        <v>13769</v>
      </c>
      <c r="L286" s="138">
        <f t="shared" si="33"/>
        <v>16860</v>
      </c>
      <c r="M286" s="138">
        <f t="shared" si="33"/>
        <v>17141</v>
      </c>
      <c r="N286" s="138">
        <f t="shared" si="33"/>
        <v>20232</v>
      </c>
      <c r="O286" s="138">
        <f t="shared" si="33"/>
        <v>20513</v>
      </c>
      <c r="P286" s="138">
        <f t="shared" si="33"/>
        <v>23604</v>
      </c>
      <c r="Q286" s="138">
        <f t="shared" si="33"/>
        <v>23885</v>
      </c>
      <c r="R286" s="138">
        <f t="shared" si="33"/>
        <v>26976</v>
      </c>
      <c r="S286" s="138">
        <f t="shared" si="33"/>
        <v>27257</v>
      </c>
      <c r="T286" s="138">
        <f t="shared" si="33"/>
        <v>30348</v>
      </c>
      <c r="U286" s="138">
        <f t="shared" si="33"/>
        <v>30629</v>
      </c>
      <c r="V286" s="138">
        <f t="shared" si="33"/>
        <v>33720</v>
      </c>
      <c r="W286" s="138">
        <f t="shared" si="33"/>
        <v>34001</v>
      </c>
      <c r="X286" s="187">
        <f t="shared" si="33"/>
        <v>56200</v>
      </c>
    </row>
    <row r="287" spans="2:24" x14ac:dyDescent="0.25">
      <c r="B287" s="286">
        <v>282</v>
      </c>
      <c r="C287" s="283">
        <f t="shared" si="30"/>
        <v>0</v>
      </c>
      <c r="D287" s="138">
        <f t="shared" si="33"/>
        <v>3384</v>
      </c>
      <c r="E287" s="138">
        <f t="shared" si="33"/>
        <v>3666</v>
      </c>
      <c r="F287" s="138">
        <f t="shared" si="33"/>
        <v>6768</v>
      </c>
      <c r="G287" s="138">
        <f t="shared" si="33"/>
        <v>6768</v>
      </c>
      <c r="H287" s="138">
        <f t="shared" si="33"/>
        <v>10152</v>
      </c>
      <c r="I287" s="138">
        <f t="shared" si="33"/>
        <v>10434</v>
      </c>
      <c r="J287" s="138">
        <f t="shared" si="33"/>
        <v>13536</v>
      </c>
      <c r="K287" s="138">
        <f t="shared" si="33"/>
        <v>13818</v>
      </c>
      <c r="L287" s="138">
        <f t="shared" si="33"/>
        <v>16920</v>
      </c>
      <c r="M287" s="138">
        <f t="shared" si="33"/>
        <v>17202</v>
      </c>
      <c r="N287" s="138">
        <f t="shared" si="33"/>
        <v>20304</v>
      </c>
      <c r="O287" s="138">
        <f t="shared" si="33"/>
        <v>20586</v>
      </c>
      <c r="P287" s="138">
        <f t="shared" si="33"/>
        <v>23688</v>
      </c>
      <c r="Q287" s="138">
        <f t="shared" si="33"/>
        <v>23970</v>
      </c>
      <c r="R287" s="138">
        <f t="shared" si="33"/>
        <v>27072</v>
      </c>
      <c r="S287" s="138">
        <f t="shared" si="33"/>
        <v>27354</v>
      </c>
      <c r="T287" s="138">
        <f t="shared" si="33"/>
        <v>30456</v>
      </c>
      <c r="U287" s="138">
        <f t="shared" si="33"/>
        <v>30738</v>
      </c>
      <c r="V287" s="138">
        <f t="shared" si="33"/>
        <v>33840</v>
      </c>
      <c r="W287" s="138">
        <f t="shared" si="33"/>
        <v>34122</v>
      </c>
      <c r="X287" s="187">
        <f t="shared" si="33"/>
        <v>56400</v>
      </c>
    </row>
    <row r="288" spans="2:24" x14ac:dyDescent="0.25">
      <c r="B288" s="286">
        <v>283</v>
      </c>
      <c r="C288" s="283">
        <f t="shared" si="30"/>
        <v>0</v>
      </c>
      <c r="D288" s="138">
        <f t="shared" si="33"/>
        <v>3396</v>
      </c>
      <c r="E288" s="138">
        <f t="shared" si="33"/>
        <v>3679</v>
      </c>
      <c r="F288" s="138">
        <f t="shared" si="33"/>
        <v>6792</v>
      </c>
      <c r="G288" s="138">
        <f t="shared" si="33"/>
        <v>6792</v>
      </c>
      <c r="H288" s="138">
        <f t="shared" si="33"/>
        <v>10188</v>
      </c>
      <c r="I288" s="138">
        <f t="shared" si="33"/>
        <v>10471</v>
      </c>
      <c r="J288" s="138">
        <f t="shared" si="33"/>
        <v>13584</v>
      </c>
      <c r="K288" s="138">
        <f t="shared" si="33"/>
        <v>13867</v>
      </c>
      <c r="L288" s="138">
        <f t="shared" si="33"/>
        <v>16980</v>
      </c>
      <c r="M288" s="138">
        <f t="shared" si="33"/>
        <v>17263</v>
      </c>
      <c r="N288" s="138">
        <f t="shared" si="33"/>
        <v>20376</v>
      </c>
      <c r="O288" s="138">
        <f t="shared" si="33"/>
        <v>20659</v>
      </c>
      <c r="P288" s="138">
        <f t="shared" si="33"/>
        <v>23772</v>
      </c>
      <c r="Q288" s="138">
        <f t="shared" si="33"/>
        <v>24055</v>
      </c>
      <c r="R288" s="138">
        <f t="shared" si="33"/>
        <v>27168</v>
      </c>
      <c r="S288" s="138">
        <f t="shared" si="33"/>
        <v>27451</v>
      </c>
      <c r="T288" s="138">
        <f t="shared" si="33"/>
        <v>30564</v>
      </c>
      <c r="U288" s="138">
        <f t="shared" si="33"/>
        <v>30847</v>
      </c>
      <c r="V288" s="138">
        <f t="shared" si="33"/>
        <v>33960</v>
      </c>
      <c r="W288" s="138">
        <f t="shared" si="33"/>
        <v>34243</v>
      </c>
      <c r="X288" s="187">
        <f t="shared" si="33"/>
        <v>56600</v>
      </c>
    </row>
    <row r="289" spans="2:24" x14ac:dyDescent="0.25">
      <c r="B289" s="286">
        <v>284</v>
      </c>
      <c r="C289" s="283">
        <f t="shared" si="30"/>
        <v>0</v>
      </c>
      <c r="D289" s="138">
        <f t="shared" si="33"/>
        <v>3408</v>
      </c>
      <c r="E289" s="138">
        <f t="shared" si="33"/>
        <v>3692</v>
      </c>
      <c r="F289" s="138">
        <f t="shared" si="33"/>
        <v>6816</v>
      </c>
      <c r="G289" s="138">
        <f t="shared" si="33"/>
        <v>6816</v>
      </c>
      <c r="H289" s="138">
        <f t="shared" si="33"/>
        <v>10224</v>
      </c>
      <c r="I289" s="138">
        <f t="shared" si="33"/>
        <v>10508</v>
      </c>
      <c r="J289" s="138">
        <f t="shared" si="33"/>
        <v>13632</v>
      </c>
      <c r="K289" s="138">
        <f t="shared" si="33"/>
        <v>13916</v>
      </c>
      <c r="L289" s="138">
        <f t="shared" si="33"/>
        <v>17040</v>
      </c>
      <c r="M289" s="138">
        <f t="shared" si="33"/>
        <v>17324</v>
      </c>
      <c r="N289" s="138">
        <f t="shared" si="33"/>
        <v>20448</v>
      </c>
      <c r="O289" s="138">
        <f t="shared" si="33"/>
        <v>20732</v>
      </c>
      <c r="P289" s="138">
        <f t="shared" si="33"/>
        <v>23856</v>
      </c>
      <c r="Q289" s="138">
        <f t="shared" si="33"/>
        <v>24140</v>
      </c>
      <c r="R289" s="138">
        <f t="shared" si="33"/>
        <v>27264</v>
      </c>
      <c r="S289" s="138">
        <f t="shared" si="33"/>
        <v>27548</v>
      </c>
      <c r="T289" s="138">
        <f t="shared" si="33"/>
        <v>30672</v>
      </c>
      <c r="U289" s="138">
        <f t="shared" si="33"/>
        <v>30956</v>
      </c>
      <c r="V289" s="138">
        <f t="shared" ref="D289:X301" si="34">V$6*$B289</f>
        <v>34080</v>
      </c>
      <c r="W289" s="138">
        <f t="shared" si="34"/>
        <v>34364</v>
      </c>
      <c r="X289" s="187">
        <f t="shared" si="34"/>
        <v>56800</v>
      </c>
    </row>
    <row r="290" spans="2:24" x14ac:dyDescent="0.25">
      <c r="B290" s="286">
        <v>285</v>
      </c>
      <c r="C290" s="283">
        <f t="shared" si="30"/>
        <v>0</v>
      </c>
      <c r="D290" s="138">
        <f t="shared" si="34"/>
        <v>3420</v>
      </c>
      <c r="E290" s="138">
        <f t="shared" si="34"/>
        <v>3705</v>
      </c>
      <c r="F290" s="138">
        <f t="shared" si="34"/>
        <v>6840</v>
      </c>
      <c r="G290" s="138">
        <f t="shared" si="34"/>
        <v>6840</v>
      </c>
      <c r="H290" s="138">
        <f t="shared" si="34"/>
        <v>10260</v>
      </c>
      <c r="I290" s="138">
        <f t="shared" si="34"/>
        <v>10545</v>
      </c>
      <c r="J290" s="138">
        <f t="shared" si="34"/>
        <v>13680</v>
      </c>
      <c r="K290" s="138">
        <f t="shared" si="34"/>
        <v>13965</v>
      </c>
      <c r="L290" s="138">
        <f t="shared" si="34"/>
        <v>17100</v>
      </c>
      <c r="M290" s="138">
        <f t="shared" si="34"/>
        <v>17385</v>
      </c>
      <c r="N290" s="138">
        <f t="shared" si="34"/>
        <v>20520</v>
      </c>
      <c r="O290" s="138">
        <f t="shared" si="34"/>
        <v>20805</v>
      </c>
      <c r="P290" s="138">
        <f t="shared" si="34"/>
        <v>23940</v>
      </c>
      <c r="Q290" s="138">
        <f t="shared" si="34"/>
        <v>24225</v>
      </c>
      <c r="R290" s="138">
        <f t="shared" si="34"/>
        <v>27360</v>
      </c>
      <c r="S290" s="138">
        <f t="shared" si="34"/>
        <v>27645</v>
      </c>
      <c r="T290" s="138">
        <f t="shared" si="34"/>
        <v>30780</v>
      </c>
      <c r="U290" s="138">
        <f t="shared" si="34"/>
        <v>31065</v>
      </c>
      <c r="V290" s="138">
        <f t="shared" si="34"/>
        <v>34200</v>
      </c>
      <c r="W290" s="138">
        <f t="shared" si="34"/>
        <v>34485</v>
      </c>
      <c r="X290" s="187">
        <f t="shared" si="34"/>
        <v>57000</v>
      </c>
    </row>
    <row r="291" spans="2:24" x14ac:dyDescent="0.25">
      <c r="B291" s="286">
        <v>286</v>
      </c>
      <c r="C291" s="283">
        <f t="shared" si="30"/>
        <v>0</v>
      </c>
      <c r="D291" s="138">
        <f t="shared" si="34"/>
        <v>3432</v>
      </c>
      <c r="E291" s="138">
        <f t="shared" si="34"/>
        <v>3718</v>
      </c>
      <c r="F291" s="138">
        <f t="shared" si="34"/>
        <v>6864</v>
      </c>
      <c r="G291" s="138">
        <f t="shared" si="34"/>
        <v>6864</v>
      </c>
      <c r="H291" s="138">
        <f t="shared" si="34"/>
        <v>10296</v>
      </c>
      <c r="I291" s="138">
        <f t="shared" si="34"/>
        <v>10582</v>
      </c>
      <c r="J291" s="138">
        <f t="shared" si="34"/>
        <v>13728</v>
      </c>
      <c r="K291" s="138">
        <f t="shared" si="34"/>
        <v>14014</v>
      </c>
      <c r="L291" s="138">
        <f t="shared" si="34"/>
        <v>17160</v>
      </c>
      <c r="M291" s="138">
        <f t="shared" si="34"/>
        <v>17446</v>
      </c>
      <c r="N291" s="138">
        <f t="shared" si="34"/>
        <v>20592</v>
      </c>
      <c r="O291" s="138">
        <f t="shared" si="34"/>
        <v>20878</v>
      </c>
      <c r="P291" s="138">
        <f t="shared" si="34"/>
        <v>24024</v>
      </c>
      <c r="Q291" s="138">
        <f t="shared" si="34"/>
        <v>24310</v>
      </c>
      <c r="R291" s="138">
        <f t="shared" si="34"/>
        <v>27456</v>
      </c>
      <c r="S291" s="138">
        <f t="shared" si="34"/>
        <v>27742</v>
      </c>
      <c r="T291" s="138">
        <f t="shared" si="34"/>
        <v>30888</v>
      </c>
      <c r="U291" s="138">
        <f t="shared" si="34"/>
        <v>31174</v>
      </c>
      <c r="V291" s="138">
        <f t="shared" si="34"/>
        <v>34320</v>
      </c>
      <c r="W291" s="138">
        <f t="shared" si="34"/>
        <v>34606</v>
      </c>
      <c r="X291" s="187">
        <f t="shared" si="34"/>
        <v>57200</v>
      </c>
    </row>
    <row r="292" spans="2:24" x14ac:dyDescent="0.25">
      <c r="B292" s="286">
        <v>287</v>
      </c>
      <c r="C292" s="283">
        <f t="shared" si="30"/>
        <v>0</v>
      </c>
      <c r="D292" s="138">
        <f t="shared" si="34"/>
        <v>3444</v>
      </c>
      <c r="E292" s="138">
        <f t="shared" si="34"/>
        <v>3731</v>
      </c>
      <c r="F292" s="138">
        <f t="shared" si="34"/>
        <v>6888</v>
      </c>
      <c r="G292" s="138">
        <f t="shared" si="34"/>
        <v>6888</v>
      </c>
      <c r="H292" s="138">
        <f t="shared" si="34"/>
        <v>10332</v>
      </c>
      <c r="I292" s="138">
        <f t="shared" si="34"/>
        <v>10619</v>
      </c>
      <c r="J292" s="138">
        <f t="shared" si="34"/>
        <v>13776</v>
      </c>
      <c r="K292" s="138">
        <f t="shared" si="34"/>
        <v>14063</v>
      </c>
      <c r="L292" s="138">
        <f t="shared" si="34"/>
        <v>17220</v>
      </c>
      <c r="M292" s="138">
        <f t="shared" si="34"/>
        <v>17507</v>
      </c>
      <c r="N292" s="138">
        <f t="shared" si="34"/>
        <v>20664</v>
      </c>
      <c r="O292" s="138">
        <f t="shared" si="34"/>
        <v>20951</v>
      </c>
      <c r="P292" s="138">
        <f t="shared" si="34"/>
        <v>24108</v>
      </c>
      <c r="Q292" s="138">
        <f t="shared" si="34"/>
        <v>24395</v>
      </c>
      <c r="R292" s="138">
        <f t="shared" si="34"/>
        <v>27552</v>
      </c>
      <c r="S292" s="138">
        <f t="shared" si="34"/>
        <v>27839</v>
      </c>
      <c r="T292" s="138">
        <f t="shared" si="34"/>
        <v>30996</v>
      </c>
      <c r="U292" s="138">
        <f t="shared" si="34"/>
        <v>31283</v>
      </c>
      <c r="V292" s="138">
        <f t="shared" si="34"/>
        <v>34440</v>
      </c>
      <c r="W292" s="138">
        <f t="shared" si="34"/>
        <v>34727</v>
      </c>
      <c r="X292" s="187">
        <f t="shared" si="34"/>
        <v>57400</v>
      </c>
    </row>
    <row r="293" spans="2:24" x14ac:dyDescent="0.25">
      <c r="B293" s="286">
        <v>288</v>
      </c>
      <c r="C293" s="283">
        <f t="shared" si="30"/>
        <v>0</v>
      </c>
      <c r="D293" s="138">
        <f t="shared" si="34"/>
        <v>3456</v>
      </c>
      <c r="E293" s="138">
        <f t="shared" si="34"/>
        <v>3744</v>
      </c>
      <c r="F293" s="138">
        <f t="shared" si="34"/>
        <v>6912</v>
      </c>
      <c r="G293" s="138">
        <f t="shared" si="34"/>
        <v>6912</v>
      </c>
      <c r="H293" s="138">
        <f t="shared" si="34"/>
        <v>10368</v>
      </c>
      <c r="I293" s="138">
        <f t="shared" si="34"/>
        <v>10656</v>
      </c>
      <c r="J293" s="138">
        <f t="shared" si="34"/>
        <v>13824</v>
      </c>
      <c r="K293" s="138">
        <f t="shared" si="34"/>
        <v>14112</v>
      </c>
      <c r="L293" s="138">
        <f t="shared" si="34"/>
        <v>17280</v>
      </c>
      <c r="M293" s="138">
        <f t="shared" si="34"/>
        <v>17568</v>
      </c>
      <c r="N293" s="138">
        <f t="shared" si="34"/>
        <v>20736</v>
      </c>
      <c r="O293" s="138">
        <f t="shared" si="34"/>
        <v>21024</v>
      </c>
      <c r="P293" s="138">
        <f t="shared" si="34"/>
        <v>24192</v>
      </c>
      <c r="Q293" s="138">
        <f t="shared" si="34"/>
        <v>24480</v>
      </c>
      <c r="R293" s="138">
        <f t="shared" si="34"/>
        <v>27648</v>
      </c>
      <c r="S293" s="138">
        <f t="shared" si="34"/>
        <v>27936</v>
      </c>
      <c r="T293" s="138">
        <f t="shared" si="34"/>
        <v>31104</v>
      </c>
      <c r="U293" s="138">
        <f t="shared" si="34"/>
        <v>31392</v>
      </c>
      <c r="V293" s="138">
        <f t="shared" si="34"/>
        <v>34560</v>
      </c>
      <c r="W293" s="138">
        <f t="shared" si="34"/>
        <v>34848</v>
      </c>
      <c r="X293" s="187">
        <f t="shared" si="34"/>
        <v>57600</v>
      </c>
    </row>
    <row r="294" spans="2:24" x14ac:dyDescent="0.25">
      <c r="B294" s="286">
        <v>289</v>
      </c>
      <c r="C294" s="283">
        <f t="shared" si="30"/>
        <v>0</v>
      </c>
      <c r="D294" s="138">
        <f t="shared" si="34"/>
        <v>3468</v>
      </c>
      <c r="E294" s="138">
        <f t="shared" si="34"/>
        <v>3757</v>
      </c>
      <c r="F294" s="138">
        <f t="shared" si="34"/>
        <v>6936</v>
      </c>
      <c r="G294" s="138">
        <f t="shared" si="34"/>
        <v>6936</v>
      </c>
      <c r="H294" s="138">
        <f t="shared" si="34"/>
        <v>10404</v>
      </c>
      <c r="I294" s="138">
        <f t="shared" si="34"/>
        <v>10693</v>
      </c>
      <c r="J294" s="138">
        <f t="shared" si="34"/>
        <v>13872</v>
      </c>
      <c r="K294" s="138">
        <f t="shared" si="34"/>
        <v>14161</v>
      </c>
      <c r="L294" s="138">
        <f t="shared" si="34"/>
        <v>17340</v>
      </c>
      <c r="M294" s="138">
        <f t="shared" si="34"/>
        <v>17629</v>
      </c>
      <c r="N294" s="138">
        <f t="shared" si="34"/>
        <v>20808</v>
      </c>
      <c r="O294" s="138">
        <f t="shared" si="34"/>
        <v>21097</v>
      </c>
      <c r="P294" s="138">
        <f t="shared" si="34"/>
        <v>24276</v>
      </c>
      <c r="Q294" s="138">
        <f t="shared" si="34"/>
        <v>24565</v>
      </c>
      <c r="R294" s="138">
        <f t="shared" si="34"/>
        <v>27744</v>
      </c>
      <c r="S294" s="138">
        <f t="shared" si="34"/>
        <v>28033</v>
      </c>
      <c r="T294" s="138">
        <f t="shared" si="34"/>
        <v>31212</v>
      </c>
      <c r="U294" s="138">
        <f t="shared" si="34"/>
        <v>31501</v>
      </c>
      <c r="V294" s="138">
        <f t="shared" si="34"/>
        <v>34680</v>
      </c>
      <c r="W294" s="138">
        <f t="shared" si="34"/>
        <v>34969</v>
      </c>
      <c r="X294" s="187">
        <f t="shared" si="34"/>
        <v>57800</v>
      </c>
    </row>
    <row r="295" spans="2:24" x14ac:dyDescent="0.25">
      <c r="B295" s="286">
        <v>290</v>
      </c>
      <c r="C295" s="283">
        <f t="shared" si="30"/>
        <v>0</v>
      </c>
      <c r="D295" s="138">
        <f t="shared" si="34"/>
        <v>3480</v>
      </c>
      <c r="E295" s="138">
        <f t="shared" si="34"/>
        <v>3770</v>
      </c>
      <c r="F295" s="138">
        <f t="shared" si="34"/>
        <v>6960</v>
      </c>
      <c r="G295" s="138">
        <f t="shared" si="34"/>
        <v>6960</v>
      </c>
      <c r="H295" s="138">
        <f t="shared" si="34"/>
        <v>10440</v>
      </c>
      <c r="I295" s="138">
        <f t="shared" si="34"/>
        <v>10730</v>
      </c>
      <c r="J295" s="138">
        <f t="shared" si="34"/>
        <v>13920</v>
      </c>
      <c r="K295" s="138">
        <f t="shared" si="34"/>
        <v>14210</v>
      </c>
      <c r="L295" s="138">
        <f t="shared" si="34"/>
        <v>17400</v>
      </c>
      <c r="M295" s="138">
        <f t="shared" si="34"/>
        <v>17690</v>
      </c>
      <c r="N295" s="138">
        <f t="shared" si="34"/>
        <v>20880</v>
      </c>
      <c r="O295" s="138">
        <f t="shared" si="34"/>
        <v>21170</v>
      </c>
      <c r="P295" s="138">
        <f t="shared" si="34"/>
        <v>24360</v>
      </c>
      <c r="Q295" s="138">
        <f t="shared" si="34"/>
        <v>24650</v>
      </c>
      <c r="R295" s="138">
        <f t="shared" si="34"/>
        <v>27840</v>
      </c>
      <c r="S295" s="138">
        <f t="shared" si="34"/>
        <v>28130</v>
      </c>
      <c r="T295" s="138">
        <f t="shared" si="34"/>
        <v>31320</v>
      </c>
      <c r="U295" s="138">
        <f t="shared" si="34"/>
        <v>31610</v>
      </c>
      <c r="V295" s="138">
        <f t="shared" si="34"/>
        <v>34800</v>
      </c>
      <c r="W295" s="138">
        <f t="shared" si="34"/>
        <v>35090</v>
      </c>
      <c r="X295" s="187">
        <f t="shared" si="34"/>
        <v>58000</v>
      </c>
    </row>
    <row r="296" spans="2:24" x14ac:dyDescent="0.25">
      <c r="B296" s="286">
        <v>291</v>
      </c>
      <c r="C296" s="283">
        <f t="shared" si="30"/>
        <v>0</v>
      </c>
      <c r="D296" s="138">
        <f t="shared" si="34"/>
        <v>3492</v>
      </c>
      <c r="E296" s="138">
        <f t="shared" si="34"/>
        <v>3783</v>
      </c>
      <c r="F296" s="138">
        <f t="shared" si="34"/>
        <v>6984</v>
      </c>
      <c r="G296" s="138">
        <f t="shared" si="34"/>
        <v>6984</v>
      </c>
      <c r="H296" s="138">
        <f t="shared" si="34"/>
        <v>10476</v>
      </c>
      <c r="I296" s="138">
        <f t="shared" si="34"/>
        <v>10767</v>
      </c>
      <c r="J296" s="138">
        <f t="shared" si="34"/>
        <v>13968</v>
      </c>
      <c r="K296" s="138">
        <f t="shared" si="34"/>
        <v>14259</v>
      </c>
      <c r="L296" s="138">
        <f t="shared" si="34"/>
        <v>17460</v>
      </c>
      <c r="M296" s="138">
        <f t="shared" si="34"/>
        <v>17751</v>
      </c>
      <c r="N296" s="138">
        <f t="shared" si="34"/>
        <v>20952</v>
      </c>
      <c r="O296" s="138">
        <f t="shared" si="34"/>
        <v>21243</v>
      </c>
      <c r="P296" s="138">
        <f t="shared" si="34"/>
        <v>24444</v>
      </c>
      <c r="Q296" s="138">
        <f t="shared" si="34"/>
        <v>24735</v>
      </c>
      <c r="R296" s="138">
        <f t="shared" si="34"/>
        <v>27936</v>
      </c>
      <c r="S296" s="138">
        <f t="shared" si="34"/>
        <v>28227</v>
      </c>
      <c r="T296" s="138">
        <f t="shared" si="34"/>
        <v>31428</v>
      </c>
      <c r="U296" s="138">
        <f t="shared" si="34"/>
        <v>31719</v>
      </c>
      <c r="V296" s="138">
        <f t="shared" si="34"/>
        <v>34920</v>
      </c>
      <c r="W296" s="138">
        <f t="shared" si="34"/>
        <v>35211</v>
      </c>
      <c r="X296" s="187">
        <f t="shared" si="34"/>
        <v>58200</v>
      </c>
    </row>
    <row r="297" spans="2:24" x14ac:dyDescent="0.25">
      <c r="B297" s="286">
        <v>292</v>
      </c>
      <c r="C297" s="283">
        <f t="shared" si="30"/>
        <v>0</v>
      </c>
      <c r="D297" s="138">
        <f t="shared" si="34"/>
        <v>3504</v>
      </c>
      <c r="E297" s="138">
        <f t="shared" si="34"/>
        <v>3796</v>
      </c>
      <c r="F297" s="138">
        <f t="shared" si="34"/>
        <v>7008</v>
      </c>
      <c r="G297" s="138">
        <f t="shared" si="34"/>
        <v>7008</v>
      </c>
      <c r="H297" s="138">
        <f t="shared" si="34"/>
        <v>10512</v>
      </c>
      <c r="I297" s="138">
        <f t="shared" si="34"/>
        <v>10804</v>
      </c>
      <c r="J297" s="138">
        <f t="shared" si="34"/>
        <v>14016</v>
      </c>
      <c r="K297" s="138">
        <f t="shared" si="34"/>
        <v>14308</v>
      </c>
      <c r="L297" s="138">
        <f t="shared" si="34"/>
        <v>17520</v>
      </c>
      <c r="M297" s="138">
        <f t="shared" si="34"/>
        <v>17812</v>
      </c>
      <c r="N297" s="138">
        <f t="shared" si="34"/>
        <v>21024</v>
      </c>
      <c r="O297" s="138">
        <f t="shared" si="34"/>
        <v>21316</v>
      </c>
      <c r="P297" s="138">
        <f t="shared" si="34"/>
        <v>24528</v>
      </c>
      <c r="Q297" s="138">
        <f t="shared" si="34"/>
        <v>24820</v>
      </c>
      <c r="R297" s="138">
        <f t="shared" si="34"/>
        <v>28032</v>
      </c>
      <c r="S297" s="138">
        <f t="shared" si="34"/>
        <v>28324</v>
      </c>
      <c r="T297" s="138">
        <f t="shared" si="34"/>
        <v>31536</v>
      </c>
      <c r="U297" s="138">
        <f t="shared" si="34"/>
        <v>31828</v>
      </c>
      <c r="V297" s="138">
        <f t="shared" si="34"/>
        <v>35040</v>
      </c>
      <c r="W297" s="138">
        <f t="shared" si="34"/>
        <v>35332</v>
      </c>
      <c r="X297" s="187">
        <f t="shared" si="34"/>
        <v>58400</v>
      </c>
    </row>
    <row r="298" spans="2:24" x14ac:dyDescent="0.25">
      <c r="B298" s="286">
        <v>293</v>
      </c>
      <c r="C298" s="283">
        <f t="shared" si="30"/>
        <v>0</v>
      </c>
      <c r="D298" s="138">
        <f t="shared" si="34"/>
        <v>3516</v>
      </c>
      <c r="E298" s="138">
        <f t="shared" si="34"/>
        <v>3809</v>
      </c>
      <c r="F298" s="138">
        <f t="shared" si="34"/>
        <v>7032</v>
      </c>
      <c r="G298" s="138">
        <f t="shared" si="34"/>
        <v>7032</v>
      </c>
      <c r="H298" s="138">
        <f t="shared" si="34"/>
        <v>10548</v>
      </c>
      <c r="I298" s="138">
        <f t="shared" si="34"/>
        <v>10841</v>
      </c>
      <c r="J298" s="138">
        <f t="shared" si="34"/>
        <v>14064</v>
      </c>
      <c r="K298" s="138">
        <f t="shared" si="34"/>
        <v>14357</v>
      </c>
      <c r="L298" s="138">
        <f t="shared" si="34"/>
        <v>17580</v>
      </c>
      <c r="M298" s="138">
        <f t="shared" si="34"/>
        <v>17873</v>
      </c>
      <c r="N298" s="138">
        <f t="shared" si="34"/>
        <v>21096</v>
      </c>
      <c r="O298" s="138">
        <f t="shared" si="34"/>
        <v>21389</v>
      </c>
      <c r="P298" s="138">
        <f t="shared" si="34"/>
        <v>24612</v>
      </c>
      <c r="Q298" s="138">
        <f t="shared" si="34"/>
        <v>24905</v>
      </c>
      <c r="R298" s="138">
        <f t="shared" si="34"/>
        <v>28128</v>
      </c>
      <c r="S298" s="138">
        <f t="shared" si="34"/>
        <v>28421</v>
      </c>
      <c r="T298" s="138">
        <f t="shared" si="34"/>
        <v>31644</v>
      </c>
      <c r="U298" s="138">
        <f t="shared" si="34"/>
        <v>31937</v>
      </c>
      <c r="V298" s="138">
        <f t="shared" si="34"/>
        <v>35160</v>
      </c>
      <c r="W298" s="138">
        <f t="shared" si="34"/>
        <v>35453</v>
      </c>
      <c r="X298" s="187">
        <f t="shared" si="34"/>
        <v>58600</v>
      </c>
    </row>
    <row r="299" spans="2:24" x14ac:dyDescent="0.25">
      <c r="B299" s="286">
        <v>294</v>
      </c>
      <c r="C299" s="283">
        <f t="shared" si="30"/>
        <v>0</v>
      </c>
      <c r="D299" s="138">
        <f t="shared" si="34"/>
        <v>3528</v>
      </c>
      <c r="E299" s="138">
        <f t="shared" si="34"/>
        <v>3822</v>
      </c>
      <c r="F299" s="138">
        <f t="shared" si="34"/>
        <v>7056</v>
      </c>
      <c r="G299" s="138">
        <f t="shared" si="34"/>
        <v>7056</v>
      </c>
      <c r="H299" s="138">
        <f t="shared" si="34"/>
        <v>10584</v>
      </c>
      <c r="I299" s="138">
        <f t="shared" si="34"/>
        <v>10878</v>
      </c>
      <c r="J299" s="138">
        <f t="shared" si="34"/>
        <v>14112</v>
      </c>
      <c r="K299" s="138">
        <f t="shared" si="34"/>
        <v>14406</v>
      </c>
      <c r="L299" s="138">
        <f t="shared" si="34"/>
        <v>17640</v>
      </c>
      <c r="M299" s="138">
        <f t="shared" si="34"/>
        <v>17934</v>
      </c>
      <c r="N299" s="138">
        <f t="shared" si="34"/>
        <v>21168</v>
      </c>
      <c r="O299" s="138">
        <f t="shared" si="34"/>
        <v>21462</v>
      </c>
      <c r="P299" s="138">
        <f t="shared" si="34"/>
        <v>24696</v>
      </c>
      <c r="Q299" s="138">
        <f t="shared" si="34"/>
        <v>24990</v>
      </c>
      <c r="R299" s="138">
        <f t="shared" si="34"/>
        <v>28224</v>
      </c>
      <c r="S299" s="138">
        <f t="shared" si="34"/>
        <v>28518</v>
      </c>
      <c r="T299" s="138">
        <f t="shared" si="34"/>
        <v>31752</v>
      </c>
      <c r="U299" s="138">
        <f t="shared" si="34"/>
        <v>32046</v>
      </c>
      <c r="V299" s="138">
        <f t="shared" si="34"/>
        <v>35280</v>
      </c>
      <c r="W299" s="138">
        <f t="shared" si="34"/>
        <v>35574</v>
      </c>
      <c r="X299" s="187">
        <f t="shared" si="34"/>
        <v>58800</v>
      </c>
    </row>
    <row r="300" spans="2:24" x14ac:dyDescent="0.25">
      <c r="B300" s="286">
        <v>295</v>
      </c>
      <c r="C300" s="283">
        <f t="shared" si="30"/>
        <v>0</v>
      </c>
      <c r="D300" s="138">
        <f t="shared" si="34"/>
        <v>3540</v>
      </c>
      <c r="E300" s="138">
        <f t="shared" si="34"/>
        <v>3835</v>
      </c>
      <c r="F300" s="138">
        <f t="shared" si="34"/>
        <v>7080</v>
      </c>
      <c r="G300" s="138">
        <f t="shared" si="34"/>
        <v>7080</v>
      </c>
      <c r="H300" s="138">
        <f t="shared" si="34"/>
        <v>10620</v>
      </c>
      <c r="I300" s="138">
        <f t="shared" si="34"/>
        <v>10915</v>
      </c>
      <c r="J300" s="138">
        <f t="shared" si="34"/>
        <v>14160</v>
      </c>
      <c r="K300" s="138">
        <f t="shared" si="34"/>
        <v>14455</v>
      </c>
      <c r="L300" s="138">
        <f t="shared" si="34"/>
        <v>17700</v>
      </c>
      <c r="M300" s="138">
        <f t="shared" si="34"/>
        <v>17995</v>
      </c>
      <c r="N300" s="138">
        <f t="shared" si="34"/>
        <v>21240</v>
      </c>
      <c r="O300" s="138">
        <f t="shared" si="34"/>
        <v>21535</v>
      </c>
      <c r="P300" s="138">
        <f t="shared" si="34"/>
        <v>24780</v>
      </c>
      <c r="Q300" s="138">
        <f t="shared" si="34"/>
        <v>25075</v>
      </c>
      <c r="R300" s="138">
        <f t="shared" si="34"/>
        <v>28320</v>
      </c>
      <c r="S300" s="138">
        <f t="shared" si="34"/>
        <v>28615</v>
      </c>
      <c r="T300" s="138">
        <f t="shared" si="34"/>
        <v>31860</v>
      </c>
      <c r="U300" s="138">
        <f t="shared" si="34"/>
        <v>32155</v>
      </c>
      <c r="V300" s="138">
        <f t="shared" si="34"/>
        <v>35400</v>
      </c>
      <c r="W300" s="138">
        <f t="shared" si="34"/>
        <v>35695</v>
      </c>
      <c r="X300" s="187">
        <f t="shared" si="34"/>
        <v>59000</v>
      </c>
    </row>
    <row r="301" spans="2:24" x14ac:dyDescent="0.25">
      <c r="B301" s="286">
        <v>296</v>
      </c>
      <c r="C301" s="283">
        <f t="shared" si="30"/>
        <v>0</v>
      </c>
      <c r="D301" s="138">
        <f t="shared" si="34"/>
        <v>3552</v>
      </c>
      <c r="E301" s="138">
        <f t="shared" si="34"/>
        <v>3848</v>
      </c>
      <c r="F301" s="138">
        <f t="shared" si="34"/>
        <v>7104</v>
      </c>
      <c r="G301" s="138">
        <f t="shared" si="34"/>
        <v>7104</v>
      </c>
      <c r="H301" s="138">
        <f t="shared" si="34"/>
        <v>10656</v>
      </c>
      <c r="I301" s="138">
        <f t="shared" si="34"/>
        <v>10952</v>
      </c>
      <c r="J301" s="138">
        <f t="shared" si="34"/>
        <v>14208</v>
      </c>
      <c r="K301" s="138">
        <f t="shared" si="34"/>
        <v>14504</v>
      </c>
      <c r="L301" s="138">
        <f t="shared" si="34"/>
        <v>17760</v>
      </c>
      <c r="M301" s="138">
        <f t="shared" si="34"/>
        <v>18056</v>
      </c>
      <c r="N301" s="138">
        <f t="shared" si="34"/>
        <v>21312</v>
      </c>
      <c r="O301" s="138">
        <f t="shared" si="34"/>
        <v>21608</v>
      </c>
      <c r="P301" s="138">
        <f t="shared" si="34"/>
        <v>24864</v>
      </c>
      <c r="Q301" s="138">
        <f t="shared" si="34"/>
        <v>25160</v>
      </c>
      <c r="R301" s="138">
        <f t="shared" si="34"/>
        <v>28416</v>
      </c>
      <c r="S301" s="138">
        <f t="shared" si="34"/>
        <v>28712</v>
      </c>
      <c r="T301" s="138">
        <f t="shared" si="34"/>
        <v>31968</v>
      </c>
      <c r="U301" s="138">
        <f t="shared" si="34"/>
        <v>32264</v>
      </c>
      <c r="V301" s="138">
        <f t="shared" si="34"/>
        <v>35520</v>
      </c>
      <c r="W301" s="138">
        <f t="shared" si="34"/>
        <v>35816</v>
      </c>
      <c r="X301" s="187">
        <f t="shared" si="34"/>
        <v>59200</v>
      </c>
    </row>
    <row r="302" spans="2:24" x14ac:dyDescent="0.25">
      <c r="B302" s="286">
        <v>297</v>
      </c>
      <c r="C302" s="283">
        <f t="shared" si="30"/>
        <v>0</v>
      </c>
      <c r="D302" s="138">
        <f t="shared" ref="D302:X314" si="35">D$6*$B302</f>
        <v>3564</v>
      </c>
      <c r="E302" s="138">
        <f t="shared" si="35"/>
        <v>3861</v>
      </c>
      <c r="F302" s="138">
        <f t="shared" si="35"/>
        <v>7128</v>
      </c>
      <c r="G302" s="138">
        <f t="shared" si="35"/>
        <v>7128</v>
      </c>
      <c r="H302" s="138">
        <f t="shared" si="35"/>
        <v>10692</v>
      </c>
      <c r="I302" s="138">
        <f t="shared" si="35"/>
        <v>10989</v>
      </c>
      <c r="J302" s="138">
        <f t="shared" si="35"/>
        <v>14256</v>
      </c>
      <c r="K302" s="138">
        <f t="shared" si="35"/>
        <v>14553</v>
      </c>
      <c r="L302" s="138">
        <f t="shared" si="35"/>
        <v>17820</v>
      </c>
      <c r="M302" s="138">
        <f t="shared" si="35"/>
        <v>18117</v>
      </c>
      <c r="N302" s="138">
        <f t="shared" si="35"/>
        <v>21384</v>
      </c>
      <c r="O302" s="138">
        <f t="shared" si="35"/>
        <v>21681</v>
      </c>
      <c r="P302" s="138">
        <f t="shared" si="35"/>
        <v>24948</v>
      </c>
      <c r="Q302" s="138">
        <f t="shared" si="35"/>
        <v>25245</v>
      </c>
      <c r="R302" s="138">
        <f t="shared" si="35"/>
        <v>28512</v>
      </c>
      <c r="S302" s="138">
        <f t="shared" si="35"/>
        <v>28809</v>
      </c>
      <c r="T302" s="138">
        <f t="shared" si="35"/>
        <v>32076</v>
      </c>
      <c r="U302" s="138">
        <f t="shared" si="35"/>
        <v>32373</v>
      </c>
      <c r="V302" s="138">
        <f t="shared" si="35"/>
        <v>35640</v>
      </c>
      <c r="W302" s="138">
        <f t="shared" si="35"/>
        <v>35937</v>
      </c>
      <c r="X302" s="187">
        <f t="shared" si="35"/>
        <v>59400</v>
      </c>
    </row>
    <row r="303" spans="2:24" x14ac:dyDescent="0.25">
      <c r="B303" s="286">
        <v>298</v>
      </c>
      <c r="C303" s="283">
        <f t="shared" si="30"/>
        <v>0</v>
      </c>
      <c r="D303" s="138">
        <f t="shared" si="35"/>
        <v>3576</v>
      </c>
      <c r="E303" s="138">
        <f t="shared" si="35"/>
        <v>3874</v>
      </c>
      <c r="F303" s="138">
        <f t="shared" si="35"/>
        <v>7152</v>
      </c>
      <c r="G303" s="138">
        <f t="shared" si="35"/>
        <v>7152</v>
      </c>
      <c r="H303" s="138">
        <f t="shared" si="35"/>
        <v>10728</v>
      </c>
      <c r="I303" s="138">
        <f t="shared" si="35"/>
        <v>11026</v>
      </c>
      <c r="J303" s="138">
        <f t="shared" si="35"/>
        <v>14304</v>
      </c>
      <c r="K303" s="138">
        <f t="shared" si="35"/>
        <v>14602</v>
      </c>
      <c r="L303" s="138">
        <f t="shared" si="35"/>
        <v>17880</v>
      </c>
      <c r="M303" s="138">
        <f t="shared" si="35"/>
        <v>18178</v>
      </c>
      <c r="N303" s="138">
        <f t="shared" si="35"/>
        <v>21456</v>
      </c>
      <c r="O303" s="138">
        <f t="shared" si="35"/>
        <v>21754</v>
      </c>
      <c r="P303" s="138">
        <f t="shared" si="35"/>
        <v>25032</v>
      </c>
      <c r="Q303" s="138">
        <f t="shared" si="35"/>
        <v>25330</v>
      </c>
      <c r="R303" s="138">
        <f t="shared" si="35"/>
        <v>28608</v>
      </c>
      <c r="S303" s="138">
        <f t="shared" si="35"/>
        <v>28906</v>
      </c>
      <c r="T303" s="138">
        <f t="shared" si="35"/>
        <v>32184</v>
      </c>
      <c r="U303" s="138">
        <f t="shared" si="35"/>
        <v>32482</v>
      </c>
      <c r="V303" s="138">
        <f t="shared" si="35"/>
        <v>35760</v>
      </c>
      <c r="W303" s="138">
        <f t="shared" si="35"/>
        <v>36058</v>
      </c>
      <c r="X303" s="187">
        <f t="shared" si="35"/>
        <v>59600</v>
      </c>
    </row>
    <row r="304" spans="2:24" x14ac:dyDescent="0.25">
      <c r="B304" s="286">
        <v>299</v>
      </c>
      <c r="C304" s="283">
        <f t="shared" si="30"/>
        <v>0</v>
      </c>
      <c r="D304" s="138">
        <f t="shared" si="35"/>
        <v>3588</v>
      </c>
      <c r="E304" s="138">
        <f t="shared" si="35"/>
        <v>3887</v>
      </c>
      <c r="F304" s="138">
        <f t="shared" si="35"/>
        <v>7176</v>
      </c>
      <c r="G304" s="138">
        <f t="shared" si="35"/>
        <v>7176</v>
      </c>
      <c r="H304" s="138">
        <f t="shared" si="35"/>
        <v>10764</v>
      </c>
      <c r="I304" s="138">
        <f t="shared" si="35"/>
        <v>11063</v>
      </c>
      <c r="J304" s="138">
        <f t="shared" si="35"/>
        <v>14352</v>
      </c>
      <c r="K304" s="138">
        <f t="shared" si="35"/>
        <v>14651</v>
      </c>
      <c r="L304" s="138">
        <f t="shared" si="35"/>
        <v>17940</v>
      </c>
      <c r="M304" s="138">
        <f t="shared" si="35"/>
        <v>18239</v>
      </c>
      <c r="N304" s="138">
        <f t="shared" si="35"/>
        <v>21528</v>
      </c>
      <c r="O304" s="138">
        <f t="shared" si="35"/>
        <v>21827</v>
      </c>
      <c r="P304" s="138">
        <f t="shared" si="35"/>
        <v>25116</v>
      </c>
      <c r="Q304" s="138">
        <f t="shared" si="35"/>
        <v>25415</v>
      </c>
      <c r="R304" s="138">
        <f t="shared" si="35"/>
        <v>28704</v>
      </c>
      <c r="S304" s="138">
        <f t="shared" si="35"/>
        <v>29003</v>
      </c>
      <c r="T304" s="138">
        <f t="shared" si="35"/>
        <v>32292</v>
      </c>
      <c r="U304" s="138">
        <f t="shared" si="35"/>
        <v>32591</v>
      </c>
      <c r="V304" s="138">
        <f t="shared" si="35"/>
        <v>35880</v>
      </c>
      <c r="W304" s="138">
        <f t="shared" si="35"/>
        <v>36179</v>
      </c>
      <c r="X304" s="187">
        <f t="shared" si="35"/>
        <v>59800</v>
      </c>
    </row>
    <row r="305" spans="2:24" x14ac:dyDescent="0.25">
      <c r="B305" s="286">
        <v>300</v>
      </c>
      <c r="C305" s="283">
        <f t="shared" si="30"/>
        <v>0</v>
      </c>
      <c r="D305" s="138">
        <f t="shared" si="35"/>
        <v>3600</v>
      </c>
      <c r="E305" s="138">
        <f t="shared" si="35"/>
        <v>3900</v>
      </c>
      <c r="F305" s="138">
        <f t="shared" si="35"/>
        <v>7200</v>
      </c>
      <c r="G305" s="138">
        <f t="shared" si="35"/>
        <v>7200</v>
      </c>
      <c r="H305" s="138">
        <f t="shared" si="35"/>
        <v>10800</v>
      </c>
      <c r="I305" s="138">
        <f t="shared" si="35"/>
        <v>11100</v>
      </c>
      <c r="J305" s="138">
        <f t="shared" si="35"/>
        <v>14400</v>
      </c>
      <c r="K305" s="138">
        <f t="shared" si="35"/>
        <v>14700</v>
      </c>
      <c r="L305" s="138">
        <f t="shared" si="35"/>
        <v>18000</v>
      </c>
      <c r="M305" s="138">
        <f t="shared" si="35"/>
        <v>18300</v>
      </c>
      <c r="N305" s="138">
        <f t="shared" si="35"/>
        <v>21600</v>
      </c>
      <c r="O305" s="138">
        <f t="shared" si="35"/>
        <v>21900</v>
      </c>
      <c r="P305" s="138">
        <f t="shared" si="35"/>
        <v>25200</v>
      </c>
      <c r="Q305" s="138">
        <f t="shared" si="35"/>
        <v>25500</v>
      </c>
      <c r="R305" s="138">
        <f t="shared" si="35"/>
        <v>28800</v>
      </c>
      <c r="S305" s="138">
        <f t="shared" si="35"/>
        <v>29100</v>
      </c>
      <c r="T305" s="138">
        <f t="shared" si="35"/>
        <v>32400</v>
      </c>
      <c r="U305" s="138">
        <f t="shared" si="35"/>
        <v>32700</v>
      </c>
      <c r="V305" s="138">
        <f t="shared" si="35"/>
        <v>36000</v>
      </c>
      <c r="W305" s="138">
        <f t="shared" si="35"/>
        <v>36300</v>
      </c>
      <c r="X305" s="187">
        <f t="shared" si="35"/>
        <v>60000</v>
      </c>
    </row>
    <row r="306" spans="2:24" x14ac:dyDescent="0.25">
      <c r="B306" s="286">
        <v>301</v>
      </c>
      <c r="C306" s="283">
        <f t="shared" si="30"/>
        <v>0</v>
      </c>
      <c r="D306" s="138">
        <f t="shared" si="35"/>
        <v>3612</v>
      </c>
      <c r="E306" s="138">
        <f t="shared" si="35"/>
        <v>3913</v>
      </c>
      <c r="F306" s="138">
        <f t="shared" si="35"/>
        <v>7224</v>
      </c>
      <c r="G306" s="138">
        <f t="shared" si="35"/>
        <v>7224</v>
      </c>
      <c r="H306" s="138">
        <f t="shared" si="35"/>
        <v>10836</v>
      </c>
      <c r="I306" s="138">
        <f t="shared" si="35"/>
        <v>11137</v>
      </c>
      <c r="J306" s="138">
        <f t="shared" si="35"/>
        <v>14448</v>
      </c>
      <c r="K306" s="138">
        <f t="shared" si="35"/>
        <v>14749</v>
      </c>
      <c r="L306" s="138">
        <f t="shared" si="35"/>
        <v>18060</v>
      </c>
      <c r="M306" s="138">
        <f t="shared" si="35"/>
        <v>18361</v>
      </c>
      <c r="N306" s="138">
        <f t="shared" si="35"/>
        <v>21672</v>
      </c>
      <c r="O306" s="138">
        <f t="shared" si="35"/>
        <v>21973</v>
      </c>
      <c r="P306" s="138">
        <f t="shared" si="35"/>
        <v>25284</v>
      </c>
      <c r="Q306" s="138">
        <f t="shared" si="35"/>
        <v>25585</v>
      </c>
      <c r="R306" s="138">
        <f t="shared" si="35"/>
        <v>28896</v>
      </c>
      <c r="S306" s="138">
        <f t="shared" si="35"/>
        <v>29197</v>
      </c>
      <c r="T306" s="138">
        <f t="shared" si="35"/>
        <v>32508</v>
      </c>
      <c r="U306" s="138">
        <f t="shared" si="35"/>
        <v>32809</v>
      </c>
      <c r="V306" s="138">
        <f t="shared" si="35"/>
        <v>36120</v>
      </c>
      <c r="W306" s="138">
        <f t="shared" si="35"/>
        <v>36421</v>
      </c>
      <c r="X306" s="187">
        <f t="shared" si="35"/>
        <v>60200</v>
      </c>
    </row>
    <row r="307" spans="2:24" x14ac:dyDescent="0.25">
      <c r="B307" s="286">
        <v>302</v>
      </c>
      <c r="C307" s="283">
        <f t="shared" si="30"/>
        <v>0</v>
      </c>
      <c r="D307" s="138">
        <f t="shared" si="35"/>
        <v>3624</v>
      </c>
      <c r="E307" s="138">
        <f t="shared" si="35"/>
        <v>3926</v>
      </c>
      <c r="F307" s="138">
        <f t="shared" si="35"/>
        <v>7248</v>
      </c>
      <c r="G307" s="138">
        <f t="shared" si="35"/>
        <v>7248</v>
      </c>
      <c r="H307" s="138">
        <f t="shared" si="35"/>
        <v>10872</v>
      </c>
      <c r="I307" s="138">
        <f t="shared" si="35"/>
        <v>11174</v>
      </c>
      <c r="J307" s="138">
        <f t="shared" si="35"/>
        <v>14496</v>
      </c>
      <c r="K307" s="138">
        <f t="shared" si="35"/>
        <v>14798</v>
      </c>
      <c r="L307" s="138">
        <f t="shared" si="35"/>
        <v>18120</v>
      </c>
      <c r="M307" s="138">
        <f t="shared" si="35"/>
        <v>18422</v>
      </c>
      <c r="N307" s="138">
        <f t="shared" si="35"/>
        <v>21744</v>
      </c>
      <c r="O307" s="138">
        <f t="shared" si="35"/>
        <v>22046</v>
      </c>
      <c r="P307" s="138">
        <f t="shared" si="35"/>
        <v>25368</v>
      </c>
      <c r="Q307" s="138">
        <f t="shared" si="35"/>
        <v>25670</v>
      </c>
      <c r="R307" s="138">
        <f t="shared" si="35"/>
        <v>28992</v>
      </c>
      <c r="S307" s="138">
        <f t="shared" si="35"/>
        <v>29294</v>
      </c>
      <c r="T307" s="138">
        <f t="shared" si="35"/>
        <v>32616</v>
      </c>
      <c r="U307" s="138">
        <f t="shared" si="35"/>
        <v>32918</v>
      </c>
      <c r="V307" s="138">
        <f t="shared" si="35"/>
        <v>36240</v>
      </c>
      <c r="W307" s="138">
        <f t="shared" si="35"/>
        <v>36542</v>
      </c>
      <c r="X307" s="187">
        <f t="shared" si="35"/>
        <v>60400</v>
      </c>
    </row>
    <row r="308" spans="2:24" x14ac:dyDescent="0.25">
      <c r="B308" s="286">
        <v>303</v>
      </c>
      <c r="C308" s="283">
        <f t="shared" si="30"/>
        <v>0</v>
      </c>
      <c r="D308" s="138">
        <f t="shared" si="35"/>
        <v>3636</v>
      </c>
      <c r="E308" s="138">
        <f t="shared" si="35"/>
        <v>3939</v>
      </c>
      <c r="F308" s="138">
        <f t="shared" si="35"/>
        <v>7272</v>
      </c>
      <c r="G308" s="138">
        <f t="shared" si="35"/>
        <v>7272</v>
      </c>
      <c r="H308" s="138">
        <f t="shared" si="35"/>
        <v>10908</v>
      </c>
      <c r="I308" s="138">
        <f t="shared" si="35"/>
        <v>11211</v>
      </c>
      <c r="J308" s="138">
        <f t="shared" si="35"/>
        <v>14544</v>
      </c>
      <c r="K308" s="138">
        <f t="shared" si="35"/>
        <v>14847</v>
      </c>
      <c r="L308" s="138">
        <f t="shared" si="35"/>
        <v>18180</v>
      </c>
      <c r="M308" s="138">
        <f t="shared" si="35"/>
        <v>18483</v>
      </c>
      <c r="N308" s="138">
        <f t="shared" si="35"/>
        <v>21816</v>
      </c>
      <c r="O308" s="138">
        <f t="shared" si="35"/>
        <v>22119</v>
      </c>
      <c r="P308" s="138">
        <f t="shared" si="35"/>
        <v>25452</v>
      </c>
      <c r="Q308" s="138">
        <f t="shared" si="35"/>
        <v>25755</v>
      </c>
      <c r="R308" s="138">
        <f t="shared" si="35"/>
        <v>29088</v>
      </c>
      <c r="S308" s="138">
        <f t="shared" si="35"/>
        <v>29391</v>
      </c>
      <c r="T308" s="138">
        <f t="shared" si="35"/>
        <v>32724</v>
      </c>
      <c r="U308" s="138">
        <f t="shared" si="35"/>
        <v>33027</v>
      </c>
      <c r="V308" s="138">
        <f t="shared" si="35"/>
        <v>36360</v>
      </c>
      <c r="W308" s="138">
        <f t="shared" si="35"/>
        <v>36663</v>
      </c>
      <c r="X308" s="187">
        <f t="shared" si="35"/>
        <v>60600</v>
      </c>
    </row>
    <row r="309" spans="2:24" x14ac:dyDescent="0.25">
      <c r="B309" s="286">
        <v>304</v>
      </c>
      <c r="C309" s="283">
        <f t="shared" si="30"/>
        <v>0</v>
      </c>
      <c r="D309" s="138">
        <f t="shared" si="35"/>
        <v>3648</v>
      </c>
      <c r="E309" s="138">
        <f t="shared" si="35"/>
        <v>3952</v>
      </c>
      <c r="F309" s="138">
        <f t="shared" si="35"/>
        <v>7296</v>
      </c>
      <c r="G309" s="138">
        <f t="shared" si="35"/>
        <v>7296</v>
      </c>
      <c r="H309" s="138">
        <f t="shared" si="35"/>
        <v>10944</v>
      </c>
      <c r="I309" s="138">
        <f t="shared" si="35"/>
        <v>11248</v>
      </c>
      <c r="J309" s="138">
        <f t="shared" si="35"/>
        <v>14592</v>
      </c>
      <c r="K309" s="138">
        <f t="shared" si="35"/>
        <v>14896</v>
      </c>
      <c r="L309" s="138">
        <f t="shared" si="35"/>
        <v>18240</v>
      </c>
      <c r="M309" s="138">
        <f t="shared" si="35"/>
        <v>18544</v>
      </c>
      <c r="N309" s="138">
        <f t="shared" si="35"/>
        <v>21888</v>
      </c>
      <c r="O309" s="138">
        <f t="shared" si="35"/>
        <v>22192</v>
      </c>
      <c r="P309" s="138">
        <f t="shared" si="35"/>
        <v>25536</v>
      </c>
      <c r="Q309" s="138">
        <f t="shared" si="35"/>
        <v>25840</v>
      </c>
      <c r="R309" s="138">
        <f t="shared" si="35"/>
        <v>29184</v>
      </c>
      <c r="S309" s="138">
        <f t="shared" si="35"/>
        <v>29488</v>
      </c>
      <c r="T309" s="138">
        <f t="shared" si="35"/>
        <v>32832</v>
      </c>
      <c r="U309" s="138">
        <f t="shared" si="35"/>
        <v>33136</v>
      </c>
      <c r="V309" s="138">
        <f t="shared" si="35"/>
        <v>36480</v>
      </c>
      <c r="W309" s="138">
        <f t="shared" si="35"/>
        <v>36784</v>
      </c>
      <c r="X309" s="187">
        <f t="shared" si="35"/>
        <v>60800</v>
      </c>
    </row>
    <row r="310" spans="2:24" x14ac:dyDescent="0.25">
      <c r="B310" s="286">
        <v>305</v>
      </c>
      <c r="C310" s="283">
        <f t="shared" si="30"/>
        <v>0</v>
      </c>
      <c r="D310" s="138">
        <f t="shared" si="35"/>
        <v>3660</v>
      </c>
      <c r="E310" s="138">
        <f t="shared" si="35"/>
        <v>3965</v>
      </c>
      <c r="F310" s="138">
        <f t="shared" si="35"/>
        <v>7320</v>
      </c>
      <c r="G310" s="138">
        <f t="shared" si="35"/>
        <v>7320</v>
      </c>
      <c r="H310" s="138">
        <f t="shared" si="35"/>
        <v>10980</v>
      </c>
      <c r="I310" s="138">
        <f t="shared" si="35"/>
        <v>11285</v>
      </c>
      <c r="J310" s="138">
        <f t="shared" si="35"/>
        <v>14640</v>
      </c>
      <c r="K310" s="138">
        <f t="shared" si="35"/>
        <v>14945</v>
      </c>
      <c r="L310" s="138">
        <f t="shared" si="35"/>
        <v>18300</v>
      </c>
      <c r="M310" s="138">
        <f t="shared" si="35"/>
        <v>18605</v>
      </c>
      <c r="N310" s="138">
        <f t="shared" si="35"/>
        <v>21960</v>
      </c>
      <c r="O310" s="138">
        <f t="shared" si="35"/>
        <v>22265</v>
      </c>
      <c r="P310" s="138">
        <f t="shared" si="35"/>
        <v>25620</v>
      </c>
      <c r="Q310" s="138">
        <f t="shared" si="35"/>
        <v>25925</v>
      </c>
      <c r="R310" s="138">
        <f t="shared" si="35"/>
        <v>29280</v>
      </c>
      <c r="S310" s="138">
        <f t="shared" si="35"/>
        <v>29585</v>
      </c>
      <c r="T310" s="138">
        <f t="shared" si="35"/>
        <v>32940</v>
      </c>
      <c r="U310" s="138">
        <f t="shared" si="35"/>
        <v>33245</v>
      </c>
      <c r="V310" s="138">
        <f t="shared" si="35"/>
        <v>36600</v>
      </c>
      <c r="W310" s="138">
        <f t="shared" si="35"/>
        <v>36905</v>
      </c>
      <c r="X310" s="187">
        <f t="shared" si="35"/>
        <v>61000</v>
      </c>
    </row>
    <row r="311" spans="2:24" x14ac:dyDescent="0.25">
      <c r="B311" s="286">
        <v>306</v>
      </c>
      <c r="C311" s="283">
        <f t="shared" si="30"/>
        <v>0</v>
      </c>
      <c r="D311" s="138">
        <f t="shared" si="35"/>
        <v>3672</v>
      </c>
      <c r="E311" s="138">
        <f t="shared" si="35"/>
        <v>3978</v>
      </c>
      <c r="F311" s="138">
        <f t="shared" si="35"/>
        <v>7344</v>
      </c>
      <c r="G311" s="138">
        <f t="shared" si="35"/>
        <v>7344</v>
      </c>
      <c r="H311" s="138">
        <f t="shared" si="35"/>
        <v>11016</v>
      </c>
      <c r="I311" s="138">
        <f t="shared" si="35"/>
        <v>11322</v>
      </c>
      <c r="J311" s="138">
        <f t="shared" si="35"/>
        <v>14688</v>
      </c>
      <c r="K311" s="138">
        <f t="shared" si="35"/>
        <v>14994</v>
      </c>
      <c r="L311" s="138">
        <f t="shared" si="35"/>
        <v>18360</v>
      </c>
      <c r="M311" s="138">
        <f t="shared" si="35"/>
        <v>18666</v>
      </c>
      <c r="N311" s="138">
        <f t="shared" si="35"/>
        <v>22032</v>
      </c>
      <c r="O311" s="138">
        <f t="shared" si="35"/>
        <v>22338</v>
      </c>
      <c r="P311" s="138">
        <f t="shared" si="35"/>
        <v>25704</v>
      </c>
      <c r="Q311" s="138">
        <f t="shared" si="35"/>
        <v>26010</v>
      </c>
      <c r="R311" s="138">
        <f t="shared" si="35"/>
        <v>29376</v>
      </c>
      <c r="S311" s="138">
        <f t="shared" si="35"/>
        <v>29682</v>
      </c>
      <c r="T311" s="138">
        <f t="shared" si="35"/>
        <v>33048</v>
      </c>
      <c r="U311" s="138">
        <f t="shared" si="35"/>
        <v>33354</v>
      </c>
      <c r="V311" s="138">
        <f t="shared" si="35"/>
        <v>36720</v>
      </c>
      <c r="W311" s="138">
        <f t="shared" si="35"/>
        <v>37026</v>
      </c>
      <c r="X311" s="187">
        <f t="shared" si="35"/>
        <v>61200</v>
      </c>
    </row>
    <row r="312" spans="2:24" x14ac:dyDescent="0.25">
      <c r="B312" s="286">
        <v>307</v>
      </c>
      <c r="C312" s="283">
        <f t="shared" si="30"/>
        <v>0</v>
      </c>
      <c r="D312" s="138">
        <f t="shared" si="35"/>
        <v>3684</v>
      </c>
      <c r="E312" s="138">
        <f t="shared" si="35"/>
        <v>3991</v>
      </c>
      <c r="F312" s="138">
        <f t="shared" si="35"/>
        <v>7368</v>
      </c>
      <c r="G312" s="138">
        <f t="shared" si="35"/>
        <v>7368</v>
      </c>
      <c r="H312" s="138">
        <f t="shared" si="35"/>
        <v>11052</v>
      </c>
      <c r="I312" s="138">
        <f t="shared" si="35"/>
        <v>11359</v>
      </c>
      <c r="J312" s="138">
        <f t="shared" si="35"/>
        <v>14736</v>
      </c>
      <c r="K312" s="138">
        <f t="shared" si="35"/>
        <v>15043</v>
      </c>
      <c r="L312" s="138">
        <f t="shared" si="35"/>
        <v>18420</v>
      </c>
      <c r="M312" s="138">
        <f t="shared" si="35"/>
        <v>18727</v>
      </c>
      <c r="N312" s="138">
        <f t="shared" si="35"/>
        <v>22104</v>
      </c>
      <c r="O312" s="138">
        <f t="shared" si="35"/>
        <v>22411</v>
      </c>
      <c r="P312" s="138">
        <f t="shared" si="35"/>
        <v>25788</v>
      </c>
      <c r="Q312" s="138">
        <f t="shared" si="35"/>
        <v>26095</v>
      </c>
      <c r="R312" s="138">
        <f t="shared" si="35"/>
        <v>29472</v>
      </c>
      <c r="S312" s="138">
        <f t="shared" si="35"/>
        <v>29779</v>
      </c>
      <c r="T312" s="138">
        <f t="shared" si="35"/>
        <v>33156</v>
      </c>
      <c r="U312" s="138">
        <f t="shared" si="35"/>
        <v>33463</v>
      </c>
      <c r="V312" s="138">
        <f t="shared" si="35"/>
        <v>36840</v>
      </c>
      <c r="W312" s="138">
        <f t="shared" si="35"/>
        <v>37147</v>
      </c>
      <c r="X312" s="187">
        <f t="shared" si="35"/>
        <v>61400</v>
      </c>
    </row>
    <row r="313" spans="2:24" x14ac:dyDescent="0.25">
      <c r="B313" s="286">
        <v>308</v>
      </c>
      <c r="C313" s="283">
        <f t="shared" si="30"/>
        <v>0</v>
      </c>
      <c r="D313" s="138">
        <f t="shared" si="35"/>
        <v>3696</v>
      </c>
      <c r="E313" s="138">
        <f t="shared" si="35"/>
        <v>4004</v>
      </c>
      <c r="F313" s="138">
        <f t="shared" si="35"/>
        <v>7392</v>
      </c>
      <c r="G313" s="138">
        <f t="shared" si="35"/>
        <v>7392</v>
      </c>
      <c r="H313" s="138">
        <f t="shared" si="35"/>
        <v>11088</v>
      </c>
      <c r="I313" s="138">
        <f t="shared" si="35"/>
        <v>11396</v>
      </c>
      <c r="J313" s="138">
        <f t="shared" si="35"/>
        <v>14784</v>
      </c>
      <c r="K313" s="138">
        <f t="shared" si="35"/>
        <v>15092</v>
      </c>
      <c r="L313" s="138">
        <f t="shared" si="35"/>
        <v>18480</v>
      </c>
      <c r="M313" s="138">
        <f t="shared" si="35"/>
        <v>18788</v>
      </c>
      <c r="N313" s="138">
        <f t="shared" si="35"/>
        <v>22176</v>
      </c>
      <c r="O313" s="138">
        <f t="shared" si="35"/>
        <v>22484</v>
      </c>
      <c r="P313" s="138">
        <f t="shared" si="35"/>
        <v>25872</v>
      </c>
      <c r="Q313" s="138">
        <f t="shared" si="35"/>
        <v>26180</v>
      </c>
      <c r="R313" s="138">
        <f t="shared" si="35"/>
        <v>29568</v>
      </c>
      <c r="S313" s="138">
        <f t="shared" si="35"/>
        <v>29876</v>
      </c>
      <c r="T313" s="138">
        <f t="shared" si="35"/>
        <v>33264</v>
      </c>
      <c r="U313" s="138">
        <f t="shared" si="35"/>
        <v>33572</v>
      </c>
      <c r="V313" s="138">
        <f t="shared" si="35"/>
        <v>36960</v>
      </c>
      <c r="W313" s="138">
        <f t="shared" si="35"/>
        <v>37268</v>
      </c>
      <c r="X313" s="187">
        <f t="shared" si="35"/>
        <v>61600</v>
      </c>
    </row>
    <row r="314" spans="2:24" x14ac:dyDescent="0.25">
      <c r="B314" s="286">
        <v>309</v>
      </c>
      <c r="C314" s="283">
        <f t="shared" si="30"/>
        <v>0</v>
      </c>
      <c r="D314" s="138">
        <f t="shared" si="35"/>
        <v>3708</v>
      </c>
      <c r="E314" s="138">
        <f t="shared" si="35"/>
        <v>4017</v>
      </c>
      <c r="F314" s="138">
        <f t="shared" si="35"/>
        <v>7416</v>
      </c>
      <c r="G314" s="138">
        <f t="shared" ref="D314:X326" si="36">G$6*$B314</f>
        <v>7416</v>
      </c>
      <c r="H314" s="138">
        <f t="shared" si="36"/>
        <v>11124</v>
      </c>
      <c r="I314" s="138">
        <f t="shared" si="36"/>
        <v>11433</v>
      </c>
      <c r="J314" s="138">
        <f t="shared" si="36"/>
        <v>14832</v>
      </c>
      <c r="K314" s="138">
        <f t="shared" si="36"/>
        <v>15141</v>
      </c>
      <c r="L314" s="138">
        <f t="shared" si="36"/>
        <v>18540</v>
      </c>
      <c r="M314" s="138">
        <f t="shared" si="36"/>
        <v>18849</v>
      </c>
      <c r="N314" s="138">
        <f t="shared" si="36"/>
        <v>22248</v>
      </c>
      <c r="O314" s="138">
        <f t="shared" si="36"/>
        <v>22557</v>
      </c>
      <c r="P314" s="138">
        <f t="shared" si="36"/>
        <v>25956</v>
      </c>
      <c r="Q314" s="138">
        <f t="shared" si="36"/>
        <v>26265</v>
      </c>
      <c r="R314" s="138">
        <f t="shared" si="36"/>
        <v>29664</v>
      </c>
      <c r="S314" s="138">
        <f t="shared" si="36"/>
        <v>29973</v>
      </c>
      <c r="T314" s="138">
        <f t="shared" si="36"/>
        <v>33372</v>
      </c>
      <c r="U314" s="138">
        <f t="shared" si="36"/>
        <v>33681</v>
      </c>
      <c r="V314" s="138">
        <f t="shared" si="36"/>
        <v>37080</v>
      </c>
      <c r="W314" s="138">
        <f t="shared" si="36"/>
        <v>37389</v>
      </c>
      <c r="X314" s="187">
        <f t="shared" si="36"/>
        <v>61800</v>
      </c>
    </row>
    <row r="315" spans="2:24" x14ac:dyDescent="0.25">
      <c r="B315" s="286">
        <v>310</v>
      </c>
      <c r="C315" s="283">
        <f t="shared" si="30"/>
        <v>0</v>
      </c>
      <c r="D315" s="138">
        <f t="shared" si="36"/>
        <v>3720</v>
      </c>
      <c r="E315" s="138">
        <f t="shared" si="36"/>
        <v>4030</v>
      </c>
      <c r="F315" s="138">
        <f t="shared" si="36"/>
        <v>7440</v>
      </c>
      <c r="G315" s="138">
        <f t="shared" si="36"/>
        <v>7440</v>
      </c>
      <c r="H315" s="138">
        <f t="shared" si="36"/>
        <v>11160</v>
      </c>
      <c r="I315" s="138">
        <f t="shared" si="36"/>
        <v>11470</v>
      </c>
      <c r="J315" s="138">
        <f t="shared" si="36"/>
        <v>14880</v>
      </c>
      <c r="K315" s="138">
        <f t="shared" si="36"/>
        <v>15190</v>
      </c>
      <c r="L315" s="138">
        <f t="shared" si="36"/>
        <v>18600</v>
      </c>
      <c r="M315" s="138">
        <f t="shared" si="36"/>
        <v>18910</v>
      </c>
      <c r="N315" s="138">
        <f t="shared" si="36"/>
        <v>22320</v>
      </c>
      <c r="O315" s="138">
        <f t="shared" si="36"/>
        <v>22630</v>
      </c>
      <c r="P315" s="138">
        <f t="shared" si="36"/>
        <v>26040</v>
      </c>
      <c r="Q315" s="138">
        <f t="shared" si="36"/>
        <v>26350</v>
      </c>
      <c r="R315" s="138">
        <f t="shared" si="36"/>
        <v>29760</v>
      </c>
      <c r="S315" s="138">
        <f t="shared" si="36"/>
        <v>30070</v>
      </c>
      <c r="T315" s="138">
        <f t="shared" si="36"/>
        <v>33480</v>
      </c>
      <c r="U315" s="138">
        <f t="shared" si="36"/>
        <v>33790</v>
      </c>
      <c r="V315" s="138">
        <f t="shared" si="36"/>
        <v>37200</v>
      </c>
      <c r="W315" s="138">
        <f t="shared" si="36"/>
        <v>37510</v>
      </c>
      <c r="X315" s="187">
        <f t="shared" si="36"/>
        <v>62000</v>
      </c>
    </row>
    <row r="316" spans="2:24" x14ac:dyDescent="0.25">
      <c r="B316" s="286">
        <v>311</v>
      </c>
      <c r="C316" s="283">
        <f t="shared" si="30"/>
        <v>0</v>
      </c>
      <c r="D316" s="138">
        <f t="shared" si="36"/>
        <v>3732</v>
      </c>
      <c r="E316" s="138">
        <f t="shared" si="36"/>
        <v>4043</v>
      </c>
      <c r="F316" s="138">
        <f t="shared" si="36"/>
        <v>7464</v>
      </c>
      <c r="G316" s="138">
        <f t="shared" si="36"/>
        <v>7464</v>
      </c>
      <c r="H316" s="138">
        <f t="shared" si="36"/>
        <v>11196</v>
      </c>
      <c r="I316" s="138">
        <f t="shared" si="36"/>
        <v>11507</v>
      </c>
      <c r="J316" s="138">
        <f t="shared" si="36"/>
        <v>14928</v>
      </c>
      <c r="K316" s="138">
        <f t="shared" si="36"/>
        <v>15239</v>
      </c>
      <c r="L316" s="138">
        <f t="shared" si="36"/>
        <v>18660</v>
      </c>
      <c r="M316" s="138">
        <f t="shared" si="36"/>
        <v>18971</v>
      </c>
      <c r="N316" s="138">
        <f t="shared" si="36"/>
        <v>22392</v>
      </c>
      <c r="O316" s="138">
        <f t="shared" si="36"/>
        <v>22703</v>
      </c>
      <c r="P316" s="138">
        <f t="shared" si="36"/>
        <v>26124</v>
      </c>
      <c r="Q316" s="138">
        <f t="shared" si="36"/>
        <v>26435</v>
      </c>
      <c r="R316" s="138">
        <f t="shared" si="36"/>
        <v>29856</v>
      </c>
      <c r="S316" s="138">
        <f t="shared" si="36"/>
        <v>30167</v>
      </c>
      <c r="T316" s="138">
        <f t="shared" si="36"/>
        <v>33588</v>
      </c>
      <c r="U316" s="138">
        <f t="shared" si="36"/>
        <v>33899</v>
      </c>
      <c r="V316" s="138">
        <f t="shared" si="36"/>
        <v>37320</v>
      </c>
      <c r="W316" s="138">
        <f t="shared" si="36"/>
        <v>37631</v>
      </c>
      <c r="X316" s="187">
        <f t="shared" si="36"/>
        <v>62200</v>
      </c>
    </row>
    <row r="317" spans="2:24" x14ac:dyDescent="0.25">
      <c r="B317" s="286">
        <v>312</v>
      </c>
      <c r="C317" s="283">
        <f t="shared" si="30"/>
        <v>0</v>
      </c>
      <c r="D317" s="138">
        <f t="shared" si="36"/>
        <v>3744</v>
      </c>
      <c r="E317" s="138">
        <f t="shared" si="36"/>
        <v>4056</v>
      </c>
      <c r="F317" s="138">
        <f t="shared" si="36"/>
        <v>7488</v>
      </c>
      <c r="G317" s="138">
        <f t="shared" si="36"/>
        <v>7488</v>
      </c>
      <c r="H317" s="138">
        <f t="shared" si="36"/>
        <v>11232</v>
      </c>
      <c r="I317" s="138">
        <f t="shared" si="36"/>
        <v>11544</v>
      </c>
      <c r="J317" s="138">
        <f t="shared" si="36"/>
        <v>14976</v>
      </c>
      <c r="K317" s="138">
        <f t="shared" si="36"/>
        <v>15288</v>
      </c>
      <c r="L317" s="138">
        <f t="shared" si="36"/>
        <v>18720</v>
      </c>
      <c r="M317" s="138">
        <f t="shared" si="36"/>
        <v>19032</v>
      </c>
      <c r="N317" s="138">
        <f t="shared" si="36"/>
        <v>22464</v>
      </c>
      <c r="O317" s="138">
        <f t="shared" si="36"/>
        <v>22776</v>
      </c>
      <c r="P317" s="138">
        <f t="shared" si="36"/>
        <v>26208</v>
      </c>
      <c r="Q317" s="138">
        <f t="shared" si="36"/>
        <v>26520</v>
      </c>
      <c r="R317" s="138">
        <f t="shared" si="36"/>
        <v>29952</v>
      </c>
      <c r="S317" s="138">
        <f t="shared" si="36"/>
        <v>30264</v>
      </c>
      <c r="T317" s="138">
        <f t="shared" si="36"/>
        <v>33696</v>
      </c>
      <c r="U317" s="138">
        <f t="shared" si="36"/>
        <v>34008</v>
      </c>
      <c r="V317" s="138">
        <f t="shared" si="36"/>
        <v>37440</v>
      </c>
      <c r="W317" s="138">
        <f t="shared" si="36"/>
        <v>37752</v>
      </c>
      <c r="X317" s="187">
        <f t="shared" si="36"/>
        <v>62400</v>
      </c>
    </row>
    <row r="318" spans="2:24" x14ac:dyDescent="0.25">
      <c r="B318" s="286">
        <v>313</v>
      </c>
      <c r="C318" s="283">
        <f t="shared" si="30"/>
        <v>0</v>
      </c>
      <c r="D318" s="138">
        <f t="shared" si="36"/>
        <v>3756</v>
      </c>
      <c r="E318" s="138">
        <f t="shared" si="36"/>
        <v>4069</v>
      </c>
      <c r="F318" s="138">
        <f t="shared" si="36"/>
        <v>7512</v>
      </c>
      <c r="G318" s="138">
        <f t="shared" si="36"/>
        <v>7512</v>
      </c>
      <c r="H318" s="138">
        <f t="shared" si="36"/>
        <v>11268</v>
      </c>
      <c r="I318" s="138">
        <f t="shared" si="36"/>
        <v>11581</v>
      </c>
      <c r="J318" s="138">
        <f t="shared" si="36"/>
        <v>15024</v>
      </c>
      <c r="K318" s="138">
        <f t="shared" si="36"/>
        <v>15337</v>
      </c>
      <c r="L318" s="138">
        <f t="shared" si="36"/>
        <v>18780</v>
      </c>
      <c r="M318" s="138">
        <f t="shared" si="36"/>
        <v>19093</v>
      </c>
      <c r="N318" s="138">
        <f t="shared" si="36"/>
        <v>22536</v>
      </c>
      <c r="O318" s="138">
        <f t="shared" si="36"/>
        <v>22849</v>
      </c>
      <c r="P318" s="138">
        <f t="shared" si="36"/>
        <v>26292</v>
      </c>
      <c r="Q318" s="138">
        <f t="shared" si="36"/>
        <v>26605</v>
      </c>
      <c r="R318" s="138">
        <f t="shared" si="36"/>
        <v>30048</v>
      </c>
      <c r="S318" s="138">
        <f t="shared" si="36"/>
        <v>30361</v>
      </c>
      <c r="T318" s="138">
        <f t="shared" si="36"/>
        <v>33804</v>
      </c>
      <c r="U318" s="138">
        <f t="shared" si="36"/>
        <v>34117</v>
      </c>
      <c r="V318" s="138">
        <f t="shared" si="36"/>
        <v>37560</v>
      </c>
      <c r="W318" s="138">
        <f t="shared" si="36"/>
        <v>37873</v>
      </c>
      <c r="X318" s="187">
        <f t="shared" si="36"/>
        <v>62600</v>
      </c>
    </row>
    <row r="319" spans="2:24" x14ac:dyDescent="0.25">
      <c r="B319" s="286">
        <v>314</v>
      </c>
      <c r="C319" s="283">
        <f t="shared" si="30"/>
        <v>0</v>
      </c>
      <c r="D319" s="138">
        <f t="shared" si="36"/>
        <v>3768</v>
      </c>
      <c r="E319" s="138">
        <f t="shared" si="36"/>
        <v>4082</v>
      </c>
      <c r="F319" s="138">
        <f t="shared" si="36"/>
        <v>7536</v>
      </c>
      <c r="G319" s="138">
        <f t="shared" si="36"/>
        <v>7536</v>
      </c>
      <c r="H319" s="138">
        <f t="shared" si="36"/>
        <v>11304</v>
      </c>
      <c r="I319" s="138">
        <f t="shared" si="36"/>
        <v>11618</v>
      </c>
      <c r="J319" s="138">
        <f t="shared" si="36"/>
        <v>15072</v>
      </c>
      <c r="K319" s="138">
        <f t="shared" si="36"/>
        <v>15386</v>
      </c>
      <c r="L319" s="138">
        <f t="shared" si="36"/>
        <v>18840</v>
      </c>
      <c r="M319" s="138">
        <f t="shared" si="36"/>
        <v>19154</v>
      </c>
      <c r="N319" s="138">
        <f t="shared" si="36"/>
        <v>22608</v>
      </c>
      <c r="O319" s="138">
        <f t="shared" si="36"/>
        <v>22922</v>
      </c>
      <c r="P319" s="138">
        <f t="shared" si="36"/>
        <v>26376</v>
      </c>
      <c r="Q319" s="138">
        <f t="shared" si="36"/>
        <v>26690</v>
      </c>
      <c r="R319" s="138">
        <f t="shared" si="36"/>
        <v>30144</v>
      </c>
      <c r="S319" s="138">
        <f t="shared" si="36"/>
        <v>30458</v>
      </c>
      <c r="T319" s="138">
        <f t="shared" si="36"/>
        <v>33912</v>
      </c>
      <c r="U319" s="138">
        <f t="shared" si="36"/>
        <v>34226</v>
      </c>
      <c r="V319" s="138">
        <f t="shared" si="36"/>
        <v>37680</v>
      </c>
      <c r="W319" s="138">
        <f t="shared" si="36"/>
        <v>37994</v>
      </c>
      <c r="X319" s="187">
        <f t="shared" si="36"/>
        <v>62800</v>
      </c>
    </row>
    <row r="320" spans="2:24" x14ac:dyDescent="0.25">
      <c r="B320" s="286">
        <v>315</v>
      </c>
      <c r="C320" s="283">
        <f t="shared" si="30"/>
        <v>0</v>
      </c>
      <c r="D320" s="138">
        <f t="shared" si="36"/>
        <v>3780</v>
      </c>
      <c r="E320" s="138">
        <f t="shared" si="36"/>
        <v>4095</v>
      </c>
      <c r="F320" s="138">
        <f t="shared" si="36"/>
        <v>7560</v>
      </c>
      <c r="G320" s="138">
        <f t="shared" si="36"/>
        <v>7560</v>
      </c>
      <c r="H320" s="138">
        <f t="shared" si="36"/>
        <v>11340</v>
      </c>
      <c r="I320" s="138">
        <f t="shared" si="36"/>
        <v>11655</v>
      </c>
      <c r="J320" s="138">
        <f t="shared" si="36"/>
        <v>15120</v>
      </c>
      <c r="K320" s="138">
        <f t="shared" si="36"/>
        <v>15435</v>
      </c>
      <c r="L320" s="138">
        <f t="shared" si="36"/>
        <v>18900</v>
      </c>
      <c r="M320" s="138">
        <f t="shared" si="36"/>
        <v>19215</v>
      </c>
      <c r="N320" s="138">
        <f t="shared" si="36"/>
        <v>22680</v>
      </c>
      <c r="O320" s="138">
        <f t="shared" si="36"/>
        <v>22995</v>
      </c>
      <c r="P320" s="138">
        <f t="shared" si="36"/>
        <v>26460</v>
      </c>
      <c r="Q320" s="138">
        <f t="shared" si="36"/>
        <v>26775</v>
      </c>
      <c r="R320" s="138">
        <f t="shared" si="36"/>
        <v>30240</v>
      </c>
      <c r="S320" s="138">
        <f t="shared" si="36"/>
        <v>30555</v>
      </c>
      <c r="T320" s="138">
        <f t="shared" si="36"/>
        <v>34020</v>
      </c>
      <c r="U320" s="138">
        <f t="shared" si="36"/>
        <v>34335</v>
      </c>
      <c r="V320" s="138">
        <f t="shared" si="36"/>
        <v>37800</v>
      </c>
      <c r="W320" s="138">
        <f t="shared" si="36"/>
        <v>38115</v>
      </c>
      <c r="X320" s="187">
        <f t="shared" si="36"/>
        <v>63000</v>
      </c>
    </row>
    <row r="321" spans="2:24" x14ac:dyDescent="0.25">
      <c r="B321" s="286">
        <v>316</v>
      </c>
      <c r="C321" s="283">
        <f t="shared" si="30"/>
        <v>0</v>
      </c>
      <c r="D321" s="138">
        <f t="shared" si="36"/>
        <v>3792</v>
      </c>
      <c r="E321" s="138">
        <f t="shared" si="36"/>
        <v>4108</v>
      </c>
      <c r="F321" s="138">
        <f t="shared" si="36"/>
        <v>7584</v>
      </c>
      <c r="G321" s="138">
        <f t="shared" si="36"/>
        <v>7584</v>
      </c>
      <c r="H321" s="138">
        <f t="shared" si="36"/>
        <v>11376</v>
      </c>
      <c r="I321" s="138">
        <f t="shared" si="36"/>
        <v>11692</v>
      </c>
      <c r="J321" s="138">
        <f t="shared" si="36"/>
        <v>15168</v>
      </c>
      <c r="K321" s="138">
        <f t="shared" si="36"/>
        <v>15484</v>
      </c>
      <c r="L321" s="138">
        <f t="shared" si="36"/>
        <v>18960</v>
      </c>
      <c r="M321" s="138">
        <f t="shared" si="36"/>
        <v>19276</v>
      </c>
      <c r="N321" s="138">
        <f t="shared" si="36"/>
        <v>22752</v>
      </c>
      <c r="O321" s="138">
        <f t="shared" si="36"/>
        <v>23068</v>
      </c>
      <c r="P321" s="138">
        <f t="shared" si="36"/>
        <v>26544</v>
      </c>
      <c r="Q321" s="138">
        <f t="shared" si="36"/>
        <v>26860</v>
      </c>
      <c r="R321" s="138">
        <f t="shared" si="36"/>
        <v>30336</v>
      </c>
      <c r="S321" s="138">
        <f t="shared" si="36"/>
        <v>30652</v>
      </c>
      <c r="T321" s="138">
        <f t="shared" si="36"/>
        <v>34128</v>
      </c>
      <c r="U321" s="138">
        <f t="shared" si="36"/>
        <v>34444</v>
      </c>
      <c r="V321" s="138">
        <f t="shared" si="36"/>
        <v>37920</v>
      </c>
      <c r="W321" s="138">
        <f t="shared" si="36"/>
        <v>38236</v>
      </c>
      <c r="X321" s="187">
        <f t="shared" si="36"/>
        <v>63200</v>
      </c>
    </row>
    <row r="322" spans="2:24" x14ac:dyDescent="0.25">
      <c r="B322" s="286">
        <v>317</v>
      </c>
      <c r="C322" s="283">
        <f t="shared" si="30"/>
        <v>0</v>
      </c>
      <c r="D322" s="138">
        <f t="shared" si="36"/>
        <v>3804</v>
      </c>
      <c r="E322" s="138">
        <f t="shared" si="36"/>
        <v>4121</v>
      </c>
      <c r="F322" s="138">
        <f t="shared" si="36"/>
        <v>7608</v>
      </c>
      <c r="G322" s="138">
        <f t="shared" si="36"/>
        <v>7608</v>
      </c>
      <c r="H322" s="138">
        <f t="shared" si="36"/>
        <v>11412</v>
      </c>
      <c r="I322" s="138">
        <f t="shared" si="36"/>
        <v>11729</v>
      </c>
      <c r="J322" s="138">
        <f t="shared" si="36"/>
        <v>15216</v>
      </c>
      <c r="K322" s="138">
        <f t="shared" si="36"/>
        <v>15533</v>
      </c>
      <c r="L322" s="138">
        <f t="shared" si="36"/>
        <v>19020</v>
      </c>
      <c r="M322" s="138">
        <f t="shared" si="36"/>
        <v>19337</v>
      </c>
      <c r="N322" s="138">
        <f t="shared" si="36"/>
        <v>22824</v>
      </c>
      <c r="O322" s="138">
        <f t="shared" si="36"/>
        <v>23141</v>
      </c>
      <c r="P322" s="138">
        <f t="shared" si="36"/>
        <v>26628</v>
      </c>
      <c r="Q322" s="138">
        <f t="shared" si="36"/>
        <v>26945</v>
      </c>
      <c r="R322" s="138">
        <f t="shared" si="36"/>
        <v>30432</v>
      </c>
      <c r="S322" s="138">
        <f t="shared" si="36"/>
        <v>30749</v>
      </c>
      <c r="T322" s="138">
        <f t="shared" si="36"/>
        <v>34236</v>
      </c>
      <c r="U322" s="138">
        <f t="shared" si="36"/>
        <v>34553</v>
      </c>
      <c r="V322" s="138">
        <f t="shared" si="36"/>
        <v>38040</v>
      </c>
      <c r="W322" s="138">
        <f t="shared" si="36"/>
        <v>38357</v>
      </c>
      <c r="X322" s="187">
        <f t="shared" si="36"/>
        <v>63400</v>
      </c>
    </row>
    <row r="323" spans="2:24" x14ac:dyDescent="0.25">
      <c r="B323" s="286">
        <v>318</v>
      </c>
      <c r="C323" s="283">
        <f t="shared" si="30"/>
        <v>0</v>
      </c>
      <c r="D323" s="138">
        <f t="shared" si="36"/>
        <v>3816</v>
      </c>
      <c r="E323" s="138">
        <f t="shared" si="36"/>
        <v>4134</v>
      </c>
      <c r="F323" s="138">
        <f t="shared" si="36"/>
        <v>7632</v>
      </c>
      <c r="G323" s="138">
        <f t="shared" si="36"/>
        <v>7632</v>
      </c>
      <c r="H323" s="138">
        <f t="shared" si="36"/>
        <v>11448</v>
      </c>
      <c r="I323" s="138">
        <f t="shared" si="36"/>
        <v>11766</v>
      </c>
      <c r="J323" s="138">
        <f t="shared" si="36"/>
        <v>15264</v>
      </c>
      <c r="K323" s="138">
        <f t="shared" si="36"/>
        <v>15582</v>
      </c>
      <c r="L323" s="138">
        <f t="shared" si="36"/>
        <v>19080</v>
      </c>
      <c r="M323" s="138">
        <f t="shared" si="36"/>
        <v>19398</v>
      </c>
      <c r="N323" s="138">
        <f t="shared" si="36"/>
        <v>22896</v>
      </c>
      <c r="O323" s="138">
        <f t="shared" si="36"/>
        <v>23214</v>
      </c>
      <c r="P323" s="138">
        <f t="shared" si="36"/>
        <v>26712</v>
      </c>
      <c r="Q323" s="138">
        <f t="shared" si="36"/>
        <v>27030</v>
      </c>
      <c r="R323" s="138">
        <f t="shared" si="36"/>
        <v>30528</v>
      </c>
      <c r="S323" s="138">
        <f t="shared" si="36"/>
        <v>30846</v>
      </c>
      <c r="T323" s="138">
        <f t="shared" si="36"/>
        <v>34344</v>
      </c>
      <c r="U323" s="138">
        <f t="shared" si="36"/>
        <v>34662</v>
      </c>
      <c r="V323" s="138">
        <f t="shared" si="36"/>
        <v>38160</v>
      </c>
      <c r="W323" s="138">
        <f t="shared" si="36"/>
        <v>38478</v>
      </c>
      <c r="X323" s="187">
        <f t="shared" si="36"/>
        <v>63600</v>
      </c>
    </row>
    <row r="324" spans="2:24" x14ac:dyDescent="0.25">
      <c r="B324" s="286">
        <v>319</v>
      </c>
      <c r="C324" s="283">
        <f t="shared" si="30"/>
        <v>0</v>
      </c>
      <c r="D324" s="138">
        <f t="shared" si="36"/>
        <v>3828</v>
      </c>
      <c r="E324" s="138">
        <f t="shared" si="36"/>
        <v>4147</v>
      </c>
      <c r="F324" s="138">
        <f t="shared" si="36"/>
        <v>7656</v>
      </c>
      <c r="G324" s="138">
        <f t="shared" si="36"/>
        <v>7656</v>
      </c>
      <c r="H324" s="138">
        <f t="shared" si="36"/>
        <v>11484</v>
      </c>
      <c r="I324" s="138">
        <f t="shared" si="36"/>
        <v>11803</v>
      </c>
      <c r="J324" s="138">
        <f t="shared" si="36"/>
        <v>15312</v>
      </c>
      <c r="K324" s="138">
        <f t="shared" si="36"/>
        <v>15631</v>
      </c>
      <c r="L324" s="138">
        <f t="shared" si="36"/>
        <v>19140</v>
      </c>
      <c r="M324" s="138">
        <f t="shared" si="36"/>
        <v>19459</v>
      </c>
      <c r="N324" s="138">
        <f t="shared" si="36"/>
        <v>22968</v>
      </c>
      <c r="O324" s="138">
        <f t="shared" si="36"/>
        <v>23287</v>
      </c>
      <c r="P324" s="138">
        <f t="shared" si="36"/>
        <v>26796</v>
      </c>
      <c r="Q324" s="138">
        <f t="shared" si="36"/>
        <v>27115</v>
      </c>
      <c r="R324" s="138">
        <f t="shared" si="36"/>
        <v>30624</v>
      </c>
      <c r="S324" s="138">
        <f t="shared" si="36"/>
        <v>30943</v>
      </c>
      <c r="T324" s="138">
        <f t="shared" si="36"/>
        <v>34452</v>
      </c>
      <c r="U324" s="138">
        <f t="shared" si="36"/>
        <v>34771</v>
      </c>
      <c r="V324" s="138">
        <f t="shared" si="36"/>
        <v>38280</v>
      </c>
      <c r="W324" s="138">
        <f t="shared" si="36"/>
        <v>38599</v>
      </c>
      <c r="X324" s="187">
        <f t="shared" si="36"/>
        <v>63800</v>
      </c>
    </row>
    <row r="325" spans="2:24" x14ac:dyDescent="0.25">
      <c r="B325" s="286">
        <v>320</v>
      </c>
      <c r="C325" s="283">
        <f t="shared" si="30"/>
        <v>0</v>
      </c>
      <c r="D325" s="138">
        <f t="shared" si="36"/>
        <v>3840</v>
      </c>
      <c r="E325" s="138">
        <f t="shared" si="36"/>
        <v>4160</v>
      </c>
      <c r="F325" s="138">
        <f t="shared" si="36"/>
        <v>7680</v>
      </c>
      <c r="G325" s="138">
        <f t="shared" si="36"/>
        <v>7680</v>
      </c>
      <c r="H325" s="138">
        <f t="shared" si="36"/>
        <v>11520</v>
      </c>
      <c r="I325" s="138">
        <f t="shared" si="36"/>
        <v>11840</v>
      </c>
      <c r="J325" s="138">
        <f t="shared" si="36"/>
        <v>15360</v>
      </c>
      <c r="K325" s="138">
        <f t="shared" si="36"/>
        <v>15680</v>
      </c>
      <c r="L325" s="138">
        <f t="shared" si="36"/>
        <v>19200</v>
      </c>
      <c r="M325" s="138">
        <f t="shared" si="36"/>
        <v>19520</v>
      </c>
      <c r="N325" s="138">
        <f t="shared" si="36"/>
        <v>23040</v>
      </c>
      <c r="O325" s="138">
        <f t="shared" si="36"/>
        <v>23360</v>
      </c>
      <c r="P325" s="138">
        <f t="shared" si="36"/>
        <v>26880</v>
      </c>
      <c r="Q325" s="138">
        <f t="shared" si="36"/>
        <v>27200</v>
      </c>
      <c r="R325" s="138">
        <f t="shared" si="36"/>
        <v>30720</v>
      </c>
      <c r="S325" s="138">
        <f t="shared" si="36"/>
        <v>31040</v>
      </c>
      <c r="T325" s="138">
        <f t="shared" si="36"/>
        <v>34560</v>
      </c>
      <c r="U325" s="138">
        <f t="shared" si="36"/>
        <v>34880</v>
      </c>
      <c r="V325" s="138">
        <f t="shared" si="36"/>
        <v>38400</v>
      </c>
      <c r="W325" s="138">
        <f t="shared" si="36"/>
        <v>38720</v>
      </c>
      <c r="X325" s="187">
        <f t="shared" si="36"/>
        <v>64000</v>
      </c>
    </row>
    <row r="326" spans="2:24" x14ac:dyDescent="0.25">
      <c r="B326" s="286">
        <v>321</v>
      </c>
      <c r="C326" s="283">
        <f t="shared" si="30"/>
        <v>0</v>
      </c>
      <c r="D326" s="138">
        <f t="shared" si="36"/>
        <v>3852</v>
      </c>
      <c r="E326" s="138">
        <f t="shared" si="36"/>
        <v>4173</v>
      </c>
      <c r="F326" s="138">
        <f t="shared" si="36"/>
        <v>7704</v>
      </c>
      <c r="G326" s="138">
        <f t="shared" si="36"/>
        <v>7704</v>
      </c>
      <c r="H326" s="138">
        <f t="shared" si="36"/>
        <v>11556</v>
      </c>
      <c r="I326" s="138">
        <f t="shared" si="36"/>
        <v>11877</v>
      </c>
      <c r="J326" s="138">
        <f t="shared" ref="D326:X339" si="37">J$6*$B326</f>
        <v>15408</v>
      </c>
      <c r="K326" s="138">
        <f t="shared" si="37"/>
        <v>15729</v>
      </c>
      <c r="L326" s="138">
        <f t="shared" si="37"/>
        <v>19260</v>
      </c>
      <c r="M326" s="138">
        <f t="shared" si="37"/>
        <v>19581</v>
      </c>
      <c r="N326" s="138">
        <f t="shared" si="37"/>
        <v>23112</v>
      </c>
      <c r="O326" s="138">
        <f t="shared" si="37"/>
        <v>23433</v>
      </c>
      <c r="P326" s="138">
        <f t="shared" si="37"/>
        <v>26964</v>
      </c>
      <c r="Q326" s="138">
        <f t="shared" si="37"/>
        <v>27285</v>
      </c>
      <c r="R326" s="138">
        <f t="shared" si="37"/>
        <v>30816</v>
      </c>
      <c r="S326" s="138">
        <f t="shared" si="37"/>
        <v>31137</v>
      </c>
      <c r="T326" s="138">
        <f t="shared" si="37"/>
        <v>34668</v>
      </c>
      <c r="U326" s="138">
        <f t="shared" si="37"/>
        <v>34989</v>
      </c>
      <c r="V326" s="138">
        <f t="shared" si="37"/>
        <v>38520</v>
      </c>
      <c r="W326" s="138">
        <f t="shared" si="37"/>
        <v>38841</v>
      </c>
      <c r="X326" s="187">
        <f t="shared" si="37"/>
        <v>64200</v>
      </c>
    </row>
    <row r="327" spans="2:24" x14ac:dyDescent="0.25">
      <c r="B327" s="286">
        <v>322</v>
      </c>
      <c r="C327" s="283">
        <f t="shared" ref="C327:C390" si="38">C$6*$B327</f>
        <v>0</v>
      </c>
      <c r="D327" s="138">
        <f t="shared" si="37"/>
        <v>3864</v>
      </c>
      <c r="E327" s="138">
        <f t="shared" si="37"/>
        <v>4186</v>
      </c>
      <c r="F327" s="138">
        <f t="shared" si="37"/>
        <v>7728</v>
      </c>
      <c r="G327" s="138">
        <f t="shared" si="37"/>
        <v>7728</v>
      </c>
      <c r="H327" s="138">
        <f t="shared" si="37"/>
        <v>11592</v>
      </c>
      <c r="I327" s="138">
        <f t="shared" si="37"/>
        <v>11914</v>
      </c>
      <c r="J327" s="138">
        <f t="shared" si="37"/>
        <v>15456</v>
      </c>
      <c r="K327" s="138">
        <f t="shared" si="37"/>
        <v>15778</v>
      </c>
      <c r="L327" s="138">
        <f t="shared" si="37"/>
        <v>19320</v>
      </c>
      <c r="M327" s="138">
        <f t="shared" si="37"/>
        <v>19642</v>
      </c>
      <c r="N327" s="138">
        <f t="shared" si="37"/>
        <v>23184</v>
      </c>
      <c r="O327" s="138">
        <f t="shared" si="37"/>
        <v>23506</v>
      </c>
      <c r="P327" s="138">
        <f t="shared" si="37"/>
        <v>27048</v>
      </c>
      <c r="Q327" s="138">
        <f t="shared" si="37"/>
        <v>27370</v>
      </c>
      <c r="R327" s="138">
        <f t="shared" si="37"/>
        <v>30912</v>
      </c>
      <c r="S327" s="138">
        <f t="shared" si="37"/>
        <v>31234</v>
      </c>
      <c r="T327" s="138">
        <f t="shared" si="37"/>
        <v>34776</v>
      </c>
      <c r="U327" s="138">
        <f t="shared" si="37"/>
        <v>35098</v>
      </c>
      <c r="V327" s="138">
        <f t="shared" si="37"/>
        <v>38640</v>
      </c>
      <c r="W327" s="138">
        <f t="shared" si="37"/>
        <v>38962</v>
      </c>
      <c r="X327" s="187">
        <f t="shared" si="37"/>
        <v>64400</v>
      </c>
    </row>
    <row r="328" spans="2:24" x14ac:dyDescent="0.25">
      <c r="B328" s="286">
        <v>323</v>
      </c>
      <c r="C328" s="283">
        <f t="shared" si="38"/>
        <v>0</v>
      </c>
      <c r="D328" s="138">
        <f t="shared" ref="D328:R328" si="39">D$6*$B328</f>
        <v>3876</v>
      </c>
      <c r="E328" s="138">
        <f t="shared" si="39"/>
        <v>4199</v>
      </c>
      <c r="F328" s="138">
        <f t="shared" si="39"/>
        <v>7752</v>
      </c>
      <c r="G328" s="138">
        <f t="shared" si="39"/>
        <v>7752</v>
      </c>
      <c r="H328" s="138">
        <f t="shared" si="39"/>
        <v>11628</v>
      </c>
      <c r="I328" s="138">
        <f t="shared" si="39"/>
        <v>11951</v>
      </c>
      <c r="J328" s="138">
        <f t="shared" si="39"/>
        <v>15504</v>
      </c>
      <c r="K328" s="138">
        <f t="shared" si="39"/>
        <v>15827</v>
      </c>
      <c r="L328" s="138">
        <f t="shared" si="39"/>
        <v>19380</v>
      </c>
      <c r="M328" s="138">
        <f t="shared" si="39"/>
        <v>19703</v>
      </c>
      <c r="N328" s="138">
        <f t="shared" si="39"/>
        <v>23256</v>
      </c>
      <c r="O328" s="138">
        <f t="shared" si="39"/>
        <v>23579</v>
      </c>
      <c r="P328" s="138">
        <f t="shared" si="39"/>
        <v>27132</v>
      </c>
      <c r="Q328" s="138">
        <f t="shared" si="39"/>
        <v>27455</v>
      </c>
      <c r="R328" s="138">
        <f t="shared" si="39"/>
        <v>31008</v>
      </c>
      <c r="S328" s="138">
        <f t="shared" si="37"/>
        <v>31331</v>
      </c>
      <c r="T328" s="138">
        <f t="shared" si="37"/>
        <v>34884</v>
      </c>
      <c r="U328" s="138">
        <f t="shared" si="37"/>
        <v>35207</v>
      </c>
      <c r="V328" s="138">
        <f t="shared" si="37"/>
        <v>38760</v>
      </c>
      <c r="W328" s="138">
        <f t="shared" si="37"/>
        <v>39083</v>
      </c>
      <c r="X328" s="187">
        <f t="shared" si="37"/>
        <v>64600</v>
      </c>
    </row>
    <row r="329" spans="2:24" x14ac:dyDescent="0.25">
      <c r="B329" s="286">
        <v>324</v>
      </c>
      <c r="C329" s="283">
        <f t="shared" si="38"/>
        <v>0</v>
      </c>
      <c r="D329" s="138">
        <f t="shared" si="37"/>
        <v>3888</v>
      </c>
      <c r="E329" s="138">
        <f t="shared" si="37"/>
        <v>4212</v>
      </c>
      <c r="F329" s="138">
        <f t="shared" si="37"/>
        <v>7776</v>
      </c>
      <c r="G329" s="138">
        <f t="shared" si="37"/>
        <v>7776</v>
      </c>
      <c r="H329" s="138">
        <f t="shared" si="37"/>
        <v>11664</v>
      </c>
      <c r="I329" s="138">
        <f t="shared" si="37"/>
        <v>11988</v>
      </c>
      <c r="J329" s="138">
        <f t="shared" si="37"/>
        <v>15552</v>
      </c>
      <c r="K329" s="138">
        <f t="shared" si="37"/>
        <v>15876</v>
      </c>
      <c r="L329" s="138">
        <f t="shared" si="37"/>
        <v>19440</v>
      </c>
      <c r="M329" s="138">
        <f t="shared" si="37"/>
        <v>19764</v>
      </c>
      <c r="N329" s="138">
        <f t="shared" si="37"/>
        <v>23328</v>
      </c>
      <c r="O329" s="138">
        <f t="shared" si="37"/>
        <v>23652</v>
      </c>
      <c r="P329" s="138">
        <f t="shared" si="37"/>
        <v>27216</v>
      </c>
      <c r="Q329" s="138">
        <f t="shared" si="37"/>
        <v>27540</v>
      </c>
      <c r="R329" s="138">
        <f t="shared" si="37"/>
        <v>31104</v>
      </c>
      <c r="S329" s="138">
        <f t="shared" si="37"/>
        <v>31428</v>
      </c>
      <c r="T329" s="138">
        <f t="shared" si="37"/>
        <v>34992</v>
      </c>
      <c r="U329" s="138">
        <f t="shared" si="37"/>
        <v>35316</v>
      </c>
      <c r="V329" s="138">
        <f t="shared" si="37"/>
        <v>38880</v>
      </c>
      <c r="W329" s="138">
        <f t="shared" si="37"/>
        <v>39204</v>
      </c>
      <c r="X329" s="187">
        <f t="shared" si="37"/>
        <v>64800</v>
      </c>
    </row>
    <row r="330" spans="2:24" x14ac:dyDescent="0.25">
      <c r="B330" s="286">
        <v>325</v>
      </c>
      <c r="C330" s="283">
        <f t="shared" si="38"/>
        <v>0</v>
      </c>
      <c r="D330" s="138">
        <f t="shared" si="37"/>
        <v>3900</v>
      </c>
      <c r="E330" s="138">
        <f t="shared" si="37"/>
        <v>4225</v>
      </c>
      <c r="F330" s="138">
        <f t="shared" si="37"/>
        <v>7800</v>
      </c>
      <c r="G330" s="138">
        <f t="shared" si="37"/>
        <v>7800</v>
      </c>
      <c r="H330" s="138">
        <f t="shared" si="37"/>
        <v>11700</v>
      </c>
      <c r="I330" s="138">
        <f t="shared" si="37"/>
        <v>12025</v>
      </c>
      <c r="J330" s="138">
        <f t="shared" si="37"/>
        <v>15600</v>
      </c>
      <c r="K330" s="138">
        <f t="shared" si="37"/>
        <v>15925</v>
      </c>
      <c r="L330" s="138">
        <f t="shared" si="37"/>
        <v>19500</v>
      </c>
      <c r="M330" s="138">
        <f t="shared" si="37"/>
        <v>19825</v>
      </c>
      <c r="N330" s="138">
        <f t="shared" si="37"/>
        <v>23400</v>
      </c>
      <c r="O330" s="138">
        <f t="shared" si="37"/>
        <v>23725</v>
      </c>
      <c r="P330" s="138">
        <f t="shared" si="37"/>
        <v>27300</v>
      </c>
      <c r="Q330" s="138">
        <f t="shared" si="37"/>
        <v>27625</v>
      </c>
      <c r="R330" s="138">
        <f t="shared" si="37"/>
        <v>31200</v>
      </c>
      <c r="S330" s="138">
        <f t="shared" si="37"/>
        <v>31525</v>
      </c>
      <c r="T330" s="138">
        <f t="shared" si="37"/>
        <v>35100</v>
      </c>
      <c r="U330" s="138">
        <f t="shared" si="37"/>
        <v>35425</v>
      </c>
      <c r="V330" s="138">
        <f t="shared" si="37"/>
        <v>39000</v>
      </c>
      <c r="W330" s="138">
        <f t="shared" si="37"/>
        <v>39325</v>
      </c>
      <c r="X330" s="187">
        <f t="shared" si="37"/>
        <v>65000</v>
      </c>
    </row>
    <row r="331" spans="2:24" x14ac:dyDescent="0.25">
      <c r="B331" s="286">
        <v>326</v>
      </c>
      <c r="C331" s="283">
        <f t="shared" si="38"/>
        <v>0</v>
      </c>
      <c r="D331" s="138">
        <f t="shared" si="37"/>
        <v>3912</v>
      </c>
      <c r="E331" s="138">
        <f t="shared" si="37"/>
        <v>4238</v>
      </c>
      <c r="F331" s="138">
        <f t="shared" si="37"/>
        <v>7824</v>
      </c>
      <c r="G331" s="138">
        <f t="shared" si="37"/>
        <v>7824</v>
      </c>
      <c r="H331" s="138">
        <f t="shared" si="37"/>
        <v>11736</v>
      </c>
      <c r="I331" s="138">
        <f t="shared" si="37"/>
        <v>12062</v>
      </c>
      <c r="J331" s="138">
        <f t="shared" si="37"/>
        <v>15648</v>
      </c>
      <c r="K331" s="138">
        <f t="shared" si="37"/>
        <v>15974</v>
      </c>
      <c r="L331" s="138">
        <f t="shared" si="37"/>
        <v>19560</v>
      </c>
      <c r="M331" s="138">
        <f t="shared" si="37"/>
        <v>19886</v>
      </c>
      <c r="N331" s="138">
        <f t="shared" si="37"/>
        <v>23472</v>
      </c>
      <c r="O331" s="138">
        <f t="shared" si="37"/>
        <v>23798</v>
      </c>
      <c r="P331" s="138">
        <f t="shared" si="37"/>
        <v>27384</v>
      </c>
      <c r="Q331" s="138">
        <f t="shared" si="37"/>
        <v>27710</v>
      </c>
      <c r="R331" s="138">
        <f t="shared" si="37"/>
        <v>31296</v>
      </c>
      <c r="S331" s="138">
        <f t="shared" si="37"/>
        <v>31622</v>
      </c>
      <c r="T331" s="138">
        <f t="shared" si="37"/>
        <v>35208</v>
      </c>
      <c r="U331" s="138">
        <f t="shared" si="37"/>
        <v>35534</v>
      </c>
      <c r="V331" s="138">
        <f t="shared" si="37"/>
        <v>39120</v>
      </c>
      <c r="W331" s="138">
        <f t="shared" si="37"/>
        <v>39446</v>
      </c>
      <c r="X331" s="187">
        <f t="shared" si="37"/>
        <v>65200</v>
      </c>
    </row>
    <row r="332" spans="2:24" x14ac:dyDescent="0.25">
      <c r="B332" s="286">
        <v>327</v>
      </c>
      <c r="C332" s="283">
        <f t="shared" si="38"/>
        <v>0</v>
      </c>
      <c r="D332" s="138">
        <f t="shared" si="37"/>
        <v>3924</v>
      </c>
      <c r="E332" s="138">
        <f t="shared" si="37"/>
        <v>4251</v>
      </c>
      <c r="F332" s="138">
        <f t="shared" si="37"/>
        <v>7848</v>
      </c>
      <c r="G332" s="138">
        <f t="shared" si="37"/>
        <v>7848</v>
      </c>
      <c r="H332" s="138">
        <f t="shared" si="37"/>
        <v>11772</v>
      </c>
      <c r="I332" s="138">
        <f t="shared" si="37"/>
        <v>12099</v>
      </c>
      <c r="J332" s="138">
        <f t="shared" si="37"/>
        <v>15696</v>
      </c>
      <c r="K332" s="138">
        <f t="shared" si="37"/>
        <v>16023</v>
      </c>
      <c r="L332" s="138">
        <f t="shared" si="37"/>
        <v>19620</v>
      </c>
      <c r="M332" s="138">
        <f t="shared" si="37"/>
        <v>19947</v>
      </c>
      <c r="N332" s="138">
        <f t="shared" si="37"/>
        <v>23544</v>
      </c>
      <c r="O332" s="138">
        <f t="shared" si="37"/>
        <v>23871</v>
      </c>
      <c r="P332" s="138">
        <f t="shared" si="37"/>
        <v>27468</v>
      </c>
      <c r="Q332" s="138">
        <f t="shared" si="37"/>
        <v>27795</v>
      </c>
      <c r="R332" s="138">
        <f t="shared" si="37"/>
        <v>31392</v>
      </c>
      <c r="S332" s="138">
        <f t="shared" si="37"/>
        <v>31719</v>
      </c>
      <c r="T332" s="138">
        <f t="shared" si="37"/>
        <v>35316</v>
      </c>
      <c r="U332" s="138">
        <f t="shared" si="37"/>
        <v>35643</v>
      </c>
      <c r="V332" s="138">
        <f t="shared" si="37"/>
        <v>39240</v>
      </c>
      <c r="W332" s="138">
        <f t="shared" si="37"/>
        <v>39567</v>
      </c>
      <c r="X332" s="187">
        <f t="shared" si="37"/>
        <v>65400</v>
      </c>
    </row>
    <row r="333" spans="2:24" x14ac:dyDescent="0.25">
      <c r="B333" s="286">
        <v>328</v>
      </c>
      <c r="C333" s="283">
        <f t="shared" si="38"/>
        <v>0</v>
      </c>
      <c r="D333" s="138">
        <f t="shared" si="37"/>
        <v>3936</v>
      </c>
      <c r="E333" s="138">
        <f t="shared" si="37"/>
        <v>4264</v>
      </c>
      <c r="F333" s="138">
        <f t="shared" si="37"/>
        <v>7872</v>
      </c>
      <c r="G333" s="138">
        <f t="shared" si="37"/>
        <v>7872</v>
      </c>
      <c r="H333" s="138">
        <f t="shared" si="37"/>
        <v>11808</v>
      </c>
      <c r="I333" s="138">
        <f t="shared" si="37"/>
        <v>12136</v>
      </c>
      <c r="J333" s="138">
        <f t="shared" si="37"/>
        <v>15744</v>
      </c>
      <c r="K333" s="138">
        <f t="shared" si="37"/>
        <v>16072</v>
      </c>
      <c r="L333" s="138">
        <f t="shared" si="37"/>
        <v>19680</v>
      </c>
      <c r="M333" s="138">
        <f t="shared" si="37"/>
        <v>20008</v>
      </c>
      <c r="N333" s="138">
        <f t="shared" si="37"/>
        <v>23616</v>
      </c>
      <c r="O333" s="138">
        <f t="shared" si="37"/>
        <v>23944</v>
      </c>
      <c r="P333" s="138">
        <f t="shared" si="37"/>
        <v>27552</v>
      </c>
      <c r="Q333" s="138">
        <f t="shared" si="37"/>
        <v>27880</v>
      </c>
      <c r="R333" s="138">
        <f t="shared" si="37"/>
        <v>31488</v>
      </c>
      <c r="S333" s="138">
        <f t="shared" si="37"/>
        <v>31816</v>
      </c>
      <c r="T333" s="138">
        <f t="shared" si="37"/>
        <v>35424</v>
      </c>
      <c r="U333" s="138">
        <f t="shared" si="37"/>
        <v>35752</v>
      </c>
      <c r="V333" s="138">
        <f t="shared" si="37"/>
        <v>39360</v>
      </c>
      <c r="W333" s="138">
        <f t="shared" si="37"/>
        <v>39688</v>
      </c>
      <c r="X333" s="187">
        <f t="shared" si="37"/>
        <v>65600</v>
      </c>
    </row>
    <row r="334" spans="2:24" x14ac:dyDescent="0.25">
      <c r="B334" s="286">
        <v>329</v>
      </c>
      <c r="C334" s="283">
        <f t="shared" si="38"/>
        <v>0</v>
      </c>
      <c r="D334" s="138">
        <f t="shared" si="37"/>
        <v>3948</v>
      </c>
      <c r="E334" s="138">
        <f t="shared" si="37"/>
        <v>4277</v>
      </c>
      <c r="F334" s="138">
        <f t="shared" si="37"/>
        <v>7896</v>
      </c>
      <c r="G334" s="138">
        <f t="shared" si="37"/>
        <v>7896</v>
      </c>
      <c r="H334" s="138">
        <f t="shared" si="37"/>
        <v>11844</v>
      </c>
      <c r="I334" s="138">
        <f t="shared" si="37"/>
        <v>12173</v>
      </c>
      <c r="J334" s="138">
        <f t="shared" si="37"/>
        <v>15792</v>
      </c>
      <c r="K334" s="138">
        <f t="shared" si="37"/>
        <v>16121</v>
      </c>
      <c r="L334" s="138">
        <f t="shared" si="37"/>
        <v>19740</v>
      </c>
      <c r="M334" s="138">
        <f t="shared" si="37"/>
        <v>20069</v>
      </c>
      <c r="N334" s="138">
        <f t="shared" si="37"/>
        <v>23688</v>
      </c>
      <c r="O334" s="138">
        <f t="shared" si="37"/>
        <v>24017</v>
      </c>
      <c r="P334" s="138">
        <f t="shared" si="37"/>
        <v>27636</v>
      </c>
      <c r="Q334" s="138">
        <f t="shared" si="37"/>
        <v>27965</v>
      </c>
      <c r="R334" s="138">
        <f t="shared" si="37"/>
        <v>31584</v>
      </c>
      <c r="S334" s="138">
        <f t="shared" si="37"/>
        <v>31913</v>
      </c>
      <c r="T334" s="138">
        <f t="shared" si="37"/>
        <v>35532</v>
      </c>
      <c r="U334" s="138">
        <f t="shared" si="37"/>
        <v>35861</v>
      </c>
      <c r="V334" s="138">
        <f t="shared" si="37"/>
        <v>39480</v>
      </c>
      <c r="W334" s="138">
        <f t="shared" si="37"/>
        <v>39809</v>
      </c>
      <c r="X334" s="187">
        <f t="shared" si="37"/>
        <v>65800</v>
      </c>
    </row>
    <row r="335" spans="2:24" x14ac:dyDescent="0.25">
      <c r="B335" s="286">
        <v>330</v>
      </c>
      <c r="C335" s="283">
        <f t="shared" si="38"/>
        <v>0</v>
      </c>
      <c r="D335" s="138">
        <f t="shared" si="37"/>
        <v>3960</v>
      </c>
      <c r="E335" s="138">
        <f t="shared" si="37"/>
        <v>4290</v>
      </c>
      <c r="F335" s="138">
        <f t="shared" si="37"/>
        <v>7920</v>
      </c>
      <c r="G335" s="138">
        <f t="shared" si="37"/>
        <v>7920</v>
      </c>
      <c r="H335" s="138">
        <f t="shared" si="37"/>
        <v>11880</v>
      </c>
      <c r="I335" s="138">
        <f t="shared" si="37"/>
        <v>12210</v>
      </c>
      <c r="J335" s="138">
        <f t="shared" si="37"/>
        <v>15840</v>
      </c>
      <c r="K335" s="138">
        <f t="shared" si="37"/>
        <v>16170</v>
      </c>
      <c r="L335" s="138">
        <f t="shared" si="37"/>
        <v>19800</v>
      </c>
      <c r="M335" s="138">
        <f t="shared" si="37"/>
        <v>20130</v>
      </c>
      <c r="N335" s="138">
        <f t="shared" si="37"/>
        <v>23760</v>
      </c>
      <c r="O335" s="138">
        <f t="shared" si="37"/>
        <v>24090</v>
      </c>
      <c r="P335" s="138">
        <f t="shared" si="37"/>
        <v>27720</v>
      </c>
      <c r="Q335" s="138">
        <f t="shared" si="37"/>
        <v>28050</v>
      </c>
      <c r="R335" s="138">
        <f t="shared" si="37"/>
        <v>31680</v>
      </c>
      <c r="S335" s="138">
        <f t="shared" si="37"/>
        <v>32010</v>
      </c>
      <c r="T335" s="138">
        <f t="shared" si="37"/>
        <v>35640</v>
      </c>
      <c r="U335" s="138">
        <f t="shared" si="37"/>
        <v>35970</v>
      </c>
      <c r="V335" s="138">
        <f t="shared" si="37"/>
        <v>39600</v>
      </c>
      <c r="W335" s="138">
        <f t="shared" si="37"/>
        <v>39930</v>
      </c>
      <c r="X335" s="187">
        <f t="shared" si="37"/>
        <v>66000</v>
      </c>
    </row>
    <row r="336" spans="2:24" x14ac:dyDescent="0.25">
      <c r="B336" s="286">
        <v>331</v>
      </c>
      <c r="C336" s="283">
        <f t="shared" si="38"/>
        <v>0</v>
      </c>
      <c r="D336" s="138">
        <f t="shared" si="37"/>
        <v>3972</v>
      </c>
      <c r="E336" s="138">
        <f t="shared" si="37"/>
        <v>4303</v>
      </c>
      <c r="F336" s="138">
        <f t="shared" si="37"/>
        <v>7944</v>
      </c>
      <c r="G336" s="138">
        <f t="shared" si="37"/>
        <v>7944</v>
      </c>
      <c r="H336" s="138">
        <f t="shared" si="37"/>
        <v>11916</v>
      </c>
      <c r="I336" s="138">
        <f t="shared" si="37"/>
        <v>12247</v>
      </c>
      <c r="J336" s="138">
        <f t="shared" si="37"/>
        <v>15888</v>
      </c>
      <c r="K336" s="138">
        <f t="shared" si="37"/>
        <v>16219</v>
      </c>
      <c r="L336" s="138">
        <f t="shared" si="37"/>
        <v>19860</v>
      </c>
      <c r="M336" s="138">
        <f t="shared" si="37"/>
        <v>20191</v>
      </c>
      <c r="N336" s="138">
        <f t="shared" si="37"/>
        <v>23832</v>
      </c>
      <c r="O336" s="138">
        <f t="shared" si="37"/>
        <v>24163</v>
      </c>
      <c r="P336" s="138">
        <f t="shared" si="37"/>
        <v>27804</v>
      </c>
      <c r="Q336" s="138">
        <f t="shared" si="37"/>
        <v>28135</v>
      </c>
      <c r="R336" s="138">
        <f t="shared" si="37"/>
        <v>31776</v>
      </c>
      <c r="S336" s="138">
        <f t="shared" si="37"/>
        <v>32107</v>
      </c>
      <c r="T336" s="138">
        <f t="shared" si="37"/>
        <v>35748</v>
      </c>
      <c r="U336" s="138">
        <f t="shared" si="37"/>
        <v>36079</v>
      </c>
      <c r="V336" s="138">
        <f t="shared" si="37"/>
        <v>39720</v>
      </c>
      <c r="W336" s="138">
        <f t="shared" si="37"/>
        <v>40051</v>
      </c>
      <c r="X336" s="187">
        <f t="shared" si="37"/>
        <v>66200</v>
      </c>
    </row>
    <row r="337" spans="2:24" x14ac:dyDescent="0.25">
      <c r="B337" s="286">
        <v>332</v>
      </c>
      <c r="C337" s="283">
        <f t="shared" si="38"/>
        <v>0</v>
      </c>
      <c r="D337" s="138">
        <f t="shared" si="37"/>
        <v>3984</v>
      </c>
      <c r="E337" s="138">
        <f t="shared" si="37"/>
        <v>4316</v>
      </c>
      <c r="F337" s="138">
        <f t="shared" si="37"/>
        <v>7968</v>
      </c>
      <c r="G337" s="138">
        <f t="shared" si="37"/>
        <v>7968</v>
      </c>
      <c r="H337" s="138">
        <f t="shared" si="37"/>
        <v>11952</v>
      </c>
      <c r="I337" s="138">
        <f t="shared" si="37"/>
        <v>12284</v>
      </c>
      <c r="J337" s="138">
        <f t="shared" si="37"/>
        <v>15936</v>
      </c>
      <c r="K337" s="138">
        <f t="shared" si="37"/>
        <v>16268</v>
      </c>
      <c r="L337" s="138">
        <f t="shared" si="37"/>
        <v>19920</v>
      </c>
      <c r="M337" s="138">
        <f t="shared" si="37"/>
        <v>20252</v>
      </c>
      <c r="N337" s="138">
        <f t="shared" si="37"/>
        <v>23904</v>
      </c>
      <c r="O337" s="138">
        <f t="shared" si="37"/>
        <v>24236</v>
      </c>
      <c r="P337" s="138">
        <f t="shared" si="37"/>
        <v>27888</v>
      </c>
      <c r="Q337" s="138">
        <f t="shared" si="37"/>
        <v>28220</v>
      </c>
      <c r="R337" s="138">
        <f t="shared" si="37"/>
        <v>31872</v>
      </c>
      <c r="S337" s="138">
        <f t="shared" si="37"/>
        <v>32204</v>
      </c>
      <c r="T337" s="138">
        <f t="shared" si="37"/>
        <v>35856</v>
      </c>
      <c r="U337" s="138">
        <f t="shared" si="37"/>
        <v>36188</v>
      </c>
      <c r="V337" s="138">
        <f t="shared" si="37"/>
        <v>39840</v>
      </c>
      <c r="W337" s="138">
        <f t="shared" si="37"/>
        <v>40172</v>
      </c>
      <c r="X337" s="187">
        <f t="shared" si="37"/>
        <v>66400</v>
      </c>
    </row>
    <row r="338" spans="2:24" x14ac:dyDescent="0.25">
      <c r="B338" s="286">
        <v>333</v>
      </c>
      <c r="C338" s="283">
        <f t="shared" si="38"/>
        <v>0</v>
      </c>
      <c r="D338" s="138">
        <f t="shared" si="37"/>
        <v>3996</v>
      </c>
      <c r="E338" s="138">
        <f t="shared" si="37"/>
        <v>4329</v>
      </c>
      <c r="F338" s="138">
        <f t="shared" si="37"/>
        <v>7992</v>
      </c>
      <c r="G338" s="138">
        <f t="shared" si="37"/>
        <v>7992</v>
      </c>
      <c r="H338" s="138">
        <f t="shared" si="37"/>
        <v>11988</v>
      </c>
      <c r="I338" s="138">
        <f t="shared" si="37"/>
        <v>12321</v>
      </c>
      <c r="J338" s="138">
        <f t="shared" si="37"/>
        <v>15984</v>
      </c>
      <c r="K338" s="138">
        <f t="shared" si="37"/>
        <v>16317</v>
      </c>
      <c r="L338" s="138">
        <f t="shared" si="37"/>
        <v>19980</v>
      </c>
      <c r="M338" s="138">
        <f t="shared" si="37"/>
        <v>20313</v>
      </c>
      <c r="N338" s="138">
        <f t="shared" si="37"/>
        <v>23976</v>
      </c>
      <c r="O338" s="138">
        <f t="shared" si="37"/>
        <v>24309</v>
      </c>
      <c r="P338" s="138">
        <f t="shared" si="37"/>
        <v>27972</v>
      </c>
      <c r="Q338" s="138">
        <f t="shared" si="37"/>
        <v>28305</v>
      </c>
      <c r="R338" s="138">
        <f t="shared" si="37"/>
        <v>31968</v>
      </c>
      <c r="S338" s="138">
        <f t="shared" si="37"/>
        <v>32301</v>
      </c>
      <c r="T338" s="138">
        <f t="shared" si="37"/>
        <v>35964</v>
      </c>
      <c r="U338" s="138">
        <f t="shared" si="37"/>
        <v>36297</v>
      </c>
      <c r="V338" s="138">
        <f t="shared" si="37"/>
        <v>39960</v>
      </c>
      <c r="W338" s="138">
        <f t="shared" si="37"/>
        <v>40293</v>
      </c>
      <c r="X338" s="187">
        <f t="shared" si="37"/>
        <v>66600</v>
      </c>
    </row>
    <row r="339" spans="2:24" x14ac:dyDescent="0.25">
      <c r="B339" s="286">
        <v>334</v>
      </c>
      <c r="C339" s="283">
        <f t="shared" si="38"/>
        <v>0</v>
      </c>
      <c r="D339" s="138">
        <f t="shared" si="37"/>
        <v>4008</v>
      </c>
      <c r="E339" s="138">
        <f t="shared" si="37"/>
        <v>4342</v>
      </c>
      <c r="F339" s="138">
        <f t="shared" si="37"/>
        <v>8016</v>
      </c>
      <c r="G339" s="138">
        <f t="shared" ref="D339:X351" si="40">G$6*$B339</f>
        <v>8016</v>
      </c>
      <c r="H339" s="138">
        <f t="shared" si="40"/>
        <v>12024</v>
      </c>
      <c r="I339" s="138">
        <f t="shared" si="40"/>
        <v>12358</v>
      </c>
      <c r="J339" s="138">
        <f t="shared" si="40"/>
        <v>16032</v>
      </c>
      <c r="K339" s="138">
        <f t="shared" si="40"/>
        <v>16366</v>
      </c>
      <c r="L339" s="138">
        <f t="shared" si="40"/>
        <v>20040</v>
      </c>
      <c r="M339" s="138">
        <f t="shared" si="40"/>
        <v>20374</v>
      </c>
      <c r="N339" s="138">
        <f t="shared" si="40"/>
        <v>24048</v>
      </c>
      <c r="O339" s="138">
        <f t="shared" si="40"/>
        <v>24382</v>
      </c>
      <c r="P339" s="138">
        <f t="shared" si="40"/>
        <v>28056</v>
      </c>
      <c r="Q339" s="138">
        <f t="shared" si="40"/>
        <v>28390</v>
      </c>
      <c r="R339" s="138">
        <f t="shared" si="40"/>
        <v>32064</v>
      </c>
      <c r="S339" s="138">
        <f t="shared" si="40"/>
        <v>32398</v>
      </c>
      <c r="T339" s="138">
        <f t="shared" si="40"/>
        <v>36072</v>
      </c>
      <c r="U339" s="138">
        <f t="shared" si="40"/>
        <v>36406</v>
      </c>
      <c r="V339" s="138">
        <f t="shared" si="40"/>
        <v>40080</v>
      </c>
      <c r="W339" s="138">
        <f t="shared" si="40"/>
        <v>40414</v>
      </c>
      <c r="X339" s="187">
        <f t="shared" si="40"/>
        <v>66800</v>
      </c>
    </row>
    <row r="340" spans="2:24" x14ac:dyDescent="0.25">
      <c r="B340" s="286">
        <v>335</v>
      </c>
      <c r="C340" s="283">
        <f t="shared" si="38"/>
        <v>0</v>
      </c>
      <c r="D340" s="138">
        <f t="shared" si="40"/>
        <v>4020</v>
      </c>
      <c r="E340" s="138">
        <f t="shared" si="40"/>
        <v>4355</v>
      </c>
      <c r="F340" s="138">
        <f t="shared" si="40"/>
        <v>8040</v>
      </c>
      <c r="G340" s="138">
        <f t="shared" si="40"/>
        <v>8040</v>
      </c>
      <c r="H340" s="138">
        <f t="shared" si="40"/>
        <v>12060</v>
      </c>
      <c r="I340" s="138">
        <f t="shared" si="40"/>
        <v>12395</v>
      </c>
      <c r="J340" s="138">
        <f t="shared" si="40"/>
        <v>16080</v>
      </c>
      <c r="K340" s="138">
        <f t="shared" si="40"/>
        <v>16415</v>
      </c>
      <c r="L340" s="138">
        <f t="shared" si="40"/>
        <v>20100</v>
      </c>
      <c r="M340" s="138">
        <f t="shared" si="40"/>
        <v>20435</v>
      </c>
      <c r="N340" s="138">
        <f t="shared" si="40"/>
        <v>24120</v>
      </c>
      <c r="O340" s="138">
        <f t="shared" si="40"/>
        <v>24455</v>
      </c>
      <c r="P340" s="138">
        <f t="shared" si="40"/>
        <v>28140</v>
      </c>
      <c r="Q340" s="138">
        <f t="shared" si="40"/>
        <v>28475</v>
      </c>
      <c r="R340" s="138">
        <f t="shared" si="40"/>
        <v>32160</v>
      </c>
      <c r="S340" s="138">
        <f t="shared" si="40"/>
        <v>32495</v>
      </c>
      <c r="T340" s="138">
        <f t="shared" si="40"/>
        <v>36180</v>
      </c>
      <c r="U340" s="138">
        <f t="shared" si="40"/>
        <v>36515</v>
      </c>
      <c r="V340" s="138">
        <f t="shared" si="40"/>
        <v>40200</v>
      </c>
      <c r="W340" s="138">
        <f t="shared" si="40"/>
        <v>40535</v>
      </c>
      <c r="X340" s="187">
        <f t="shared" si="40"/>
        <v>67000</v>
      </c>
    </row>
    <row r="341" spans="2:24" x14ac:dyDescent="0.25">
      <c r="B341" s="286">
        <v>336</v>
      </c>
      <c r="C341" s="283">
        <f t="shared" si="38"/>
        <v>0</v>
      </c>
      <c r="D341" s="138">
        <f t="shared" si="40"/>
        <v>4032</v>
      </c>
      <c r="E341" s="138">
        <f t="shared" si="40"/>
        <v>4368</v>
      </c>
      <c r="F341" s="138">
        <f t="shared" si="40"/>
        <v>8064</v>
      </c>
      <c r="G341" s="138">
        <f t="shared" si="40"/>
        <v>8064</v>
      </c>
      <c r="H341" s="138">
        <f t="shared" si="40"/>
        <v>12096</v>
      </c>
      <c r="I341" s="138">
        <f t="shared" si="40"/>
        <v>12432</v>
      </c>
      <c r="J341" s="138">
        <f t="shared" si="40"/>
        <v>16128</v>
      </c>
      <c r="K341" s="138">
        <f t="shared" si="40"/>
        <v>16464</v>
      </c>
      <c r="L341" s="138">
        <f t="shared" si="40"/>
        <v>20160</v>
      </c>
      <c r="M341" s="138">
        <f t="shared" si="40"/>
        <v>20496</v>
      </c>
      <c r="N341" s="138">
        <f t="shared" si="40"/>
        <v>24192</v>
      </c>
      <c r="O341" s="138">
        <f t="shared" si="40"/>
        <v>24528</v>
      </c>
      <c r="P341" s="138">
        <f t="shared" si="40"/>
        <v>28224</v>
      </c>
      <c r="Q341" s="138">
        <f t="shared" si="40"/>
        <v>28560</v>
      </c>
      <c r="R341" s="138">
        <f t="shared" si="40"/>
        <v>32256</v>
      </c>
      <c r="S341" s="138">
        <f t="shared" si="40"/>
        <v>32592</v>
      </c>
      <c r="T341" s="138">
        <f t="shared" si="40"/>
        <v>36288</v>
      </c>
      <c r="U341" s="138">
        <f t="shared" si="40"/>
        <v>36624</v>
      </c>
      <c r="V341" s="138">
        <f t="shared" si="40"/>
        <v>40320</v>
      </c>
      <c r="W341" s="138">
        <f t="shared" si="40"/>
        <v>40656</v>
      </c>
      <c r="X341" s="187">
        <f t="shared" si="40"/>
        <v>67200</v>
      </c>
    </row>
    <row r="342" spans="2:24" x14ac:dyDescent="0.25">
      <c r="B342" s="286">
        <v>337</v>
      </c>
      <c r="C342" s="283">
        <f t="shared" si="38"/>
        <v>0</v>
      </c>
      <c r="D342" s="138">
        <f t="shared" si="40"/>
        <v>4044</v>
      </c>
      <c r="E342" s="138">
        <f t="shared" si="40"/>
        <v>4381</v>
      </c>
      <c r="F342" s="138">
        <f t="shared" si="40"/>
        <v>8088</v>
      </c>
      <c r="G342" s="138">
        <f t="shared" si="40"/>
        <v>8088</v>
      </c>
      <c r="H342" s="138">
        <f t="shared" si="40"/>
        <v>12132</v>
      </c>
      <c r="I342" s="138">
        <f t="shared" si="40"/>
        <v>12469</v>
      </c>
      <c r="J342" s="138">
        <f t="shared" si="40"/>
        <v>16176</v>
      </c>
      <c r="K342" s="138">
        <f t="shared" si="40"/>
        <v>16513</v>
      </c>
      <c r="L342" s="138">
        <f t="shared" si="40"/>
        <v>20220</v>
      </c>
      <c r="M342" s="138">
        <f t="shared" si="40"/>
        <v>20557</v>
      </c>
      <c r="N342" s="138">
        <f t="shared" si="40"/>
        <v>24264</v>
      </c>
      <c r="O342" s="138">
        <f t="shared" si="40"/>
        <v>24601</v>
      </c>
      <c r="P342" s="138">
        <f t="shared" si="40"/>
        <v>28308</v>
      </c>
      <c r="Q342" s="138">
        <f t="shared" si="40"/>
        <v>28645</v>
      </c>
      <c r="R342" s="138">
        <f t="shared" si="40"/>
        <v>32352</v>
      </c>
      <c r="S342" s="138">
        <f t="shared" si="40"/>
        <v>32689</v>
      </c>
      <c r="T342" s="138">
        <f t="shared" si="40"/>
        <v>36396</v>
      </c>
      <c r="U342" s="138">
        <f t="shared" si="40"/>
        <v>36733</v>
      </c>
      <c r="V342" s="138">
        <f t="shared" si="40"/>
        <v>40440</v>
      </c>
      <c r="W342" s="138">
        <f t="shared" si="40"/>
        <v>40777</v>
      </c>
      <c r="X342" s="187">
        <f t="shared" si="40"/>
        <v>67400</v>
      </c>
    </row>
    <row r="343" spans="2:24" x14ac:dyDescent="0.25">
      <c r="B343" s="286">
        <v>338</v>
      </c>
      <c r="C343" s="283">
        <f t="shared" si="38"/>
        <v>0</v>
      </c>
      <c r="D343" s="138">
        <f t="shared" si="40"/>
        <v>4056</v>
      </c>
      <c r="E343" s="138">
        <f t="shared" si="40"/>
        <v>4394</v>
      </c>
      <c r="F343" s="138">
        <f t="shared" si="40"/>
        <v>8112</v>
      </c>
      <c r="G343" s="138">
        <f t="shared" si="40"/>
        <v>8112</v>
      </c>
      <c r="H343" s="138">
        <f t="shared" si="40"/>
        <v>12168</v>
      </c>
      <c r="I343" s="138">
        <f t="shared" si="40"/>
        <v>12506</v>
      </c>
      <c r="J343" s="138">
        <f t="shared" si="40"/>
        <v>16224</v>
      </c>
      <c r="K343" s="138">
        <f t="shared" si="40"/>
        <v>16562</v>
      </c>
      <c r="L343" s="138">
        <f t="shared" si="40"/>
        <v>20280</v>
      </c>
      <c r="M343" s="138">
        <f t="shared" si="40"/>
        <v>20618</v>
      </c>
      <c r="N343" s="138">
        <f t="shared" si="40"/>
        <v>24336</v>
      </c>
      <c r="O343" s="138">
        <f t="shared" si="40"/>
        <v>24674</v>
      </c>
      <c r="P343" s="138">
        <f t="shared" si="40"/>
        <v>28392</v>
      </c>
      <c r="Q343" s="138">
        <f t="shared" si="40"/>
        <v>28730</v>
      </c>
      <c r="R343" s="138">
        <f t="shared" si="40"/>
        <v>32448</v>
      </c>
      <c r="S343" s="138">
        <f t="shared" si="40"/>
        <v>32786</v>
      </c>
      <c r="T343" s="138">
        <f t="shared" si="40"/>
        <v>36504</v>
      </c>
      <c r="U343" s="138">
        <f t="shared" si="40"/>
        <v>36842</v>
      </c>
      <c r="V343" s="138">
        <f t="shared" si="40"/>
        <v>40560</v>
      </c>
      <c r="W343" s="138">
        <f t="shared" si="40"/>
        <v>40898</v>
      </c>
      <c r="X343" s="187">
        <f t="shared" si="40"/>
        <v>67600</v>
      </c>
    </row>
    <row r="344" spans="2:24" x14ac:dyDescent="0.25">
      <c r="B344" s="286">
        <v>339</v>
      </c>
      <c r="C344" s="283">
        <f t="shared" si="38"/>
        <v>0</v>
      </c>
      <c r="D344" s="138">
        <f t="shared" si="40"/>
        <v>4068</v>
      </c>
      <c r="E344" s="138">
        <f t="shared" si="40"/>
        <v>4407</v>
      </c>
      <c r="F344" s="138">
        <f t="shared" si="40"/>
        <v>8136</v>
      </c>
      <c r="G344" s="138">
        <f t="shared" si="40"/>
        <v>8136</v>
      </c>
      <c r="H344" s="138">
        <f t="shared" si="40"/>
        <v>12204</v>
      </c>
      <c r="I344" s="138">
        <f t="shared" si="40"/>
        <v>12543</v>
      </c>
      <c r="J344" s="138">
        <f t="shared" si="40"/>
        <v>16272</v>
      </c>
      <c r="K344" s="138">
        <f t="shared" si="40"/>
        <v>16611</v>
      </c>
      <c r="L344" s="138">
        <f t="shared" si="40"/>
        <v>20340</v>
      </c>
      <c r="M344" s="138">
        <f t="shared" si="40"/>
        <v>20679</v>
      </c>
      <c r="N344" s="138">
        <f t="shared" si="40"/>
        <v>24408</v>
      </c>
      <c r="O344" s="138">
        <f t="shared" si="40"/>
        <v>24747</v>
      </c>
      <c r="P344" s="138">
        <f t="shared" si="40"/>
        <v>28476</v>
      </c>
      <c r="Q344" s="138">
        <f t="shared" si="40"/>
        <v>28815</v>
      </c>
      <c r="R344" s="138">
        <f t="shared" si="40"/>
        <v>32544</v>
      </c>
      <c r="S344" s="138">
        <f t="shared" si="40"/>
        <v>32883</v>
      </c>
      <c r="T344" s="138">
        <f t="shared" si="40"/>
        <v>36612</v>
      </c>
      <c r="U344" s="138">
        <f t="shared" si="40"/>
        <v>36951</v>
      </c>
      <c r="V344" s="138">
        <f t="shared" si="40"/>
        <v>40680</v>
      </c>
      <c r="W344" s="138">
        <f t="shared" si="40"/>
        <v>41019</v>
      </c>
      <c r="X344" s="187">
        <f t="shared" si="40"/>
        <v>67800</v>
      </c>
    </row>
    <row r="345" spans="2:24" x14ac:dyDescent="0.25">
      <c r="B345" s="286">
        <v>340</v>
      </c>
      <c r="C345" s="283">
        <f t="shared" si="38"/>
        <v>0</v>
      </c>
      <c r="D345" s="138">
        <f t="shared" si="40"/>
        <v>4080</v>
      </c>
      <c r="E345" s="138">
        <f t="shared" si="40"/>
        <v>4420</v>
      </c>
      <c r="F345" s="138">
        <f t="shared" si="40"/>
        <v>8160</v>
      </c>
      <c r="G345" s="138">
        <f t="shared" si="40"/>
        <v>8160</v>
      </c>
      <c r="H345" s="138">
        <f t="shared" si="40"/>
        <v>12240</v>
      </c>
      <c r="I345" s="138">
        <f t="shared" si="40"/>
        <v>12580</v>
      </c>
      <c r="J345" s="138">
        <f t="shared" si="40"/>
        <v>16320</v>
      </c>
      <c r="K345" s="138">
        <f t="shared" si="40"/>
        <v>16660</v>
      </c>
      <c r="L345" s="138">
        <f t="shared" si="40"/>
        <v>20400</v>
      </c>
      <c r="M345" s="138">
        <f t="shared" si="40"/>
        <v>20740</v>
      </c>
      <c r="N345" s="138">
        <f t="shared" si="40"/>
        <v>24480</v>
      </c>
      <c r="O345" s="138">
        <f t="shared" si="40"/>
        <v>24820</v>
      </c>
      <c r="P345" s="138">
        <f t="shared" si="40"/>
        <v>28560</v>
      </c>
      <c r="Q345" s="138">
        <f t="shared" si="40"/>
        <v>28900</v>
      </c>
      <c r="R345" s="138">
        <f t="shared" si="40"/>
        <v>32640</v>
      </c>
      <c r="S345" s="138">
        <f t="shared" si="40"/>
        <v>32980</v>
      </c>
      <c r="T345" s="138">
        <f t="shared" si="40"/>
        <v>36720</v>
      </c>
      <c r="U345" s="138">
        <f t="shared" si="40"/>
        <v>37060</v>
      </c>
      <c r="V345" s="138">
        <f t="shared" si="40"/>
        <v>40800</v>
      </c>
      <c r="W345" s="138">
        <f t="shared" si="40"/>
        <v>41140</v>
      </c>
      <c r="X345" s="187">
        <f t="shared" si="40"/>
        <v>68000</v>
      </c>
    </row>
    <row r="346" spans="2:24" x14ac:dyDescent="0.25">
      <c r="B346" s="286">
        <v>341</v>
      </c>
      <c r="C346" s="283">
        <f t="shared" si="38"/>
        <v>0</v>
      </c>
      <c r="D346" s="138">
        <f t="shared" si="40"/>
        <v>4092</v>
      </c>
      <c r="E346" s="138">
        <f t="shared" si="40"/>
        <v>4433</v>
      </c>
      <c r="F346" s="138">
        <f t="shared" si="40"/>
        <v>8184</v>
      </c>
      <c r="G346" s="138">
        <f t="shared" si="40"/>
        <v>8184</v>
      </c>
      <c r="H346" s="138">
        <f t="shared" si="40"/>
        <v>12276</v>
      </c>
      <c r="I346" s="138">
        <f t="shared" si="40"/>
        <v>12617</v>
      </c>
      <c r="J346" s="138">
        <f t="shared" si="40"/>
        <v>16368</v>
      </c>
      <c r="K346" s="138">
        <f t="shared" si="40"/>
        <v>16709</v>
      </c>
      <c r="L346" s="138">
        <f t="shared" si="40"/>
        <v>20460</v>
      </c>
      <c r="M346" s="138">
        <f t="shared" si="40"/>
        <v>20801</v>
      </c>
      <c r="N346" s="138">
        <f t="shared" si="40"/>
        <v>24552</v>
      </c>
      <c r="O346" s="138">
        <f t="shared" si="40"/>
        <v>24893</v>
      </c>
      <c r="P346" s="138">
        <f t="shared" si="40"/>
        <v>28644</v>
      </c>
      <c r="Q346" s="138">
        <f t="shared" si="40"/>
        <v>28985</v>
      </c>
      <c r="R346" s="138">
        <f t="shared" si="40"/>
        <v>32736</v>
      </c>
      <c r="S346" s="138">
        <f t="shared" si="40"/>
        <v>33077</v>
      </c>
      <c r="T346" s="138">
        <f t="shared" si="40"/>
        <v>36828</v>
      </c>
      <c r="U346" s="138">
        <f t="shared" si="40"/>
        <v>37169</v>
      </c>
      <c r="V346" s="138">
        <f t="shared" si="40"/>
        <v>40920</v>
      </c>
      <c r="W346" s="138">
        <f t="shared" si="40"/>
        <v>41261</v>
      </c>
      <c r="X346" s="187">
        <f t="shared" si="40"/>
        <v>68200</v>
      </c>
    </row>
    <row r="347" spans="2:24" x14ac:dyDescent="0.25">
      <c r="B347" s="286">
        <v>342</v>
      </c>
      <c r="C347" s="283">
        <f t="shared" si="38"/>
        <v>0</v>
      </c>
      <c r="D347" s="138">
        <f t="shared" si="40"/>
        <v>4104</v>
      </c>
      <c r="E347" s="138">
        <f t="shared" si="40"/>
        <v>4446</v>
      </c>
      <c r="F347" s="138">
        <f t="shared" si="40"/>
        <v>8208</v>
      </c>
      <c r="G347" s="138">
        <f t="shared" si="40"/>
        <v>8208</v>
      </c>
      <c r="H347" s="138">
        <f t="shared" si="40"/>
        <v>12312</v>
      </c>
      <c r="I347" s="138">
        <f t="shared" si="40"/>
        <v>12654</v>
      </c>
      <c r="J347" s="138">
        <f t="shared" si="40"/>
        <v>16416</v>
      </c>
      <c r="K347" s="138">
        <f t="shared" si="40"/>
        <v>16758</v>
      </c>
      <c r="L347" s="138">
        <f t="shared" si="40"/>
        <v>20520</v>
      </c>
      <c r="M347" s="138">
        <f t="shared" si="40"/>
        <v>20862</v>
      </c>
      <c r="N347" s="138">
        <f t="shared" si="40"/>
        <v>24624</v>
      </c>
      <c r="O347" s="138">
        <f t="shared" si="40"/>
        <v>24966</v>
      </c>
      <c r="P347" s="138">
        <f t="shared" si="40"/>
        <v>28728</v>
      </c>
      <c r="Q347" s="138">
        <f t="shared" si="40"/>
        <v>29070</v>
      </c>
      <c r="R347" s="138">
        <f t="shared" si="40"/>
        <v>32832</v>
      </c>
      <c r="S347" s="138">
        <f t="shared" si="40"/>
        <v>33174</v>
      </c>
      <c r="T347" s="138">
        <f t="shared" si="40"/>
        <v>36936</v>
      </c>
      <c r="U347" s="138">
        <f t="shared" si="40"/>
        <v>37278</v>
      </c>
      <c r="V347" s="138">
        <f t="shared" si="40"/>
        <v>41040</v>
      </c>
      <c r="W347" s="138">
        <f t="shared" si="40"/>
        <v>41382</v>
      </c>
      <c r="X347" s="187">
        <f t="shared" si="40"/>
        <v>68400</v>
      </c>
    </row>
    <row r="348" spans="2:24" x14ac:dyDescent="0.25">
      <c r="B348" s="286">
        <v>343</v>
      </c>
      <c r="C348" s="283">
        <f t="shared" si="38"/>
        <v>0</v>
      </c>
      <c r="D348" s="138">
        <f t="shared" si="40"/>
        <v>4116</v>
      </c>
      <c r="E348" s="138">
        <f t="shared" si="40"/>
        <v>4459</v>
      </c>
      <c r="F348" s="138">
        <f t="shared" si="40"/>
        <v>8232</v>
      </c>
      <c r="G348" s="138">
        <f t="shared" si="40"/>
        <v>8232</v>
      </c>
      <c r="H348" s="138">
        <f t="shared" si="40"/>
        <v>12348</v>
      </c>
      <c r="I348" s="138">
        <f t="shared" si="40"/>
        <v>12691</v>
      </c>
      <c r="J348" s="138">
        <f t="shared" si="40"/>
        <v>16464</v>
      </c>
      <c r="K348" s="138">
        <f t="shared" si="40"/>
        <v>16807</v>
      </c>
      <c r="L348" s="138">
        <f t="shared" si="40"/>
        <v>20580</v>
      </c>
      <c r="M348" s="138">
        <f t="shared" si="40"/>
        <v>20923</v>
      </c>
      <c r="N348" s="138">
        <f t="shared" si="40"/>
        <v>24696</v>
      </c>
      <c r="O348" s="138">
        <f t="shared" si="40"/>
        <v>25039</v>
      </c>
      <c r="P348" s="138">
        <f t="shared" si="40"/>
        <v>28812</v>
      </c>
      <c r="Q348" s="138">
        <f t="shared" si="40"/>
        <v>29155</v>
      </c>
      <c r="R348" s="138">
        <f t="shared" si="40"/>
        <v>32928</v>
      </c>
      <c r="S348" s="138">
        <f t="shared" si="40"/>
        <v>33271</v>
      </c>
      <c r="T348" s="138">
        <f t="shared" si="40"/>
        <v>37044</v>
      </c>
      <c r="U348" s="138">
        <f t="shared" si="40"/>
        <v>37387</v>
      </c>
      <c r="V348" s="138">
        <f t="shared" si="40"/>
        <v>41160</v>
      </c>
      <c r="W348" s="138">
        <f t="shared" si="40"/>
        <v>41503</v>
      </c>
      <c r="X348" s="187">
        <f t="shared" si="40"/>
        <v>68600</v>
      </c>
    </row>
    <row r="349" spans="2:24" x14ac:dyDescent="0.25">
      <c r="B349" s="286">
        <v>344</v>
      </c>
      <c r="C349" s="283">
        <f t="shared" si="38"/>
        <v>0</v>
      </c>
      <c r="D349" s="138">
        <f t="shared" si="40"/>
        <v>4128</v>
      </c>
      <c r="E349" s="138">
        <f t="shared" si="40"/>
        <v>4472</v>
      </c>
      <c r="F349" s="138">
        <f t="shared" si="40"/>
        <v>8256</v>
      </c>
      <c r="G349" s="138">
        <f t="shared" si="40"/>
        <v>8256</v>
      </c>
      <c r="H349" s="138">
        <f t="shared" si="40"/>
        <v>12384</v>
      </c>
      <c r="I349" s="138">
        <f t="shared" si="40"/>
        <v>12728</v>
      </c>
      <c r="J349" s="138">
        <f t="shared" si="40"/>
        <v>16512</v>
      </c>
      <c r="K349" s="138">
        <f t="shared" si="40"/>
        <v>16856</v>
      </c>
      <c r="L349" s="138">
        <f t="shared" si="40"/>
        <v>20640</v>
      </c>
      <c r="M349" s="138">
        <f t="shared" si="40"/>
        <v>20984</v>
      </c>
      <c r="N349" s="138">
        <f t="shared" si="40"/>
        <v>24768</v>
      </c>
      <c r="O349" s="138">
        <f t="shared" si="40"/>
        <v>25112</v>
      </c>
      <c r="P349" s="138">
        <f t="shared" si="40"/>
        <v>28896</v>
      </c>
      <c r="Q349" s="138">
        <f t="shared" si="40"/>
        <v>29240</v>
      </c>
      <c r="R349" s="138">
        <f t="shared" si="40"/>
        <v>33024</v>
      </c>
      <c r="S349" s="138">
        <f t="shared" si="40"/>
        <v>33368</v>
      </c>
      <c r="T349" s="138">
        <f t="shared" si="40"/>
        <v>37152</v>
      </c>
      <c r="U349" s="138">
        <f t="shared" si="40"/>
        <v>37496</v>
      </c>
      <c r="V349" s="138">
        <f t="shared" si="40"/>
        <v>41280</v>
      </c>
      <c r="W349" s="138">
        <f t="shared" si="40"/>
        <v>41624</v>
      </c>
      <c r="X349" s="187">
        <f t="shared" si="40"/>
        <v>68800</v>
      </c>
    </row>
    <row r="350" spans="2:24" x14ac:dyDescent="0.25">
      <c r="B350" s="286">
        <v>345</v>
      </c>
      <c r="C350" s="283">
        <f t="shared" si="38"/>
        <v>0</v>
      </c>
      <c r="D350" s="138">
        <f t="shared" si="40"/>
        <v>4140</v>
      </c>
      <c r="E350" s="138">
        <f t="shared" si="40"/>
        <v>4485</v>
      </c>
      <c r="F350" s="138">
        <f t="shared" si="40"/>
        <v>8280</v>
      </c>
      <c r="G350" s="138">
        <f t="shared" si="40"/>
        <v>8280</v>
      </c>
      <c r="H350" s="138">
        <f t="shared" si="40"/>
        <v>12420</v>
      </c>
      <c r="I350" s="138">
        <f t="shared" si="40"/>
        <v>12765</v>
      </c>
      <c r="J350" s="138">
        <f t="shared" si="40"/>
        <v>16560</v>
      </c>
      <c r="K350" s="138">
        <f t="shared" si="40"/>
        <v>16905</v>
      </c>
      <c r="L350" s="138">
        <f t="shared" si="40"/>
        <v>20700</v>
      </c>
      <c r="M350" s="138">
        <f t="shared" si="40"/>
        <v>21045</v>
      </c>
      <c r="N350" s="138">
        <f t="shared" si="40"/>
        <v>24840</v>
      </c>
      <c r="O350" s="138">
        <f t="shared" si="40"/>
        <v>25185</v>
      </c>
      <c r="P350" s="138">
        <f t="shared" si="40"/>
        <v>28980</v>
      </c>
      <c r="Q350" s="138">
        <f t="shared" si="40"/>
        <v>29325</v>
      </c>
      <c r="R350" s="138">
        <f t="shared" si="40"/>
        <v>33120</v>
      </c>
      <c r="S350" s="138">
        <f t="shared" si="40"/>
        <v>33465</v>
      </c>
      <c r="T350" s="138">
        <f t="shared" si="40"/>
        <v>37260</v>
      </c>
      <c r="U350" s="138">
        <f t="shared" si="40"/>
        <v>37605</v>
      </c>
      <c r="V350" s="138">
        <f t="shared" si="40"/>
        <v>41400</v>
      </c>
      <c r="W350" s="138">
        <f t="shared" si="40"/>
        <v>41745</v>
      </c>
      <c r="X350" s="187">
        <f t="shared" si="40"/>
        <v>69000</v>
      </c>
    </row>
    <row r="351" spans="2:24" x14ac:dyDescent="0.25">
      <c r="B351" s="286">
        <v>346</v>
      </c>
      <c r="C351" s="283">
        <f t="shared" si="38"/>
        <v>0</v>
      </c>
      <c r="D351" s="138">
        <f t="shared" si="40"/>
        <v>4152</v>
      </c>
      <c r="E351" s="138">
        <f t="shared" si="40"/>
        <v>4498</v>
      </c>
      <c r="F351" s="138">
        <f t="shared" si="40"/>
        <v>8304</v>
      </c>
      <c r="G351" s="138">
        <f t="shared" si="40"/>
        <v>8304</v>
      </c>
      <c r="H351" s="138">
        <f t="shared" si="40"/>
        <v>12456</v>
      </c>
      <c r="I351" s="138">
        <f t="shared" si="40"/>
        <v>12802</v>
      </c>
      <c r="J351" s="138">
        <f t="shared" ref="D351:X363" si="41">J$6*$B351</f>
        <v>16608</v>
      </c>
      <c r="K351" s="138">
        <f t="shared" si="41"/>
        <v>16954</v>
      </c>
      <c r="L351" s="138">
        <f t="shared" si="41"/>
        <v>20760</v>
      </c>
      <c r="M351" s="138">
        <f t="shared" si="41"/>
        <v>21106</v>
      </c>
      <c r="N351" s="138">
        <f t="shared" si="41"/>
        <v>24912</v>
      </c>
      <c r="O351" s="138">
        <f t="shared" si="41"/>
        <v>25258</v>
      </c>
      <c r="P351" s="138">
        <f t="shared" si="41"/>
        <v>29064</v>
      </c>
      <c r="Q351" s="138">
        <f t="shared" si="41"/>
        <v>29410</v>
      </c>
      <c r="R351" s="138">
        <f t="shared" si="41"/>
        <v>33216</v>
      </c>
      <c r="S351" s="138">
        <f t="shared" si="41"/>
        <v>33562</v>
      </c>
      <c r="T351" s="138">
        <f t="shared" si="41"/>
        <v>37368</v>
      </c>
      <c r="U351" s="138">
        <f t="shared" si="41"/>
        <v>37714</v>
      </c>
      <c r="V351" s="138">
        <f t="shared" si="41"/>
        <v>41520</v>
      </c>
      <c r="W351" s="138">
        <f t="shared" si="41"/>
        <v>41866</v>
      </c>
      <c r="X351" s="187">
        <f t="shared" si="41"/>
        <v>69200</v>
      </c>
    </row>
    <row r="352" spans="2:24" x14ac:dyDescent="0.25">
      <c r="B352" s="286">
        <v>347</v>
      </c>
      <c r="C352" s="283">
        <f t="shared" si="38"/>
        <v>0</v>
      </c>
      <c r="D352" s="138">
        <f t="shared" si="41"/>
        <v>4164</v>
      </c>
      <c r="E352" s="138">
        <f t="shared" si="41"/>
        <v>4511</v>
      </c>
      <c r="F352" s="138">
        <f t="shared" si="41"/>
        <v>8328</v>
      </c>
      <c r="G352" s="138">
        <f t="shared" si="41"/>
        <v>8328</v>
      </c>
      <c r="H352" s="138">
        <f t="shared" si="41"/>
        <v>12492</v>
      </c>
      <c r="I352" s="138">
        <f t="shared" si="41"/>
        <v>12839</v>
      </c>
      <c r="J352" s="138">
        <f t="shared" si="41"/>
        <v>16656</v>
      </c>
      <c r="K352" s="138">
        <f t="shared" si="41"/>
        <v>17003</v>
      </c>
      <c r="L352" s="138">
        <f t="shared" si="41"/>
        <v>20820</v>
      </c>
      <c r="M352" s="138">
        <f t="shared" si="41"/>
        <v>21167</v>
      </c>
      <c r="N352" s="138">
        <f t="shared" si="41"/>
        <v>24984</v>
      </c>
      <c r="O352" s="138">
        <f t="shared" si="41"/>
        <v>25331</v>
      </c>
      <c r="P352" s="138">
        <f t="shared" si="41"/>
        <v>29148</v>
      </c>
      <c r="Q352" s="138">
        <f t="shared" si="41"/>
        <v>29495</v>
      </c>
      <c r="R352" s="138">
        <f t="shared" si="41"/>
        <v>33312</v>
      </c>
      <c r="S352" s="138">
        <f t="shared" si="41"/>
        <v>33659</v>
      </c>
      <c r="T352" s="138">
        <f t="shared" si="41"/>
        <v>37476</v>
      </c>
      <c r="U352" s="138">
        <f t="shared" si="41"/>
        <v>37823</v>
      </c>
      <c r="V352" s="138">
        <f t="shared" si="41"/>
        <v>41640</v>
      </c>
      <c r="W352" s="138">
        <f t="shared" si="41"/>
        <v>41987</v>
      </c>
      <c r="X352" s="187">
        <f t="shared" si="41"/>
        <v>69400</v>
      </c>
    </row>
    <row r="353" spans="2:24" x14ac:dyDescent="0.25">
      <c r="B353" s="286">
        <v>348</v>
      </c>
      <c r="C353" s="283">
        <f t="shared" si="38"/>
        <v>0</v>
      </c>
      <c r="D353" s="138">
        <f t="shared" si="41"/>
        <v>4176</v>
      </c>
      <c r="E353" s="138">
        <f t="shared" si="41"/>
        <v>4524</v>
      </c>
      <c r="F353" s="138">
        <f t="shared" si="41"/>
        <v>8352</v>
      </c>
      <c r="G353" s="138">
        <f t="shared" si="41"/>
        <v>8352</v>
      </c>
      <c r="H353" s="138">
        <f t="shared" si="41"/>
        <v>12528</v>
      </c>
      <c r="I353" s="138">
        <f t="shared" si="41"/>
        <v>12876</v>
      </c>
      <c r="J353" s="138">
        <f t="shared" si="41"/>
        <v>16704</v>
      </c>
      <c r="K353" s="138">
        <f t="shared" si="41"/>
        <v>17052</v>
      </c>
      <c r="L353" s="138">
        <f t="shared" si="41"/>
        <v>20880</v>
      </c>
      <c r="M353" s="138">
        <f t="shared" si="41"/>
        <v>21228</v>
      </c>
      <c r="N353" s="138">
        <f t="shared" si="41"/>
        <v>25056</v>
      </c>
      <c r="O353" s="138">
        <f t="shared" si="41"/>
        <v>25404</v>
      </c>
      <c r="P353" s="138">
        <f t="shared" si="41"/>
        <v>29232</v>
      </c>
      <c r="Q353" s="138">
        <f t="shared" si="41"/>
        <v>29580</v>
      </c>
      <c r="R353" s="138">
        <f t="shared" si="41"/>
        <v>33408</v>
      </c>
      <c r="S353" s="138">
        <f t="shared" si="41"/>
        <v>33756</v>
      </c>
      <c r="T353" s="138">
        <f t="shared" si="41"/>
        <v>37584</v>
      </c>
      <c r="U353" s="138">
        <f t="shared" si="41"/>
        <v>37932</v>
      </c>
      <c r="V353" s="138">
        <f t="shared" si="41"/>
        <v>41760</v>
      </c>
      <c r="W353" s="138">
        <f t="shared" si="41"/>
        <v>42108</v>
      </c>
      <c r="X353" s="187">
        <f t="shared" si="41"/>
        <v>69600</v>
      </c>
    </row>
    <row r="354" spans="2:24" x14ac:dyDescent="0.25">
      <c r="B354" s="286">
        <v>349</v>
      </c>
      <c r="C354" s="283">
        <f t="shared" si="38"/>
        <v>0</v>
      </c>
      <c r="D354" s="138">
        <f t="shared" si="41"/>
        <v>4188</v>
      </c>
      <c r="E354" s="138">
        <f t="shared" si="41"/>
        <v>4537</v>
      </c>
      <c r="F354" s="138">
        <f t="shared" si="41"/>
        <v>8376</v>
      </c>
      <c r="G354" s="138">
        <f t="shared" si="41"/>
        <v>8376</v>
      </c>
      <c r="H354" s="138">
        <f t="shared" si="41"/>
        <v>12564</v>
      </c>
      <c r="I354" s="138">
        <f t="shared" si="41"/>
        <v>12913</v>
      </c>
      <c r="J354" s="138">
        <f t="shared" si="41"/>
        <v>16752</v>
      </c>
      <c r="K354" s="138">
        <f t="shared" si="41"/>
        <v>17101</v>
      </c>
      <c r="L354" s="138">
        <f t="shared" si="41"/>
        <v>20940</v>
      </c>
      <c r="M354" s="138">
        <f t="shared" si="41"/>
        <v>21289</v>
      </c>
      <c r="N354" s="138">
        <f t="shared" si="41"/>
        <v>25128</v>
      </c>
      <c r="O354" s="138">
        <f t="shared" si="41"/>
        <v>25477</v>
      </c>
      <c r="P354" s="138">
        <f t="shared" si="41"/>
        <v>29316</v>
      </c>
      <c r="Q354" s="138">
        <f t="shared" si="41"/>
        <v>29665</v>
      </c>
      <c r="R354" s="138">
        <f t="shared" si="41"/>
        <v>33504</v>
      </c>
      <c r="S354" s="138">
        <f t="shared" si="41"/>
        <v>33853</v>
      </c>
      <c r="T354" s="138">
        <f t="shared" si="41"/>
        <v>37692</v>
      </c>
      <c r="U354" s="138">
        <f t="shared" si="41"/>
        <v>38041</v>
      </c>
      <c r="V354" s="138">
        <f t="shared" si="41"/>
        <v>41880</v>
      </c>
      <c r="W354" s="138">
        <f t="shared" si="41"/>
        <v>42229</v>
      </c>
      <c r="X354" s="187">
        <f t="shared" si="41"/>
        <v>69800</v>
      </c>
    </row>
    <row r="355" spans="2:24" x14ac:dyDescent="0.25">
      <c r="B355" s="286">
        <v>350</v>
      </c>
      <c r="C355" s="283">
        <f t="shared" si="38"/>
        <v>0</v>
      </c>
      <c r="D355" s="138">
        <f t="shared" si="41"/>
        <v>4200</v>
      </c>
      <c r="E355" s="138">
        <f t="shared" si="41"/>
        <v>4550</v>
      </c>
      <c r="F355" s="138">
        <f t="shared" si="41"/>
        <v>8400</v>
      </c>
      <c r="G355" s="138">
        <f t="shared" si="41"/>
        <v>8400</v>
      </c>
      <c r="H355" s="138">
        <f t="shared" si="41"/>
        <v>12600</v>
      </c>
      <c r="I355" s="138">
        <f t="shared" si="41"/>
        <v>12950</v>
      </c>
      <c r="J355" s="138">
        <f t="shared" si="41"/>
        <v>16800</v>
      </c>
      <c r="K355" s="138">
        <f t="shared" si="41"/>
        <v>17150</v>
      </c>
      <c r="L355" s="138">
        <f t="shared" si="41"/>
        <v>21000</v>
      </c>
      <c r="M355" s="138">
        <f t="shared" si="41"/>
        <v>21350</v>
      </c>
      <c r="N355" s="138">
        <f t="shared" si="41"/>
        <v>25200</v>
      </c>
      <c r="O355" s="138">
        <f t="shared" si="41"/>
        <v>25550</v>
      </c>
      <c r="P355" s="138">
        <f t="shared" si="41"/>
        <v>29400</v>
      </c>
      <c r="Q355" s="138">
        <f t="shared" si="41"/>
        <v>29750</v>
      </c>
      <c r="R355" s="138">
        <f t="shared" si="41"/>
        <v>33600</v>
      </c>
      <c r="S355" s="138">
        <f t="shared" si="41"/>
        <v>33950</v>
      </c>
      <c r="T355" s="138">
        <f t="shared" si="41"/>
        <v>37800</v>
      </c>
      <c r="U355" s="138">
        <f t="shared" si="41"/>
        <v>38150</v>
      </c>
      <c r="V355" s="138">
        <f t="shared" si="41"/>
        <v>42000</v>
      </c>
      <c r="W355" s="138">
        <f t="shared" si="41"/>
        <v>42350</v>
      </c>
      <c r="X355" s="187">
        <f t="shared" si="41"/>
        <v>70000</v>
      </c>
    </row>
    <row r="356" spans="2:24" x14ac:dyDescent="0.25">
      <c r="B356" s="286">
        <v>351</v>
      </c>
      <c r="C356" s="283">
        <f t="shared" si="38"/>
        <v>0</v>
      </c>
      <c r="D356" s="138">
        <f t="shared" si="41"/>
        <v>4212</v>
      </c>
      <c r="E356" s="138">
        <f t="shared" si="41"/>
        <v>4563</v>
      </c>
      <c r="F356" s="138">
        <f t="shared" si="41"/>
        <v>8424</v>
      </c>
      <c r="G356" s="138">
        <f t="shared" si="41"/>
        <v>8424</v>
      </c>
      <c r="H356" s="138">
        <f t="shared" si="41"/>
        <v>12636</v>
      </c>
      <c r="I356" s="138">
        <f t="shared" si="41"/>
        <v>12987</v>
      </c>
      <c r="J356" s="138">
        <f t="shared" si="41"/>
        <v>16848</v>
      </c>
      <c r="K356" s="138">
        <f t="shared" si="41"/>
        <v>17199</v>
      </c>
      <c r="L356" s="138">
        <f t="shared" si="41"/>
        <v>21060</v>
      </c>
      <c r="M356" s="138">
        <f t="shared" si="41"/>
        <v>21411</v>
      </c>
      <c r="N356" s="138">
        <f t="shared" si="41"/>
        <v>25272</v>
      </c>
      <c r="O356" s="138">
        <f t="shared" si="41"/>
        <v>25623</v>
      </c>
      <c r="P356" s="138">
        <f t="shared" si="41"/>
        <v>29484</v>
      </c>
      <c r="Q356" s="138">
        <f t="shared" si="41"/>
        <v>29835</v>
      </c>
      <c r="R356" s="138">
        <f t="shared" si="41"/>
        <v>33696</v>
      </c>
      <c r="S356" s="138">
        <f t="shared" si="41"/>
        <v>34047</v>
      </c>
      <c r="T356" s="138">
        <f t="shared" si="41"/>
        <v>37908</v>
      </c>
      <c r="U356" s="138">
        <f t="shared" si="41"/>
        <v>38259</v>
      </c>
      <c r="V356" s="138">
        <f t="shared" si="41"/>
        <v>42120</v>
      </c>
      <c r="W356" s="138">
        <f t="shared" si="41"/>
        <v>42471</v>
      </c>
      <c r="X356" s="187">
        <f t="shared" si="41"/>
        <v>70200</v>
      </c>
    </row>
    <row r="357" spans="2:24" x14ac:dyDescent="0.25">
      <c r="B357" s="286">
        <v>352</v>
      </c>
      <c r="C357" s="283">
        <f t="shared" si="38"/>
        <v>0</v>
      </c>
      <c r="D357" s="138">
        <f t="shared" si="41"/>
        <v>4224</v>
      </c>
      <c r="E357" s="138">
        <f t="shared" si="41"/>
        <v>4576</v>
      </c>
      <c r="F357" s="138">
        <f t="shared" si="41"/>
        <v>8448</v>
      </c>
      <c r="G357" s="138">
        <f t="shared" si="41"/>
        <v>8448</v>
      </c>
      <c r="H357" s="138">
        <f t="shared" si="41"/>
        <v>12672</v>
      </c>
      <c r="I357" s="138">
        <f t="shared" si="41"/>
        <v>13024</v>
      </c>
      <c r="J357" s="138">
        <f t="shared" si="41"/>
        <v>16896</v>
      </c>
      <c r="K357" s="138">
        <f t="shared" si="41"/>
        <v>17248</v>
      </c>
      <c r="L357" s="138">
        <f t="shared" si="41"/>
        <v>21120</v>
      </c>
      <c r="M357" s="138">
        <f t="shared" si="41"/>
        <v>21472</v>
      </c>
      <c r="N357" s="138">
        <f t="shared" si="41"/>
        <v>25344</v>
      </c>
      <c r="O357" s="138">
        <f t="shared" si="41"/>
        <v>25696</v>
      </c>
      <c r="P357" s="138">
        <f t="shared" si="41"/>
        <v>29568</v>
      </c>
      <c r="Q357" s="138">
        <f t="shared" si="41"/>
        <v>29920</v>
      </c>
      <c r="R357" s="138">
        <f t="shared" si="41"/>
        <v>33792</v>
      </c>
      <c r="S357" s="138">
        <f t="shared" si="41"/>
        <v>34144</v>
      </c>
      <c r="T357" s="138">
        <f t="shared" si="41"/>
        <v>38016</v>
      </c>
      <c r="U357" s="138">
        <f t="shared" si="41"/>
        <v>38368</v>
      </c>
      <c r="V357" s="138">
        <f t="shared" si="41"/>
        <v>42240</v>
      </c>
      <c r="W357" s="138">
        <f t="shared" si="41"/>
        <v>42592</v>
      </c>
      <c r="X357" s="187">
        <f t="shared" si="41"/>
        <v>70400</v>
      </c>
    </row>
    <row r="358" spans="2:24" x14ac:dyDescent="0.25">
      <c r="B358" s="286">
        <v>353</v>
      </c>
      <c r="C358" s="283">
        <f t="shared" si="38"/>
        <v>0</v>
      </c>
      <c r="D358" s="138">
        <f t="shared" si="41"/>
        <v>4236</v>
      </c>
      <c r="E358" s="138">
        <f t="shared" si="41"/>
        <v>4589</v>
      </c>
      <c r="F358" s="138">
        <f t="shared" si="41"/>
        <v>8472</v>
      </c>
      <c r="G358" s="138">
        <f t="shared" si="41"/>
        <v>8472</v>
      </c>
      <c r="H358" s="138">
        <f t="shared" si="41"/>
        <v>12708</v>
      </c>
      <c r="I358" s="138">
        <f t="shared" si="41"/>
        <v>13061</v>
      </c>
      <c r="J358" s="138">
        <f t="shared" si="41"/>
        <v>16944</v>
      </c>
      <c r="K358" s="138">
        <f t="shared" si="41"/>
        <v>17297</v>
      </c>
      <c r="L358" s="138">
        <f t="shared" si="41"/>
        <v>21180</v>
      </c>
      <c r="M358" s="138">
        <f t="shared" si="41"/>
        <v>21533</v>
      </c>
      <c r="N358" s="138">
        <f t="shared" si="41"/>
        <v>25416</v>
      </c>
      <c r="O358" s="138">
        <f t="shared" si="41"/>
        <v>25769</v>
      </c>
      <c r="P358" s="138">
        <f t="shared" si="41"/>
        <v>29652</v>
      </c>
      <c r="Q358" s="138">
        <f t="shared" si="41"/>
        <v>30005</v>
      </c>
      <c r="R358" s="138">
        <f t="shared" si="41"/>
        <v>33888</v>
      </c>
      <c r="S358" s="138">
        <f t="shared" si="41"/>
        <v>34241</v>
      </c>
      <c r="T358" s="138">
        <f t="shared" si="41"/>
        <v>38124</v>
      </c>
      <c r="U358" s="138">
        <f t="shared" si="41"/>
        <v>38477</v>
      </c>
      <c r="V358" s="138">
        <f t="shared" si="41"/>
        <v>42360</v>
      </c>
      <c r="W358" s="138">
        <f t="shared" si="41"/>
        <v>42713</v>
      </c>
      <c r="X358" s="187">
        <f t="shared" si="41"/>
        <v>70600</v>
      </c>
    </row>
    <row r="359" spans="2:24" x14ac:dyDescent="0.25">
      <c r="B359" s="286">
        <v>354</v>
      </c>
      <c r="C359" s="283">
        <f t="shared" si="38"/>
        <v>0</v>
      </c>
      <c r="D359" s="138">
        <f t="shared" si="41"/>
        <v>4248</v>
      </c>
      <c r="E359" s="138">
        <f t="shared" si="41"/>
        <v>4602</v>
      </c>
      <c r="F359" s="138">
        <f t="shared" si="41"/>
        <v>8496</v>
      </c>
      <c r="G359" s="138">
        <f t="shared" si="41"/>
        <v>8496</v>
      </c>
      <c r="H359" s="138">
        <f t="shared" si="41"/>
        <v>12744</v>
      </c>
      <c r="I359" s="138">
        <f t="shared" si="41"/>
        <v>13098</v>
      </c>
      <c r="J359" s="138">
        <f t="shared" si="41"/>
        <v>16992</v>
      </c>
      <c r="K359" s="138">
        <f t="shared" si="41"/>
        <v>17346</v>
      </c>
      <c r="L359" s="138">
        <f t="shared" si="41"/>
        <v>21240</v>
      </c>
      <c r="M359" s="138">
        <f t="shared" si="41"/>
        <v>21594</v>
      </c>
      <c r="N359" s="138">
        <f t="shared" si="41"/>
        <v>25488</v>
      </c>
      <c r="O359" s="138">
        <f t="shared" si="41"/>
        <v>25842</v>
      </c>
      <c r="P359" s="138">
        <f t="shared" si="41"/>
        <v>29736</v>
      </c>
      <c r="Q359" s="138">
        <f t="shared" si="41"/>
        <v>30090</v>
      </c>
      <c r="R359" s="138">
        <f t="shared" si="41"/>
        <v>33984</v>
      </c>
      <c r="S359" s="138">
        <f t="shared" si="41"/>
        <v>34338</v>
      </c>
      <c r="T359" s="138">
        <f t="shared" si="41"/>
        <v>38232</v>
      </c>
      <c r="U359" s="138">
        <f t="shared" si="41"/>
        <v>38586</v>
      </c>
      <c r="V359" s="138">
        <f t="shared" si="41"/>
        <v>42480</v>
      </c>
      <c r="W359" s="138">
        <f t="shared" si="41"/>
        <v>42834</v>
      </c>
      <c r="X359" s="187">
        <f t="shared" si="41"/>
        <v>70800</v>
      </c>
    </row>
    <row r="360" spans="2:24" x14ac:dyDescent="0.25">
      <c r="B360" s="286">
        <v>355</v>
      </c>
      <c r="C360" s="283">
        <f t="shared" si="38"/>
        <v>0</v>
      </c>
      <c r="D360" s="138">
        <f t="shared" si="41"/>
        <v>4260</v>
      </c>
      <c r="E360" s="138">
        <f t="shared" si="41"/>
        <v>4615</v>
      </c>
      <c r="F360" s="138">
        <f t="shared" si="41"/>
        <v>8520</v>
      </c>
      <c r="G360" s="138">
        <f t="shared" si="41"/>
        <v>8520</v>
      </c>
      <c r="H360" s="138">
        <f t="shared" si="41"/>
        <v>12780</v>
      </c>
      <c r="I360" s="138">
        <f t="shared" si="41"/>
        <v>13135</v>
      </c>
      <c r="J360" s="138">
        <f t="shared" si="41"/>
        <v>17040</v>
      </c>
      <c r="K360" s="138">
        <f t="shared" si="41"/>
        <v>17395</v>
      </c>
      <c r="L360" s="138">
        <f t="shared" si="41"/>
        <v>21300</v>
      </c>
      <c r="M360" s="138">
        <f t="shared" si="41"/>
        <v>21655</v>
      </c>
      <c r="N360" s="138">
        <f t="shared" si="41"/>
        <v>25560</v>
      </c>
      <c r="O360" s="138">
        <f t="shared" si="41"/>
        <v>25915</v>
      </c>
      <c r="P360" s="138">
        <f t="shared" si="41"/>
        <v>29820</v>
      </c>
      <c r="Q360" s="138">
        <f t="shared" si="41"/>
        <v>30175</v>
      </c>
      <c r="R360" s="138">
        <f t="shared" si="41"/>
        <v>34080</v>
      </c>
      <c r="S360" s="138">
        <f t="shared" si="41"/>
        <v>34435</v>
      </c>
      <c r="T360" s="138">
        <f t="shared" si="41"/>
        <v>38340</v>
      </c>
      <c r="U360" s="138">
        <f t="shared" si="41"/>
        <v>38695</v>
      </c>
      <c r="V360" s="138">
        <f t="shared" si="41"/>
        <v>42600</v>
      </c>
      <c r="W360" s="138">
        <f t="shared" si="41"/>
        <v>42955</v>
      </c>
      <c r="X360" s="187">
        <f t="shared" si="41"/>
        <v>71000</v>
      </c>
    </row>
    <row r="361" spans="2:24" x14ac:dyDescent="0.25">
      <c r="B361" s="286">
        <v>356</v>
      </c>
      <c r="C361" s="283">
        <f t="shared" si="38"/>
        <v>0</v>
      </c>
      <c r="D361" s="138">
        <f t="shared" si="41"/>
        <v>4272</v>
      </c>
      <c r="E361" s="138">
        <f t="shared" si="41"/>
        <v>4628</v>
      </c>
      <c r="F361" s="138">
        <f t="shared" si="41"/>
        <v>8544</v>
      </c>
      <c r="G361" s="138">
        <f t="shared" si="41"/>
        <v>8544</v>
      </c>
      <c r="H361" s="138">
        <f t="shared" si="41"/>
        <v>12816</v>
      </c>
      <c r="I361" s="138">
        <f t="shared" si="41"/>
        <v>13172</v>
      </c>
      <c r="J361" s="138">
        <f t="shared" si="41"/>
        <v>17088</v>
      </c>
      <c r="K361" s="138">
        <f t="shared" si="41"/>
        <v>17444</v>
      </c>
      <c r="L361" s="138">
        <f t="shared" si="41"/>
        <v>21360</v>
      </c>
      <c r="M361" s="138">
        <f t="shared" si="41"/>
        <v>21716</v>
      </c>
      <c r="N361" s="138">
        <f t="shared" si="41"/>
        <v>25632</v>
      </c>
      <c r="O361" s="138">
        <f t="shared" si="41"/>
        <v>25988</v>
      </c>
      <c r="P361" s="138">
        <f t="shared" si="41"/>
        <v>29904</v>
      </c>
      <c r="Q361" s="138">
        <f t="shared" si="41"/>
        <v>30260</v>
      </c>
      <c r="R361" s="138">
        <f t="shared" si="41"/>
        <v>34176</v>
      </c>
      <c r="S361" s="138">
        <f t="shared" si="41"/>
        <v>34532</v>
      </c>
      <c r="T361" s="138">
        <f t="shared" si="41"/>
        <v>38448</v>
      </c>
      <c r="U361" s="138">
        <f t="shared" si="41"/>
        <v>38804</v>
      </c>
      <c r="V361" s="138">
        <f t="shared" si="41"/>
        <v>42720</v>
      </c>
      <c r="W361" s="138">
        <f t="shared" si="41"/>
        <v>43076</v>
      </c>
      <c r="X361" s="187">
        <f t="shared" si="41"/>
        <v>71200</v>
      </c>
    </row>
    <row r="362" spans="2:24" x14ac:dyDescent="0.25">
      <c r="B362" s="286">
        <v>357</v>
      </c>
      <c r="C362" s="283">
        <f t="shared" si="38"/>
        <v>0</v>
      </c>
      <c r="D362" s="138">
        <f t="shared" si="41"/>
        <v>4284</v>
      </c>
      <c r="E362" s="138">
        <f t="shared" si="41"/>
        <v>4641</v>
      </c>
      <c r="F362" s="138">
        <f t="shared" si="41"/>
        <v>8568</v>
      </c>
      <c r="G362" s="138">
        <f t="shared" si="41"/>
        <v>8568</v>
      </c>
      <c r="H362" s="138">
        <f t="shared" si="41"/>
        <v>12852</v>
      </c>
      <c r="I362" s="138">
        <f t="shared" si="41"/>
        <v>13209</v>
      </c>
      <c r="J362" s="138">
        <f t="shared" si="41"/>
        <v>17136</v>
      </c>
      <c r="K362" s="138">
        <f t="shared" si="41"/>
        <v>17493</v>
      </c>
      <c r="L362" s="138">
        <f t="shared" si="41"/>
        <v>21420</v>
      </c>
      <c r="M362" s="138">
        <f t="shared" si="41"/>
        <v>21777</v>
      </c>
      <c r="N362" s="138">
        <f t="shared" si="41"/>
        <v>25704</v>
      </c>
      <c r="O362" s="138">
        <f t="shared" si="41"/>
        <v>26061</v>
      </c>
      <c r="P362" s="138">
        <f t="shared" si="41"/>
        <v>29988</v>
      </c>
      <c r="Q362" s="138">
        <f t="shared" si="41"/>
        <v>30345</v>
      </c>
      <c r="R362" s="138">
        <f t="shared" si="41"/>
        <v>34272</v>
      </c>
      <c r="S362" s="138">
        <f t="shared" si="41"/>
        <v>34629</v>
      </c>
      <c r="T362" s="138">
        <f t="shared" si="41"/>
        <v>38556</v>
      </c>
      <c r="U362" s="138">
        <f t="shared" si="41"/>
        <v>38913</v>
      </c>
      <c r="V362" s="138">
        <f t="shared" si="41"/>
        <v>42840</v>
      </c>
      <c r="W362" s="138">
        <f t="shared" si="41"/>
        <v>43197</v>
      </c>
      <c r="X362" s="187">
        <f t="shared" si="41"/>
        <v>71400</v>
      </c>
    </row>
    <row r="363" spans="2:24" x14ac:dyDescent="0.25">
      <c r="B363" s="286">
        <v>358</v>
      </c>
      <c r="C363" s="283">
        <f t="shared" si="38"/>
        <v>0</v>
      </c>
      <c r="D363" s="138">
        <f t="shared" si="41"/>
        <v>4296</v>
      </c>
      <c r="E363" s="138">
        <f t="shared" si="41"/>
        <v>4654</v>
      </c>
      <c r="F363" s="138">
        <f t="shared" si="41"/>
        <v>8592</v>
      </c>
      <c r="G363" s="138">
        <f t="shared" si="41"/>
        <v>8592</v>
      </c>
      <c r="H363" s="138">
        <f t="shared" si="41"/>
        <v>12888</v>
      </c>
      <c r="I363" s="138">
        <f t="shared" si="41"/>
        <v>13246</v>
      </c>
      <c r="J363" s="138">
        <f t="shared" si="41"/>
        <v>17184</v>
      </c>
      <c r="K363" s="138">
        <f t="shared" si="41"/>
        <v>17542</v>
      </c>
      <c r="L363" s="138">
        <f t="shared" si="41"/>
        <v>21480</v>
      </c>
      <c r="M363" s="138">
        <f t="shared" ref="D363:X375" si="42">M$6*$B363</f>
        <v>21838</v>
      </c>
      <c r="N363" s="138">
        <f t="shared" si="42"/>
        <v>25776</v>
      </c>
      <c r="O363" s="138">
        <f t="shared" si="42"/>
        <v>26134</v>
      </c>
      <c r="P363" s="138">
        <f t="shared" si="42"/>
        <v>30072</v>
      </c>
      <c r="Q363" s="138">
        <f t="shared" si="42"/>
        <v>30430</v>
      </c>
      <c r="R363" s="138">
        <f t="shared" si="42"/>
        <v>34368</v>
      </c>
      <c r="S363" s="138">
        <f t="shared" si="42"/>
        <v>34726</v>
      </c>
      <c r="T363" s="138">
        <f t="shared" si="42"/>
        <v>38664</v>
      </c>
      <c r="U363" s="138">
        <f t="shared" si="42"/>
        <v>39022</v>
      </c>
      <c r="V363" s="138">
        <f t="shared" si="42"/>
        <v>42960</v>
      </c>
      <c r="W363" s="138">
        <f t="shared" si="42"/>
        <v>43318</v>
      </c>
      <c r="X363" s="187">
        <f t="shared" si="42"/>
        <v>71600</v>
      </c>
    </row>
    <row r="364" spans="2:24" x14ac:dyDescent="0.25">
      <c r="B364" s="286">
        <v>359</v>
      </c>
      <c r="C364" s="283">
        <f t="shared" si="38"/>
        <v>0</v>
      </c>
      <c r="D364" s="138">
        <f t="shared" si="42"/>
        <v>4308</v>
      </c>
      <c r="E364" s="138">
        <f t="shared" si="42"/>
        <v>4667</v>
      </c>
      <c r="F364" s="138">
        <f t="shared" si="42"/>
        <v>8616</v>
      </c>
      <c r="G364" s="138">
        <f t="shared" si="42"/>
        <v>8616</v>
      </c>
      <c r="H364" s="138">
        <f t="shared" si="42"/>
        <v>12924</v>
      </c>
      <c r="I364" s="138">
        <f t="shared" si="42"/>
        <v>13283</v>
      </c>
      <c r="J364" s="138">
        <f t="shared" si="42"/>
        <v>17232</v>
      </c>
      <c r="K364" s="138">
        <f t="shared" si="42"/>
        <v>17591</v>
      </c>
      <c r="L364" s="138">
        <f t="shared" si="42"/>
        <v>21540</v>
      </c>
      <c r="M364" s="138">
        <f t="shared" si="42"/>
        <v>21899</v>
      </c>
      <c r="N364" s="138">
        <f t="shared" si="42"/>
        <v>25848</v>
      </c>
      <c r="O364" s="138">
        <f t="shared" si="42"/>
        <v>26207</v>
      </c>
      <c r="P364" s="138">
        <f t="shared" si="42"/>
        <v>30156</v>
      </c>
      <c r="Q364" s="138">
        <f t="shared" si="42"/>
        <v>30515</v>
      </c>
      <c r="R364" s="138">
        <f t="shared" si="42"/>
        <v>34464</v>
      </c>
      <c r="S364" s="138">
        <f t="shared" si="42"/>
        <v>34823</v>
      </c>
      <c r="T364" s="138">
        <f t="shared" si="42"/>
        <v>38772</v>
      </c>
      <c r="U364" s="138">
        <f t="shared" si="42"/>
        <v>39131</v>
      </c>
      <c r="V364" s="138">
        <f t="shared" si="42"/>
        <v>43080</v>
      </c>
      <c r="W364" s="138">
        <f t="shared" si="42"/>
        <v>43439</v>
      </c>
      <c r="X364" s="187">
        <f t="shared" si="42"/>
        <v>71800</v>
      </c>
    </row>
    <row r="365" spans="2:24" x14ac:dyDescent="0.25">
      <c r="B365" s="286">
        <v>360</v>
      </c>
      <c r="C365" s="283">
        <f t="shared" si="38"/>
        <v>0</v>
      </c>
      <c r="D365" s="138">
        <f t="shared" si="42"/>
        <v>4320</v>
      </c>
      <c r="E365" s="138">
        <f t="shared" si="42"/>
        <v>4680</v>
      </c>
      <c r="F365" s="138">
        <f t="shared" si="42"/>
        <v>8640</v>
      </c>
      <c r="G365" s="138">
        <f t="shared" si="42"/>
        <v>8640</v>
      </c>
      <c r="H365" s="138">
        <f t="shared" si="42"/>
        <v>12960</v>
      </c>
      <c r="I365" s="138">
        <f t="shared" si="42"/>
        <v>13320</v>
      </c>
      <c r="J365" s="138">
        <f t="shared" si="42"/>
        <v>17280</v>
      </c>
      <c r="K365" s="138">
        <f t="shared" si="42"/>
        <v>17640</v>
      </c>
      <c r="L365" s="138">
        <f t="shared" si="42"/>
        <v>21600</v>
      </c>
      <c r="M365" s="138">
        <f t="shared" si="42"/>
        <v>21960</v>
      </c>
      <c r="N365" s="138">
        <f t="shared" si="42"/>
        <v>25920</v>
      </c>
      <c r="O365" s="138">
        <f t="shared" si="42"/>
        <v>26280</v>
      </c>
      <c r="P365" s="138">
        <f t="shared" si="42"/>
        <v>30240</v>
      </c>
      <c r="Q365" s="138">
        <f t="shared" si="42"/>
        <v>30600</v>
      </c>
      <c r="R365" s="138">
        <f t="shared" si="42"/>
        <v>34560</v>
      </c>
      <c r="S365" s="138">
        <f t="shared" si="42"/>
        <v>34920</v>
      </c>
      <c r="T365" s="138">
        <f t="shared" si="42"/>
        <v>38880</v>
      </c>
      <c r="U365" s="138">
        <f t="shared" si="42"/>
        <v>39240</v>
      </c>
      <c r="V365" s="138">
        <f t="shared" si="42"/>
        <v>43200</v>
      </c>
      <c r="W365" s="138">
        <f t="shared" si="42"/>
        <v>43560</v>
      </c>
      <c r="X365" s="187">
        <f t="shared" si="42"/>
        <v>72000</v>
      </c>
    </row>
    <row r="366" spans="2:24" x14ac:dyDescent="0.25">
      <c r="B366" s="286">
        <v>361</v>
      </c>
      <c r="C366" s="283">
        <f t="shared" si="38"/>
        <v>0</v>
      </c>
      <c r="D366" s="138">
        <f t="shared" si="42"/>
        <v>4332</v>
      </c>
      <c r="E366" s="138">
        <f t="shared" si="42"/>
        <v>4693</v>
      </c>
      <c r="F366" s="138">
        <f t="shared" si="42"/>
        <v>8664</v>
      </c>
      <c r="G366" s="138">
        <f t="shared" si="42"/>
        <v>8664</v>
      </c>
      <c r="H366" s="138">
        <f t="shared" si="42"/>
        <v>12996</v>
      </c>
      <c r="I366" s="138">
        <f t="shared" si="42"/>
        <v>13357</v>
      </c>
      <c r="J366" s="138">
        <f t="shared" si="42"/>
        <v>17328</v>
      </c>
      <c r="K366" s="138">
        <f t="shared" si="42"/>
        <v>17689</v>
      </c>
      <c r="L366" s="138">
        <f t="shared" si="42"/>
        <v>21660</v>
      </c>
      <c r="M366" s="138">
        <f t="shared" si="42"/>
        <v>22021</v>
      </c>
      <c r="N366" s="138">
        <f t="shared" si="42"/>
        <v>25992</v>
      </c>
      <c r="O366" s="138">
        <f t="shared" si="42"/>
        <v>26353</v>
      </c>
      <c r="P366" s="138">
        <f t="shared" si="42"/>
        <v>30324</v>
      </c>
      <c r="Q366" s="138">
        <f t="shared" si="42"/>
        <v>30685</v>
      </c>
      <c r="R366" s="138">
        <f t="shared" si="42"/>
        <v>34656</v>
      </c>
      <c r="S366" s="138">
        <f t="shared" si="42"/>
        <v>35017</v>
      </c>
      <c r="T366" s="138">
        <f t="shared" si="42"/>
        <v>38988</v>
      </c>
      <c r="U366" s="138">
        <f t="shared" si="42"/>
        <v>39349</v>
      </c>
      <c r="V366" s="138">
        <f t="shared" si="42"/>
        <v>43320</v>
      </c>
      <c r="W366" s="138">
        <f t="shared" si="42"/>
        <v>43681</v>
      </c>
      <c r="X366" s="187">
        <f t="shared" si="42"/>
        <v>72200</v>
      </c>
    </row>
    <row r="367" spans="2:24" x14ac:dyDescent="0.25">
      <c r="B367" s="286">
        <v>362</v>
      </c>
      <c r="C367" s="283">
        <f t="shared" si="38"/>
        <v>0</v>
      </c>
      <c r="D367" s="138">
        <f t="shared" si="42"/>
        <v>4344</v>
      </c>
      <c r="E367" s="138">
        <f t="shared" si="42"/>
        <v>4706</v>
      </c>
      <c r="F367" s="138">
        <f t="shared" si="42"/>
        <v>8688</v>
      </c>
      <c r="G367" s="138">
        <f t="shared" si="42"/>
        <v>8688</v>
      </c>
      <c r="H367" s="138">
        <f t="shared" si="42"/>
        <v>13032</v>
      </c>
      <c r="I367" s="138">
        <f t="shared" si="42"/>
        <v>13394</v>
      </c>
      <c r="J367" s="138">
        <f t="shared" si="42"/>
        <v>17376</v>
      </c>
      <c r="K367" s="138">
        <f t="shared" si="42"/>
        <v>17738</v>
      </c>
      <c r="L367" s="138">
        <f t="shared" si="42"/>
        <v>21720</v>
      </c>
      <c r="M367" s="138">
        <f t="shared" si="42"/>
        <v>22082</v>
      </c>
      <c r="N367" s="138">
        <f t="shared" si="42"/>
        <v>26064</v>
      </c>
      <c r="O367" s="138">
        <f t="shared" si="42"/>
        <v>26426</v>
      </c>
      <c r="P367" s="138">
        <f t="shared" si="42"/>
        <v>30408</v>
      </c>
      <c r="Q367" s="138">
        <f t="shared" si="42"/>
        <v>30770</v>
      </c>
      <c r="R367" s="138">
        <f t="shared" si="42"/>
        <v>34752</v>
      </c>
      <c r="S367" s="138">
        <f t="shared" si="42"/>
        <v>35114</v>
      </c>
      <c r="T367" s="138">
        <f t="shared" si="42"/>
        <v>39096</v>
      </c>
      <c r="U367" s="138">
        <f t="shared" si="42"/>
        <v>39458</v>
      </c>
      <c r="V367" s="138">
        <f t="shared" si="42"/>
        <v>43440</v>
      </c>
      <c r="W367" s="138">
        <f t="shared" si="42"/>
        <v>43802</v>
      </c>
      <c r="X367" s="187">
        <f t="shared" si="42"/>
        <v>72400</v>
      </c>
    </row>
    <row r="368" spans="2:24" x14ac:dyDescent="0.25">
      <c r="B368" s="286">
        <v>363</v>
      </c>
      <c r="C368" s="283">
        <f t="shared" si="38"/>
        <v>0</v>
      </c>
      <c r="D368" s="138">
        <f t="shared" si="42"/>
        <v>4356</v>
      </c>
      <c r="E368" s="138">
        <f t="shared" si="42"/>
        <v>4719</v>
      </c>
      <c r="F368" s="138">
        <f t="shared" si="42"/>
        <v>8712</v>
      </c>
      <c r="G368" s="138">
        <f t="shared" si="42"/>
        <v>8712</v>
      </c>
      <c r="H368" s="138">
        <f t="shared" si="42"/>
        <v>13068</v>
      </c>
      <c r="I368" s="138">
        <f t="shared" si="42"/>
        <v>13431</v>
      </c>
      <c r="J368" s="138">
        <f t="shared" si="42"/>
        <v>17424</v>
      </c>
      <c r="K368" s="138">
        <f t="shared" si="42"/>
        <v>17787</v>
      </c>
      <c r="L368" s="138">
        <f t="shared" si="42"/>
        <v>21780</v>
      </c>
      <c r="M368" s="138">
        <f t="shared" si="42"/>
        <v>22143</v>
      </c>
      <c r="N368" s="138">
        <f t="shared" si="42"/>
        <v>26136</v>
      </c>
      <c r="O368" s="138">
        <f t="shared" si="42"/>
        <v>26499</v>
      </c>
      <c r="P368" s="138">
        <f t="shared" si="42"/>
        <v>30492</v>
      </c>
      <c r="Q368" s="138">
        <f t="shared" si="42"/>
        <v>30855</v>
      </c>
      <c r="R368" s="138">
        <f t="shared" si="42"/>
        <v>34848</v>
      </c>
      <c r="S368" s="138">
        <f t="shared" si="42"/>
        <v>35211</v>
      </c>
      <c r="T368" s="138">
        <f t="shared" si="42"/>
        <v>39204</v>
      </c>
      <c r="U368" s="138">
        <f t="shared" si="42"/>
        <v>39567</v>
      </c>
      <c r="V368" s="138">
        <f t="shared" si="42"/>
        <v>43560</v>
      </c>
      <c r="W368" s="138">
        <f t="shared" si="42"/>
        <v>43923</v>
      </c>
      <c r="X368" s="187">
        <f t="shared" si="42"/>
        <v>72600</v>
      </c>
    </row>
    <row r="369" spans="2:24" x14ac:dyDescent="0.25">
      <c r="B369" s="286">
        <v>364</v>
      </c>
      <c r="C369" s="283">
        <f t="shared" si="38"/>
        <v>0</v>
      </c>
      <c r="D369" s="138">
        <f t="shared" si="42"/>
        <v>4368</v>
      </c>
      <c r="E369" s="138">
        <f t="shared" si="42"/>
        <v>4732</v>
      </c>
      <c r="F369" s="138">
        <f t="shared" si="42"/>
        <v>8736</v>
      </c>
      <c r="G369" s="138">
        <f t="shared" si="42"/>
        <v>8736</v>
      </c>
      <c r="H369" s="138">
        <f t="shared" si="42"/>
        <v>13104</v>
      </c>
      <c r="I369" s="138">
        <f t="shared" si="42"/>
        <v>13468</v>
      </c>
      <c r="J369" s="138">
        <f t="shared" si="42"/>
        <v>17472</v>
      </c>
      <c r="K369" s="138">
        <f t="shared" si="42"/>
        <v>17836</v>
      </c>
      <c r="L369" s="138">
        <f t="shared" si="42"/>
        <v>21840</v>
      </c>
      <c r="M369" s="138">
        <f t="shared" si="42"/>
        <v>22204</v>
      </c>
      <c r="N369" s="138">
        <f t="shared" si="42"/>
        <v>26208</v>
      </c>
      <c r="O369" s="138">
        <f t="shared" si="42"/>
        <v>26572</v>
      </c>
      <c r="P369" s="138">
        <f t="shared" si="42"/>
        <v>30576</v>
      </c>
      <c r="Q369" s="138">
        <f t="shared" si="42"/>
        <v>30940</v>
      </c>
      <c r="R369" s="138">
        <f t="shared" si="42"/>
        <v>34944</v>
      </c>
      <c r="S369" s="138">
        <f t="shared" si="42"/>
        <v>35308</v>
      </c>
      <c r="T369" s="138">
        <f t="shared" si="42"/>
        <v>39312</v>
      </c>
      <c r="U369" s="138">
        <f t="shared" si="42"/>
        <v>39676</v>
      </c>
      <c r="V369" s="138">
        <f t="shared" si="42"/>
        <v>43680</v>
      </c>
      <c r="W369" s="138">
        <f t="shared" si="42"/>
        <v>44044</v>
      </c>
      <c r="X369" s="187">
        <f t="shared" si="42"/>
        <v>72800</v>
      </c>
    </row>
    <row r="370" spans="2:24" x14ac:dyDescent="0.25">
      <c r="B370" s="286">
        <v>365</v>
      </c>
      <c r="C370" s="283">
        <f t="shared" si="38"/>
        <v>0</v>
      </c>
      <c r="D370" s="138">
        <f t="shared" si="42"/>
        <v>4380</v>
      </c>
      <c r="E370" s="138">
        <f t="shared" si="42"/>
        <v>4745</v>
      </c>
      <c r="F370" s="138">
        <f t="shared" si="42"/>
        <v>8760</v>
      </c>
      <c r="G370" s="138">
        <f t="shared" si="42"/>
        <v>8760</v>
      </c>
      <c r="H370" s="138">
        <f t="shared" si="42"/>
        <v>13140</v>
      </c>
      <c r="I370" s="138">
        <f t="shared" si="42"/>
        <v>13505</v>
      </c>
      <c r="J370" s="138">
        <f t="shared" si="42"/>
        <v>17520</v>
      </c>
      <c r="K370" s="138">
        <f t="shared" si="42"/>
        <v>17885</v>
      </c>
      <c r="L370" s="138">
        <f t="shared" si="42"/>
        <v>21900</v>
      </c>
      <c r="M370" s="138">
        <f t="shared" si="42"/>
        <v>22265</v>
      </c>
      <c r="N370" s="138">
        <f t="shared" si="42"/>
        <v>26280</v>
      </c>
      <c r="O370" s="138">
        <f t="shared" si="42"/>
        <v>26645</v>
      </c>
      <c r="P370" s="138">
        <f t="shared" si="42"/>
        <v>30660</v>
      </c>
      <c r="Q370" s="138">
        <f t="shared" si="42"/>
        <v>31025</v>
      </c>
      <c r="R370" s="138">
        <f t="shared" si="42"/>
        <v>35040</v>
      </c>
      <c r="S370" s="138">
        <f t="shared" si="42"/>
        <v>35405</v>
      </c>
      <c r="T370" s="138">
        <f t="shared" si="42"/>
        <v>39420</v>
      </c>
      <c r="U370" s="138">
        <f t="shared" si="42"/>
        <v>39785</v>
      </c>
      <c r="V370" s="138">
        <f t="shared" si="42"/>
        <v>43800</v>
      </c>
      <c r="W370" s="138">
        <f t="shared" si="42"/>
        <v>44165</v>
      </c>
      <c r="X370" s="187">
        <f t="shared" si="42"/>
        <v>73000</v>
      </c>
    </row>
    <row r="371" spans="2:24" x14ac:dyDescent="0.25">
      <c r="B371" s="286">
        <v>366</v>
      </c>
      <c r="C371" s="283">
        <f t="shared" si="38"/>
        <v>0</v>
      </c>
      <c r="D371" s="138">
        <f t="shared" si="42"/>
        <v>4392</v>
      </c>
      <c r="E371" s="138">
        <f t="shared" si="42"/>
        <v>4758</v>
      </c>
      <c r="F371" s="138">
        <f t="shared" si="42"/>
        <v>8784</v>
      </c>
      <c r="G371" s="138">
        <f t="shared" si="42"/>
        <v>8784</v>
      </c>
      <c r="H371" s="138">
        <f t="shared" si="42"/>
        <v>13176</v>
      </c>
      <c r="I371" s="138">
        <f t="shared" si="42"/>
        <v>13542</v>
      </c>
      <c r="J371" s="138">
        <f t="shared" si="42"/>
        <v>17568</v>
      </c>
      <c r="K371" s="138">
        <f t="shared" si="42"/>
        <v>17934</v>
      </c>
      <c r="L371" s="138">
        <f t="shared" si="42"/>
        <v>21960</v>
      </c>
      <c r="M371" s="138">
        <f t="shared" si="42"/>
        <v>22326</v>
      </c>
      <c r="N371" s="138">
        <f t="shared" si="42"/>
        <v>26352</v>
      </c>
      <c r="O371" s="138">
        <f t="shared" si="42"/>
        <v>26718</v>
      </c>
      <c r="P371" s="138">
        <f t="shared" si="42"/>
        <v>30744</v>
      </c>
      <c r="Q371" s="138">
        <f t="shared" si="42"/>
        <v>31110</v>
      </c>
      <c r="R371" s="138">
        <f t="shared" si="42"/>
        <v>35136</v>
      </c>
      <c r="S371" s="138">
        <f t="shared" si="42"/>
        <v>35502</v>
      </c>
      <c r="T371" s="138">
        <f t="shared" si="42"/>
        <v>39528</v>
      </c>
      <c r="U371" s="138">
        <f t="shared" si="42"/>
        <v>39894</v>
      </c>
      <c r="V371" s="138">
        <f t="shared" si="42"/>
        <v>43920</v>
      </c>
      <c r="W371" s="138">
        <f t="shared" si="42"/>
        <v>44286</v>
      </c>
      <c r="X371" s="187">
        <f t="shared" si="42"/>
        <v>73200</v>
      </c>
    </row>
    <row r="372" spans="2:24" x14ac:dyDescent="0.25">
      <c r="B372" s="286">
        <v>367</v>
      </c>
      <c r="C372" s="283">
        <f t="shared" si="38"/>
        <v>0</v>
      </c>
      <c r="D372" s="138">
        <f t="shared" si="42"/>
        <v>4404</v>
      </c>
      <c r="E372" s="138">
        <f t="shared" si="42"/>
        <v>4771</v>
      </c>
      <c r="F372" s="138">
        <f t="shared" si="42"/>
        <v>8808</v>
      </c>
      <c r="G372" s="138">
        <f t="shared" si="42"/>
        <v>8808</v>
      </c>
      <c r="H372" s="138">
        <f t="shared" si="42"/>
        <v>13212</v>
      </c>
      <c r="I372" s="138">
        <f t="shared" si="42"/>
        <v>13579</v>
      </c>
      <c r="J372" s="138">
        <f t="shared" si="42"/>
        <v>17616</v>
      </c>
      <c r="K372" s="138">
        <f t="shared" si="42"/>
        <v>17983</v>
      </c>
      <c r="L372" s="138">
        <f t="shared" si="42"/>
        <v>22020</v>
      </c>
      <c r="M372" s="138">
        <f t="shared" si="42"/>
        <v>22387</v>
      </c>
      <c r="N372" s="138">
        <f t="shared" si="42"/>
        <v>26424</v>
      </c>
      <c r="O372" s="138">
        <f t="shared" si="42"/>
        <v>26791</v>
      </c>
      <c r="P372" s="138">
        <f t="shared" si="42"/>
        <v>30828</v>
      </c>
      <c r="Q372" s="138">
        <f t="shared" si="42"/>
        <v>31195</v>
      </c>
      <c r="R372" s="138">
        <f t="shared" si="42"/>
        <v>35232</v>
      </c>
      <c r="S372" s="138">
        <f t="shared" si="42"/>
        <v>35599</v>
      </c>
      <c r="T372" s="138">
        <f t="shared" si="42"/>
        <v>39636</v>
      </c>
      <c r="U372" s="138">
        <f t="shared" si="42"/>
        <v>40003</v>
      </c>
      <c r="V372" s="138">
        <f t="shared" si="42"/>
        <v>44040</v>
      </c>
      <c r="W372" s="138">
        <f t="shared" si="42"/>
        <v>44407</v>
      </c>
      <c r="X372" s="187">
        <f t="shared" si="42"/>
        <v>73400</v>
      </c>
    </row>
    <row r="373" spans="2:24" x14ac:dyDescent="0.25">
      <c r="B373" s="286">
        <v>368</v>
      </c>
      <c r="C373" s="283">
        <f t="shared" si="38"/>
        <v>0</v>
      </c>
      <c r="D373" s="138">
        <f t="shared" si="42"/>
        <v>4416</v>
      </c>
      <c r="E373" s="138">
        <f t="shared" si="42"/>
        <v>4784</v>
      </c>
      <c r="F373" s="138">
        <f t="shared" si="42"/>
        <v>8832</v>
      </c>
      <c r="G373" s="138">
        <f t="shared" si="42"/>
        <v>8832</v>
      </c>
      <c r="H373" s="138">
        <f t="shared" si="42"/>
        <v>13248</v>
      </c>
      <c r="I373" s="138">
        <f t="shared" si="42"/>
        <v>13616</v>
      </c>
      <c r="J373" s="138">
        <f t="shared" si="42"/>
        <v>17664</v>
      </c>
      <c r="K373" s="138">
        <f t="shared" si="42"/>
        <v>18032</v>
      </c>
      <c r="L373" s="138">
        <f t="shared" si="42"/>
        <v>22080</v>
      </c>
      <c r="M373" s="138">
        <f t="shared" si="42"/>
        <v>22448</v>
      </c>
      <c r="N373" s="138">
        <f t="shared" si="42"/>
        <v>26496</v>
      </c>
      <c r="O373" s="138">
        <f t="shared" si="42"/>
        <v>26864</v>
      </c>
      <c r="P373" s="138">
        <f t="shared" si="42"/>
        <v>30912</v>
      </c>
      <c r="Q373" s="138">
        <f t="shared" si="42"/>
        <v>31280</v>
      </c>
      <c r="R373" s="138">
        <f t="shared" si="42"/>
        <v>35328</v>
      </c>
      <c r="S373" s="138">
        <f t="shared" si="42"/>
        <v>35696</v>
      </c>
      <c r="T373" s="138">
        <f t="shared" si="42"/>
        <v>39744</v>
      </c>
      <c r="U373" s="138">
        <f t="shared" si="42"/>
        <v>40112</v>
      </c>
      <c r="V373" s="138">
        <f t="shared" si="42"/>
        <v>44160</v>
      </c>
      <c r="W373" s="138">
        <f t="shared" si="42"/>
        <v>44528</v>
      </c>
      <c r="X373" s="187">
        <f t="shared" si="42"/>
        <v>73600</v>
      </c>
    </row>
    <row r="374" spans="2:24" x14ac:dyDescent="0.25">
      <c r="B374" s="286">
        <v>369</v>
      </c>
      <c r="C374" s="283">
        <f t="shared" si="38"/>
        <v>0</v>
      </c>
      <c r="D374" s="138">
        <f t="shared" si="42"/>
        <v>4428</v>
      </c>
      <c r="E374" s="138">
        <f t="shared" si="42"/>
        <v>4797</v>
      </c>
      <c r="F374" s="138">
        <f t="shared" si="42"/>
        <v>8856</v>
      </c>
      <c r="G374" s="138">
        <f t="shared" si="42"/>
        <v>8856</v>
      </c>
      <c r="H374" s="138">
        <f t="shared" si="42"/>
        <v>13284</v>
      </c>
      <c r="I374" s="138">
        <f t="shared" si="42"/>
        <v>13653</v>
      </c>
      <c r="J374" s="138">
        <f t="shared" si="42"/>
        <v>17712</v>
      </c>
      <c r="K374" s="138">
        <f t="shared" si="42"/>
        <v>18081</v>
      </c>
      <c r="L374" s="138">
        <f t="shared" si="42"/>
        <v>22140</v>
      </c>
      <c r="M374" s="138">
        <f t="shared" si="42"/>
        <v>22509</v>
      </c>
      <c r="N374" s="138">
        <f t="shared" si="42"/>
        <v>26568</v>
      </c>
      <c r="O374" s="138">
        <f t="shared" si="42"/>
        <v>26937</v>
      </c>
      <c r="P374" s="138">
        <f t="shared" si="42"/>
        <v>30996</v>
      </c>
      <c r="Q374" s="138">
        <f t="shared" si="42"/>
        <v>31365</v>
      </c>
      <c r="R374" s="138">
        <f t="shared" si="42"/>
        <v>35424</v>
      </c>
      <c r="S374" s="138">
        <f t="shared" si="42"/>
        <v>35793</v>
      </c>
      <c r="T374" s="138">
        <f t="shared" si="42"/>
        <v>39852</v>
      </c>
      <c r="U374" s="138">
        <f t="shared" si="42"/>
        <v>40221</v>
      </c>
      <c r="V374" s="138">
        <f t="shared" si="42"/>
        <v>44280</v>
      </c>
      <c r="W374" s="138">
        <f t="shared" si="42"/>
        <v>44649</v>
      </c>
      <c r="X374" s="187">
        <f t="shared" si="42"/>
        <v>73800</v>
      </c>
    </row>
    <row r="375" spans="2:24" x14ac:dyDescent="0.25">
      <c r="B375" s="286">
        <v>370</v>
      </c>
      <c r="C375" s="283">
        <f t="shared" si="38"/>
        <v>0</v>
      </c>
      <c r="D375" s="138">
        <f t="shared" si="42"/>
        <v>4440</v>
      </c>
      <c r="E375" s="138">
        <f t="shared" si="42"/>
        <v>4810</v>
      </c>
      <c r="F375" s="138">
        <f t="shared" si="42"/>
        <v>8880</v>
      </c>
      <c r="G375" s="138">
        <f t="shared" si="42"/>
        <v>8880</v>
      </c>
      <c r="H375" s="138">
        <f t="shared" si="42"/>
        <v>13320</v>
      </c>
      <c r="I375" s="138">
        <f t="shared" si="42"/>
        <v>13690</v>
      </c>
      <c r="J375" s="138">
        <f t="shared" si="42"/>
        <v>17760</v>
      </c>
      <c r="K375" s="138">
        <f t="shared" si="42"/>
        <v>18130</v>
      </c>
      <c r="L375" s="138">
        <f t="shared" si="42"/>
        <v>22200</v>
      </c>
      <c r="M375" s="138">
        <f t="shared" si="42"/>
        <v>22570</v>
      </c>
      <c r="N375" s="138">
        <f t="shared" si="42"/>
        <v>26640</v>
      </c>
      <c r="O375" s="138">
        <f t="shared" si="42"/>
        <v>27010</v>
      </c>
      <c r="P375" s="138">
        <f t="shared" ref="D375:X387" si="43">P$6*$B375</f>
        <v>31080</v>
      </c>
      <c r="Q375" s="138">
        <f t="shared" si="43"/>
        <v>31450</v>
      </c>
      <c r="R375" s="138">
        <f t="shared" si="43"/>
        <v>35520</v>
      </c>
      <c r="S375" s="138">
        <f t="shared" si="43"/>
        <v>35890</v>
      </c>
      <c r="T375" s="138">
        <f t="shared" si="43"/>
        <v>39960</v>
      </c>
      <c r="U375" s="138">
        <f t="shared" si="43"/>
        <v>40330</v>
      </c>
      <c r="V375" s="138">
        <f t="shared" si="43"/>
        <v>44400</v>
      </c>
      <c r="W375" s="138">
        <f t="shared" si="43"/>
        <v>44770</v>
      </c>
      <c r="X375" s="187">
        <f t="shared" si="43"/>
        <v>74000</v>
      </c>
    </row>
    <row r="376" spans="2:24" x14ac:dyDescent="0.25">
      <c r="B376" s="286">
        <v>371</v>
      </c>
      <c r="C376" s="283">
        <f t="shared" si="38"/>
        <v>0</v>
      </c>
      <c r="D376" s="138">
        <f t="shared" si="43"/>
        <v>4452</v>
      </c>
      <c r="E376" s="138">
        <f t="shared" si="43"/>
        <v>4823</v>
      </c>
      <c r="F376" s="138">
        <f t="shared" si="43"/>
        <v>8904</v>
      </c>
      <c r="G376" s="138">
        <f t="shared" si="43"/>
        <v>8904</v>
      </c>
      <c r="H376" s="138">
        <f t="shared" si="43"/>
        <v>13356</v>
      </c>
      <c r="I376" s="138">
        <f t="shared" si="43"/>
        <v>13727</v>
      </c>
      <c r="J376" s="138">
        <f t="shared" si="43"/>
        <v>17808</v>
      </c>
      <c r="K376" s="138">
        <f t="shared" si="43"/>
        <v>18179</v>
      </c>
      <c r="L376" s="138">
        <f t="shared" si="43"/>
        <v>22260</v>
      </c>
      <c r="M376" s="138">
        <f t="shared" si="43"/>
        <v>22631</v>
      </c>
      <c r="N376" s="138">
        <f t="shared" si="43"/>
        <v>26712</v>
      </c>
      <c r="O376" s="138">
        <f t="shared" si="43"/>
        <v>27083</v>
      </c>
      <c r="P376" s="138">
        <f t="shared" si="43"/>
        <v>31164</v>
      </c>
      <c r="Q376" s="138">
        <f t="shared" si="43"/>
        <v>31535</v>
      </c>
      <c r="R376" s="138">
        <f t="shared" si="43"/>
        <v>35616</v>
      </c>
      <c r="S376" s="138">
        <f t="shared" si="43"/>
        <v>35987</v>
      </c>
      <c r="T376" s="138">
        <f t="shared" si="43"/>
        <v>40068</v>
      </c>
      <c r="U376" s="138">
        <f t="shared" si="43"/>
        <v>40439</v>
      </c>
      <c r="V376" s="138">
        <f t="shared" si="43"/>
        <v>44520</v>
      </c>
      <c r="W376" s="138">
        <f t="shared" si="43"/>
        <v>44891</v>
      </c>
      <c r="X376" s="187">
        <f t="shared" si="43"/>
        <v>74200</v>
      </c>
    </row>
    <row r="377" spans="2:24" x14ac:dyDescent="0.25">
      <c r="B377" s="286">
        <v>372</v>
      </c>
      <c r="C377" s="283">
        <f t="shared" si="38"/>
        <v>0</v>
      </c>
      <c r="D377" s="138">
        <f t="shared" si="43"/>
        <v>4464</v>
      </c>
      <c r="E377" s="138">
        <f t="shared" si="43"/>
        <v>4836</v>
      </c>
      <c r="F377" s="138">
        <f t="shared" si="43"/>
        <v>8928</v>
      </c>
      <c r="G377" s="138">
        <f t="shared" si="43"/>
        <v>8928</v>
      </c>
      <c r="H377" s="138">
        <f t="shared" si="43"/>
        <v>13392</v>
      </c>
      <c r="I377" s="138">
        <f t="shared" si="43"/>
        <v>13764</v>
      </c>
      <c r="J377" s="138">
        <f t="shared" si="43"/>
        <v>17856</v>
      </c>
      <c r="K377" s="138">
        <f t="shared" si="43"/>
        <v>18228</v>
      </c>
      <c r="L377" s="138">
        <f t="shared" si="43"/>
        <v>22320</v>
      </c>
      <c r="M377" s="138">
        <f t="shared" si="43"/>
        <v>22692</v>
      </c>
      <c r="N377" s="138">
        <f t="shared" si="43"/>
        <v>26784</v>
      </c>
      <c r="O377" s="138">
        <f t="shared" si="43"/>
        <v>27156</v>
      </c>
      <c r="P377" s="138">
        <f t="shared" si="43"/>
        <v>31248</v>
      </c>
      <c r="Q377" s="138">
        <f t="shared" si="43"/>
        <v>31620</v>
      </c>
      <c r="R377" s="138">
        <f t="shared" si="43"/>
        <v>35712</v>
      </c>
      <c r="S377" s="138">
        <f t="shared" si="43"/>
        <v>36084</v>
      </c>
      <c r="T377" s="138">
        <f t="shared" si="43"/>
        <v>40176</v>
      </c>
      <c r="U377" s="138">
        <f t="shared" si="43"/>
        <v>40548</v>
      </c>
      <c r="V377" s="138">
        <f t="shared" si="43"/>
        <v>44640</v>
      </c>
      <c r="W377" s="138">
        <f t="shared" si="43"/>
        <v>45012</v>
      </c>
      <c r="X377" s="187">
        <f t="shared" si="43"/>
        <v>74400</v>
      </c>
    </row>
    <row r="378" spans="2:24" x14ac:dyDescent="0.25">
      <c r="B378" s="286">
        <v>373</v>
      </c>
      <c r="C378" s="283">
        <f t="shared" si="38"/>
        <v>0</v>
      </c>
      <c r="D378" s="138">
        <f t="shared" si="43"/>
        <v>4476</v>
      </c>
      <c r="E378" s="138">
        <f t="shared" si="43"/>
        <v>4849</v>
      </c>
      <c r="F378" s="138">
        <f t="shared" si="43"/>
        <v>8952</v>
      </c>
      <c r="G378" s="138">
        <f t="shared" si="43"/>
        <v>8952</v>
      </c>
      <c r="H378" s="138">
        <f t="shared" si="43"/>
        <v>13428</v>
      </c>
      <c r="I378" s="138">
        <f t="shared" si="43"/>
        <v>13801</v>
      </c>
      <c r="J378" s="138">
        <f t="shared" si="43"/>
        <v>17904</v>
      </c>
      <c r="K378" s="138">
        <f t="shared" si="43"/>
        <v>18277</v>
      </c>
      <c r="L378" s="138">
        <f t="shared" si="43"/>
        <v>22380</v>
      </c>
      <c r="M378" s="138">
        <f t="shared" si="43"/>
        <v>22753</v>
      </c>
      <c r="N378" s="138">
        <f t="shared" si="43"/>
        <v>26856</v>
      </c>
      <c r="O378" s="138">
        <f t="shared" si="43"/>
        <v>27229</v>
      </c>
      <c r="P378" s="138">
        <f t="shared" si="43"/>
        <v>31332</v>
      </c>
      <c r="Q378" s="138">
        <f t="shared" si="43"/>
        <v>31705</v>
      </c>
      <c r="R378" s="138">
        <f t="shared" si="43"/>
        <v>35808</v>
      </c>
      <c r="S378" s="138">
        <f t="shared" si="43"/>
        <v>36181</v>
      </c>
      <c r="T378" s="138">
        <f t="shared" si="43"/>
        <v>40284</v>
      </c>
      <c r="U378" s="138">
        <f t="shared" si="43"/>
        <v>40657</v>
      </c>
      <c r="V378" s="138">
        <f t="shared" si="43"/>
        <v>44760</v>
      </c>
      <c r="W378" s="138">
        <f t="shared" si="43"/>
        <v>45133</v>
      </c>
      <c r="X378" s="187">
        <f t="shared" si="43"/>
        <v>74600</v>
      </c>
    </row>
    <row r="379" spans="2:24" x14ac:dyDescent="0.25">
      <c r="B379" s="286">
        <v>374</v>
      </c>
      <c r="C379" s="283">
        <f t="shared" si="38"/>
        <v>0</v>
      </c>
      <c r="D379" s="138">
        <f t="shared" si="43"/>
        <v>4488</v>
      </c>
      <c r="E379" s="138">
        <f t="shared" si="43"/>
        <v>4862</v>
      </c>
      <c r="F379" s="138">
        <f t="shared" si="43"/>
        <v>8976</v>
      </c>
      <c r="G379" s="138">
        <f t="shared" si="43"/>
        <v>8976</v>
      </c>
      <c r="H379" s="138">
        <f t="shared" si="43"/>
        <v>13464</v>
      </c>
      <c r="I379" s="138">
        <f t="shared" si="43"/>
        <v>13838</v>
      </c>
      <c r="J379" s="138">
        <f t="shared" si="43"/>
        <v>17952</v>
      </c>
      <c r="K379" s="138">
        <f t="shared" si="43"/>
        <v>18326</v>
      </c>
      <c r="L379" s="138">
        <f t="shared" si="43"/>
        <v>22440</v>
      </c>
      <c r="M379" s="138">
        <f t="shared" si="43"/>
        <v>22814</v>
      </c>
      <c r="N379" s="138">
        <f t="shared" si="43"/>
        <v>26928</v>
      </c>
      <c r="O379" s="138">
        <f t="shared" si="43"/>
        <v>27302</v>
      </c>
      <c r="P379" s="138">
        <f t="shared" si="43"/>
        <v>31416</v>
      </c>
      <c r="Q379" s="138">
        <f t="shared" si="43"/>
        <v>31790</v>
      </c>
      <c r="R379" s="138">
        <f t="shared" si="43"/>
        <v>35904</v>
      </c>
      <c r="S379" s="138">
        <f t="shared" si="43"/>
        <v>36278</v>
      </c>
      <c r="T379" s="138">
        <f t="shared" si="43"/>
        <v>40392</v>
      </c>
      <c r="U379" s="138">
        <f t="shared" si="43"/>
        <v>40766</v>
      </c>
      <c r="V379" s="138">
        <f t="shared" si="43"/>
        <v>44880</v>
      </c>
      <c r="W379" s="138">
        <f t="shared" si="43"/>
        <v>45254</v>
      </c>
      <c r="X379" s="187">
        <f t="shared" si="43"/>
        <v>74800</v>
      </c>
    </row>
    <row r="380" spans="2:24" x14ac:dyDescent="0.25">
      <c r="B380" s="286">
        <v>375</v>
      </c>
      <c r="C380" s="283">
        <f t="shared" si="38"/>
        <v>0</v>
      </c>
      <c r="D380" s="138">
        <f t="shared" si="43"/>
        <v>4500</v>
      </c>
      <c r="E380" s="138">
        <f t="shared" si="43"/>
        <v>4875</v>
      </c>
      <c r="F380" s="138">
        <f t="shared" si="43"/>
        <v>9000</v>
      </c>
      <c r="G380" s="138">
        <f t="shared" si="43"/>
        <v>9000</v>
      </c>
      <c r="H380" s="138">
        <f t="shared" si="43"/>
        <v>13500</v>
      </c>
      <c r="I380" s="138">
        <f t="shared" si="43"/>
        <v>13875</v>
      </c>
      <c r="J380" s="138">
        <f t="shared" si="43"/>
        <v>18000</v>
      </c>
      <c r="K380" s="138">
        <f t="shared" si="43"/>
        <v>18375</v>
      </c>
      <c r="L380" s="138">
        <f t="shared" si="43"/>
        <v>22500</v>
      </c>
      <c r="M380" s="138">
        <f t="shared" si="43"/>
        <v>22875</v>
      </c>
      <c r="N380" s="138">
        <f t="shared" si="43"/>
        <v>27000</v>
      </c>
      <c r="O380" s="138">
        <f t="shared" si="43"/>
        <v>27375</v>
      </c>
      <c r="P380" s="138">
        <f t="shared" si="43"/>
        <v>31500</v>
      </c>
      <c r="Q380" s="138">
        <f t="shared" si="43"/>
        <v>31875</v>
      </c>
      <c r="R380" s="138">
        <f t="shared" si="43"/>
        <v>36000</v>
      </c>
      <c r="S380" s="138">
        <f t="shared" si="43"/>
        <v>36375</v>
      </c>
      <c r="T380" s="138">
        <f t="shared" si="43"/>
        <v>40500</v>
      </c>
      <c r="U380" s="138">
        <f t="shared" si="43"/>
        <v>40875</v>
      </c>
      <c r="V380" s="138">
        <f t="shared" si="43"/>
        <v>45000</v>
      </c>
      <c r="W380" s="138">
        <f t="shared" si="43"/>
        <v>45375</v>
      </c>
      <c r="X380" s="187">
        <f t="shared" si="43"/>
        <v>75000</v>
      </c>
    </row>
    <row r="381" spans="2:24" x14ac:dyDescent="0.25">
      <c r="B381" s="286">
        <v>376</v>
      </c>
      <c r="C381" s="283">
        <f t="shared" si="38"/>
        <v>0</v>
      </c>
      <c r="D381" s="138">
        <f t="shared" si="43"/>
        <v>4512</v>
      </c>
      <c r="E381" s="138">
        <f t="shared" si="43"/>
        <v>4888</v>
      </c>
      <c r="F381" s="138">
        <f t="shared" si="43"/>
        <v>9024</v>
      </c>
      <c r="G381" s="138">
        <f t="shared" si="43"/>
        <v>9024</v>
      </c>
      <c r="H381" s="138">
        <f t="shared" si="43"/>
        <v>13536</v>
      </c>
      <c r="I381" s="138">
        <f t="shared" si="43"/>
        <v>13912</v>
      </c>
      <c r="J381" s="138">
        <f t="shared" si="43"/>
        <v>18048</v>
      </c>
      <c r="K381" s="138">
        <f t="shared" si="43"/>
        <v>18424</v>
      </c>
      <c r="L381" s="138">
        <f t="shared" si="43"/>
        <v>22560</v>
      </c>
      <c r="M381" s="138">
        <f t="shared" si="43"/>
        <v>22936</v>
      </c>
      <c r="N381" s="138">
        <f t="shared" si="43"/>
        <v>27072</v>
      </c>
      <c r="O381" s="138">
        <f t="shared" si="43"/>
        <v>27448</v>
      </c>
      <c r="P381" s="138">
        <f t="shared" si="43"/>
        <v>31584</v>
      </c>
      <c r="Q381" s="138">
        <f t="shared" si="43"/>
        <v>31960</v>
      </c>
      <c r="R381" s="138">
        <f t="shared" si="43"/>
        <v>36096</v>
      </c>
      <c r="S381" s="138">
        <f t="shared" si="43"/>
        <v>36472</v>
      </c>
      <c r="T381" s="138">
        <f t="shared" si="43"/>
        <v>40608</v>
      </c>
      <c r="U381" s="138">
        <f t="shared" si="43"/>
        <v>40984</v>
      </c>
      <c r="V381" s="138">
        <f t="shared" si="43"/>
        <v>45120</v>
      </c>
      <c r="W381" s="138">
        <f t="shared" si="43"/>
        <v>45496</v>
      </c>
      <c r="X381" s="187">
        <f t="shared" si="43"/>
        <v>75200</v>
      </c>
    </row>
    <row r="382" spans="2:24" x14ac:dyDescent="0.25">
      <c r="B382" s="286">
        <v>377</v>
      </c>
      <c r="C382" s="283">
        <f t="shared" si="38"/>
        <v>0</v>
      </c>
      <c r="D382" s="138">
        <f t="shared" si="43"/>
        <v>4524</v>
      </c>
      <c r="E382" s="138">
        <f t="shared" si="43"/>
        <v>4901</v>
      </c>
      <c r="F382" s="138">
        <f t="shared" si="43"/>
        <v>9048</v>
      </c>
      <c r="G382" s="138">
        <f t="shared" si="43"/>
        <v>9048</v>
      </c>
      <c r="H382" s="138">
        <f t="shared" si="43"/>
        <v>13572</v>
      </c>
      <c r="I382" s="138">
        <f t="shared" si="43"/>
        <v>13949</v>
      </c>
      <c r="J382" s="138">
        <f t="shared" si="43"/>
        <v>18096</v>
      </c>
      <c r="K382" s="138">
        <f t="shared" si="43"/>
        <v>18473</v>
      </c>
      <c r="L382" s="138">
        <f t="shared" si="43"/>
        <v>22620</v>
      </c>
      <c r="M382" s="138">
        <f t="shared" si="43"/>
        <v>22997</v>
      </c>
      <c r="N382" s="138">
        <f t="shared" si="43"/>
        <v>27144</v>
      </c>
      <c r="O382" s="138">
        <f t="shared" si="43"/>
        <v>27521</v>
      </c>
      <c r="P382" s="138">
        <f t="shared" si="43"/>
        <v>31668</v>
      </c>
      <c r="Q382" s="138">
        <f t="shared" si="43"/>
        <v>32045</v>
      </c>
      <c r="R382" s="138">
        <f t="shared" si="43"/>
        <v>36192</v>
      </c>
      <c r="S382" s="138">
        <f t="shared" si="43"/>
        <v>36569</v>
      </c>
      <c r="T382" s="138">
        <f t="shared" si="43"/>
        <v>40716</v>
      </c>
      <c r="U382" s="138">
        <f t="shared" si="43"/>
        <v>41093</v>
      </c>
      <c r="V382" s="138">
        <f t="shared" si="43"/>
        <v>45240</v>
      </c>
      <c r="W382" s="138">
        <f t="shared" si="43"/>
        <v>45617</v>
      </c>
      <c r="X382" s="187">
        <f t="shared" si="43"/>
        <v>75400</v>
      </c>
    </row>
    <row r="383" spans="2:24" x14ac:dyDescent="0.25">
      <c r="B383" s="286">
        <v>378</v>
      </c>
      <c r="C383" s="283">
        <f t="shared" si="38"/>
        <v>0</v>
      </c>
      <c r="D383" s="138">
        <f t="shared" si="43"/>
        <v>4536</v>
      </c>
      <c r="E383" s="138">
        <f t="shared" si="43"/>
        <v>4914</v>
      </c>
      <c r="F383" s="138">
        <f t="shared" si="43"/>
        <v>9072</v>
      </c>
      <c r="G383" s="138">
        <f t="shared" si="43"/>
        <v>9072</v>
      </c>
      <c r="H383" s="138">
        <f t="shared" si="43"/>
        <v>13608</v>
      </c>
      <c r="I383" s="138">
        <f t="shared" si="43"/>
        <v>13986</v>
      </c>
      <c r="J383" s="138">
        <f t="shared" si="43"/>
        <v>18144</v>
      </c>
      <c r="K383" s="138">
        <f t="shared" si="43"/>
        <v>18522</v>
      </c>
      <c r="L383" s="138">
        <f t="shared" si="43"/>
        <v>22680</v>
      </c>
      <c r="M383" s="138">
        <f t="shared" si="43"/>
        <v>23058</v>
      </c>
      <c r="N383" s="138">
        <f t="shared" si="43"/>
        <v>27216</v>
      </c>
      <c r="O383" s="138">
        <f t="shared" si="43"/>
        <v>27594</v>
      </c>
      <c r="P383" s="138">
        <f t="shared" si="43"/>
        <v>31752</v>
      </c>
      <c r="Q383" s="138">
        <f t="shared" si="43"/>
        <v>32130</v>
      </c>
      <c r="R383" s="138">
        <f t="shared" si="43"/>
        <v>36288</v>
      </c>
      <c r="S383" s="138">
        <f t="shared" si="43"/>
        <v>36666</v>
      </c>
      <c r="T383" s="138">
        <f t="shared" si="43"/>
        <v>40824</v>
      </c>
      <c r="U383" s="138">
        <f t="shared" si="43"/>
        <v>41202</v>
      </c>
      <c r="V383" s="138">
        <f t="shared" si="43"/>
        <v>45360</v>
      </c>
      <c r="W383" s="138">
        <f t="shared" si="43"/>
        <v>45738</v>
      </c>
      <c r="X383" s="187">
        <f t="shared" si="43"/>
        <v>75600</v>
      </c>
    </row>
    <row r="384" spans="2:24" x14ac:dyDescent="0.25">
      <c r="B384" s="286">
        <v>379</v>
      </c>
      <c r="C384" s="283">
        <f t="shared" si="38"/>
        <v>0</v>
      </c>
      <c r="D384" s="138">
        <f t="shared" si="43"/>
        <v>4548</v>
      </c>
      <c r="E384" s="138">
        <f t="shared" si="43"/>
        <v>4927</v>
      </c>
      <c r="F384" s="138">
        <f t="shared" si="43"/>
        <v>9096</v>
      </c>
      <c r="G384" s="138">
        <f t="shared" si="43"/>
        <v>9096</v>
      </c>
      <c r="H384" s="138">
        <f t="shared" si="43"/>
        <v>13644</v>
      </c>
      <c r="I384" s="138">
        <f t="shared" si="43"/>
        <v>14023</v>
      </c>
      <c r="J384" s="138">
        <f t="shared" si="43"/>
        <v>18192</v>
      </c>
      <c r="K384" s="138">
        <f t="shared" si="43"/>
        <v>18571</v>
      </c>
      <c r="L384" s="138">
        <f t="shared" si="43"/>
        <v>22740</v>
      </c>
      <c r="M384" s="138">
        <f t="shared" si="43"/>
        <v>23119</v>
      </c>
      <c r="N384" s="138">
        <f t="shared" si="43"/>
        <v>27288</v>
      </c>
      <c r="O384" s="138">
        <f t="shared" si="43"/>
        <v>27667</v>
      </c>
      <c r="P384" s="138">
        <f t="shared" si="43"/>
        <v>31836</v>
      </c>
      <c r="Q384" s="138">
        <f t="shared" si="43"/>
        <v>32215</v>
      </c>
      <c r="R384" s="138">
        <f t="shared" si="43"/>
        <v>36384</v>
      </c>
      <c r="S384" s="138">
        <f t="shared" si="43"/>
        <v>36763</v>
      </c>
      <c r="T384" s="138">
        <f t="shared" si="43"/>
        <v>40932</v>
      </c>
      <c r="U384" s="138">
        <f t="shared" si="43"/>
        <v>41311</v>
      </c>
      <c r="V384" s="138">
        <f t="shared" si="43"/>
        <v>45480</v>
      </c>
      <c r="W384" s="138">
        <f t="shared" si="43"/>
        <v>45859</v>
      </c>
      <c r="X384" s="187">
        <f t="shared" si="43"/>
        <v>75800</v>
      </c>
    </row>
    <row r="385" spans="2:24" x14ac:dyDescent="0.25">
      <c r="B385" s="286">
        <v>380</v>
      </c>
      <c r="C385" s="283">
        <f t="shared" si="38"/>
        <v>0</v>
      </c>
      <c r="D385" s="138">
        <f t="shared" si="43"/>
        <v>4560</v>
      </c>
      <c r="E385" s="138">
        <f t="shared" si="43"/>
        <v>4940</v>
      </c>
      <c r="F385" s="138">
        <f t="shared" si="43"/>
        <v>9120</v>
      </c>
      <c r="G385" s="138">
        <f t="shared" si="43"/>
        <v>9120</v>
      </c>
      <c r="H385" s="138">
        <f t="shared" si="43"/>
        <v>13680</v>
      </c>
      <c r="I385" s="138">
        <f t="shared" si="43"/>
        <v>14060</v>
      </c>
      <c r="J385" s="138">
        <f t="shared" si="43"/>
        <v>18240</v>
      </c>
      <c r="K385" s="138">
        <f t="shared" si="43"/>
        <v>18620</v>
      </c>
      <c r="L385" s="138">
        <f t="shared" si="43"/>
        <v>22800</v>
      </c>
      <c r="M385" s="138">
        <f t="shared" si="43"/>
        <v>23180</v>
      </c>
      <c r="N385" s="138">
        <f t="shared" si="43"/>
        <v>27360</v>
      </c>
      <c r="O385" s="138">
        <f t="shared" si="43"/>
        <v>27740</v>
      </c>
      <c r="P385" s="138">
        <f t="shared" si="43"/>
        <v>31920</v>
      </c>
      <c r="Q385" s="138">
        <f t="shared" si="43"/>
        <v>32300</v>
      </c>
      <c r="R385" s="138">
        <f t="shared" si="43"/>
        <v>36480</v>
      </c>
      <c r="S385" s="138">
        <f t="shared" si="43"/>
        <v>36860</v>
      </c>
      <c r="T385" s="138">
        <f t="shared" si="43"/>
        <v>41040</v>
      </c>
      <c r="U385" s="138">
        <f t="shared" si="43"/>
        <v>41420</v>
      </c>
      <c r="V385" s="138">
        <f t="shared" si="43"/>
        <v>45600</v>
      </c>
      <c r="W385" s="138">
        <f t="shared" si="43"/>
        <v>45980</v>
      </c>
      <c r="X385" s="187">
        <f t="shared" si="43"/>
        <v>76000</v>
      </c>
    </row>
    <row r="386" spans="2:24" x14ac:dyDescent="0.25">
      <c r="B386" s="286">
        <v>381</v>
      </c>
      <c r="C386" s="283">
        <f t="shared" si="38"/>
        <v>0</v>
      </c>
      <c r="D386" s="138">
        <f t="shared" si="43"/>
        <v>4572</v>
      </c>
      <c r="E386" s="138">
        <f t="shared" si="43"/>
        <v>4953</v>
      </c>
      <c r="F386" s="138">
        <f t="shared" si="43"/>
        <v>9144</v>
      </c>
      <c r="G386" s="138">
        <f t="shared" si="43"/>
        <v>9144</v>
      </c>
      <c r="H386" s="138">
        <f t="shared" si="43"/>
        <v>13716</v>
      </c>
      <c r="I386" s="138">
        <f t="shared" si="43"/>
        <v>14097</v>
      </c>
      <c r="J386" s="138">
        <f t="shared" si="43"/>
        <v>18288</v>
      </c>
      <c r="K386" s="138">
        <f t="shared" si="43"/>
        <v>18669</v>
      </c>
      <c r="L386" s="138">
        <f t="shared" si="43"/>
        <v>22860</v>
      </c>
      <c r="M386" s="138">
        <f t="shared" si="43"/>
        <v>23241</v>
      </c>
      <c r="N386" s="138">
        <f t="shared" si="43"/>
        <v>27432</v>
      </c>
      <c r="O386" s="138">
        <f t="shared" si="43"/>
        <v>27813</v>
      </c>
      <c r="P386" s="138">
        <f t="shared" si="43"/>
        <v>32004</v>
      </c>
      <c r="Q386" s="138">
        <f t="shared" si="43"/>
        <v>32385</v>
      </c>
      <c r="R386" s="138">
        <f t="shared" si="43"/>
        <v>36576</v>
      </c>
      <c r="S386" s="138">
        <f t="shared" si="43"/>
        <v>36957</v>
      </c>
      <c r="T386" s="138">
        <f t="shared" si="43"/>
        <v>41148</v>
      </c>
      <c r="U386" s="138">
        <f t="shared" si="43"/>
        <v>41529</v>
      </c>
      <c r="V386" s="138">
        <f t="shared" si="43"/>
        <v>45720</v>
      </c>
      <c r="W386" s="138">
        <f t="shared" si="43"/>
        <v>46101</v>
      </c>
      <c r="X386" s="187">
        <f t="shared" si="43"/>
        <v>76200</v>
      </c>
    </row>
    <row r="387" spans="2:24" x14ac:dyDescent="0.25">
      <c r="B387" s="286">
        <v>382</v>
      </c>
      <c r="C387" s="283">
        <f t="shared" si="38"/>
        <v>0</v>
      </c>
      <c r="D387" s="138">
        <f t="shared" si="43"/>
        <v>4584</v>
      </c>
      <c r="E387" s="138">
        <f t="shared" si="43"/>
        <v>4966</v>
      </c>
      <c r="F387" s="138">
        <f t="shared" si="43"/>
        <v>9168</v>
      </c>
      <c r="G387" s="138">
        <f t="shared" si="43"/>
        <v>9168</v>
      </c>
      <c r="H387" s="138">
        <f t="shared" si="43"/>
        <v>13752</v>
      </c>
      <c r="I387" s="138">
        <f t="shared" si="43"/>
        <v>14134</v>
      </c>
      <c r="J387" s="138">
        <f t="shared" si="43"/>
        <v>18336</v>
      </c>
      <c r="K387" s="138">
        <f t="shared" si="43"/>
        <v>18718</v>
      </c>
      <c r="L387" s="138">
        <f t="shared" si="43"/>
        <v>22920</v>
      </c>
      <c r="M387" s="138">
        <f t="shared" si="43"/>
        <v>23302</v>
      </c>
      <c r="N387" s="138">
        <f t="shared" si="43"/>
        <v>27504</v>
      </c>
      <c r="O387" s="138">
        <f t="shared" si="43"/>
        <v>27886</v>
      </c>
      <c r="P387" s="138">
        <f t="shared" si="43"/>
        <v>32088</v>
      </c>
      <c r="Q387" s="138">
        <f t="shared" si="43"/>
        <v>32470</v>
      </c>
      <c r="R387" s="138">
        <f t="shared" si="43"/>
        <v>36672</v>
      </c>
      <c r="S387" s="138">
        <f t="shared" ref="D387:X400" si="44">S$6*$B387</f>
        <v>37054</v>
      </c>
      <c r="T387" s="138">
        <f t="shared" si="44"/>
        <v>41256</v>
      </c>
      <c r="U387" s="138">
        <f t="shared" si="44"/>
        <v>41638</v>
      </c>
      <c r="V387" s="138">
        <f t="shared" si="44"/>
        <v>45840</v>
      </c>
      <c r="W387" s="138">
        <f t="shared" si="44"/>
        <v>46222</v>
      </c>
      <c r="X387" s="187">
        <f t="shared" si="44"/>
        <v>76400</v>
      </c>
    </row>
    <row r="388" spans="2:24" x14ac:dyDescent="0.25">
      <c r="B388" s="286">
        <v>383</v>
      </c>
      <c r="C388" s="283">
        <f t="shared" si="38"/>
        <v>0</v>
      </c>
      <c r="D388" s="138">
        <f t="shared" si="44"/>
        <v>4596</v>
      </c>
      <c r="E388" s="138">
        <f t="shared" si="44"/>
        <v>4979</v>
      </c>
      <c r="F388" s="138">
        <f t="shared" si="44"/>
        <v>9192</v>
      </c>
      <c r="G388" s="138">
        <f t="shared" si="44"/>
        <v>9192</v>
      </c>
      <c r="H388" s="138">
        <f t="shared" si="44"/>
        <v>13788</v>
      </c>
      <c r="I388" s="138">
        <f t="shared" si="44"/>
        <v>14171</v>
      </c>
      <c r="J388" s="138">
        <f t="shared" si="44"/>
        <v>18384</v>
      </c>
      <c r="K388" s="138">
        <f t="shared" si="44"/>
        <v>18767</v>
      </c>
      <c r="L388" s="138">
        <f t="shared" si="44"/>
        <v>22980</v>
      </c>
      <c r="M388" s="138">
        <f t="shared" si="44"/>
        <v>23363</v>
      </c>
      <c r="N388" s="138">
        <f t="shared" si="44"/>
        <v>27576</v>
      </c>
      <c r="O388" s="138">
        <f t="shared" si="44"/>
        <v>27959</v>
      </c>
      <c r="P388" s="138">
        <f t="shared" si="44"/>
        <v>32172</v>
      </c>
      <c r="Q388" s="138">
        <f t="shared" si="44"/>
        <v>32555</v>
      </c>
      <c r="R388" s="138">
        <f t="shared" si="44"/>
        <v>36768</v>
      </c>
      <c r="S388" s="138">
        <f t="shared" si="44"/>
        <v>37151</v>
      </c>
      <c r="T388" s="138">
        <f t="shared" si="44"/>
        <v>41364</v>
      </c>
      <c r="U388" s="138">
        <f t="shared" si="44"/>
        <v>41747</v>
      </c>
      <c r="V388" s="138">
        <f t="shared" si="44"/>
        <v>45960</v>
      </c>
      <c r="W388" s="138">
        <f t="shared" si="44"/>
        <v>46343</v>
      </c>
      <c r="X388" s="187">
        <f t="shared" si="44"/>
        <v>76600</v>
      </c>
    </row>
    <row r="389" spans="2:24" x14ac:dyDescent="0.25">
      <c r="B389" s="286">
        <v>384</v>
      </c>
      <c r="C389" s="283">
        <f t="shared" si="38"/>
        <v>0</v>
      </c>
      <c r="D389" s="138">
        <f t="shared" si="44"/>
        <v>4608</v>
      </c>
      <c r="E389" s="138">
        <f t="shared" si="44"/>
        <v>4992</v>
      </c>
      <c r="F389" s="138">
        <f t="shared" si="44"/>
        <v>9216</v>
      </c>
      <c r="G389" s="138">
        <f t="shared" si="44"/>
        <v>9216</v>
      </c>
      <c r="H389" s="138">
        <f t="shared" si="44"/>
        <v>13824</v>
      </c>
      <c r="I389" s="138">
        <f t="shared" si="44"/>
        <v>14208</v>
      </c>
      <c r="J389" s="138">
        <f t="shared" si="44"/>
        <v>18432</v>
      </c>
      <c r="K389" s="138">
        <f t="shared" si="44"/>
        <v>18816</v>
      </c>
      <c r="L389" s="138">
        <f t="shared" si="44"/>
        <v>23040</v>
      </c>
      <c r="M389" s="138">
        <f t="shared" si="44"/>
        <v>23424</v>
      </c>
      <c r="N389" s="138">
        <f t="shared" si="44"/>
        <v>27648</v>
      </c>
      <c r="O389" s="138">
        <f t="shared" si="44"/>
        <v>28032</v>
      </c>
      <c r="P389" s="138">
        <f t="shared" si="44"/>
        <v>32256</v>
      </c>
      <c r="Q389" s="138">
        <f t="shared" si="44"/>
        <v>32640</v>
      </c>
      <c r="R389" s="138">
        <f t="shared" si="44"/>
        <v>36864</v>
      </c>
      <c r="S389" s="138">
        <f t="shared" si="44"/>
        <v>37248</v>
      </c>
      <c r="T389" s="138">
        <f t="shared" si="44"/>
        <v>41472</v>
      </c>
      <c r="U389" s="138">
        <f t="shared" si="44"/>
        <v>41856</v>
      </c>
      <c r="V389" s="138">
        <f t="shared" si="44"/>
        <v>46080</v>
      </c>
      <c r="W389" s="138">
        <f t="shared" si="44"/>
        <v>46464</v>
      </c>
      <c r="X389" s="187">
        <f t="shared" si="44"/>
        <v>76800</v>
      </c>
    </row>
    <row r="390" spans="2:24" x14ac:dyDescent="0.25">
      <c r="B390" s="286">
        <v>385</v>
      </c>
      <c r="C390" s="283">
        <f t="shared" si="38"/>
        <v>0</v>
      </c>
      <c r="D390" s="138">
        <f t="shared" si="44"/>
        <v>4620</v>
      </c>
      <c r="E390" s="138">
        <f t="shared" si="44"/>
        <v>5005</v>
      </c>
      <c r="F390" s="138">
        <f t="shared" si="44"/>
        <v>9240</v>
      </c>
      <c r="G390" s="138">
        <f t="shared" si="44"/>
        <v>9240</v>
      </c>
      <c r="H390" s="138">
        <f t="shared" si="44"/>
        <v>13860</v>
      </c>
      <c r="I390" s="138">
        <f t="shared" si="44"/>
        <v>14245</v>
      </c>
      <c r="J390" s="138">
        <f t="shared" si="44"/>
        <v>18480</v>
      </c>
      <c r="K390" s="138">
        <f t="shared" si="44"/>
        <v>18865</v>
      </c>
      <c r="L390" s="138">
        <f t="shared" si="44"/>
        <v>23100</v>
      </c>
      <c r="M390" s="138">
        <f t="shared" si="44"/>
        <v>23485</v>
      </c>
      <c r="N390" s="138">
        <f t="shared" si="44"/>
        <v>27720</v>
      </c>
      <c r="O390" s="138">
        <f t="shared" si="44"/>
        <v>28105</v>
      </c>
      <c r="P390" s="138">
        <f t="shared" si="44"/>
        <v>32340</v>
      </c>
      <c r="Q390" s="138">
        <f t="shared" si="44"/>
        <v>32725</v>
      </c>
      <c r="R390" s="138">
        <f t="shared" si="44"/>
        <v>36960</v>
      </c>
      <c r="S390" s="138">
        <f t="shared" si="44"/>
        <v>37345</v>
      </c>
      <c r="T390" s="138">
        <f t="shared" si="44"/>
        <v>41580</v>
      </c>
      <c r="U390" s="138">
        <f t="shared" si="44"/>
        <v>41965</v>
      </c>
      <c r="V390" s="138">
        <f t="shared" si="44"/>
        <v>46200</v>
      </c>
      <c r="W390" s="138">
        <f t="shared" si="44"/>
        <v>46585</v>
      </c>
      <c r="X390" s="187">
        <f t="shared" si="44"/>
        <v>77000</v>
      </c>
    </row>
    <row r="391" spans="2:24" x14ac:dyDescent="0.25">
      <c r="B391" s="286">
        <v>386</v>
      </c>
      <c r="C391" s="283">
        <f t="shared" ref="C391:C454" si="45">C$6*$B391</f>
        <v>0</v>
      </c>
      <c r="D391" s="138">
        <f t="shared" si="44"/>
        <v>4632</v>
      </c>
      <c r="E391" s="138">
        <f t="shared" si="44"/>
        <v>5018</v>
      </c>
      <c r="F391" s="138">
        <f t="shared" si="44"/>
        <v>9264</v>
      </c>
      <c r="G391" s="138">
        <f t="shared" si="44"/>
        <v>9264</v>
      </c>
      <c r="H391" s="138">
        <f t="shared" si="44"/>
        <v>13896</v>
      </c>
      <c r="I391" s="138">
        <f t="shared" si="44"/>
        <v>14282</v>
      </c>
      <c r="J391" s="138">
        <f t="shared" si="44"/>
        <v>18528</v>
      </c>
      <c r="K391" s="138">
        <f t="shared" si="44"/>
        <v>18914</v>
      </c>
      <c r="L391" s="138">
        <f t="shared" si="44"/>
        <v>23160</v>
      </c>
      <c r="M391" s="138">
        <f t="shared" si="44"/>
        <v>23546</v>
      </c>
      <c r="N391" s="138">
        <f t="shared" si="44"/>
        <v>27792</v>
      </c>
      <c r="O391" s="138">
        <f t="shared" si="44"/>
        <v>28178</v>
      </c>
      <c r="P391" s="138">
        <f t="shared" si="44"/>
        <v>32424</v>
      </c>
      <c r="Q391" s="138">
        <f t="shared" si="44"/>
        <v>32810</v>
      </c>
      <c r="R391" s="138">
        <f t="shared" si="44"/>
        <v>37056</v>
      </c>
      <c r="S391" s="138">
        <f t="shared" si="44"/>
        <v>37442</v>
      </c>
      <c r="T391" s="138">
        <f t="shared" si="44"/>
        <v>41688</v>
      </c>
      <c r="U391" s="138">
        <f t="shared" si="44"/>
        <v>42074</v>
      </c>
      <c r="V391" s="138">
        <f t="shared" si="44"/>
        <v>46320</v>
      </c>
      <c r="W391" s="138">
        <f t="shared" si="44"/>
        <v>46706</v>
      </c>
      <c r="X391" s="187">
        <f t="shared" si="44"/>
        <v>77200</v>
      </c>
    </row>
    <row r="392" spans="2:24" x14ac:dyDescent="0.25">
      <c r="B392" s="286">
        <v>387</v>
      </c>
      <c r="C392" s="283">
        <f t="shared" si="45"/>
        <v>0</v>
      </c>
      <c r="D392" s="138">
        <f t="shared" ref="D392:R392" si="46">D$6*$B392</f>
        <v>4644</v>
      </c>
      <c r="E392" s="138">
        <f t="shared" si="46"/>
        <v>5031</v>
      </c>
      <c r="F392" s="138">
        <f t="shared" si="46"/>
        <v>9288</v>
      </c>
      <c r="G392" s="138">
        <f t="shared" si="46"/>
        <v>9288</v>
      </c>
      <c r="H392" s="138">
        <f t="shared" si="46"/>
        <v>13932</v>
      </c>
      <c r="I392" s="138">
        <f t="shared" si="46"/>
        <v>14319</v>
      </c>
      <c r="J392" s="138">
        <f t="shared" si="46"/>
        <v>18576</v>
      </c>
      <c r="K392" s="138">
        <f t="shared" si="46"/>
        <v>18963</v>
      </c>
      <c r="L392" s="138">
        <f t="shared" si="46"/>
        <v>23220</v>
      </c>
      <c r="M392" s="138">
        <f t="shared" si="46"/>
        <v>23607</v>
      </c>
      <c r="N392" s="138">
        <f t="shared" si="46"/>
        <v>27864</v>
      </c>
      <c r="O392" s="138">
        <f t="shared" si="46"/>
        <v>28251</v>
      </c>
      <c r="P392" s="138">
        <f t="shared" si="46"/>
        <v>32508</v>
      </c>
      <c r="Q392" s="138">
        <f t="shared" si="46"/>
        <v>32895</v>
      </c>
      <c r="R392" s="138">
        <f t="shared" si="46"/>
        <v>37152</v>
      </c>
      <c r="S392" s="138">
        <f t="shared" si="44"/>
        <v>37539</v>
      </c>
      <c r="T392" s="138">
        <f t="shared" si="44"/>
        <v>41796</v>
      </c>
      <c r="U392" s="138">
        <f t="shared" si="44"/>
        <v>42183</v>
      </c>
      <c r="V392" s="138">
        <f t="shared" si="44"/>
        <v>46440</v>
      </c>
      <c r="W392" s="138">
        <f t="shared" si="44"/>
        <v>46827</v>
      </c>
      <c r="X392" s="187">
        <f t="shared" si="44"/>
        <v>77400</v>
      </c>
    </row>
    <row r="393" spans="2:24" x14ac:dyDescent="0.25">
      <c r="B393" s="286">
        <v>388</v>
      </c>
      <c r="C393" s="283">
        <f t="shared" si="45"/>
        <v>0</v>
      </c>
      <c r="D393" s="138">
        <f t="shared" si="44"/>
        <v>4656</v>
      </c>
      <c r="E393" s="138">
        <f t="shared" si="44"/>
        <v>5044</v>
      </c>
      <c r="F393" s="138">
        <f t="shared" si="44"/>
        <v>9312</v>
      </c>
      <c r="G393" s="138">
        <f t="shared" si="44"/>
        <v>9312</v>
      </c>
      <c r="H393" s="138">
        <f t="shared" si="44"/>
        <v>13968</v>
      </c>
      <c r="I393" s="138">
        <f t="shared" si="44"/>
        <v>14356</v>
      </c>
      <c r="J393" s="138">
        <f t="shared" si="44"/>
        <v>18624</v>
      </c>
      <c r="K393" s="138">
        <f t="shared" si="44"/>
        <v>19012</v>
      </c>
      <c r="L393" s="138">
        <f t="shared" si="44"/>
        <v>23280</v>
      </c>
      <c r="M393" s="138">
        <f t="shared" si="44"/>
        <v>23668</v>
      </c>
      <c r="N393" s="138">
        <f t="shared" si="44"/>
        <v>27936</v>
      </c>
      <c r="O393" s="138">
        <f t="shared" si="44"/>
        <v>28324</v>
      </c>
      <c r="P393" s="138">
        <f t="shared" si="44"/>
        <v>32592</v>
      </c>
      <c r="Q393" s="138">
        <f t="shared" si="44"/>
        <v>32980</v>
      </c>
      <c r="R393" s="138">
        <f t="shared" si="44"/>
        <v>37248</v>
      </c>
      <c r="S393" s="138">
        <f t="shared" si="44"/>
        <v>37636</v>
      </c>
      <c r="T393" s="138">
        <f t="shared" si="44"/>
        <v>41904</v>
      </c>
      <c r="U393" s="138">
        <f t="shared" si="44"/>
        <v>42292</v>
      </c>
      <c r="V393" s="138">
        <f t="shared" si="44"/>
        <v>46560</v>
      </c>
      <c r="W393" s="138">
        <f t="shared" si="44"/>
        <v>46948</v>
      </c>
      <c r="X393" s="187">
        <f t="shared" si="44"/>
        <v>77600</v>
      </c>
    </row>
    <row r="394" spans="2:24" x14ac:dyDescent="0.25">
      <c r="B394" s="286">
        <v>389</v>
      </c>
      <c r="C394" s="283">
        <f t="shared" si="45"/>
        <v>0</v>
      </c>
      <c r="D394" s="138">
        <f t="shared" si="44"/>
        <v>4668</v>
      </c>
      <c r="E394" s="138">
        <f t="shared" si="44"/>
        <v>5057</v>
      </c>
      <c r="F394" s="138">
        <f t="shared" si="44"/>
        <v>9336</v>
      </c>
      <c r="G394" s="138">
        <f t="shared" si="44"/>
        <v>9336</v>
      </c>
      <c r="H394" s="138">
        <f t="shared" si="44"/>
        <v>14004</v>
      </c>
      <c r="I394" s="138">
        <f t="shared" si="44"/>
        <v>14393</v>
      </c>
      <c r="J394" s="138">
        <f t="shared" si="44"/>
        <v>18672</v>
      </c>
      <c r="K394" s="138">
        <f t="shared" si="44"/>
        <v>19061</v>
      </c>
      <c r="L394" s="138">
        <f t="shared" si="44"/>
        <v>23340</v>
      </c>
      <c r="M394" s="138">
        <f t="shared" si="44"/>
        <v>23729</v>
      </c>
      <c r="N394" s="138">
        <f t="shared" si="44"/>
        <v>28008</v>
      </c>
      <c r="O394" s="138">
        <f t="shared" si="44"/>
        <v>28397</v>
      </c>
      <c r="P394" s="138">
        <f t="shared" si="44"/>
        <v>32676</v>
      </c>
      <c r="Q394" s="138">
        <f t="shared" si="44"/>
        <v>33065</v>
      </c>
      <c r="R394" s="138">
        <f t="shared" si="44"/>
        <v>37344</v>
      </c>
      <c r="S394" s="138">
        <f t="shared" si="44"/>
        <v>37733</v>
      </c>
      <c r="T394" s="138">
        <f t="shared" si="44"/>
        <v>42012</v>
      </c>
      <c r="U394" s="138">
        <f t="shared" si="44"/>
        <v>42401</v>
      </c>
      <c r="V394" s="138">
        <f t="shared" si="44"/>
        <v>46680</v>
      </c>
      <c r="W394" s="138">
        <f t="shared" si="44"/>
        <v>47069</v>
      </c>
      <c r="X394" s="187">
        <f t="shared" si="44"/>
        <v>77800</v>
      </c>
    </row>
    <row r="395" spans="2:24" x14ac:dyDescent="0.25">
      <c r="B395" s="286">
        <v>390</v>
      </c>
      <c r="C395" s="283">
        <f t="shared" si="45"/>
        <v>0</v>
      </c>
      <c r="D395" s="138">
        <f t="shared" si="44"/>
        <v>4680</v>
      </c>
      <c r="E395" s="138">
        <f t="shared" si="44"/>
        <v>5070</v>
      </c>
      <c r="F395" s="138">
        <f t="shared" si="44"/>
        <v>9360</v>
      </c>
      <c r="G395" s="138">
        <f t="shared" si="44"/>
        <v>9360</v>
      </c>
      <c r="H395" s="138">
        <f t="shared" si="44"/>
        <v>14040</v>
      </c>
      <c r="I395" s="138">
        <f t="shared" si="44"/>
        <v>14430</v>
      </c>
      <c r="J395" s="138">
        <f t="shared" si="44"/>
        <v>18720</v>
      </c>
      <c r="K395" s="138">
        <f t="shared" si="44"/>
        <v>19110</v>
      </c>
      <c r="L395" s="138">
        <f t="shared" si="44"/>
        <v>23400</v>
      </c>
      <c r="M395" s="138">
        <f t="shared" si="44"/>
        <v>23790</v>
      </c>
      <c r="N395" s="138">
        <f t="shared" si="44"/>
        <v>28080</v>
      </c>
      <c r="O395" s="138">
        <f t="shared" si="44"/>
        <v>28470</v>
      </c>
      <c r="P395" s="138">
        <f t="shared" si="44"/>
        <v>32760</v>
      </c>
      <c r="Q395" s="138">
        <f t="shared" si="44"/>
        <v>33150</v>
      </c>
      <c r="R395" s="138">
        <f t="shared" si="44"/>
        <v>37440</v>
      </c>
      <c r="S395" s="138">
        <f t="shared" si="44"/>
        <v>37830</v>
      </c>
      <c r="T395" s="138">
        <f t="shared" si="44"/>
        <v>42120</v>
      </c>
      <c r="U395" s="138">
        <f t="shared" si="44"/>
        <v>42510</v>
      </c>
      <c r="V395" s="138">
        <f t="shared" si="44"/>
        <v>46800</v>
      </c>
      <c r="W395" s="138">
        <f t="shared" si="44"/>
        <v>47190</v>
      </c>
      <c r="X395" s="187">
        <f t="shared" si="44"/>
        <v>78000</v>
      </c>
    </row>
    <row r="396" spans="2:24" x14ac:dyDescent="0.25">
      <c r="B396" s="286">
        <v>391</v>
      </c>
      <c r="C396" s="283">
        <f t="shared" si="45"/>
        <v>0</v>
      </c>
      <c r="D396" s="138">
        <f t="shared" si="44"/>
        <v>4692</v>
      </c>
      <c r="E396" s="138">
        <f t="shared" si="44"/>
        <v>5083</v>
      </c>
      <c r="F396" s="138">
        <f t="shared" si="44"/>
        <v>9384</v>
      </c>
      <c r="G396" s="138">
        <f t="shared" si="44"/>
        <v>9384</v>
      </c>
      <c r="H396" s="138">
        <f t="shared" si="44"/>
        <v>14076</v>
      </c>
      <c r="I396" s="138">
        <f t="shared" si="44"/>
        <v>14467</v>
      </c>
      <c r="J396" s="138">
        <f t="shared" si="44"/>
        <v>18768</v>
      </c>
      <c r="K396" s="138">
        <f t="shared" si="44"/>
        <v>19159</v>
      </c>
      <c r="L396" s="138">
        <f t="shared" si="44"/>
        <v>23460</v>
      </c>
      <c r="M396" s="138">
        <f t="shared" si="44"/>
        <v>23851</v>
      </c>
      <c r="N396" s="138">
        <f t="shared" si="44"/>
        <v>28152</v>
      </c>
      <c r="O396" s="138">
        <f t="shared" si="44"/>
        <v>28543</v>
      </c>
      <c r="P396" s="138">
        <f t="shared" si="44"/>
        <v>32844</v>
      </c>
      <c r="Q396" s="138">
        <f t="shared" si="44"/>
        <v>33235</v>
      </c>
      <c r="R396" s="138">
        <f t="shared" si="44"/>
        <v>37536</v>
      </c>
      <c r="S396" s="138">
        <f t="shared" si="44"/>
        <v>37927</v>
      </c>
      <c r="T396" s="138">
        <f t="shared" si="44"/>
        <v>42228</v>
      </c>
      <c r="U396" s="138">
        <f t="shared" si="44"/>
        <v>42619</v>
      </c>
      <c r="V396" s="138">
        <f t="shared" si="44"/>
        <v>46920</v>
      </c>
      <c r="W396" s="138">
        <f t="shared" si="44"/>
        <v>47311</v>
      </c>
      <c r="X396" s="187">
        <f t="shared" si="44"/>
        <v>78200</v>
      </c>
    </row>
    <row r="397" spans="2:24" x14ac:dyDescent="0.25">
      <c r="B397" s="286">
        <v>392</v>
      </c>
      <c r="C397" s="283">
        <f t="shared" si="45"/>
        <v>0</v>
      </c>
      <c r="D397" s="138">
        <f t="shared" si="44"/>
        <v>4704</v>
      </c>
      <c r="E397" s="138">
        <f t="shared" si="44"/>
        <v>5096</v>
      </c>
      <c r="F397" s="138">
        <f t="shared" si="44"/>
        <v>9408</v>
      </c>
      <c r="G397" s="138">
        <f t="shared" si="44"/>
        <v>9408</v>
      </c>
      <c r="H397" s="138">
        <f t="shared" si="44"/>
        <v>14112</v>
      </c>
      <c r="I397" s="138">
        <f t="shared" si="44"/>
        <v>14504</v>
      </c>
      <c r="J397" s="138">
        <f t="shared" si="44"/>
        <v>18816</v>
      </c>
      <c r="K397" s="138">
        <f t="shared" si="44"/>
        <v>19208</v>
      </c>
      <c r="L397" s="138">
        <f t="shared" si="44"/>
        <v>23520</v>
      </c>
      <c r="M397" s="138">
        <f t="shared" si="44"/>
        <v>23912</v>
      </c>
      <c r="N397" s="138">
        <f t="shared" si="44"/>
        <v>28224</v>
      </c>
      <c r="O397" s="138">
        <f t="shared" si="44"/>
        <v>28616</v>
      </c>
      <c r="P397" s="138">
        <f t="shared" si="44"/>
        <v>32928</v>
      </c>
      <c r="Q397" s="138">
        <f t="shared" si="44"/>
        <v>33320</v>
      </c>
      <c r="R397" s="138">
        <f t="shared" si="44"/>
        <v>37632</v>
      </c>
      <c r="S397" s="138">
        <f t="shared" si="44"/>
        <v>38024</v>
      </c>
      <c r="T397" s="138">
        <f t="shared" si="44"/>
        <v>42336</v>
      </c>
      <c r="U397" s="138">
        <f t="shared" si="44"/>
        <v>42728</v>
      </c>
      <c r="V397" s="138">
        <f t="shared" si="44"/>
        <v>47040</v>
      </c>
      <c r="W397" s="138">
        <f t="shared" si="44"/>
        <v>47432</v>
      </c>
      <c r="X397" s="187">
        <f t="shared" si="44"/>
        <v>78400</v>
      </c>
    </row>
    <row r="398" spans="2:24" x14ac:dyDescent="0.25">
      <c r="B398" s="286">
        <v>393</v>
      </c>
      <c r="C398" s="283">
        <f t="shared" si="45"/>
        <v>0</v>
      </c>
      <c r="D398" s="138">
        <f t="shared" si="44"/>
        <v>4716</v>
      </c>
      <c r="E398" s="138">
        <f t="shared" si="44"/>
        <v>5109</v>
      </c>
      <c r="F398" s="138">
        <f t="shared" si="44"/>
        <v>9432</v>
      </c>
      <c r="G398" s="138">
        <f t="shared" si="44"/>
        <v>9432</v>
      </c>
      <c r="H398" s="138">
        <f t="shared" si="44"/>
        <v>14148</v>
      </c>
      <c r="I398" s="138">
        <f t="shared" si="44"/>
        <v>14541</v>
      </c>
      <c r="J398" s="138">
        <f t="shared" si="44"/>
        <v>18864</v>
      </c>
      <c r="K398" s="138">
        <f t="shared" si="44"/>
        <v>19257</v>
      </c>
      <c r="L398" s="138">
        <f t="shared" si="44"/>
        <v>23580</v>
      </c>
      <c r="M398" s="138">
        <f t="shared" si="44"/>
        <v>23973</v>
      </c>
      <c r="N398" s="138">
        <f t="shared" si="44"/>
        <v>28296</v>
      </c>
      <c r="O398" s="138">
        <f t="shared" si="44"/>
        <v>28689</v>
      </c>
      <c r="P398" s="138">
        <f t="shared" si="44"/>
        <v>33012</v>
      </c>
      <c r="Q398" s="138">
        <f t="shared" si="44"/>
        <v>33405</v>
      </c>
      <c r="R398" s="138">
        <f t="shared" si="44"/>
        <v>37728</v>
      </c>
      <c r="S398" s="138">
        <f t="shared" si="44"/>
        <v>38121</v>
      </c>
      <c r="T398" s="138">
        <f t="shared" si="44"/>
        <v>42444</v>
      </c>
      <c r="U398" s="138">
        <f t="shared" si="44"/>
        <v>42837</v>
      </c>
      <c r="V398" s="138">
        <f t="shared" si="44"/>
        <v>47160</v>
      </c>
      <c r="W398" s="138">
        <f t="shared" si="44"/>
        <v>47553</v>
      </c>
      <c r="X398" s="187">
        <f t="shared" si="44"/>
        <v>78600</v>
      </c>
    </row>
    <row r="399" spans="2:24" x14ac:dyDescent="0.25">
      <c r="B399" s="286">
        <v>394</v>
      </c>
      <c r="C399" s="283">
        <f t="shared" si="45"/>
        <v>0</v>
      </c>
      <c r="D399" s="138">
        <f t="shared" si="44"/>
        <v>4728</v>
      </c>
      <c r="E399" s="138">
        <f t="shared" si="44"/>
        <v>5122</v>
      </c>
      <c r="F399" s="138">
        <f t="shared" si="44"/>
        <v>9456</v>
      </c>
      <c r="G399" s="138">
        <f t="shared" si="44"/>
        <v>9456</v>
      </c>
      <c r="H399" s="138">
        <f t="shared" si="44"/>
        <v>14184</v>
      </c>
      <c r="I399" s="138">
        <f t="shared" si="44"/>
        <v>14578</v>
      </c>
      <c r="J399" s="138">
        <f t="shared" si="44"/>
        <v>18912</v>
      </c>
      <c r="K399" s="138">
        <f t="shared" si="44"/>
        <v>19306</v>
      </c>
      <c r="L399" s="138">
        <f t="shared" si="44"/>
        <v>23640</v>
      </c>
      <c r="M399" s="138">
        <f t="shared" si="44"/>
        <v>24034</v>
      </c>
      <c r="N399" s="138">
        <f t="shared" si="44"/>
        <v>28368</v>
      </c>
      <c r="O399" s="138">
        <f t="shared" si="44"/>
        <v>28762</v>
      </c>
      <c r="P399" s="138">
        <f t="shared" si="44"/>
        <v>33096</v>
      </c>
      <c r="Q399" s="138">
        <f t="shared" si="44"/>
        <v>33490</v>
      </c>
      <c r="R399" s="138">
        <f t="shared" si="44"/>
        <v>37824</v>
      </c>
      <c r="S399" s="138">
        <f t="shared" si="44"/>
        <v>38218</v>
      </c>
      <c r="T399" s="138">
        <f t="shared" si="44"/>
        <v>42552</v>
      </c>
      <c r="U399" s="138">
        <f t="shared" si="44"/>
        <v>42946</v>
      </c>
      <c r="V399" s="138">
        <f t="shared" si="44"/>
        <v>47280</v>
      </c>
      <c r="W399" s="138">
        <f t="shared" si="44"/>
        <v>47674</v>
      </c>
      <c r="X399" s="187">
        <f t="shared" si="44"/>
        <v>78800</v>
      </c>
    </row>
    <row r="400" spans="2:24" x14ac:dyDescent="0.25">
      <c r="B400" s="286">
        <v>395</v>
      </c>
      <c r="C400" s="283">
        <f t="shared" si="45"/>
        <v>0</v>
      </c>
      <c r="D400" s="138">
        <f t="shared" si="44"/>
        <v>4740</v>
      </c>
      <c r="E400" s="138">
        <f t="shared" si="44"/>
        <v>5135</v>
      </c>
      <c r="F400" s="138">
        <f t="shared" si="44"/>
        <v>9480</v>
      </c>
      <c r="G400" s="138">
        <f t="shared" si="44"/>
        <v>9480</v>
      </c>
      <c r="H400" s="138">
        <f t="shared" si="44"/>
        <v>14220</v>
      </c>
      <c r="I400" s="138">
        <f t="shared" si="44"/>
        <v>14615</v>
      </c>
      <c r="J400" s="138">
        <f t="shared" si="44"/>
        <v>18960</v>
      </c>
      <c r="K400" s="138">
        <f t="shared" si="44"/>
        <v>19355</v>
      </c>
      <c r="L400" s="138">
        <f t="shared" si="44"/>
        <v>23700</v>
      </c>
      <c r="M400" s="138">
        <f t="shared" si="44"/>
        <v>24095</v>
      </c>
      <c r="N400" s="138">
        <f t="shared" si="44"/>
        <v>28440</v>
      </c>
      <c r="O400" s="138">
        <f t="shared" si="44"/>
        <v>28835</v>
      </c>
      <c r="P400" s="138">
        <f t="shared" ref="D400:X412" si="47">P$6*$B400</f>
        <v>33180</v>
      </c>
      <c r="Q400" s="138">
        <f t="shared" si="47"/>
        <v>33575</v>
      </c>
      <c r="R400" s="138">
        <f t="shared" si="47"/>
        <v>37920</v>
      </c>
      <c r="S400" s="138">
        <f t="shared" si="47"/>
        <v>38315</v>
      </c>
      <c r="T400" s="138">
        <f t="shared" si="47"/>
        <v>42660</v>
      </c>
      <c r="U400" s="138">
        <f t="shared" si="47"/>
        <v>43055</v>
      </c>
      <c r="V400" s="138">
        <f t="shared" si="47"/>
        <v>47400</v>
      </c>
      <c r="W400" s="138">
        <f t="shared" si="47"/>
        <v>47795</v>
      </c>
      <c r="X400" s="187">
        <f t="shared" si="47"/>
        <v>79000</v>
      </c>
    </row>
    <row r="401" spans="2:24" x14ac:dyDescent="0.25">
      <c r="B401" s="286">
        <v>396</v>
      </c>
      <c r="C401" s="283">
        <f t="shared" si="45"/>
        <v>0</v>
      </c>
      <c r="D401" s="138">
        <f t="shared" si="47"/>
        <v>4752</v>
      </c>
      <c r="E401" s="138">
        <f t="shared" si="47"/>
        <v>5148</v>
      </c>
      <c r="F401" s="138">
        <f t="shared" si="47"/>
        <v>9504</v>
      </c>
      <c r="G401" s="138">
        <f t="shared" si="47"/>
        <v>9504</v>
      </c>
      <c r="H401" s="138">
        <f t="shared" si="47"/>
        <v>14256</v>
      </c>
      <c r="I401" s="138">
        <f t="shared" si="47"/>
        <v>14652</v>
      </c>
      <c r="J401" s="138">
        <f t="shared" si="47"/>
        <v>19008</v>
      </c>
      <c r="K401" s="138">
        <f t="shared" si="47"/>
        <v>19404</v>
      </c>
      <c r="L401" s="138">
        <f t="shared" si="47"/>
        <v>23760</v>
      </c>
      <c r="M401" s="138">
        <f t="shared" si="47"/>
        <v>24156</v>
      </c>
      <c r="N401" s="138">
        <f t="shared" si="47"/>
        <v>28512</v>
      </c>
      <c r="O401" s="138">
        <f t="shared" si="47"/>
        <v>28908</v>
      </c>
      <c r="P401" s="138">
        <f t="shared" si="47"/>
        <v>33264</v>
      </c>
      <c r="Q401" s="138">
        <f t="shared" si="47"/>
        <v>33660</v>
      </c>
      <c r="R401" s="138">
        <f t="shared" si="47"/>
        <v>38016</v>
      </c>
      <c r="S401" s="138">
        <f t="shared" si="47"/>
        <v>38412</v>
      </c>
      <c r="T401" s="138">
        <f t="shared" si="47"/>
        <v>42768</v>
      </c>
      <c r="U401" s="138">
        <f t="shared" si="47"/>
        <v>43164</v>
      </c>
      <c r="V401" s="138">
        <f t="shared" si="47"/>
        <v>47520</v>
      </c>
      <c r="W401" s="138">
        <f t="shared" si="47"/>
        <v>47916</v>
      </c>
      <c r="X401" s="187">
        <f t="shared" si="47"/>
        <v>79200</v>
      </c>
    </row>
    <row r="402" spans="2:24" x14ac:dyDescent="0.25">
      <c r="B402" s="286">
        <v>397</v>
      </c>
      <c r="C402" s="283">
        <f t="shared" si="45"/>
        <v>0</v>
      </c>
      <c r="D402" s="138">
        <f t="shared" si="47"/>
        <v>4764</v>
      </c>
      <c r="E402" s="138">
        <f t="shared" si="47"/>
        <v>5161</v>
      </c>
      <c r="F402" s="138">
        <f t="shared" si="47"/>
        <v>9528</v>
      </c>
      <c r="G402" s="138">
        <f t="shared" si="47"/>
        <v>9528</v>
      </c>
      <c r="H402" s="138">
        <f t="shared" si="47"/>
        <v>14292</v>
      </c>
      <c r="I402" s="138">
        <f t="shared" si="47"/>
        <v>14689</v>
      </c>
      <c r="J402" s="138">
        <f t="shared" si="47"/>
        <v>19056</v>
      </c>
      <c r="K402" s="138">
        <f t="shared" si="47"/>
        <v>19453</v>
      </c>
      <c r="L402" s="138">
        <f t="shared" si="47"/>
        <v>23820</v>
      </c>
      <c r="M402" s="138">
        <f t="shared" si="47"/>
        <v>24217</v>
      </c>
      <c r="N402" s="138">
        <f t="shared" si="47"/>
        <v>28584</v>
      </c>
      <c r="O402" s="138">
        <f t="shared" si="47"/>
        <v>28981</v>
      </c>
      <c r="P402" s="138">
        <f t="shared" si="47"/>
        <v>33348</v>
      </c>
      <c r="Q402" s="138">
        <f t="shared" si="47"/>
        <v>33745</v>
      </c>
      <c r="R402" s="138">
        <f t="shared" si="47"/>
        <v>38112</v>
      </c>
      <c r="S402" s="138">
        <f t="shared" si="47"/>
        <v>38509</v>
      </c>
      <c r="T402" s="138">
        <f t="shared" si="47"/>
        <v>42876</v>
      </c>
      <c r="U402" s="138">
        <f t="shared" si="47"/>
        <v>43273</v>
      </c>
      <c r="V402" s="138">
        <f t="shared" si="47"/>
        <v>47640</v>
      </c>
      <c r="W402" s="138">
        <f t="shared" si="47"/>
        <v>48037</v>
      </c>
      <c r="X402" s="187">
        <f t="shared" si="47"/>
        <v>79400</v>
      </c>
    </row>
    <row r="403" spans="2:24" x14ac:dyDescent="0.25">
      <c r="B403" s="286">
        <v>398</v>
      </c>
      <c r="C403" s="283">
        <f t="shared" si="45"/>
        <v>0</v>
      </c>
      <c r="D403" s="138">
        <f t="shared" si="47"/>
        <v>4776</v>
      </c>
      <c r="E403" s="138">
        <f t="shared" si="47"/>
        <v>5174</v>
      </c>
      <c r="F403" s="138">
        <f t="shared" si="47"/>
        <v>9552</v>
      </c>
      <c r="G403" s="138">
        <f t="shared" si="47"/>
        <v>9552</v>
      </c>
      <c r="H403" s="138">
        <f t="shared" si="47"/>
        <v>14328</v>
      </c>
      <c r="I403" s="138">
        <f t="shared" si="47"/>
        <v>14726</v>
      </c>
      <c r="J403" s="138">
        <f t="shared" si="47"/>
        <v>19104</v>
      </c>
      <c r="K403" s="138">
        <f t="shared" si="47"/>
        <v>19502</v>
      </c>
      <c r="L403" s="138">
        <f t="shared" si="47"/>
        <v>23880</v>
      </c>
      <c r="M403" s="138">
        <f t="shared" si="47"/>
        <v>24278</v>
      </c>
      <c r="N403" s="138">
        <f t="shared" si="47"/>
        <v>28656</v>
      </c>
      <c r="O403" s="138">
        <f t="shared" si="47"/>
        <v>29054</v>
      </c>
      <c r="P403" s="138">
        <f t="shared" si="47"/>
        <v>33432</v>
      </c>
      <c r="Q403" s="138">
        <f t="shared" si="47"/>
        <v>33830</v>
      </c>
      <c r="R403" s="138">
        <f t="shared" si="47"/>
        <v>38208</v>
      </c>
      <c r="S403" s="138">
        <f t="shared" si="47"/>
        <v>38606</v>
      </c>
      <c r="T403" s="138">
        <f t="shared" si="47"/>
        <v>42984</v>
      </c>
      <c r="U403" s="138">
        <f t="shared" si="47"/>
        <v>43382</v>
      </c>
      <c r="V403" s="138">
        <f t="shared" si="47"/>
        <v>47760</v>
      </c>
      <c r="W403" s="138">
        <f t="shared" si="47"/>
        <v>48158</v>
      </c>
      <c r="X403" s="187">
        <f t="shared" si="47"/>
        <v>79600</v>
      </c>
    </row>
    <row r="404" spans="2:24" x14ac:dyDescent="0.25">
      <c r="B404" s="286">
        <v>399</v>
      </c>
      <c r="C404" s="283">
        <f t="shared" si="45"/>
        <v>0</v>
      </c>
      <c r="D404" s="138">
        <f t="shared" si="47"/>
        <v>4788</v>
      </c>
      <c r="E404" s="138">
        <f t="shared" si="47"/>
        <v>5187</v>
      </c>
      <c r="F404" s="138">
        <f t="shared" si="47"/>
        <v>9576</v>
      </c>
      <c r="G404" s="138">
        <f t="shared" si="47"/>
        <v>9576</v>
      </c>
      <c r="H404" s="138">
        <f t="shared" si="47"/>
        <v>14364</v>
      </c>
      <c r="I404" s="138">
        <f t="shared" si="47"/>
        <v>14763</v>
      </c>
      <c r="J404" s="138">
        <f t="shared" si="47"/>
        <v>19152</v>
      </c>
      <c r="K404" s="138">
        <f t="shared" si="47"/>
        <v>19551</v>
      </c>
      <c r="L404" s="138">
        <f t="shared" si="47"/>
        <v>23940</v>
      </c>
      <c r="M404" s="138">
        <f t="shared" si="47"/>
        <v>24339</v>
      </c>
      <c r="N404" s="138">
        <f t="shared" si="47"/>
        <v>28728</v>
      </c>
      <c r="O404" s="138">
        <f t="shared" si="47"/>
        <v>29127</v>
      </c>
      <c r="P404" s="138">
        <f t="shared" si="47"/>
        <v>33516</v>
      </c>
      <c r="Q404" s="138">
        <f t="shared" si="47"/>
        <v>33915</v>
      </c>
      <c r="R404" s="138">
        <f t="shared" si="47"/>
        <v>38304</v>
      </c>
      <c r="S404" s="138">
        <f t="shared" si="47"/>
        <v>38703</v>
      </c>
      <c r="T404" s="138">
        <f t="shared" si="47"/>
        <v>43092</v>
      </c>
      <c r="U404" s="138">
        <f t="shared" si="47"/>
        <v>43491</v>
      </c>
      <c r="V404" s="138">
        <f t="shared" si="47"/>
        <v>47880</v>
      </c>
      <c r="W404" s="138">
        <f t="shared" si="47"/>
        <v>48279</v>
      </c>
      <c r="X404" s="187">
        <f t="shared" si="47"/>
        <v>79800</v>
      </c>
    </row>
    <row r="405" spans="2:24" x14ac:dyDescent="0.25">
      <c r="B405" s="286">
        <v>400</v>
      </c>
      <c r="C405" s="283">
        <f t="shared" si="45"/>
        <v>0</v>
      </c>
      <c r="D405" s="138">
        <f t="shared" si="47"/>
        <v>4800</v>
      </c>
      <c r="E405" s="138">
        <f t="shared" si="47"/>
        <v>5200</v>
      </c>
      <c r="F405" s="138">
        <f t="shared" si="47"/>
        <v>9600</v>
      </c>
      <c r="G405" s="138">
        <f t="shared" si="47"/>
        <v>9600</v>
      </c>
      <c r="H405" s="138">
        <f t="shared" si="47"/>
        <v>14400</v>
      </c>
      <c r="I405" s="138">
        <f t="shared" si="47"/>
        <v>14800</v>
      </c>
      <c r="J405" s="138">
        <f t="shared" si="47"/>
        <v>19200</v>
      </c>
      <c r="K405" s="138">
        <f t="shared" si="47"/>
        <v>19600</v>
      </c>
      <c r="L405" s="138">
        <f t="shared" si="47"/>
        <v>24000</v>
      </c>
      <c r="M405" s="138">
        <f t="shared" si="47"/>
        <v>24400</v>
      </c>
      <c r="N405" s="138">
        <f t="shared" si="47"/>
        <v>28800</v>
      </c>
      <c r="O405" s="138">
        <f t="shared" si="47"/>
        <v>29200</v>
      </c>
      <c r="P405" s="138">
        <f t="shared" si="47"/>
        <v>33600</v>
      </c>
      <c r="Q405" s="138">
        <f t="shared" si="47"/>
        <v>34000</v>
      </c>
      <c r="R405" s="138">
        <f t="shared" si="47"/>
        <v>38400</v>
      </c>
      <c r="S405" s="138">
        <f t="shared" si="47"/>
        <v>38800</v>
      </c>
      <c r="T405" s="138">
        <f t="shared" si="47"/>
        <v>43200</v>
      </c>
      <c r="U405" s="138">
        <f t="shared" si="47"/>
        <v>43600</v>
      </c>
      <c r="V405" s="138">
        <f t="shared" si="47"/>
        <v>48000</v>
      </c>
      <c r="W405" s="138">
        <f t="shared" si="47"/>
        <v>48400</v>
      </c>
      <c r="X405" s="187">
        <f t="shared" si="47"/>
        <v>80000</v>
      </c>
    </row>
    <row r="406" spans="2:24" x14ac:dyDescent="0.25">
      <c r="B406" s="286">
        <v>401</v>
      </c>
      <c r="C406" s="283">
        <f t="shared" si="45"/>
        <v>0</v>
      </c>
      <c r="D406" s="138">
        <f t="shared" si="47"/>
        <v>4812</v>
      </c>
      <c r="E406" s="138">
        <f t="shared" si="47"/>
        <v>5213</v>
      </c>
      <c r="F406" s="138">
        <f t="shared" si="47"/>
        <v>9624</v>
      </c>
      <c r="G406" s="138">
        <f t="shared" si="47"/>
        <v>9624</v>
      </c>
      <c r="H406" s="138">
        <f t="shared" si="47"/>
        <v>14436</v>
      </c>
      <c r="I406" s="138">
        <f t="shared" si="47"/>
        <v>14837</v>
      </c>
      <c r="J406" s="138">
        <f t="shared" si="47"/>
        <v>19248</v>
      </c>
      <c r="K406" s="138">
        <f t="shared" si="47"/>
        <v>19649</v>
      </c>
      <c r="L406" s="138">
        <f t="shared" si="47"/>
        <v>24060</v>
      </c>
      <c r="M406" s="138">
        <f t="shared" si="47"/>
        <v>24461</v>
      </c>
      <c r="N406" s="138">
        <f t="shared" si="47"/>
        <v>28872</v>
      </c>
      <c r="O406" s="138">
        <f t="shared" si="47"/>
        <v>29273</v>
      </c>
      <c r="P406" s="138">
        <f t="shared" si="47"/>
        <v>33684</v>
      </c>
      <c r="Q406" s="138">
        <f t="shared" si="47"/>
        <v>34085</v>
      </c>
      <c r="R406" s="138">
        <f t="shared" si="47"/>
        <v>38496</v>
      </c>
      <c r="S406" s="138">
        <f t="shared" si="47"/>
        <v>38897</v>
      </c>
      <c r="T406" s="138">
        <f t="shared" si="47"/>
        <v>43308</v>
      </c>
      <c r="U406" s="138">
        <f t="shared" si="47"/>
        <v>43709</v>
      </c>
      <c r="V406" s="138">
        <f t="shared" si="47"/>
        <v>48120</v>
      </c>
      <c r="W406" s="138">
        <f t="shared" si="47"/>
        <v>48521</v>
      </c>
      <c r="X406" s="187">
        <f t="shared" si="47"/>
        <v>80200</v>
      </c>
    </row>
    <row r="407" spans="2:24" x14ac:dyDescent="0.25">
      <c r="B407" s="286">
        <v>402</v>
      </c>
      <c r="C407" s="283">
        <f t="shared" si="45"/>
        <v>0</v>
      </c>
      <c r="D407" s="138">
        <f t="shared" si="47"/>
        <v>4824</v>
      </c>
      <c r="E407" s="138">
        <f t="shared" si="47"/>
        <v>5226</v>
      </c>
      <c r="F407" s="138">
        <f t="shared" si="47"/>
        <v>9648</v>
      </c>
      <c r="G407" s="138">
        <f t="shared" si="47"/>
        <v>9648</v>
      </c>
      <c r="H407" s="138">
        <f t="shared" si="47"/>
        <v>14472</v>
      </c>
      <c r="I407" s="138">
        <f t="shared" si="47"/>
        <v>14874</v>
      </c>
      <c r="J407" s="138">
        <f t="shared" si="47"/>
        <v>19296</v>
      </c>
      <c r="K407" s="138">
        <f t="shared" si="47"/>
        <v>19698</v>
      </c>
      <c r="L407" s="138">
        <f t="shared" si="47"/>
        <v>24120</v>
      </c>
      <c r="M407" s="138">
        <f t="shared" si="47"/>
        <v>24522</v>
      </c>
      <c r="N407" s="138">
        <f t="shared" si="47"/>
        <v>28944</v>
      </c>
      <c r="O407" s="138">
        <f t="shared" si="47"/>
        <v>29346</v>
      </c>
      <c r="P407" s="138">
        <f t="shared" si="47"/>
        <v>33768</v>
      </c>
      <c r="Q407" s="138">
        <f t="shared" si="47"/>
        <v>34170</v>
      </c>
      <c r="R407" s="138">
        <f t="shared" si="47"/>
        <v>38592</v>
      </c>
      <c r="S407" s="138">
        <f t="shared" si="47"/>
        <v>38994</v>
      </c>
      <c r="T407" s="138">
        <f t="shared" si="47"/>
        <v>43416</v>
      </c>
      <c r="U407" s="138">
        <f t="shared" si="47"/>
        <v>43818</v>
      </c>
      <c r="V407" s="138">
        <f t="shared" si="47"/>
        <v>48240</v>
      </c>
      <c r="W407" s="138">
        <f t="shared" si="47"/>
        <v>48642</v>
      </c>
      <c r="X407" s="187">
        <f t="shared" si="47"/>
        <v>80400</v>
      </c>
    </row>
    <row r="408" spans="2:24" x14ac:dyDescent="0.25">
      <c r="B408" s="286">
        <v>403</v>
      </c>
      <c r="C408" s="283">
        <f t="shared" si="45"/>
        <v>0</v>
      </c>
      <c r="D408" s="138">
        <f t="shared" si="47"/>
        <v>4836</v>
      </c>
      <c r="E408" s="138">
        <f t="shared" si="47"/>
        <v>5239</v>
      </c>
      <c r="F408" s="138">
        <f t="shared" si="47"/>
        <v>9672</v>
      </c>
      <c r="G408" s="138">
        <f t="shared" si="47"/>
        <v>9672</v>
      </c>
      <c r="H408" s="138">
        <f t="shared" si="47"/>
        <v>14508</v>
      </c>
      <c r="I408" s="138">
        <f t="shared" si="47"/>
        <v>14911</v>
      </c>
      <c r="J408" s="138">
        <f t="shared" si="47"/>
        <v>19344</v>
      </c>
      <c r="K408" s="138">
        <f t="shared" si="47"/>
        <v>19747</v>
      </c>
      <c r="L408" s="138">
        <f t="shared" si="47"/>
        <v>24180</v>
      </c>
      <c r="M408" s="138">
        <f t="shared" si="47"/>
        <v>24583</v>
      </c>
      <c r="N408" s="138">
        <f t="shared" si="47"/>
        <v>29016</v>
      </c>
      <c r="O408" s="138">
        <f t="shared" si="47"/>
        <v>29419</v>
      </c>
      <c r="P408" s="138">
        <f t="shared" si="47"/>
        <v>33852</v>
      </c>
      <c r="Q408" s="138">
        <f t="shared" si="47"/>
        <v>34255</v>
      </c>
      <c r="R408" s="138">
        <f t="shared" si="47"/>
        <v>38688</v>
      </c>
      <c r="S408" s="138">
        <f t="shared" si="47"/>
        <v>39091</v>
      </c>
      <c r="T408" s="138">
        <f t="shared" si="47"/>
        <v>43524</v>
      </c>
      <c r="U408" s="138">
        <f t="shared" si="47"/>
        <v>43927</v>
      </c>
      <c r="V408" s="138">
        <f t="shared" si="47"/>
        <v>48360</v>
      </c>
      <c r="W408" s="138">
        <f t="shared" si="47"/>
        <v>48763</v>
      </c>
      <c r="X408" s="187">
        <f t="shared" si="47"/>
        <v>80600</v>
      </c>
    </row>
    <row r="409" spans="2:24" x14ac:dyDescent="0.25">
      <c r="B409" s="286">
        <v>404</v>
      </c>
      <c r="C409" s="283">
        <f t="shared" si="45"/>
        <v>0</v>
      </c>
      <c r="D409" s="138">
        <f t="shared" si="47"/>
        <v>4848</v>
      </c>
      <c r="E409" s="138">
        <f t="shared" si="47"/>
        <v>5252</v>
      </c>
      <c r="F409" s="138">
        <f t="shared" si="47"/>
        <v>9696</v>
      </c>
      <c r="G409" s="138">
        <f t="shared" si="47"/>
        <v>9696</v>
      </c>
      <c r="H409" s="138">
        <f t="shared" si="47"/>
        <v>14544</v>
      </c>
      <c r="I409" s="138">
        <f t="shared" si="47"/>
        <v>14948</v>
      </c>
      <c r="J409" s="138">
        <f t="shared" si="47"/>
        <v>19392</v>
      </c>
      <c r="K409" s="138">
        <f t="shared" si="47"/>
        <v>19796</v>
      </c>
      <c r="L409" s="138">
        <f t="shared" si="47"/>
        <v>24240</v>
      </c>
      <c r="M409" s="138">
        <f t="shared" si="47"/>
        <v>24644</v>
      </c>
      <c r="N409" s="138">
        <f t="shared" si="47"/>
        <v>29088</v>
      </c>
      <c r="O409" s="138">
        <f t="shared" si="47"/>
        <v>29492</v>
      </c>
      <c r="P409" s="138">
        <f t="shared" si="47"/>
        <v>33936</v>
      </c>
      <c r="Q409" s="138">
        <f t="shared" si="47"/>
        <v>34340</v>
      </c>
      <c r="R409" s="138">
        <f t="shared" si="47"/>
        <v>38784</v>
      </c>
      <c r="S409" s="138">
        <f t="shared" si="47"/>
        <v>39188</v>
      </c>
      <c r="T409" s="138">
        <f t="shared" si="47"/>
        <v>43632</v>
      </c>
      <c r="U409" s="138">
        <f t="shared" si="47"/>
        <v>44036</v>
      </c>
      <c r="V409" s="138">
        <f t="shared" si="47"/>
        <v>48480</v>
      </c>
      <c r="W409" s="138">
        <f t="shared" si="47"/>
        <v>48884</v>
      </c>
      <c r="X409" s="187">
        <f t="shared" si="47"/>
        <v>80800</v>
      </c>
    </row>
    <row r="410" spans="2:24" x14ac:dyDescent="0.25">
      <c r="B410" s="286">
        <v>405</v>
      </c>
      <c r="C410" s="283">
        <f t="shared" si="45"/>
        <v>0</v>
      </c>
      <c r="D410" s="138">
        <f t="shared" si="47"/>
        <v>4860</v>
      </c>
      <c r="E410" s="138">
        <f t="shared" si="47"/>
        <v>5265</v>
      </c>
      <c r="F410" s="138">
        <f t="shared" si="47"/>
        <v>9720</v>
      </c>
      <c r="G410" s="138">
        <f t="shared" si="47"/>
        <v>9720</v>
      </c>
      <c r="H410" s="138">
        <f t="shared" si="47"/>
        <v>14580</v>
      </c>
      <c r="I410" s="138">
        <f t="shared" si="47"/>
        <v>14985</v>
      </c>
      <c r="J410" s="138">
        <f t="shared" si="47"/>
        <v>19440</v>
      </c>
      <c r="K410" s="138">
        <f t="shared" si="47"/>
        <v>19845</v>
      </c>
      <c r="L410" s="138">
        <f t="shared" si="47"/>
        <v>24300</v>
      </c>
      <c r="M410" s="138">
        <f t="shared" si="47"/>
        <v>24705</v>
      </c>
      <c r="N410" s="138">
        <f t="shared" si="47"/>
        <v>29160</v>
      </c>
      <c r="O410" s="138">
        <f t="shared" si="47"/>
        <v>29565</v>
      </c>
      <c r="P410" s="138">
        <f t="shared" si="47"/>
        <v>34020</v>
      </c>
      <c r="Q410" s="138">
        <f t="shared" si="47"/>
        <v>34425</v>
      </c>
      <c r="R410" s="138">
        <f t="shared" si="47"/>
        <v>38880</v>
      </c>
      <c r="S410" s="138">
        <f t="shared" si="47"/>
        <v>39285</v>
      </c>
      <c r="T410" s="138">
        <f t="shared" si="47"/>
        <v>43740</v>
      </c>
      <c r="U410" s="138">
        <f t="shared" si="47"/>
        <v>44145</v>
      </c>
      <c r="V410" s="138">
        <f t="shared" si="47"/>
        <v>48600</v>
      </c>
      <c r="W410" s="138">
        <f t="shared" si="47"/>
        <v>49005</v>
      </c>
      <c r="X410" s="187">
        <f t="shared" si="47"/>
        <v>81000</v>
      </c>
    </row>
    <row r="411" spans="2:24" x14ac:dyDescent="0.25">
      <c r="B411" s="286">
        <v>406</v>
      </c>
      <c r="C411" s="283">
        <f t="shared" si="45"/>
        <v>0</v>
      </c>
      <c r="D411" s="138">
        <f t="shared" si="47"/>
        <v>4872</v>
      </c>
      <c r="E411" s="138">
        <f t="shared" si="47"/>
        <v>5278</v>
      </c>
      <c r="F411" s="138">
        <f t="shared" si="47"/>
        <v>9744</v>
      </c>
      <c r="G411" s="138">
        <f t="shared" si="47"/>
        <v>9744</v>
      </c>
      <c r="H411" s="138">
        <f t="shared" si="47"/>
        <v>14616</v>
      </c>
      <c r="I411" s="138">
        <f t="shared" si="47"/>
        <v>15022</v>
      </c>
      <c r="J411" s="138">
        <f t="shared" si="47"/>
        <v>19488</v>
      </c>
      <c r="K411" s="138">
        <f t="shared" si="47"/>
        <v>19894</v>
      </c>
      <c r="L411" s="138">
        <f t="shared" si="47"/>
        <v>24360</v>
      </c>
      <c r="M411" s="138">
        <f t="shared" si="47"/>
        <v>24766</v>
      </c>
      <c r="N411" s="138">
        <f t="shared" si="47"/>
        <v>29232</v>
      </c>
      <c r="O411" s="138">
        <f t="shared" si="47"/>
        <v>29638</v>
      </c>
      <c r="P411" s="138">
        <f t="shared" si="47"/>
        <v>34104</v>
      </c>
      <c r="Q411" s="138">
        <f t="shared" si="47"/>
        <v>34510</v>
      </c>
      <c r="R411" s="138">
        <f t="shared" si="47"/>
        <v>38976</v>
      </c>
      <c r="S411" s="138">
        <f t="shared" si="47"/>
        <v>39382</v>
      </c>
      <c r="T411" s="138">
        <f t="shared" si="47"/>
        <v>43848</v>
      </c>
      <c r="U411" s="138">
        <f t="shared" si="47"/>
        <v>44254</v>
      </c>
      <c r="V411" s="138">
        <f t="shared" si="47"/>
        <v>48720</v>
      </c>
      <c r="W411" s="138">
        <f t="shared" si="47"/>
        <v>49126</v>
      </c>
      <c r="X411" s="187">
        <f t="shared" si="47"/>
        <v>81200</v>
      </c>
    </row>
    <row r="412" spans="2:24" x14ac:dyDescent="0.25">
      <c r="B412" s="286">
        <v>407</v>
      </c>
      <c r="C412" s="283">
        <f t="shared" si="45"/>
        <v>0</v>
      </c>
      <c r="D412" s="138">
        <f t="shared" si="47"/>
        <v>4884</v>
      </c>
      <c r="E412" s="138">
        <f t="shared" si="47"/>
        <v>5291</v>
      </c>
      <c r="F412" s="138">
        <f t="shared" si="47"/>
        <v>9768</v>
      </c>
      <c r="G412" s="138">
        <f t="shared" si="47"/>
        <v>9768</v>
      </c>
      <c r="H412" s="138">
        <f t="shared" si="47"/>
        <v>14652</v>
      </c>
      <c r="I412" s="138">
        <f t="shared" si="47"/>
        <v>15059</v>
      </c>
      <c r="J412" s="138">
        <f t="shared" si="47"/>
        <v>19536</v>
      </c>
      <c r="K412" s="138">
        <f t="shared" si="47"/>
        <v>19943</v>
      </c>
      <c r="L412" s="138">
        <f t="shared" si="47"/>
        <v>24420</v>
      </c>
      <c r="M412" s="138">
        <f t="shared" si="47"/>
        <v>24827</v>
      </c>
      <c r="N412" s="138">
        <f t="shared" si="47"/>
        <v>29304</v>
      </c>
      <c r="O412" s="138">
        <f t="shared" si="47"/>
        <v>29711</v>
      </c>
      <c r="P412" s="138">
        <f t="shared" si="47"/>
        <v>34188</v>
      </c>
      <c r="Q412" s="138">
        <f t="shared" si="47"/>
        <v>34595</v>
      </c>
      <c r="R412" s="138">
        <f t="shared" si="47"/>
        <v>39072</v>
      </c>
      <c r="S412" s="138">
        <f t="shared" ref="D412:X424" si="48">S$6*$B412</f>
        <v>39479</v>
      </c>
      <c r="T412" s="138">
        <f t="shared" si="48"/>
        <v>43956</v>
      </c>
      <c r="U412" s="138">
        <f t="shared" si="48"/>
        <v>44363</v>
      </c>
      <c r="V412" s="138">
        <f t="shared" si="48"/>
        <v>48840</v>
      </c>
      <c r="W412" s="138">
        <f t="shared" si="48"/>
        <v>49247</v>
      </c>
      <c r="X412" s="187">
        <f t="shared" si="48"/>
        <v>81400</v>
      </c>
    </row>
    <row r="413" spans="2:24" x14ac:dyDescent="0.25">
      <c r="B413" s="286">
        <v>408</v>
      </c>
      <c r="C413" s="283">
        <f t="shared" si="45"/>
        <v>0</v>
      </c>
      <c r="D413" s="138">
        <f t="shared" si="48"/>
        <v>4896</v>
      </c>
      <c r="E413" s="138">
        <f t="shared" si="48"/>
        <v>5304</v>
      </c>
      <c r="F413" s="138">
        <f t="shared" si="48"/>
        <v>9792</v>
      </c>
      <c r="G413" s="138">
        <f t="shared" si="48"/>
        <v>9792</v>
      </c>
      <c r="H413" s="138">
        <f t="shared" si="48"/>
        <v>14688</v>
      </c>
      <c r="I413" s="138">
        <f t="shared" si="48"/>
        <v>15096</v>
      </c>
      <c r="J413" s="138">
        <f t="shared" si="48"/>
        <v>19584</v>
      </c>
      <c r="K413" s="138">
        <f t="shared" si="48"/>
        <v>19992</v>
      </c>
      <c r="L413" s="138">
        <f t="shared" si="48"/>
        <v>24480</v>
      </c>
      <c r="M413" s="138">
        <f t="shared" si="48"/>
        <v>24888</v>
      </c>
      <c r="N413" s="138">
        <f t="shared" si="48"/>
        <v>29376</v>
      </c>
      <c r="O413" s="138">
        <f t="shared" si="48"/>
        <v>29784</v>
      </c>
      <c r="P413" s="138">
        <f t="shared" si="48"/>
        <v>34272</v>
      </c>
      <c r="Q413" s="138">
        <f t="shared" si="48"/>
        <v>34680</v>
      </c>
      <c r="R413" s="138">
        <f t="shared" si="48"/>
        <v>39168</v>
      </c>
      <c r="S413" s="138">
        <f t="shared" si="48"/>
        <v>39576</v>
      </c>
      <c r="T413" s="138">
        <f t="shared" si="48"/>
        <v>44064</v>
      </c>
      <c r="U413" s="138">
        <f t="shared" si="48"/>
        <v>44472</v>
      </c>
      <c r="V413" s="138">
        <f t="shared" si="48"/>
        <v>48960</v>
      </c>
      <c r="W413" s="138">
        <f t="shared" si="48"/>
        <v>49368</v>
      </c>
      <c r="X413" s="187">
        <f t="shared" si="48"/>
        <v>81600</v>
      </c>
    </row>
    <row r="414" spans="2:24" x14ac:dyDescent="0.25">
      <c r="B414" s="286">
        <v>409</v>
      </c>
      <c r="C414" s="283">
        <f t="shared" si="45"/>
        <v>0</v>
      </c>
      <c r="D414" s="138">
        <f t="shared" si="48"/>
        <v>4908</v>
      </c>
      <c r="E414" s="138">
        <f t="shared" si="48"/>
        <v>5317</v>
      </c>
      <c r="F414" s="138">
        <f t="shared" si="48"/>
        <v>9816</v>
      </c>
      <c r="G414" s="138">
        <f t="shared" si="48"/>
        <v>9816</v>
      </c>
      <c r="H414" s="138">
        <f t="shared" si="48"/>
        <v>14724</v>
      </c>
      <c r="I414" s="138">
        <f t="shared" si="48"/>
        <v>15133</v>
      </c>
      <c r="J414" s="138">
        <f t="shared" si="48"/>
        <v>19632</v>
      </c>
      <c r="K414" s="138">
        <f t="shared" si="48"/>
        <v>20041</v>
      </c>
      <c r="L414" s="138">
        <f t="shared" si="48"/>
        <v>24540</v>
      </c>
      <c r="M414" s="138">
        <f t="shared" si="48"/>
        <v>24949</v>
      </c>
      <c r="N414" s="138">
        <f t="shared" si="48"/>
        <v>29448</v>
      </c>
      <c r="O414" s="138">
        <f t="shared" si="48"/>
        <v>29857</v>
      </c>
      <c r="P414" s="138">
        <f t="shared" si="48"/>
        <v>34356</v>
      </c>
      <c r="Q414" s="138">
        <f t="shared" si="48"/>
        <v>34765</v>
      </c>
      <c r="R414" s="138">
        <f t="shared" si="48"/>
        <v>39264</v>
      </c>
      <c r="S414" s="138">
        <f t="shared" si="48"/>
        <v>39673</v>
      </c>
      <c r="T414" s="138">
        <f t="shared" si="48"/>
        <v>44172</v>
      </c>
      <c r="U414" s="138">
        <f t="shared" si="48"/>
        <v>44581</v>
      </c>
      <c r="V414" s="138">
        <f t="shared" si="48"/>
        <v>49080</v>
      </c>
      <c r="W414" s="138">
        <f t="shared" si="48"/>
        <v>49489</v>
      </c>
      <c r="X414" s="187">
        <f t="shared" si="48"/>
        <v>81800</v>
      </c>
    </row>
    <row r="415" spans="2:24" x14ac:dyDescent="0.25">
      <c r="B415" s="286">
        <v>410</v>
      </c>
      <c r="C415" s="283">
        <f t="shared" si="45"/>
        <v>0</v>
      </c>
      <c r="D415" s="138">
        <f t="shared" si="48"/>
        <v>4920</v>
      </c>
      <c r="E415" s="138">
        <f t="shared" si="48"/>
        <v>5330</v>
      </c>
      <c r="F415" s="138">
        <f t="shared" si="48"/>
        <v>9840</v>
      </c>
      <c r="G415" s="138">
        <f t="shared" si="48"/>
        <v>9840</v>
      </c>
      <c r="H415" s="138">
        <f t="shared" si="48"/>
        <v>14760</v>
      </c>
      <c r="I415" s="138">
        <f t="shared" si="48"/>
        <v>15170</v>
      </c>
      <c r="J415" s="138">
        <f t="shared" si="48"/>
        <v>19680</v>
      </c>
      <c r="K415" s="138">
        <f t="shared" si="48"/>
        <v>20090</v>
      </c>
      <c r="L415" s="138">
        <f t="shared" si="48"/>
        <v>24600</v>
      </c>
      <c r="M415" s="138">
        <f t="shared" si="48"/>
        <v>25010</v>
      </c>
      <c r="N415" s="138">
        <f t="shared" si="48"/>
        <v>29520</v>
      </c>
      <c r="O415" s="138">
        <f t="shared" si="48"/>
        <v>29930</v>
      </c>
      <c r="P415" s="138">
        <f t="shared" si="48"/>
        <v>34440</v>
      </c>
      <c r="Q415" s="138">
        <f t="shared" si="48"/>
        <v>34850</v>
      </c>
      <c r="R415" s="138">
        <f t="shared" si="48"/>
        <v>39360</v>
      </c>
      <c r="S415" s="138">
        <f t="shared" si="48"/>
        <v>39770</v>
      </c>
      <c r="T415" s="138">
        <f t="shared" si="48"/>
        <v>44280</v>
      </c>
      <c r="U415" s="138">
        <f t="shared" si="48"/>
        <v>44690</v>
      </c>
      <c r="V415" s="138">
        <f t="shared" si="48"/>
        <v>49200</v>
      </c>
      <c r="W415" s="138">
        <f t="shared" si="48"/>
        <v>49610</v>
      </c>
      <c r="X415" s="187">
        <f t="shared" si="48"/>
        <v>82000</v>
      </c>
    </row>
    <row r="416" spans="2:24" x14ac:dyDescent="0.25">
      <c r="B416" s="286">
        <v>411</v>
      </c>
      <c r="C416" s="283">
        <f t="shared" si="45"/>
        <v>0</v>
      </c>
      <c r="D416" s="138">
        <f t="shared" si="48"/>
        <v>4932</v>
      </c>
      <c r="E416" s="138">
        <f t="shared" si="48"/>
        <v>5343</v>
      </c>
      <c r="F416" s="138">
        <f t="shared" si="48"/>
        <v>9864</v>
      </c>
      <c r="G416" s="138">
        <f t="shared" si="48"/>
        <v>9864</v>
      </c>
      <c r="H416" s="138">
        <f t="shared" si="48"/>
        <v>14796</v>
      </c>
      <c r="I416" s="138">
        <f t="shared" si="48"/>
        <v>15207</v>
      </c>
      <c r="J416" s="138">
        <f t="shared" si="48"/>
        <v>19728</v>
      </c>
      <c r="K416" s="138">
        <f t="shared" si="48"/>
        <v>20139</v>
      </c>
      <c r="L416" s="138">
        <f t="shared" si="48"/>
        <v>24660</v>
      </c>
      <c r="M416" s="138">
        <f t="shared" si="48"/>
        <v>25071</v>
      </c>
      <c r="N416" s="138">
        <f t="shared" si="48"/>
        <v>29592</v>
      </c>
      <c r="O416" s="138">
        <f t="shared" si="48"/>
        <v>30003</v>
      </c>
      <c r="P416" s="138">
        <f t="shared" si="48"/>
        <v>34524</v>
      </c>
      <c r="Q416" s="138">
        <f t="shared" si="48"/>
        <v>34935</v>
      </c>
      <c r="R416" s="138">
        <f t="shared" si="48"/>
        <v>39456</v>
      </c>
      <c r="S416" s="138">
        <f t="shared" si="48"/>
        <v>39867</v>
      </c>
      <c r="T416" s="138">
        <f t="shared" si="48"/>
        <v>44388</v>
      </c>
      <c r="U416" s="138">
        <f t="shared" si="48"/>
        <v>44799</v>
      </c>
      <c r="V416" s="138">
        <f t="shared" si="48"/>
        <v>49320</v>
      </c>
      <c r="W416" s="138">
        <f t="shared" si="48"/>
        <v>49731</v>
      </c>
      <c r="X416" s="187">
        <f t="shared" si="48"/>
        <v>82200</v>
      </c>
    </row>
    <row r="417" spans="2:24" x14ac:dyDescent="0.25">
      <c r="B417" s="286">
        <v>412</v>
      </c>
      <c r="C417" s="283">
        <f t="shared" si="45"/>
        <v>0</v>
      </c>
      <c r="D417" s="138">
        <f t="shared" si="48"/>
        <v>4944</v>
      </c>
      <c r="E417" s="138">
        <f t="shared" si="48"/>
        <v>5356</v>
      </c>
      <c r="F417" s="138">
        <f t="shared" si="48"/>
        <v>9888</v>
      </c>
      <c r="G417" s="138">
        <f t="shared" si="48"/>
        <v>9888</v>
      </c>
      <c r="H417" s="138">
        <f t="shared" si="48"/>
        <v>14832</v>
      </c>
      <c r="I417" s="138">
        <f t="shared" si="48"/>
        <v>15244</v>
      </c>
      <c r="J417" s="138">
        <f t="shared" si="48"/>
        <v>19776</v>
      </c>
      <c r="K417" s="138">
        <f t="shared" si="48"/>
        <v>20188</v>
      </c>
      <c r="L417" s="138">
        <f t="shared" si="48"/>
        <v>24720</v>
      </c>
      <c r="M417" s="138">
        <f t="shared" si="48"/>
        <v>25132</v>
      </c>
      <c r="N417" s="138">
        <f t="shared" si="48"/>
        <v>29664</v>
      </c>
      <c r="O417" s="138">
        <f t="shared" si="48"/>
        <v>30076</v>
      </c>
      <c r="P417" s="138">
        <f t="shared" si="48"/>
        <v>34608</v>
      </c>
      <c r="Q417" s="138">
        <f t="shared" si="48"/>
        <v>35020</v>
      </c>
      <c r="R417" s="138">
        <f t="shared" si="48"/>
        <v>39552</v>
      </c>
      <c r="S417" s="138">
        <f t="shared" si="48"/>
        <v>39964</v>
      </c>
      <c r="T417" s="138">
        <f t="shared" si="48"/>
        <v>44496</v>
      </c>
      <c r="U417" s="138">
        <f t="shared" si="48"/>
        <v>44908</v>
      </c>
      <c r="V417" s="138">
        <f t="shared" si="48"/>
        <v>49440</v>
      </c>
      <c r="W417" s="138">
        <f t="shared" si="48"/>
        <v>49852</v>
      </c>
      <c r="X417" s="187">
        <f t="shared" si="48"/>
        <v>82400</v>
      </c>
    </row>
    <row r="418" spans="2:24" x14ac:dyDescent="0.25">
      <c r="B418" s="286">
        <v>413</v>
      </c>
      <c r="C418" s="283">
        <f t="shared" si="45"/>
        <v>0</v>
      </c>
      <c r="D418" s="138">
        <f t="shared" si="48"/>
        <v>4956</v>
      </c>
      <c r="E418" s="138">
        <f t="shared" si="48"/>
        <v>5369</v>
      </c>
      <c r="F418" s="138">
        <f t="shared" si="48"/>
        <v>9912</v>
      </c>
      <c r="G418" s="138">
        <f t="shared" si="48"/>
        <v>9912</v>
      </c>
      <c r="H418" s="138">
        <f t="shared" si="48"/>
        <v>14868</v>
      </c>
      <c r="I418" s="138">
        <f t="shared" si="48"/>
        <v>15281</v>
      </c>
      <c r="J418" s="138">
        <f t="shared" si="48"/>
        <v>19824</v>
      </c>
      <c r="K418" s="138">
        <f t="shared" si="48"/>
        <v>20237</v>
      </c>
      <c r="L418" s="138">
        <f t="shared" si="48"/>
        <v>24780</v>
      </c>
      <c r="M418" s="138">
        <f t="shared" si="48"/>
        <v>25193</v>
      </c>
      <c r="N418" s="138">
        <f t="shared" si="48"/>
        <v>29736</v>
      </c>
      <c r="O418" s="138">
        <f t="shared" si="48"/>
        <v>30149</v>
      </c>
      <c r="P418" s="138">
        <f t="shared" si="48"/>
        <v>34692</v>
      </c>
      <c r="Q418" s="138">
        <f t="shared" si="48"/>
        <v>35105</v>
      </c>
      <c r="R418" s="138">
        <f t="shared" si="48"/>
        <v>39648</v>
      </c>
      <c r="S418" s="138">
        <f t="shared" si="48"/>
        <v>40061</v>
      </c>
      <c r="T418" s="138">
        <f t="shared" si="48"/>
        <v>44604</v>
      </c>
      <c r="U418" s="138">
        <f t="shared" si="48"/>
        <v>45017</v>
      </c>
      <c r="V418" s="138">
        <f t="shared" si="48"/>
        <v>49560</v>
      </c>
      <c r="W418" s="138">
        <f t="shared" si="48"/>
        <v>49973</v>
      </c>
      <c r="X418" s="187">
        <f t="shared" si="48"/>
        <v>82600</v>
      </c>
    </row>
    <row r="419" spans="2:24" x14ac:dyDescent="0.25">
      <c r="B419" s="286">
        <v>414</v>
      </c>
      <c r="C419" s="283">
        <f t="shared" si="45"/>
        <v>0</v>
      </c>
      <c r="D419" s="138">
        <f t="shared" si="48"/>
        <v>4968</v>
      </c>
      <c r="E419" s="138">
        <f t="shared" si="48"/>
        <v>5382</v>
      </c>
      <c r="F419" s="138">
        <f t="shared" si="48"/>
        <v>9936</v>
      </c>
      <c r="G419" s="138">
        <f t="shared" si="48"/>
        <v>9936</v>
      </c>
      <c r="H419" s="138">
        <f t="shared" si="48"/>
        <v>14904</v>
      </c>
      <c r="I419" s="138">
        <f t="shared" si="48"/>
        <v>15318</v>
      </c>
      <c r="J419" s="138">
        <f t="shared" si="48"/>
        <v>19872</v>
      </c>
      <c r="K419" s="138">
        <f t="shared" si="48"/>
        <v>20286</v>
      </c>
      <c r="L419" s="138">
        <f t="shared" si="48"/>
        <v>24840</v>
      </c>
      <c r="M419" s="138">
        <f t="shared" si="48"/>
        <v>25254</v>
      </c>
      <c r="N419" s="138">
        <f t="shared" si="48"/>
        <v>29808</v>
      </c>
      <c r="O419" s="138">
        <f t="shared" si="48"/>
        <v>30222</v>
      </c>
      <c r="P419" s="138">
        <f t="shared" si="48"/>
        <v>34776</v>
      </c>
      <c r="Q419" s="138">
        <f t="shared" si="48"/>
        <v>35190</v>
      </c>
      <c r="R419" s="138">
        <f t="shared" si="48"/>
        <v>39744</v>
      </c>
      <c r="S419" s="138">
        <f t="shared" si="48"/>
        <v>40158</v>
      </c>
      <c r="T419" s="138">
        <f t="shared" si="48"/>
        <v>44712</v>
      </c>
      <c r="U419" s="138">
        <f t="shared" si="48"/>
        <v>45126</v>
      </c>
      <c r="V419" s="138">
        <f t="shared" si="48"/>
        <v>49680</v>
      </c>
      <c r="W419" s="138">
        <f t="shared" si="48"/>
        <v>50094</v>
      </c>
      <c r="X419" s="187">
        <f t="shared" si="48"/>
        <v>82800</v>
      </c>
    </row>
    <row r="420" spans="2:24" x14ac:dyDescent="0.25">
      <c r="B420" s="286">
        <v>415</v>
      </c>
      <c r="C420" s="283">
        <f t="shared" si="45"/>
        <v>0</v>
      </c>
      <c r="D420" s="138">
        <f t="shared" si="48"/>
        <v>4980</v>
      </c>
      <c r="E420" s="138">
        <f t="shared" si="48"/>
        <v>5395</v>
      </c>
      <c r="F420" s="138">
        <f t="shared" si="48"/>
        <v>9960</v>
      </c>
      <c r="G420" s="138">
        <f t="shared" si="48"/>
        <v>9960</v>
      </c>
      <c r="H420" s="138">
        <f t="shared" si="48"/>
        <v>14940</v>
      </c>
      <c r="I420" s="138">
        <f t="shared" si="48"/>
        <v>15355</v>
      </c>
      <c r="J420" s="138">
        <f t="shared" si="48"/>
        <v>19920</v>
      </c>
      <c r="K420" s="138">
        <f t="shared" si="48"/>
        <v>20335</v>
      </c>
      <c r="L420" s="138">
        <f t="shared" si="48"/>
        <v>24900</v>
      </c>
      <c r="M420" s="138">
        <f t="shared" si="48"/>
        <v>25315</v>
      </c>
      <c r="N420" s="138">
        <f t="shared" si="48"/>
        <v>29880</v>
      </c>
      <c r="O420" s="138">
        <f t="shared" si="48"/>
        <v>30295</v>
      </c>
      <c r="P420" s="138">
        <f t="shared" si="48"/>
        <v>34860</v>
      </c>
      <c r="Q420" s="138">
        <f t="shared" si="48"/>
        <v>35275</v>
      </c>
      <c r="R420" s="138">
        <f t="shared" si="48"/>
        <v>39840</v>
      </c>
      <c r="S420" s="138">
        <f t="shared" si="48"/>
        <v>40255</v>
      </c>
      <c r="T420" s="138">
        <f t="shared" si="48"/>
        <v>44820</v>
      </c>
      <c r="U420" s="138">
        <f t="shared" si="48"/>
        <v>45235</v>
      </c>
      <c r="V420" s="138">
        <f t="shared" si="48"/>
        <v>49800</v>
      </c>
      <c r="W420" s="138">
        <f t="shared" si="48"/>
        <v>50215</v>
      </c>
      <c r="X420" s="187">
        <f t="shared" si="48"/>
        <v>83000</v>
      </c>
    </row>
    <row r="421" spans="2:24" x14ac:dyDescent="0.25">
      <c r="B421" s="286">
        <v>416</v>
      </c>
      <c r="C421" s="283">
        <f t="shared" si="45"/>
        <v>0</v>
      </c>
      <c r="D421" s="138">
        <f t="shared" si="48"/>
        <v>4992</v>
      </c>
      <c r="E421" s="138">
        <f t="shared" si="48"/>
        <v>5408</v>
      </c>
      <c r="F421" s="138">
        <f t="shared" si="48"/>
        <v>9984</v>
      </c>
      <c r="G421" s="138">
        <f t="shared" si="48"/>
        <v>9984</v>
      </c>
      <c r="H421" s="138">
        <f t="shared" si="48"/>
        <v>14976</v>
      </c>
      <c r="I421" s="138">
        <f t="shared" si="48"/>
        <v>15392</v>
      </c>
      <c r="J421" s="138">
        <f t="shared" si="48"/>
        <v>19968</v>
      </c>
      <c r="K421" s="138">
        <f t="shared" si="48"/>
        <v>20384</v>
      </c>
      <c r="L421" s="138">
        <f t="shared" si="48"/>
        <v>24960</v>
      </c>
      <c r="M421" s="138">
        <f t="shared" si="48"/>
        <v>25376</v>
      </c>
      <c r="N421" s="138">
        <f t="shared" si="48"/>
        <v>29952</v>
      </c>
      <c r="O421" s="138">
        <f t="shared" si="48"/>
        <v>30368</v>
      </c>
      <c r="P421" s="138">
        <f t="shared" si="48"/>
        <v>34944</v>
      </c>
      <c r="Q421" s="138">
        <f t="shared" si="48"/>
        <v>35360</v>
      </c>
      <c r="R421" s="138">
        <f t="shared" si="48"/>
        <v>39936</v>
      </c>
      <c r="S421" s="138">
        <f t="shared" si="48"/>
        <v>40352</v>
      </c>
      <c r="T421" s="138">
        <f t="shared" si="48"/>
        <v>44928</v>
      </c>
      <c r="U421" s="138">
        <f t="shared" si="48"/>
        <v>45344</v>
      </c>
      <c r="V421" s="138">
        <f t="shared" si="48"/>
        <v>49920</v>
      </c>
      <c r="W421" s="138">
        <f t="shared" si="48"/>
        <v>50336</v>
      </c>
      <c r="X421" s="187">
        <f t="shared" si="48"/>
        <v>83200</v>
      </c>
    </row>
    <row r="422" spans="2:24" x14ac:dyDescent="0.25">
      <c r="B422" s="286">
        <v>417</v>
      </c>
      <c r="C422" s="283">
        <f t="shared" si="45"/>
        <v>0</v>
      </c>
      <c r="D422" s="138">
        <f t="shared" si="48"/>
        <v>5004</v>
      </c>
      <c r="E422" s="138">
        <f t="shared" si="48"/>
        <v>5421</v>
      </c>
      <c r="F422" s="138">
        <f t="shared" si="48"/>
        <v>10008</v>
      </c>
      <c r="G422" s="138">
        <f t="shared" si="48"/>
        <v>10008</v>
      </c>
      <c r="H422" s="138">
        <f t="shared" si="48"/>
        <v>15012</v>
      </c>
      <c r="I422" s="138">
        <f t="shared" si="48"/>
        <v>15429</v>
      </c>
      <c r="J422" s="138">
        <f t="shared" si="48"/>
        <v>20016</v>
      </c>
      <c r="K422" s="138">
        <f t="shared" si="48"/>
        <v>20433</v>
      </c>
      <c r="L422" s="138">
        <f t="shared" si="48"/>
        <v>25020</v>
      </c>
      <c r="M422" s="138">
        <f t="shared" si="48"/>
        <v>25437</v>
      </c>
      <c r="N422" s="138">
        <f t="shared" si="48"/>
        <v>30024</v>
      </c>
      <c r="O422" s="138">
        <f t="shared" si="48"/>
        <v>30441</v>
      </c>
      <c r="P422" s="138">
        <f t="shared" si="48"/>
        <v>35028</v>
      </c>
      <c r="Q422" s="138">
        <f t="shared" si="48"/>
        <v>35445</v>
      </c>
      <c r="R422" s="138">
        <f t="shared" si="48"/>
        <v>40032</v>
      </c>
      <c r="S422" s="138">
        <f t="shared" si="48"/>
        <v>40449</v>
      </c>
      <c r="T422" s="138">
        <f t="shared" si="48"/>
        <v>45036</v>
      </c>
      <c r="U422" s="138">
        <f t="shared" si="48"/>
        <v>45453</v>
      </c>
      <c r="V422" s="138">
        <f t="shared" si="48"/>
        <v>50040</v>
      </c>
      <c r="W422" s="138">
        <f t="shared" si="48"/>
        <v>50457</v>
      </c>
      <c r="X422" s="187">
        <f t="shared" si="48"/>
        <v>83400</v>
      </c>
    </row>
    <row r="423" spans="2:24" x14ac:dyDescent="0.25">
      <c r="B423" s="286">
        <v>418</v>
      </c>
      <c r="C423" s="283">
        <f t="shared" si="45"/>
        <v>0</v>
      </c>
      <c r="D423" s="138">
        <f t="shared" si="48"/>
        <v>5016</v>
      </c>
      <c r="E423" s="138">
        <f t="shared" si="48"/>
        <v>5434</v>
      </c>
      <c r="F423" s="138">
        <f t="shared" si="48"/>
        <v>10032</v>
      </c>
      <c r="G423" s="138">
        <f t="shared" si="48"/>
        <v>10032</v>
      </c>
      <c r="H423" s="138">
        <f t="shared" si="48"/>
        <v>15048</v>
      </c>
      <c r="I423" s="138">
        <f t="shared" si="48"/>
        <v>15466</v>
      </c>
      <c r="J423" s="138">
        <f t="shared" si="48"/>
        <v>20064</v>
      </c>
      <c r="K423" s="138">
        <f t="shared" si="48"/>
        <v>20482</v>
      </c>
      <c r="L423" s="138">
        <f t="shared" si="48"/>
        <v>25080</v>
      </c>
      <c r="M423" s="138">
        <f t="shared" si="48"/>
        <v>25498</v>
      </c>
      <c r="N423" s="138">
        <f t="shared" si="48"/>
        <v>30096</v>
      </c>
      <c r="O423" s="138">
        <f t="shared" si="48"/>
        <v>30514</v>
      </c>
      <c r="P423" s="138">
        <f t="shared" si="48"/>
        <v>35112</v>
      </c>
      <c r="Q423" s="138">
        <f t="shared" si="48"/>
        <v>35530</v>
      </c>
      <c r="R423" s="138">
        <f t="shared" si="48"/>
        <v>40128</v>
      </c>
      <c r="S423" s="138">
        <f t="shared" si="48"/>
        <v>40546</v>
      </c>
      <c r="T423" s="138">
        <f t="shared" si="48"/>
        <v>45144</v>
      </c>
      <c r="U423" s="138">
        <f t="shared" si="48"/>
        <v>45562</v>
      </c>
      <c r="V423" s="138">
        <f t="shared" si="48"/>
        <v>50160</v>
      </c>
      <c r="W423" s="138">
        <f t="shared" si="48"/>
        <v>50578</v>
      </c>
      <c r="X423" s="187">
        <f t="shared" si="48"/>
        <v>83600</v>
      </c>
    </row>
    <row r="424" spans="2:24" x14ac:dyDescent="0.25">
      <c r="B424" s="286">
        <v>419</v>
      </c>
      <c r="C424" s="283">
        <f t="shared" si="45"/>
        <v>0</v>
      </c>
      <c r="D424" s="138">
        <f t="shared" si="48"/>
        <v>5028</v>
      </c>
      <c r="E424" s="138">
        <f t="shared" si="48"/>
        <v>5447</v>
      </c>
      <c r="F424" s="138">
        <f t="shared" si="48"/>
        <v>10056</v>
      </c>
      <c r="G424" s="138">
        <f t="shared" si="48"/>
        <v>10056</v>
      </c>
      <c r="H424" s="138">
        <f t="shared" si="48"/>
        <v>15084</v>
      </c>
      <c r="I424" s="138">
        <f t="shared" si="48"/>
        <v>15503</v>
      </c>
      <c r="J424" s="138">
        <f t="shared" si="48"/>
        <v>20112</v>
      </c>
      <c r="K424" s="138">
        <f t="shared" si="48"/>
        <v>20531</v>
      </c>
      <c r="L424" s="138">
        <f t="shared" si="48"/>
        <v>25140</v>
      </c>
      <c r="M424" s="138">
        <f t="shared" si="48"/>
        <v>25559</v>
      </c>
      <c r="N424" s="138">
        <f t="shared" si="48"/>
        <v>30168</v>
      </c>
      <c r="O424" s="138">
        <f t="shared" si="48"/>
        <v>30587</v>
      </c>
      <c r="P424" s="138">
        <f t="shared" si="48"/>
        <v>35196</v>
      </c>
      <c r="Q424" s="138">
        <f t="shared" si="48"/>
        <v>35615</v>
      </c>
      <c r="R424" s="138">
        <f t="shared" si="48"/>
        <v>40224</v>
      </c>
      <c r="S424" s="138">
        <f t="shared" si="48"/>
        <v>40643</v>
      </c>
      <c r="T424" s="138">
        <f t="shared" si="48"/>
        <v>45252</v>
      </c>
      <c r="U424" s="138">
        <f t="shared" si="48"/>
        <v>45671</v>
      </c>
      <c r="V424" s="138">
        <f t="shared" ref="D424:X436" si="49">V$6*$B424</f>
        <v>50280</v>
      </c>
      <c r="W424" s="138">
        <f t="shared" si="49"/>
        <v>50699</v>
      </c>
      <c r="X424" s="187">
        <f t="shared" si="49"/>
        <v>83800</v>
      </c>
    </row>
    <row r="425" spans="2:24" x14ac:dyDescent="0.25">
      <c r="B425" s="286">
        <v>420</v>
      </c>
      <c r="C425" s="283">
        <f t="shared" si="45"/>
        <v>0</v>
      </c>
      <c r="D425" s="138">
        <f t="shared" si="49"/>
        <v>5040</v>
      </c>
      <c r="E425" s="138">
        <f t="shared" si="49"/>
        <v>5460</v>
      </c>
      <c r="F425" s="138">
        <f t="shared" si="49"/>
        <v>10080</v>
      </c>
      <c r="G425" s="138">
        <f t="shared" si="49"/>
        <v>10080</v>
      </c>
      <c r="H425" s="138">
        <f t="shared" si="49"/>
        <v>15120</v>
      </c>
      <c r="I425" s="138">
        <f t="shared" si="49"/>
        <v>15540</v>
      </c>
      <c r="J425" s="138">
        <f t="shared" si="49"/>
        <v>20160</v>
      </c>
      <c r="K425" s="138">
        <f t="shared" si="49"/>
        <v>20580</v>
      </c>
      <c r="L425" s="138">
        <f t="shared" si="49"/>
        <v>25200</v>
      </c>
      <c r="M425" s="138">
        <f t="shared" si="49"/>
        <v>25620</v>
      </c>
      <c r="N425" s="138">
        <f t="shared" si="49"/>
        <v>30240</v>
      </c>
      <c r="O425" s="138">
        <f t="shared" si="49"/>
        <v>30660</v>
      </c>
      <c r="P425" s="138">
        <f t="shared" si="49"/>
        <v>35280</v>
      </c>
      <c r="Q425" s="138">
        <f t="shared" si="49"/>
        <v>35700</v>
      </c>
      <c r="R425" s="138">
        <f t="shared" si="49"/>
        <v>40320</v>
      </c>
      <c r="S425" s="138">
        <f t="shared" si="49"/>
        <v>40740</v>
      </c>
      <c r="T425" s="138">
        <f t="shared" si="49"/>
        <v>45360</v>
      </c>
      <c r="U425" s="138">
        <f t="shared" si="49"/>
        <v>45780</v>
      </c>
      <c r="V425" s="138">
        <f t="shared" si="49"/>
        <v>50400</v>
      </c>
      <c r="W425" s="138">
        <f t="shared" si="49"/>
        <v>50820</v>
      </c>
      <c r="X425" s="187">
        <f t="shared" si="49"/>
        <v>84000</v>
      </c>
    </row>
    <row r="426" spans="2:24" x14ac:dyDescent="0.25">
      <c r="B426" s="286">
        <v>421</v>
      </c>
      <c r="C426" s="283">
        <f t="shared" si="45"/>
        <v>0</v>
      </c>
      <c r="D426" s="138">
        <f t="shared" si="49"/>
        <v>5052</v>
      </c>
      <c r="E426" s="138">
        <f t="shared" si="49"/>
        <v>5473</v>
      </c>
      <c r="F426" s="138">
        <f t="shared" si="49"/>
        <v>10104</v>
      </c>
      <c r="G426" s="138">
        <f t="shared" si="49"/>
        <v>10104</v>
      </c>
      <c r="H426" s="138">
        <f t="shared" si="49"/>
        <v>15156</v>
      </c>
      <c r="I426" s="138">
        <f t="shared" si="49"/>
        <v>15577</v>
      </c>
      <c r="J426" s="138">
        <f t="shared" si="49"/>
        <v>20208</v>
      </c>
      <c r="K426" s="138">
        <f t="shared" si="49"/>
        <v>20629</v>
      </c>
      <c r="L426" s="138">
        <f t="shared" si="49"/>
        <v>25260</v>
      </c>
      <c r="M426" s="138">
        <f t="shared" si="49"/>
        <v>25681</v>
      </c>
      <c r="N426" s="138">
        <f t="shared" si="49"/>
        <v>30312</v>
      </c>
      <c r="O426" s="138">
        <f t="shared" si="49"/>
        <v>30733</v>
      </c>
      <c r="P426" s="138">
        <f t="shared" si="49"/>
        <v>35364</v>
      </c>
      <c r="Q426" s="138">
        <f t="shared" si="49"/>
        <v>35785</v>
      </c>
      <c r="R426" s="138">
        <f t="shared" si="49"/>
        <v>40416</v>
      </c>
      <c r="S426" s="138">
        <f t="shared" si="49"/>
        <v>40837</v>
      </c>
      <c r="T426" s="138">
        <f t="shared" si="49"/>
        <v>45468</v>
      </c>
      <c r="U426" s="138">
        <f t="shared" si="49"/>
        <v>45889</v>
      </c>
      <c r="V426" s="138">
        <f t="shared" si="49"/>
        <v>50520</v>
      </c>
      <c r="W426" s="138">
        <f t="shared" si="49"/>
        <v>50941</v>
      </c>
      <c r="X426" s="187">
        <f t="shared" si="49"/>
        <v>84200</v>
      </c>
    </row>
    <row r="427" spans="2:24" x14ac:dyDescent="0.25">
      <c r="B427" s="286">
        <v>422</v>
      </c>
      <c r="C427" s="283">
        <f t="shared" si="45"/>
        <v>0</v>
      </c>
      <c r="D427" s="138">
        <f t="shared" si="49"/>
        <v>5064</v>
      </c>
      <c r="E427" s="138">
        <f t="shared" si="49"/>
        <v>5486</v>
      </c>
      <c r="F427" s="138">
        <f t="shared" si="49"/>
        <v>10128</v>
      </c>
      <c r="G427" s="138">
        <f t="shared" si="49"/>
        <v>10128</v>
      </c>
      <c r="H427" s="138">
        <f t="shared" si="49"/>
        <v>15192</v>
      </c>
      <c r="I427" s="138">
        <f t="shared" si="49"/>
        <v>15614</v>
      </c>
      <c r="J427" s="138">
        <f t="shared" si="49"/>
        <v>20256</v>
      </c>
      <c r="K427" s="138">
        <f t="shared" si="49"/>
        <v>20678</v>
      </c>
      <c r="L427" s="138">
        <f t="shared" si="49"/>
        <v>25320</v>
      </c>
      <c r="M427" s="138">
        <f t="shared" si="49"/>
        <v>25742</v>
      </c>
      <c r="N427" s="138">
        <f t="shared" si="49"/>
        <v>30384</v>
      </c>
      <c r="O427" s="138">
        <f t="shared" si="49"/>
        <v>30806</v>
      </c>
      <c r="P427" s="138">
        <f t="shared" si="49"/>
        <v>35448</v>
      </c>
      <c r="Q427" s="138">
        <f t="shared" si="49"/>
        <v>35870</v>
      </c>
      <c r="R427" s="138">
        <f t="shared" si="49"/>
        <v>40512</v>
      </c>
      <c r="S427" s="138">
        <f t="shared" si="49"/>
        <v>40934</v>
      </c>
      <c r="T427" s="138">
        <f t="shared" si="49"/>
        <v>45576</v>
      </c>
      <c r="U427" s="138">
        <f t="shared" si="49"/>
        <v>45998</v>
      </c>
      <c r="V427" s="138">
        <f t="shared" si="49"/>
        <v>50640</v>
      </c>
      <c r="W427" s="138">
        <f t="shared" si="49"/>
        <v>51062</v>
      </c>
      <c r="X427" s="187">
        <f t="shared" si="49"/>
        <v>84400</v>
      </c>
    </row>
    <row r="428" spans="2:24" x14ac:dyDescent="0.25">
      <c r="B428" s="286">
        <v>423</v>
      </c>
      <c r="C428" s="283">
        <f t="shared" si="45"/>
        <v>0</v>
      </c>
      <c r="D428" s="138">
        <f t="shared" si="49"/>
        <v>5076</v>
      </c>
      <c r="E428" s="138">
        <f t="shared" si="49"/>
        <v>5499</v>
      </c>
      <c r="F428" s="138">
        <f t="shared" si="49"/>
        <v>10152</v>
      </c>
      <c r="G428" s="138">
        <f t="shared" si="49"/>
        <v>10152</v>
      </c>
      <c r="H428" s="138">
        <f t="shared" si="49"/>
        <v>15228</v>
      </c>
      <c r="I428" s="138">
        <f t="shared" si="49"/>
        <v>15651</v>
      </c>
      <c r="J428" s="138">
        <f t="shared" si="49"/>
        <v>20304</v>
      </c>
      <c r="K428" s="138">
        <f t="shared" si="49"/>
        <v>20727</v>
      </c>
      <c r="L428" s="138">
        <f t="shared" si="49"/>
        <v>25380</v>
      </c>
      <c r="M428" s="138">
        <f t="shared" si="49"/>
        <v>25803</v>
      </c>
      <c r="N428" s="138">
        <f t="shared" si="49"/>
        <v>30456</v>
      </c>
      <c r="O428" s="138">
        <f t="shared" si="49"/>
        <v>30879</v>
      </c>
      <c r="P428" s="138">
        <f t="shared" si="49"/>
        <v>35532</v>
      </c>
      <c r="Q428" s="138">
        <f t="shared" si="49"/>
        <v>35955</v>
      </c>
      <c r="R428" s="138">
        <f t="shared" si="49"/>
        <v>40608</v>
      </c>
      <c r="S428" s="138">
        <f t="shared" si="49"/>
        <v>41031</v>
      </c>
      <c r="T428" s="138">
        <f t="shared" si="49"/>
        <v>45684</v>
      </c>
      <c r="U428" s="138">
        <f t="shared" si="49"/>
        <v>46107</v>
      </c>
      <c r="V428" s="138">
        <f t="shared" si="49"/>
        <v>50760</v>
      </c>
      <c r="W428" s="138">
        <f t="shared" si="49"/>
        <v>51183</v>
      </c>
      <c r="X428" s="187">
        <f t="shared" si="49"/>
        <v>84600</v>
      </c>
    </row>
    <row r="429" spans="2:24" x14ac:dyDescent="0.25">
      <c r="B429" s="286">
        <v>424</v>
      </c>
      <c r="C429" s="283">
        <f t="shared" si="45"/>
        <v>0</v>
      </c>
      <c r="D429" s="138">
        <f t="shared" si="49"/>
        <v>5088</v>
      </c>
      <c r="E429" s="138">
        <f t="shared" si="49"/>
        <v>5512</v>
      </c>
      <c r="F429" s="138">
        <f t="shared" si="49"/>
        <v>10176</v>
      </c>
      <c r="G429" s="138">
        <f t="shared" si="49"/>
        <v>10176</v>
      </c>
      <c r="H429" s="138">
        <f t="shared" si="49"/>
        <v>15264</v>
      </c>
      <c r="I429" s="138">
        <f t="shared" si="49"/>
        <v>15688</v>
      </c>
      <c r="J429" s="138">
        <f t="shared" si="49"/>
        <v>20352</v>
      </c>
      <c r="K429" s="138">
        <f t="shared" si="49"/>
        <v>20776</v>
      </c>
      <c r="L429" s="138">
        <f t="shared" si="49"/>
        <v>25440</v>
      </c>
      <c r="M429" s="138">
        <f t="shared" si="49"/>
        <v>25864</v>
      </c>
      <c r="N429" s="138">
        <f t="shared" si="49"/>
        <v>30528</v>
      </c>
      <c r="O429" s="138">
        <f t="shared" si="49"/>
        <v>30952</v>
      </c>
      <c r="P429" s="138">
        <f t="shared" si="49"/>
        <v>35616</v>
      </c>
      <c r="Q429" s="138">
        <f t="shared" si="49"/>
        <v>36040</v>
      </c>
      <c r="R429" s="138">
        <f t="shared" si="49"/>
        <v>40704</v>
      </c>
      <c r="S429" s="138">
        <f t="shared" si="49"/>
        <v>41128</v>
      </c>
      <c r="T429" s="138">
        <f t="shared" si="49"/>
        <v>45792</v>
      </c>
      <c r="U429" s="138">
        <f t="shared" si="49"/>
        <v>46216</v>
      </c>
      <c r="V429" s="138">
        <f t="shared" si="49"/>
        <v>50880</v>
      </c>
      <c r="W429" s="138">
        <f t="shared" si="49"/>
        <v>51304</v>
      </c>
      <c r="X429" s="187">
        <f t="shared" si="49"/>
        <v>84800</v>
      </c>
    </row>
    <row r="430" spans="2:24" x14ac:dyDescent="0.25">
      <c r="B430" s="286">
        <v>425</v>
      </c>
      <c r="C430" s="283">
        <f t="shared" si="45"/>
        <v>0</v>
      </c>
      <c r="D430" s="138">
        <f t="shared" si="49"/>
        <v>5100</v>
      </c>
      <c r="E430" s="138">
        <f t="shared" si="49"/>
        <v>5525</v>
      </c>
      <c r="F430" s="138">
        <f t="shared" si="49"/>
        <v>10200</v>
      </c>
      <c r="G430" s="138">
        <f t="shared" si="49"/>
        <v>10200</v>
      </c>
      <c r="H430" s="138">
        <f t="shared" si="49"/>
        <v>15300</v>
      </c>
      <c r="I430" s="138">
        <f t="shared" si="49"/>
        <v>15725</v>
      </c>
      <c r="J430" s="138">
        <f t="shared" si="49"/>
        <v>20400</v>
      </c>
      <c r="K430" s="138">
        <f t="shared" si="49"/>
        <v>20825</v>
      </c>
      <c r="L430" s="138">
        <f t="shared" si="49"/>
        <v>25500</v>
      </c>
      <c r="M430" s="138">
        <f t="shared" si="49"/>
        <v>25925</v>
      </c>
      <c r="N430" s="138">
        <f t="shared" si="49"/>
        <v>30600</v>
      </c>
      <c r="O430" s="138">
        <f t="shared" si="49"/>
        <v>31025</v>
      </c>
      <c r="P430" s="138">
        <f t="shared" si="49"/>
        <v>35700</v>
      </c>
      <c r="Q430" s="138">
        <f t="shared" si="49"/>
        <v>36125</v>
      </c>
      <c r="R430" s="138">
        <f t="shared" si="49"/>
        <v>40800</v>
      </c>
      <c r="S430" s="138">
        <f t="shared" si="49"/>
        <v>41225</v>
      </c>
      <c r="T430" s="138">
        <f t="shared" si="49"/>
        <v>45900</v>
      </c>
      <c r="U430" s="138">
        <f t="shared" si="49"/>
        <v>46325</v>
      </c>
      <c r="V430" s="138">
        <f t="shared" si="49"/>
        <v>51000</v>
      </c>
      <c r="W430" s="138">
        <f t="shared" si="49"/>
        <v>51425</v>
      </c>
      <c r="X430" s="187">
        <f t="shared" si="49"/>
        <v>85000</v>
      </c>
    </row>
    <row r="431" spans="2:24" x14ac:dyDescent="0.25">
      <c r="B431" s="286">
        <v>426</v>
      </c>
      <c r="C431" s="283">
        <f t="shared" si="45"/>
        <v>0</v>
      </c>
      <c r="D431" s="138">
        <f t="shared" si="49"/>
        <v>5112</v>
      </c>
      <c r="E431" s="138">
        <f t="shared" si="49"/>
        <v>5538</v>
      </c>
      <c r="F431" s="138">
        <f t="shared" si="49"/>
        <v>10224</v>
      </c>
      <c r="G431" s="138">
        <f t="shared" si="49"/>
        <v>10224</v>
      </c>
      <c r="H431" s="138">
        <f t="shared" si="49"/>
        <v>15336</v>
      </c>
      <c r="I431" s="138">
        <f t="shared" si="49"/>
        <v>15762</v>
      </c>
      <c r="J431" s="138">
        <f t="shared" si="49"/>
        <v>20448</v>
      </c>
      <c r="K431" s="138">
        <f t="shared" si="49"/>
        <v>20874</v>
      </c>
      <c r="L431" s="138">
        <f t="shared" si="49"/>
        <v>25560</v>
      </c>
      <c r="M431" s="138">
        <f t="shared" si="49"/>
        <v>25986</v>
      </c>
      <c r="N431" s="138">
        <f t="shared" si="49"/>
        <v>30672</v>
      </c>
      <c r="O431" s="138">
        <f t="shared" si="49"/>
        <v>31098</v>
      </c>
      <c r="P431" s="138">
        <f t="shared" si="49"/>
        <v>35784</v>
      </c>
      <c r="Q431" s="138">
        <f t="shared" si="49"/>
        <v>36210</v>
      </c>
      <c r="R431" s="138">
        <f t="shared" si="49"/>
        <v>40896</v>
      </c>
      <c r="S431" s="138">
        <f t="shared" si="49"/>
        <v>41322</v>
      </c>
      <c r="T431" s="138">
        <f t="shared" si="49"/>
        <v>46008</v>
      </c>
      <c r="U431" s="138">
        <f t="shared" si="49"/>
        <v>46434</v>
      </c>
      <c r="V431" s="138">
        <f t="shared" si="49"/>
        <v>51120</v>
      </c>
      <c r="W431" s="138">
        <f t="shared" si="49"/>
        <v>51546</v>
      </c>
      <c r="X431" s="187">
        <f t="shared" si="49"/>
        <v>85200</v>
      </c>
    </row>
    <row r="432" spans="2:24" x14ac:dyDescent="0.25">
      <c r="B432" s="286">
        <v>427</v>
      </c>
      <c r="C432" s="283">
        <f t="shared" si="45"/>
        <v>0</v>
      </c>
      <c r="D432" s="138">
        <f t="shared" si="49"/>
        <v>5124</v>
      </c>
      <c r="E432" s="138">
        <f t="shared" si="49"/>
        <v>5551</v>
      </c>
      <c r="F432" s="138">
        <f t="shared" si="49"/>
        <v>10248</v>
      </c>
      <c r="G432" s="138">
        <f t="shared" si="49"/>
        <v>10248</v>
      </c>
      <c r="H432" s="138">
        <f t="shared" si="49"/>
        <v>15372</v>
      </c>
      <c r="I432" s="138">
        <f t="shared" si="49"/>
        <v>15799</v>
      </c>
      <c r="J432" s="138">
        <f t="shared" si="49"/>
        <v>20496</v>
      </c>
      <c r="K432" s="138">
        <f t="shared" si="49"/>
        <v>20923</v>
      </c>
      <c r="L432" s="138">
        <f t="shared" si="49"/>
        <v>25620</v>
      </c>
      <c r="M432" s="138">
        <f t="shared" si="49"/>
        <v>26047</v>
      </c>
      <c r="N432" s="138">
        <f t="shared" si="49"/>
        <v>30744</v>
      </c>
      <c r="O432" s="138">
        <f t="shared" si="49"/>
        <v>31171</v>
      </c>
      <c r="P432" s="138">
        <f t="shared" si="49"/>
        <v>35868</v>
      </c>
      <c r="Q432" s="138">
        <f t="shared" si="49"/>
        <v>36295</v>
      </c>
      <c r="R432" s="138">
        <f t="shared" si="49"/>
        <v>40992</v>
      </c>
      <c r="S432" s="138">
        <f t="shared" si="49"/>
        <v>41419</v>
      </c>
      <c r="T432" s="138">
        <f t="shared" si="49"/>
        <v>46116</v>
      </c>
      <c r="U432" s="138">
        <f t="shared" si="49"/>
        <v>46543</v>
      </c>
      <c r="V432" s="138">
        <f t="shared" si="49"/>
        <v>51240</v>
      </c>
      <c r="W432" s="138">
        <f t="shared" si="49"/>
        <v>51667</v>
      </c>
      <c r="X432" s="187">
        <f t="shared" si="49"/>
        <v>85400</v>
      </c>
    </row>
    <row r="433" spans="2:24" x14ac:dyDescent="0.25">
      <c r="B433" s="286">
        <v>428</v>
      </c>
      <c r="C433" s="283">
        <f t="shared" si="45"/>
        <v>0</v>
      </c>
      <c r="D433" s="138">
        <f t="shared" si="49"/>
        <v>5136</v>
      </c>
      <c r="E433" s="138">
        <f t="shared" si="49"/>
        <v>5564</v>
      </c>
      <c r="F433" s="138">
        <f t="shared" si="49"/>
        <v>10272</v>
      </c>
      <c r="G433" s="138">
        <f t="shared" si="49"/>
        <v>10272</v>
      </c>
      <c r="H433" s="138">
        <f t="shared" si="49"/>
        <v>15408</v>
      </c>
      <c r="I433" s="138">
        <f t="shared" si="49"/>
        <v>15836</v>
      </c>
      <c r="J433" s="138">
        <f t="shared" si="49"/>
        <v>20544</v>
      </c>
      <c r="K433" s="138">
        <f t="shared" si="49"/>
        <v>20972</v>
      </c>
      <c r="L433" s="138">
        <f t="shared" si="49"/>
        <v>25680</v>
      </c>
      <c r="M433" s="138">
        <f t="shared" si="49"/>
        <v>26108</v>
      </c>
      <c r="N433" s="138">
        <f t="shared" si="49"/>
        <v>30816</v>
      </c>
      <c r="O433" s="138">
        <f t="shared" si="49"/>
        <v>31244</v>
      </c>
      <c r="P433" s="138">
        <f t="shared" si="49"/>
        <v>35952</v>
      </c>
      <c r="Q433" s="138">
        <f t="shared" si="49"/>
        <v>36380</v>
      </c>
      <c r="R433" s="138">
        <f t="shared" si="49"/>
        <v>41088</v>
      </c>
      <c r="S433" s="138">
        <f t="shared" si="49"/>
        <v>41516</v>
      </c>
      <c r="T433" s="138">
        <f t="shared" si="49"/>
        <v>46224</v>
      </c>
      <c r="U433" s="138">
        <f t="shared" si="49"/>
        <v>46652</v>
      </c>
      <c r="V433" s="138">
        <f t="shared" si="49"/>
        <v>51360</v>
      </c>
      <c r="W433" s="138">
        <f t="shared" si="49"/>
        <v>51788</v>
      </c>
      <c r="X433" s="187">
        <f t="shared" si="49"/>
        <v>85600</v>
      </c>
    </row>
    <row r="434" spans="2:24" x14ac:dyDescent="0.25">
      <c r="B434" s="286">
        <v>429</v>
      </c>
      <c r="C434" s="283">
        <f t="shared" si="45"/>
        <v>0</v>
      </c>
      <c r="D434" s="138">
        <f t="shared" si="49"/>
        <v>5148</v>
      </c>
      <c r="E434" s="138">
        <f t="shared" si="49"/>
        <v>5577</v>
      </c>
      <c r="F434" s="138">
        <f t="shared" si="49"/>
        <v>10296</v>
      </c>
      <c r="G434" s="138">
        <f t="shared" si="49"/>
        <v>10296</v>
      </c>
      <c r="H434" s="138">
        <f t="shared" si="49"/>
        <v>15444</v>
      </c>
      <c r="I434" s="138">
        <f t="shared" si="49"/>
        <v>15873</v>
      </c>
      <c r="J434" s="138">
        <f t="shared" si="49"/>
        <v>20592</v>
      </c>
      <c r="K434" s="138">
        <f t="shared" si="49"/>
        <v>21021</v>
      </c>
      <c r="L434" s="138">
        <f t="shared" si="49"/>
        <v>25740</v>
      </c>
      <c r="M434" s="138">
        <f t="shared" si="49"/>
        <v>26169</v>
      </c>
      <c r="N434" s="138">
        <f t="shared" si="49"/>
        <v>30888</v>
      </c>
      <c r="O434" s="138">
        <f t="shared" si="49"/>
        <v>31317</v>
      </c>
      <c r="P434" s="138">
        <f t="shared" si="49"/>
        <v>36036</v>
      </c>
      <c r="Q434" s="138">
        <f t="shared" si="49"/>
        <v>36465</v>
      </c>
      <c r="R434" s="138">
        <f t="shared" si="49"/>
        <v>41184</v>
      </c>
      <c r="S434" s="138">
        <f t="shared" si="49"/>
        <v>41613</v>
      </c>
      <c r="T434" s="138">
        <f t="shared" si="49"/>
        <v>46332</v>
      </c>
      <c r="U434" s="138">
        <f t="shared" si="49"/>
        <v>46761</v>
      </c>
      <c r="V434" s="138">
        <f t="shared" si="49"/>
        <v>51480</v>
      </c>
      <c r="W434" s="138">
        <f t="shared" si="49"/>
        <v>51909</v>
      </c>
      <c r="X434" s="187">
        <f t="shared" si="49"/>
        <v>85800</v>
      </c>
    </row>
    <row r="435" spans="2:24" x14ac:dyDescent="0.25">
      <c r="B435" s="286">
        <v>430</v>
      </c>
      <c r="C435" s="283">
        <f t="shared" si="45"/>
        <v>0</v>
      </c>
      <c r="D435" s="138">
        <f t="shared" si="49"/>
        <v>5160</v>
      </c>
      <c r="E435" s="138">
        <f t="shared" si="49"/>
        <v>5590</v>
      </c>
      <c r="F435" s="138">
        <f t="shared" si="49"/>
        <v>10320</v>
      </c>
      <c r="G435" s="138">
        <f t="shared" si="49"/>
        <v>10320</v>
      </c>
      <c r="H435" s="138">
        <f t="shared" si="49"/>
        <v>15480</v>
      </c>
      <c r="I435" s="138">
        <f t="shared" si="49"/>
        <v>15910</v>
      </c>
      <c r="J435" s="138">
        <f t="shared" si="49"/>
        <v>20640</v>
      </c>
      <c r="K435" s="138">
        <f t="shared" si="49"/>
        <v>21070</v>
      </c>
      <c r="L435" s="138">
        <f t="shared" si="49"/>
        <v>25800</v>
      </c>
      <c r="M435" s="138">
        <f t="shared" si="49"/>
        <v>26230</v>
      </c>
      <c r="N435" s="138">
        <f t="shared" si="49"/>
        <v>30960</v>
      </c>
      <c r="O435" s="138">
        <f t="shared" si="49"/>
        <v>31390</v>
      </c>
      <c r="P435" s="138">
        <f t="shared" si="49"/>
        <v>36120</v>
      </c>
      <c r="Q435" s="138">
        <f t="shared" si="49"/>
        <v>36550</v>
      </c>
      <c r="R435" s="138">
        <f t="shared" si="49"/>
        <v>41280</v>
      </c>
      <c r="S435" s="138">
        <f t="shared" si="49"/>
        <v>41710</v>
      </c>
      <c r="T435" s="138">
        <f t="shared" si="49"/>
        <v>46440</v>
      </c>
      <c r="U435" s="138">
        <f t="shared" si="49"/>
        <v>46870</v>
      </c>
      <c r="V435" s="138">
        <f t="shared" si="49"/>
        <v>51600</v>
      </c>
      <c r="W435" s="138">
        <f t="shared" si="49"/>
        <v>52030</v>
      </c>
      <c r="X435" s="187">
        <f t="shared" si="49"/>
        <v>86000</v>
      </c>
    </row>
    <row r="436" spans="2:24" x14ac:dyDescent="0.25">
      <c r="B436" s="286">
        <v>431</v>
      </c>
      <c r="C436" s="283">
        <f t="shared" si="45"/>
        <v>0</v>
      </c>
      <c r="D436" s="138">
        <f t="shared" si="49"/>
        <v>5172</v>
      </c>
      <c r="E436" s="138">
        <f t="shared" si="49"/>
        <v>5603</v>
      </c>
      <c r="F436" s="138">
        <f t="shared" si="49"/>
        <v>10344</v>
      </c>
      <c r="G436" s="138">
        <f t="shared" si="49"/>
        <v>10344</v>
      </c>
      <c r="H436" s="138">
        <f t="shared" si="49"/>
        <v>15516</v>
      </c>
      <c r="I436" s="138">
        <f t="shared" si="49"/>
        <v>15947</v>
      </c>
      <c r="J436" s="138">
        <f t="shared" si="49"/>
        <v>20688</v>
      </c>
      <c r="K436" s="138">
        <f t="shared" si="49"/>
        <v>21119</v>
      </c>
      <c r="L436" s="138">
        <f t="shared" si="49"/>
        <v>25860</v>
      </c>
      <c r="M436" s="138">
        <f t="shared" si="49"/>
        <v>26291</v>
      </c>
      <c r="N436" s="138">
        <f t="shared" si="49"/>
        <v>31032</v>
      </c>
      <c r="O436" s="138">
        <f t="shared" si="49"/>
        <v>31463</v>
      </c>
      <c r="P436" s="138">
        <f t="shared" si="49"/>
        <v>36204</v>
      </c>
      <c r="Q436" s="138">
        <f t="shared" si="49"/>
        <v>36635</v>
      </c>
      <c r="R436" s="138">
        <f t="shared" si="49"/>
        <v>41376</v>
      </c>
      <c r="S436" s="138">
        <f t="shared" si="49"/>
        <v>41807</v>
      </c>
      <c r="T436" s="138">
        <f t="shared" si="49"/>
        <v>46548</v>
      </c>
      <c r="U436" s="138">
        <f t="shared" si="49"/>
        <v>46979</v>
      </c>
      <c r="V436" s="138">
        <f t="shared" si="49"/>
        <v>51720</v>
      </c>
      <c r="W436" s="138">
        <f t="shared" si="49"/>
        <v>52151</v>
      </c>
      <c r="X436" s="187">
        <f t="shared" si="49"/>
        <v>86200</v>
      </c>
    </row>
    <row r="437" spans="2:24" x14ac:dyDescent="0.25">
      <c r="B437" s="286">
        <v>432</v>
      </c>
      <c r="C437" s="283">
        <f t="shared" si="45"/>
        <v>0</v>
      </c>
      <c r="D437" s="138">
        <f t="shared" ref="D437:X449" si="50">D$6*$B437</f>
        <v>5184</v>
      </c>
      <c r="E437" s="138">
        <f t="shared" si="50"/>
        <v>5616</v>
      </c>
      <c r="F437" s="138">
        <f t="shared" si="50"/>
        <v>10368</v>
      </c>
      <c r="G437" s="138">
        <f t="shared" si="50"/>
        <v>10368</v>
      </c>
      <c r="H437" s="138">
        <f t="shared" si="50"/>
        <v>15552</v>
      </c>
      <c r="I437" s="138">
        <f t="shared" si="50"/>
        <v>15984</v>
      </c>
      <c r="J437" s="138">
        <f t="shared" si="50"/>
        <v>20736</v>
      </c>
      <c r="K437" s="138">
        <f t="shared" si="50"/>
        <v>21168</v>
      </c>
      <c r="L437" s="138">
        <f t="shared" si="50"/>
        <v>25920</v>
      </c>
      <c r="M437" s="138">
        <f t="shared" si="50"/>
        <v>26352</v>
      </c>
      <c r="N437" s="138">
        <f t="shared" si="50"/>
        <v>31104</v>
      </c>
      <c r="O437" s="138">
        <f t="shared" si="50"/>
        <v>31536</v>
      </c>
      <c r="P437" s="138">
        <f t="shared" si="50"/>
        <v>36288</v>
      </c>
      <c r="Q437" s="138">
        <f t="shared" si="50"/>
        <v>36720</v>
      </c>
      <c r="R437" s="138">
        <f t="shared" si="50"/>
        <v>41472</v>
      </c>
      <c r="S437" s="138">
        <f t="shared" si="50"/>
        <v>41904</v>
      </c>
      <c r="T437" s="138">
        <f t="shared" si="50"/>
        <v>46656</v>
      </c>
      <c r="U437" s="138">
        <f t="shared" si="50"/>
        <v>47088</v>
      </c>
      <c r="V437" s="138">
        <f t="shared" si="50"/>
        <v>51840</v>
      </c>
      <c r="W437" s="138">
        <f t="shared" si="50"/>
        <v>52272</v>
      </c>
      <c r="X437" s="187">
        <f t="shared" si="50"/>
        <v>86400</v>
      </c>
    </row>
    <row r="438" spans="2:24" x14ac:dyDescent="0.25">
      <c r="B438" s="286">
        <v>433</v>
      </c>
      <c r="C438" s="283">
        <f t="shared" si="45"/>
        <v>0</v>
      </c>
      <c r="D438" s="138">
        <f t="shared" si="50"/>
        <v>5196</v>
      </c>
      <c r="E438" s="138">
        <f t="shared" si="50"/>
        <v>5629</v>
      </c>
      <c r="F438" s="138">
        <f t="shared" si="50"/>
        <v>10392</v>
      </c>
      <c r="G438" s="138">
        <f t="shared" si="50"/>
        <v>10392</v>
      </c>
      <c r="H438" s="138">
        <f t="shared" si="50"/>
        <v>15588</v>
      </c>
      <c r="I438" s="138">
        <f t="shared" si="50"/>
        <v>16021</v>
      </c>
      <c r="J438" s="138">
        <f t="shared" si="50"/>
        <v>20784</v>
      </c>
      <c r="K438" s="138">
        <f t="shared" si="50"/>
        <v>21217</v>
      </c>
      <c r="L438" s="138">
        <f t="shared" si="50"/>
        <v>25980</v>
      </c>
      <c r="M438" s="138">
        <f t="shared" si="50"/>
        <v>26413</v>
      </c>
      <c r="N438" s="138">
        <f t="shared" si="50"/>
        <v>31176</v>
      </c>
      <c r="O438" s="138">
        <f t="shared" si="50"/>
        <v>31609</v>
      </c>
      <c r="P438" s="138">
        <f t="shared" si="50"/>
        <v>36372</v>
      </c>
      <c r="Q438" s="138">
        <f t="shared" si="50"/>
        <v>36805</v>
      </c>
      <c r="R438" s="138">
        <f t="shared" si="50"/>
        <v>41568</v>
      </c>
      <c r="S438" s="138">
        <f t="shared" si="50"/>
        <v>42001</v>
      </c>
      <c r="T438" s="138">
        <f t="shared" si="50"/>
        <v>46764</v>
      </c>
      <c r="U438" s="138">
        <f t="shared" si="50"/>
        <v>47197</v>
      </c>
      <c r="V438" s="138">
        <f t="shared" si="50"/>
        <v>51960</v>
      </c>
      <c r="W438" s="138">
        <f t="shared" si="50"/>
        <v>52393</v>
      </c>
      <c r="X438" s="187">
        <f t="shared" si="50"/>
        <v>86600</v>
      </c>
    </row>
    <row r="439" spans="2:24" x14ac:dyDescent="0.25">
      <c r="B439" s="286">
        <v>434</v>
      </c>
      <c r="C439" s="283">
        <f t="shared" si="45"/>
        <v>0</v>
      </c>
      <c r="D439" s="138">
        <f t="shared" si="50"/>
        <v>5208</v>
      </c>
      <c r="E439" s="138">
        <f t="shared" si="50"/>
        <v>5642</v>
      </c>
      <c r="F439" s="138">
        <f t="shared" si="50"/>
        <v>10416</v>
      </c>
      <c r="G439" s="138">
        <f t="shared" si="50"/>
        <v>10416</v>
      </c>
      <c r="H439" s="138">
        <f t="shared" si="50"/>
        <v>15624</v>
      </c>
      <c r="I439" s="138">
        <f t="shared" si="50"/>
        <v>16058</v>
      </c>
      <c r="J439" s="138">
        <f t="shared" si="50"/>
        <v>20832</v>
      </c>
      <c r="K439" s="138">
        <f t="shared" si="50"/>
        <v>21266</v>
      </c>
      <c r="L439" s="138">
        <f t="shared" si="50"/>
        <v>26040</v>
      </c>
      <c r="M439" s="138">
        <f t="shared" si="50"/>
        <v>26474</v>
      </c>
      <c r="N439" s="138">
        <f t="shared" si="50"/>
        <v>31248</v>
      </c>
      <c r="O439" s="138">
        <f t="shared" si="50"/>
        <v>31682</v>
      </c>
      <c r="P439" s="138">
        <f t="shared" si="50"/>
        <v>36456</v>
      </c>
      <c r="Q439" s="138">
        <f t="shared" si="50"/>
        <v>36890</v>
      </c>
      <c r="R439" s="138">
        <f t="shared" si="50"/>
        <v>41664</v>
      </c>
      <c r="S439" s="138">
        <f t="shared" si="50"/>
        <v>42098</v>
      </c>
      <c r="T439" s="138">
        <f t="shared" si="50"/>
        <v>46872</v>
      </c>
      <c r="U439" s="138">
        <f t="shared" si="50"/>
        <v>47306</v>
      </c>
      <c r="V439" s="138">
        <f t="shared" si="50"/>
        <v>52080</v>
      </c>
      <c r="W439" s="138">
        <f t="shared" si="50"/>
        <v>52514</v>
      </c>
      <c r="X439" s="187">
        <f t="shared" si="50"/>
        <v>86800</v>
      </c>
    </row>
    <row r="440" spans="2:24" x14ac:dyDescent="0.25">
      <c r="B440" s="286">
        <v>435</v>
      </c>
      <c r="C440" s="283">
        <f t="shared" si="45"/>
        <v>0</v>
      </c>
      <c r="D440" s="138">
        <f t="shared" si="50"/>
        <v>5220</v>
      </c>
      <c r="E440" s="138">
        <f t="shared" si="50"/>
        <v>5655</v>
      </c>
      <c r="F440" s="138">
        <f t="shared" si="50"/>
        <v>10440</v>
      </c>
      <c r="G440" s="138">
        <f t="shared" si="50"/>
        <v>10440</v>
      </c>
      <c r="H440" s="138">
        <f t="shared" si="50"/>
        <v>15660</v>
      </c>
      <c r="I440" s="138">
        <f t="shared" si="50"/>
        <v>16095</v>
      </c>
      <c r="J440" s="138">
        <f t="shared" si="50"/>
        <v>20880</v>
      </c>
      <c r="K440" s="138">
        <f t="shared" si="50"/>
        <v>21315</v>
      </c>
      <c r="L440" s="138">
        <f t="shared" si="50"/>
        <v>26100</v>
      </c>
      <c r="M440" s="138">
        <f t="shared" si="50"/>
        <v>26535</v>
      </c>
      <c r="N440" s="138">
        <f t="shared" si="50"/>
        <v>31320</v>
      </c>
      <c r="O440" s="138">
        <f t="shared" si="50"/>
        <v>31755</v>
      </c>
      <c r="P440" s="138">
        <f t="shared" si="50"/>
        <v>36540</v>
      </c>
      <c r="Q440" s="138">
        <f t="shared" si="50"/>
        <v>36975</v>
      </c>
      <c r="R440" s="138">
        <f t="shared" si="50"/>
        <v>41760</v>
      </c>
      <c r="S440" s="138">
        <f t="shared" si="50"/>
        <v>42195</v>
      </c>
      <c r="T440" s="138">
        <f t="shared" si="50"/>
        <v>46980</v>
      </c>
      <c r="U440" s="138">
        <f t="shared" si="50"/>
        <v>47415</v>
      </c>
      <c r="V440" s="138">
        <f t="shared" si="50"/>
        <v>52200</v>
      </c>
      <c r="W440" s="138">
        <f t="shared" si="50"/>
        <v>52635</v>
      </c>
      <c r="X440" s="187">
        <f t="shared" si="50"/>
        <v>87000</v>
      </c>
    </row>
    <row r="441" spans="2:24" x14ac:dyDescent="0.25">
      <c r="B441" s="286">
        <v>436</v>
      </c>
      <c r="C441" s="283">
        <f t="shared" si="45"/>
        <v>0</v>
      </c>
      <c r="D441" s="138">
        <f t="shared" si="50"/>
        <v>5232</v>
      </c>
      <c r="E441" s="138">
        <f t="shared" si="50"/>
        <v>5668</v>
      </c>
      <c r="F441" s="138">
        <f t="shared" si="50"/>
        <v>10464</v>
      </c>
      <c r="G441" s="138">
        <f t="shared" si="50"/>
        <v>10464</v>
      </c>
      <c r="H441" s="138">
        <f t="shared" si="50"/>
        <v>15696</v>
      </c>
      <c r="I441" s="138">
        <f t="shared" si="50"/>
        <v>16132</v>
      </c>
      <c r="J441" s="138">
        <f t="shared" si="50"/>
        <v>20928</v>
      </c>
      <c r="K441" s="138">
        <f t="shared" si="50"/>
        <v>21364</v>
      </c>
      <c r="L441" s="138">
        <f t="shared" si="50"/>
        <v>26160</v>
      </c>
      <c r="M441" s="138">
        <f t="shared" si="50"/>
        <v>26596</v>
      </c>
      <c r="N441" s="138">
        <f t="shared" si="50"/>
        <v>31392</v>
      </c>
      <c r="O441" s="138">
        <f t="shared" si="50"/>
        <v>31828</v>
      </c>
      <c r="P441" s="138">
        <f t="shared" si="50"/>
        <v>36624</v>
      </c>
      <c r="Q441" s="138">
        <f t="shared" si="50"/>
        <v>37060</v>
      </c>
      <c r="R441" s="138">
        <f t="shared" si="50"/>
        <v>41856</v>
      </c>
      <c r="S441" s="138">
        <f t="shared" si="50"/>
        <v>42292</v>
      </c>
      <c r="T441" s="138">
        <f t="shared" si="50"/>
        <v>47088</v>
      </c>
      <c r="U441" s="138">
        <f t="shared" si="50"/>
        <v>47524</v>
      </c>
      <c r="V441" s="138">
        <f t="shared" si="50"/>
        <v>52320</v>
      </c>
      <c r="W441" s="138">
        <f t="shared" si="50"/>
        <v>52756</v>
      </c>
      <c r="X441" s="187">
        <f t="shared" si="50"/>
        <v>87200</v>
      </c>
    </row>
    <row r="442" spans="2:24" x14ac:dyDescent="0.25">
      <c r="B442" s="286">
        <v>437</v>
      </c>
      <c r="C442" s="283">
        <f t="shared" si="45"/>
        <v>0</v>
      </c>
      <c r="D442" s="138">
        <f t="shared" si="50"/>
        <v>5244</v>
      </c>
      <c r="E442" s="138">
        <f t="shared" si="50"/>
        <v>5681</v>
      </c>
      <c r="F442" s="138">
        <f t="shared" si="50"/>
        <v>10488</v>
      </c>
      <c r="G442" s="138">
        <f t="shared" si="50"/>
        <v>10488</v>
      </c>
      <c r="H442" s="138">
        <f t="shared" si="50"/>
        <v>15732</v>
      </c>
      <c r="I442" s="138">
        <f t="shared" si="50"/>
        <v>16169</v>
      </c>
      <c r="J442" s="138">
        <f t="shared" si="50"/>
        <v>20976</v>
      </c>
      <c r="K442" s="138">
        <f t="shared" si="50"/>
        <v>21413</v>
      </c>
      <c r="L442" s="138">
        <f t="shared" si="50"/>
        <v>26220</v>
      </c>
      <c r="M442" s="138">
        <f t="shared" si="50"/>
        <v>26657</v>
      </c>
      <c r="N442" s="138">
        <f t="shared" si="50"/>
        <v>31464</v>
      </c>
      <c r="O442" s="138">
        <f t="shared" si="50"/>
        <v>31901</v>
      </c>
      <c r="P442" s="138">
        <f t="shared" si="50"/>
        <v>36708</v>
      </c>
      <c r="Q442" s="138">
        <f t="shared" si="50"/>
        <v>37145</v>
      </c>
      <c r="R442" s="138">
        <f t="shared" si="50"/>
        <v>41952</v>
      </c>
      <c r="S442" s="138">
        <f t="shared" si="50"/>
        <v>42389</v>
      </c>
      <c r="T442" s="138">
        <f t="shared" si="50"/>
        <v>47196</v>
      </c>
      <c r="U442" s="138">
        <f t="shared" si="50"/>
        <v>47633</v>
      </c>
      <c r="V442" s="138">
        <f t="shared" si="50"/>
        <v>52440</v>
      </c>
      <c r="W442" s="138">
        <f t="shared" si="50"/>
        <v>52877</v>
      </c>
      <c r="X442" s="187">
        <f t="shared" si="50"/>
        <v>87400</v>
      </c>
    </row>
    <row r="443" spans="2:24" x14ac:dyDescent="0.25">
      <c r="B443" s="286">
        <v>438</v>
      </c>
      <c r="C443" s="283">
        <f t="shared" si="45"/>
        <v>0</v>
      </c>
      <c r="D443" s="138">
        <f t="shared" si="50"/>
        <v>5256</v>
      </c>
      <c r="E443" s="138">
        <f t="shared" si="50"/>
        <v>5694</v>
      </c>
      <c r="F443" s="138">
        <f t="shared" si="50"/>
        <v>10512</v>
      </c>
      <c r="G443" s="138">
        <f t="shared" si="50"/>
        <v>10512</v>
      </c>
      <c r="H443" s="138">
        <f t="shared" si="50"/>
        <v>15768</v>
      </c>
      <c r="I443" s="138">
        <f t="shared" si="50"/>
        <v>16206</v>
      </c>
      <c r="J443" s="138">
        <f t="shared" si="50"/>
        <v>21024</v>
      </c>
      <c r="K443" s="138">
        <f t="shared" si="50"/>
        <v>21462</v>
      </c>
      <c r="L443" s="138">
        <f t="shared" si="50"/>
        <v>26280</v>
      </c>
      <c r="M443" s="138">
        <f t="shared" si="50"/>
        <v>26718</v>
      </c>
      <c r="N443" s="138">
        <f t="shared" si="50"/>
        <v>31536</v>
      </c>
      <c r="O443" s="138">
        <f t="shared" si="50"/>
        <v>31974</v>
      </c>
      <c r="P443" s="138">
        <f t="shared" si="50"/>
        <v>36792</v>
      </c>
      <c r="Q443" s="138">
        <f t="shared" si="50"/>
        <v>37230</v>
      </c>
      <c r="R443" s="138">
        <f t="shared" si="50"/>
        <v>42048</v>
      </c>
      <c r="S443" s="138">
        <f t="shared" si="50"/>
        <v>42486</v>
      </c>
      <c r="T443" s="138">
        <f t="shared" si="50"/>
        <v>47304</v>
      </c>
      <c r="U443" s="138">
        <f t="shared" si="50"/>
        <v>47742</v>
      </c>
      <c r="V443" s="138">
        <f t="shared" si="50"/>
        <v>52560</v>
      </c>
      <c r="W443" s="138">
        <f t="shared" si="50"/>
        <v>52998</v>
      </c>
      <c r="X443" s="187">
        <f t="shared" si="50"/>
        <v>87600</v>
      </c>
    </row>
    <row r="444" spans="2:24" x14ac:dyDescent="0.25">
      <c r="B444" s="286">
        <v>439</v>
      </c>
      <c r="C444" s="283">
        <f t="shared" si="45"/>
        <v>0</v>
      </c>
      <c r="D444" s="138">
        <f t="shared" si="50"/>
        <v>5268</v>
      </c>
      <c r="E444" s="138">
        <f t="shared" si="50"/>
        <v>5707</v>
      </c>
      <c r="F444" s="138">
        <f t="shared" si="50"/>
        <v>10536</v>
      </c>
      <c r="G444" s="138">
        <f t="shared" si="50"/>
        <v>10536</v>
      </c>
      <c r="H444" s="138">
        <f t="shared" si="50"/>
        <v>15804</v>
      </c>
      <c r="I444" s="138">
        <f t="shared" si="50"/>
        <v>16243</v>
      </c>
      <c r="J444" s="138">
        <f t="shared" si="50"/>
        <v>21072</v>
      </c>
      <c r="K444" s="138">
        <f t="shared" si="50"/>
        <v>21511</v>
      </c>
      <c r="L444" s="138">
        <f t="shared" si="50"/>
        <v>26340</v>
      </c>
      <c r="M444" s="138">
        <f t="shared" si="50"/>
        <v>26779</v>
      </c>
      <c r="N444" s="138">
        <f t="shared" si="50"/>
        <v>31608</v>
      </c>
      <c r="O444" s="138">
        <f t="shared" si="50"/>
        <v>32047</v>
      </c>
      <c r="P444" s="138">
        <f t="shared" si="50"/>
        <v>36876</v>
      </c>
      <c r="Q444" s="138">
        <f t="shared" si="50"/>
        <v>37315</v>
      </c>
      <c r="R444" s="138">
        <f t="shared" si="50"/>
        <v>42144</v>
      </c>
      <c r="S444" s="138">
        <f t="shared" si="50"/>
        <v>42583</v>
      </c>
      <c r="T444" s="138">
        <f t="shared" si="50"/>
        <v>47412</v>
      </c>
      <c r="U444" s="138">
        <f t="shared" si="50"/>
        <v>47851</v>
      </c>
      <c r="V444" s="138">
        <f t="shared" si="50"/>
        <v>52680</v>
      </c>
      <c r="W444" s="138">
        <f t="shared" si="50"/>
        <v>53119</v>
      </c>
      <c r="X444" s="187">
        <f t="shared" si="50"/>
        <v>87800</v>
      </c>
    </row>
    <row r="445" spans="2:24" x14ac:dyDescent="0.25">
      <c r="B445" s="286">
        <v>440</v>
      </c>
      <c r="C445" s="283">
        <f t="shared" si="45"/>
        <v>0</v>
      </c>
      <c r="D445" s="138">
        <f t="shared" si="50"/>
        <v>5280</v>
      </c>
      <c r="E445" s="138">
        <f t="shared" si="50"/>
        <v>5720</v>
      </c>
      <c r="F445" s="138">
        <f t="shared" si="50"/>
        <v>10560</v>
      </c>
      <c r="G445" s="138">
        <f t="shared" si="50"/>
        <v>10560</v>
      </c>
      <c r="H445" s="138">
        <f t="shared" si="50"/>
        <v>15840</v>
      </c>
      <c r="I445" s="138">
        <f t="shared" si="50"/>
        <v>16280</v>
      </c>
      <c r="J445" s="138">
        <f t="shared" si="50"/>
        <v>21120</v>
      </c>
      <c r="K445" s="138">
        <f t="shared" si="50"/>
        <v>21560</v>
      </c>
      <c r="L445" s="138">
        <f t="shared" si="50"/>
        <v>26400</v>
      </c>
      <c r="M445" s="138">
        <f t="shared" si="50"/>
        <v>26840</v>
      </c>
      <c r="N445" s="138">
        <f t="shared" si="50"/>
        <v>31680</v>
      </c>
      <c r="O445" s="138">
        <f t="shared" si="50"/>
        <v>32120</v>
      </c>
      <c r="P445" s="138">
        <f t="shared" si="50"/>
        <v>36960</v>
      </c>
      <c r="Q445" s="138">
        <f t="shared" si="50"/>
        <v>37400</v>
      </c>
      <c r="R445" s="138">
        <f t="shared" si="50"/>
        <v>42240</v>
      </c>
      <c r="S445" s="138">
        <f t="shared" si="50"/>
        <v>42680</v>
      </c>
      <c r="T445" s="138">
        <f t="shared" si="50"/>
        <v>47520</v>
      </c>
      <c r="U445" s="138">
        <f t="shared" si="50"/>
        <v>47960</v>
      </c>
      <c r="V445" s="138">
        <f t="shared" si="50"/>
        <v>52800</v>
      </c>
      <c r="W445" s="138">
        <f t="shared" si="50"/>
        <v>53240</v>
      </c>
      <c r="X445" s="187">
        <f t="shared" si="50"/>
        <v>88000</v>
      </c>
    </row>
    <row r="446" spans="2:24" x14ac:dyDescent="0.25">
      <c r="B446" s="286">
        <v>441</v>
      </c>
      <c r="C446" s="283">
        <f t="shared" si="45"/>
        <v>0</v>
      </c>
      <c r="D446" s="138">
        <f t="shared" si="50"/>
        <v>5292</v>
      </c>
      <c r="E446" s="138">
        <f t="shared" si="50"/>
        <v>5733</v>
      </c>
      <c r="F446" s="138">
        <f t="shared" si="50"/>
        <v>10584</v>
      </c>
      <c r="G446" s="138">
        <f t="shared" si="50"/>
        <v>10584</v>
      </c>
      <c r="H446" s="138">
        <f t="shared" si="50"/>
        <v>15876</v>
      </c>
      <c r="I446" s="138">
        <f t="shared" si="50"/>
        <v>16317</v>
      </c>
      <c r="J446" s="138">
        <f t="shared" si="50"/>
        <v>21168</v>
      </c>
      <c r="K446" s="138">
        <f t="shared" si="50"/>
        <v>21609</v>
      </c>
      <c r="L446" s="138">
        <f t="shared" si="50"/>
        <v>26460</v>
      </c>
      <c r="M446" s="138">
        <f t="shared" si="50"/>
        <v>26901</v>
      </c>
      <c r="N446" s="138">
        <f t="shared" si="50"/>
        <v>31752</v>
      </c>
      <c r="O446" s="138">
        <f t="shared" si="50"/>
        <v>32193</v>
      </c>
      <c r="P446" s="138">
        <f t="shared" si="50"/>
        <v>37044</v>
      </c>
      <c r="Q446" s="138">
        <f t="shared" si="50"/>
        <v>37485</v>
      </c>
      <c r="R446" s="138">
        <f t="shared" si="50"/>
        <v>42336</v>
      </c>
      <c r="S446" s="138">
        <f t="shared" si="50"/>
        <v>42777</v>
      </c>
      <c r="T446" s="138">
        <f t="shared" si="50"/>
        <v>47628</v>
      </c>
      <c r="U446" s="138">
        <f t="shared" si="50"/>
        <v>48069</v>
      </c>
      <c r="V446" s="138">
        <f t="shared" si="50"/>
        <v>52920</v>
      </c>
      <c r="W446" s="138">
        <f t="shared" si="50"/>
        <v>53361</v>
      </c>
      <c r="X446" s="187">
        <f t="shared" si="50"/>
        <v>88200</v>
      </c>
    </row>
    <row r="447" spans="2:24" x14ac:dyDescent="0.25">
      <c r="B447" s="286">
        <v>442</v>
      </c>
      <c r="C447" s="283">
        <f t="shared" si="45"/>
        <v>0</v>
      </c>
      <c r="D447" s="138">
        <f t="shared" si="50"/>
        <v>5304</v>
      </c>
      <c r="E447" s="138">
        <f t="shared" si="50"/>
        <v>5746</v>
      </c>
      <c r="F447" s="138">
        <f t="shared" si="50"/>
        <v>10608</v>
      </c>
      <c r="G447" s="138">
        <f t="shared" si="50"/>
        <v>10608</v>
      </c>
      <c r="H447" s="138">
        <f t="shared" si="50"/>
        <v>15912</v>
      </c>
      <c r="I447" s="138">
        <f t="shared" si="50"/>
        <v>16354</v>
      </c>
      <c r="J447" s="138">
        <f t="shared" si="50"/>
        <v>21216</v>
      </c>
      <c r="K447" s="138">
        <f t="shared" si="50"/>
        <v>21658</v>
      </c>
      <c r="L447" s="138">
        <f t="shared" si="50"/>
        <v>26520</v>
      </c>
      <c r="M447" s="138">
        <f t="shared" si="50"/>
        <v>26962</v>
      </c>
      <c r="N447" s="138">
        <f t="shared" si="50"/>
        <v>31824</v>
      </c>
      <c r="O447" s="138">
        <f t="shared" si="50"/>
        <v>32266</v>
      </c>
      <c r="P447" s="138">
        <f t="shared" si="50"/>
        <v>37128</v>
      </c>
      <c r="Q447" s="138">
        <f t="shared" si="50"/>
        <v>37570</v>
      </c>
      <c r="R447" s="138">
        <f t="shared" si="50"/>
        <v>42432</v>
      </c>
      <c r="S447" s="138">
        <f t="shared" si="50"/>
        <v>42874</v>
      </c>
      <c r="T447" s="138">
        <f t="shared" si="50"/>
        <v>47736</v>
      </c>
      <c r="U447" s="138">
        <f t="shared" si="50"/>
        <v>48178</v>
      </c>
      <c r="V447" s="138">
        <f t="shared" si="50"/>
        <v>53040</v>
      </c>
      <c r="W447" s="138">
        <f t="shared" si="50"/>
        <v>53482</v>
      </c>
      <c r="X447" s="187">
        <f t="shared" si="50"/>
        <v>88400</v>
      </c>
    </row>
    <row r="448" spans="2:24" x14ac:dyDescent="0.25">
      <c r="B448" s="286">
        <v>443</v>
      </c>
      <c r="C448" s="283">
        <f t="shared" si="45"/>
        <v>0</v>
      </c>
      <c r="D448" s="138">
        <f t="shared" si="50"/>
        <v>5316</v>
      </c>
      <c r="E448" s="138">
        <f t="shared" si="50"/>
        <v>5759</v>
      </c>
      <c r="F448" s="138">
        <f t="shared" si="50"/>
        <v>10632</v>
      </c>
      <c r="G448" s="138">
        <f t="shared" si="50"/>
        <v>10632</v>
      </c>
      <c r="H448" s="138">
        <f t="shared" si="50"/>
        <v>15948</v>
      </c>
      <c r="I448" s="138">
        <f t="shared" si="50"/>
        <v>16391</v>
      </c>
      <c r="J448" s="138">
        <f t="shared" si="50"/>
        <v>21264</v>
      </c>
      <c r="K448" s="138">
        <f t="shared" si="50"/>
        <v>21707</v>
      </c>
      <c r="L448" s="138">
        <f t="shared" si="50"/>
        <v>26580</v>
      </c>
      <c r="M448" s="138">
        <f t="shared" si="50"/>
        <v>27023</v>
      </c>
      <c r="N448" s="138">
        <f t="shared" si="50"/>
        <v>31896</v>
      </c>
      <c r="O448" s="138">
        <f t="shared" si="50"/>
        <v>32339</v>
      </c>
      <c r="P448" s="138">
        <f t="shared" si="50"/>
        <v>37212</v>
      </c>
      <c r="Q448" s="138">
        <f t="shared" si="50"/>
        <v>37655</v>
      </c>
      <c r="R448" s="138">
        <f t="shared" si="50"/>
        <v>42528</v>
      </c>
      <c r="S448" s="138">
        <f t="shared" si="50"/>
        <v>42971</v>
      </c>
      <c r="T448" s="138">
        <f t="shared" si="50"/>
        <v>47844</v>
      </c>
      <c r="U448" s="138">
        <f t="shared" si="50"/>
        <v>48287</v>
      </c>
      <c r="V448" s="138">
        <f t="shared" si="50"/>
        <v>53160</v>
      </c>
      <c r="W448" s="138">
        <f t="shared" si="50"/>
        <v>53603</v>
      </c>
      <c r="X448" s="187">
        <f t="shared" si="50"/>
        <v>88600</v>
      </c>
    </row>
    <row r="449" spans="2:24" x14ac:dyDescent="0.25">
      <c r="B449" s="286">
        <v>444</v>
      </c>
      <c r="C449" s="283">
        <f t="shared" si="45"/>
        <v>0</v>
      </c>
      <c r="D449" s="138">
        <f t="shared" si="50"/>
        <v>5328</v>
      </c>
      <c r="E449" s="138">
        <f t="shared" si="50"/>
        <v>5772</v>
      </c>
      <c r="F449" s="138">
        <f t="shared" si="50"/>
        <v>10656</v>
      </c>
      <c r="G449" s="138">
        <f t="shared" ref="D449:X461" si="51">G$6*$B449</f>
        <v>10656</v>
      </c>
      <c r="H449" s="138">
        <f t="shared" si="51"/>
        <v>15984</v>
      </c>
      <c r="I449" s="138">
        <f t="shared" si="51"/>
        <v>16428</v>
      </c>
      <c r="J449" s="138">
        <f t="shared" si="51"/>
        <v>21312</v>
      </c>
      <c r="K449" s="138">
        <f t="shared" si="51"/>
        <v>21756</v>
      </c>
      <c r="L449" s="138">
        <f t="shared" si="51"/>
        <v>26640</v>
      </c>
      <c r="M449" s="138">
        <f t="shared" si="51"/>
        <v>27084</v>
      </c>
      <c r="N449" s="138">
        <f t="shared" si="51"/>
        <v>31968</v>
      </c>
      <c r="O449" s="138">
        <f t="shared" si="51"/>
        <v>32412</v>
      </c>
      <c r="P449" s="138">
        <f t="shared" si="51"/>
        <v>37296</v>
      </c>
      <c r="Q449" s="138">
        <f t="shared" si="51"/>
        <v>37740</v>
      </c>
      <c r="R449" s="138">
        <f t="shared" si="51"/>
        <v>42624</v>
      </c>
      <c r="S449" s="138">
        <f t="shared" si="51"/>
        <v>43068</v>
      </c>
      <c r="T449" s="138">
        <f t="shared" si="51"/>
        <v>47952</v>
      </c>
      <c r="U449" s="138">
        <f t="shared" si="51"/>
        <v>48396</v>
      </c>
      <c r="V449" s="138">
        <f t="shared" si="51"/>
        <v>53280</v>
      </c>
      <c r="W449" s="138">
        <f t="shared" si="51"/>
        <v>53724</v>
      </c>
      <c r="X449" s="187">
        <f t="shared" si="51"/>
        <v>88800</v>
      </c>
    </row>
    <row r="450" spans="2:24" x14ac:dyDescent="0.25">
      <c r="B450" s="286">
        <v>445</v>
      </c>
      <c r="C450" s="283">
        <f t="shared" si="45"/>
        <v>0</v>
      </c>
      <c r="D450" s="138">
        <f t="shared" si="51"/>
        <v>5340</v>
      </c>
      <c r="E450" s="138">
        <f t="shared" si="51"/>
        <v>5785</v>
      </c>
      <c r="F450" s="138">
        <f t="shared" si="51"/>
        <v>10680</v>
      </c>
      <c r="G450" s="138">
        <f t="shared" si="51"/>
        <v>10680</v>
      </c>
      <c r="H450" s="138">
        <f t="shared" si="51"/>
        <v>16020</v>
      </c>
      <c r="I450" s="138">
        <f t="shared" si="51"/>
        <v>16465</v>
      </c>
      <c r="J450" s="138">
        <f t="shared" si="51"/>
        <v>21360</v>
      </c>
      <c r="K450" s="138">
        <f t="shared" si="51"/>
        <v>21805</v>
      </c>
      <c r="L450" s="138">
        <f t="shared" si="51"/>
        <v>26700</v>
      </c>
      <c r="M450" s="138">
        <f t="shared" si="51"/>
        <v>27145</v>
      </c>
      <c r="N450" s="138">
        <f t="shared" si="51"/>
        <v>32040</v>
      </c>
      <c r="O450" s="138">
        <f t="shared" si="51"/>
        <v>32485</v>
      </c>
      <c r="P450" s="138">
        <f t="shared" si="51"/>
        <v>37380</v>
      </c>
      <c r="Q450" s="138">
        <f t="shared" si="51"/>
        <v>37825</v>
      </c>
      <c r="R450" s="138">
        <f t="shared" si="51"/>
        <v>42720</v>
      </c>
      <c r="S450" s="138">
        <f t="shared" si="51"/>
        <v>43165</v>
      </c>
      <c r="T450" s="138">
        <f t="shared" si="51"/>
        <v>48060</v>
      </c>
      <c r="U450" s="138">
        <f t="shared" si="51"/>
        <v>48505</v>
      </c>
      <c r="V450" s="138">
        <f t="shared" si="51"/>
        <v>53400</v>
      </c>
      <c r="W450" s="138">
        <f t="shared" si="51"/>
        <v>53845</v>
      </c>
      <c r="X450" s="187">
        <f t="shared" si="51"/>
        <v>89000</v>
      </c>
    </row>
    <row r="451" spans="2:24" x14ac:dyDescent="0.25">
      <c r="B451" s="286">
        <v>446</v>
      </c>
      <c r="C451" s="283">
        <f t="shared" si="45"/>
        <v>0</v>
      </c>
      <c r="D451" s="138">
        <f t="shared" si="51"/>
        <v>5352</v>
      </c>
      <c r="E451" s="138">
        <f t="shared" si="51"/>
        <v>5798</v>
      </c>
      <c r="F451" s="138">
        <f t="shared" si="51"/>
        <v>10704</v>
      </c>
      <c r="G451" s="138">
        <f t="shared" si="51"/>
        <v>10704</v>
      </c>
      <c r="H451" s="138">
        <f t="shared" si="51"/>
        <v>16056</v>
      </c>
      <c r="I451" s="138">
        <f t="shared" si="51"/>
        <v>16502</v>
      </c>
      <c r="J451" s="138">
        <f t="shared" si="51"/>
        <v>21408</v>
      </c>
      <c r="K451" s="138">
        <f t="shared" si="51"/>
        <v>21854</v>
      </c>
      <c r="L451" s="138">
        <f t="shared" si="51"/>
        <v>26760</v>
      </c>
      <c r="M451" s="138">
        <f t="shared" si="51"/>
        <v>27206</v>
      </c>
      <c r="N451" s="138">
        <f t="shared" si="51"/>
        <v>32112</v>
      </c>
      <c r="O451" s="138">
        <f t="shared" si="51"/>
        <v>32558</v>
      </c>
      <c r="P451" s="138">
        <f t="shared" si="51"/>
        <v>37464</v>
      </c>
      <c r="Q451" s="138">
        <f t="shared" si="51"/>
        <v>37910</v>
      </c>
      <c r="R451" s="138">
        <f t="shared" si="51"/>
        <v>42816</v>
      </c>
      <c r="S451" s="138">
        <f t="shared" si="51"/>
        <v>43262</v>
      </c>
      <c r="T451" s="138">
        <f t="shared" si="51"/>
        <v>48168</v>
      </c>
      <c r="U451" s="138">
        <f t="shared" si="51"/>
        <v>48614</v>
      </c>
      <c r="V451" s="138">
        <f t="shared" si="51"/>
        <v>53520</v>
      </c>
      <c r="W451" s="138">
        <f t="shared" si="51"/>
        <v>53966</v>
      </c>
      <c r="X451" s="187">
        <f t="shared" si="51"/>
        <v>89200</v>
      </c>
    </row>
    <row r="452" spans="2:24" x14ac:dyDescent="0.25">
      <c r="B452" s="286">
        <v>447</v>
      </c>
      <c r="C452" s="283">
        <f t="shared" si="45"/>
        <v>0</v>
      </c>
      <c r="D452" s="138">
        <f t="shared" si="51"/>
        <v>5364</v>
      </c>
      <c r="E452" s="138">
        <f t="shared" si="51"/>
        <v>5811</v>
      </c>
      <c r="F452" s="138">
        <f t="shared" si="51"/>
        <v>10728</v>
      </c>
      <c r="G452" s="138">
        <f t="shared" si="51"/>
        <v>10728</v>
      </c>
      <c r="H452" s="138">
        <f t="shared" si="51"/>
        <v>16092</v>
      </c>
      <c r="I452" s="138">
        <f t="shared" si="51"/>
        <v>16539</v>
      </c>
      <c r="J452" s="138">
        <f t="shared" si="51"/>
        <v>21456</v>
      </c>
      <c r="K452" s="138">
        <f t="shared" si="51"/>
        <v>21903</v>
      </c>
      <c r="L452" s="138">
        <f t="shared" si="51"/>
        <v>26820</v>
      </c>
      <c r="M452" s="138">
        <f t="shared" si="51"/>
        <v>27267</v>
      </c>
      <c r="N452" s="138">
        <f t="shared" si="51"/>
        <v>32184</v>
      </c>
      <c r="O452" s="138">
        <f t="shared" si="51"/>
        <v>32631</v>
      </c>
      <c r="P452" s="138">
        <f t="shared" si="51"/>
        <v>37548</v>
      </c>
      <c r="Q452" s="138">
        <f t="shared" si="51"/>
        <v>37995</v>
      </c>
      <c r="R452" s="138">
        <f t="shared" si="51"/>
        <v>42912</v>
      </c>
      <c r="S452" s="138">
        <f t="shared" si="51"/>
        <v>43359</v>
      </c>
      <c r="T452" s="138">
        <f t="shared" si="51"/>
        <v>48276</v>
      </c>
      <c r="U452" s="138">
        <f t="shared" si="51"/>
        <v>48723</v>
      </c>
      <c r="V452" s="138">
        <f t="shared" si="51"/>
        <v>53640</v>
      </c>
      <c r="W452" s="138">
        <f t="shared" si="51"/>
        <v>54087</v>
      </c>
      <c r="X452" s="187">
        <f t="shared" si="51"/>
        <v>89400</v>
      </c>
    </row>
    <row r="453" spans="2:24" x14ac:dyDescent="0.25">
      <c r="B453" s="286">
        <v>448</v>
      </c>
      <c r="C453" s="283">
        <f t="shared" si="45"/>
        <v>0</v>
      </c>
      <c r="D453" s="138">
        <f t="shared" si="51"/>
        <v>5376</v>
      </c>
      <c r="E453" s="138">
        <f t="shared" si="51"/>
        <v>5824</v>
      </c>
      <c r="F453" s="138">
        <f t="shared" si="51"/>
        <v>10752</v>
      </c>
      <c r="G453" s="138">
        <f t="shared" si="51"/>
        <v>10752</v>
      </c>
      <c r="H453" s="138">
        <f t="shared" si="51"/>
        <v>16128</v>
      </c>
      <c r="I453" s="138">
        <f t="shared" si="51"/>
        <v>16576</v>
      </c>
      <c r="J453" s="138">
        <f t="shared" si="51"/>
        <v>21504</v>
      </c>
      <c r="K453" s="138">
        <f t="shared" si="51"/>
        <v>21952</v>
      </c>
      <c r="L453" s="138">
        <f t="shared" si="51"/>
        <v>26880</v>
      </c>
      <c r="M453" s="138">
        <f t="shared" si="51"/>
        <v>27328</v>
      </c>
      <c r="N453" s="138">
        <f t="shared" si="51"/>
        <v>32256</v>
      </c>
      <c r="O453" s="138">
        <f t="shared" si="51"/>
        <v>32704</v>
      </c>
      <c r="P453" s="138">
        <f t="shared" si="51"/>
        <v>37632</v>
      </c>
      <c r="Q453" s="138">
        <f t="shared" si="51"/>
        <v>38080</v>
      </c>
      <c r="R453" s="138">
        <f t="shared" si="51"/>
        <v>43008</v>
      </c>
      <c r="S453" s="138">
        <f t="shared" si="51"/>
        <v>43456</v>
      </c>
      <c r="T453" s="138">
        <f t="shared" si="51"/>
        <v>48384</v>
      </c>
      <c r="U453" s="138">
        <f t="shared" si="51"/>
        <v>48832</v>
      </c>
      <c r="V453" s="138">
        <f t="shared" si="51"/>
        <v>53760</v>
      </c>
      <c r="W453" s="138">
        <f t="shared" si="51"/>
        <v>54208</v>
      </c>
      <c r="X453" s="187">
        <f t="shared" si="51"/>
        <v>89600</v>
      </c>
    </row>
    <row r="454" spans="2:24" x14ac:dyDescent="0.25">
      <c r="B454" s="286">
        <v>449</v>
      </c>
      <c r="C454" s="283">
        <f t="shared" si="45"/>
        <v>0</v>
      </c>
      <c r="D454" s="138">
        <f t="shared" si="51"/>
        <v>5388</v>
      </c>
      <c r="E454" s="138">
        <f t="shared" si="51"/>
        <v>5837</v>
      </c>
      <c r="F454" s="138">
        <f t="shared" si="51"/>
        <v>10776</v>
      </c>
      <c r="G454" s="138">
        <f t="shared" si="51"/>
        <v>10776</v>
      </c>
      <c r="H454" s="138">
        <f t="shared" si="51"/>
        <v>16164</v>
      </c>
      <c r="I454" s="138">
        <f t="shared" si="51"/>
        <v>16613</v>
      </c>
      <c r="J454" s="138">
        <f t="shared" si="51"/>
        <v>21552</v>
      </c>
      <c r="K454" s="138">
        <f t="shared" si="51"/>
        <v>22001</v>
      </c>
      <c r="L454" s="138">
        <f t="shared" si="51"/>
        <v>26940</v>
      </c>
      <c r="M454" s="138">
        <f t="shared" si="51"/>
        <v>27389</v>
      </c>
      <c r="N454" s="138">
        <f t="shared" si="51"/>
        <v>32328</v>
      </c>
      <c r="O454" s="138">
        <f t="shared" si="51"/>
        <v>32777</v>
      </c>
      <c r="P454" s="138">
        <f t="shared" si="51"/>
        <v>37716</v>
      </c>
      <c r="Q454" s="138">
        <f t="shared" si="51"/>
        <v>38165</v>
      </c>
      <c r="R454" s="138">
        <f t="shared" si="51"/>
        <v>43104</v>
      </c>
      <c r="S454" s="138">
        <f t="shared" si="51"/>
        <v>43553</v>
      </c>
      <c r="T454" s="138">
        <f t="shared" si="51"/>
        <v>48492</v>
      </c>
      <c r="U454" s="138">
        <f t="shared" si="51"/>
        <v>48941</v>
      </c>
      <c r="V454" s="138">
        <f t="shared" si="51"/>
        <v>53880</v>
      </c>
      <c r="W454" s="138">
        <f t="shared" si="51"/>
        <v>54329</v>
      </c>
      <c r="X454" s="187">
        <f t="shared" si="51"/>
        <v>89800</v>
      </c>
    </row>
    <row r="455" spans="2:24" x14ac:dyDescent="0.25">
      <c r="B455" s="286">
        <v>450</v>
      </c>
      <c r="C455" s="283">
        <f t="shared" ref="C455:C505" si="52">C$6*$B455</f>
        <v>0</v>
      </c>
      <c r="D455" s="138">
        <f t="shared" si="51"/>
        <v>5400</v>
      </c>
      <c r="E455" s="138">
        <f t="shared" si="51"/>
        <v>5850</v>
      </c>
      <c r="F455" s="138">
        <f t="shared" si="51"/>
        <v>10800</v>
      </c>
      <c r="G455" s="138">
        <f t="shared" si="51"/>
        <v>10800</v>
      </c>
      <c r="H455" s="138">
        <f t="shared" si="51"/>
        <v>16200</v>
      </c>
      <c r="I455" s="138">
        <f t="shared" si="51"/>
        <v>16650</v>
      </c>
      <c r="J455" s="138">
        <f t="shared" si="51"/>
        <v>21600</v>
      </c>
      <c r="K455" s="138">
        <f t="shared" si="51"/>
        <v>22050</v>
      </c>
      <c r="L455" s="138">
        <f t="shared" si="51"/>
        <v>27000</v>
      </c>
      <c r="M455" s="138">
        <f t="shared" si="51"/>
        <v>27450</v>
      </c>
      <c r="N455" s="138">
        <f t="shared" si="51"/>
        <v>32400</v>
      </c>
      <c r="O455" s="138">
        <f t="shared" si="51"/>
        <v>32850</v>
      </c>
      <c r="P455" s="138">
        <f t="shared" si="51"/>
        <v>37800</v>
      </c>
      <c r="Q455" s="138">
        <f t="shared" si="51"/>
        <v>38250</v>
      </c>
      <c r="R455" s="138">
        <f t="shared" si="51"/>
        <v>43200</v>
      </c>
      <c r="S455" s="138">
        <f t="shared" si="51"/>
        <v>43650</v>
      </c>
      <c r="T455" s="138">
        <f t="shared" si="51"/>
        <v>48600</v>
      </c>
      <c r="U455" s="138">
        <f t="shared" si="51"/>
        <v>49050</v>
      </c>
      <c r="V455" s="138">
        <f t="shared" si="51"/>
        <v>54000</v>
      </c>
      <c r="W455" s="138">
        <f t="shared" si="51"/>
        <v>54450</v>
      </c>
      <c r="X455" s="187">
        <f t="shared" si="51"/>
        <v>90000</v>
      </c>
    </row>
    <row r="456" spans="2:24" x14ac:dyDescent="0.25">
      <c r="B456" s="286">
        <v>451</v>
      </c>
      <c r="C456" s="283">
        <f t="shared" si="52"/>
        <v>0</v>
      </c>
      <c r="D456" s="138">
        <f t="shared" ref="D456:R456" si="53">D$6*$B456</f>
        <v>5412</v>
      </c>
      <c r="E456" s="138">
        <f t="shared" si="53"/>
        <v>5863</v>
      </c>
      <c r="F456" s="138">
        <f t="shared" si="53"/>
        <v>10824</v>
      </c>
      <c r="G456" s="138">
        <f t="shared" si="53"/>
        <v>10824</v>
      </c>
      <c r="H456" s="138">
        <f t="shared" si="53"/>
        <v>16236</v>
      </c>
      <c r="I456" s="138">
        <f t="shared" si="53"/>
        <v>16687</v>
      </c>
      <c r="J456" s="138">
        <f t="shared" si="53"/>
        <v>21648</v>
      </c>
      <c r="K456" s="138">
        <f t="shared" si="53"/>
        <v>22099</v>
      </c>
      <c r="L456" s="138">
        <f t="shared" si="53"/>
        <v>27060</v>
      </c>
      <c r="M456" s="138">
        <f t="shared" si="53"/>
        <v>27511</v>
      </c>
      <c r="N456" s="138">
        <f t="shared" si="53"/>
        <v>32472</v>
      </c>
      <c r="O456" s="138">
        <f t="shared" si="53"/>
        <v>32923</v>
      </c>
      <c r="P456" s="138">
        <f t="shared" si="53"/>
        <v>37884</v>
      </c>
      <c r="Q456" s="138">
        <f t="shared" si="53"/>
        <v>38335</v>
      </c>
      <c r="R456" s="138">
        <f t="shared" si="53"/>
        <v>43296</v>
      </c>
      <c r="S456" s="138">
        <f t="shared" si="51"/>
        <v>43747</v>
      </c>
      <c r="T456" s="138">
        <f t="shared" si="51"/>
        <v>48708</v>
      </c>
      <c r="U456" s="138">
        <f t="shared" si="51"/>
        <v>49159</v>
      </c>
      <c r="V456" s="138">
        <f t="shared" si="51"/>
        <v>54120</v>
      </c>
      <c r="W456" s="138">
        <f t="shared" si="51"/>
        <v>54571</v>
      </c>
      <c r="X456" s="187">
        <f t="shared" si="51"/>
        <v>90200</v>
      </c>
    </row>
    <row r="457" spans="2:24" x14ac:dyDescent="0.25">
      <c r="B457" s="286">
        <v>452</v>
      </c>
      <c r="C457" s="283">
        <f t="shared" si="52"/>
        <v>0</v>
      </c>
      <c r="D457" s="138">
        <f t="shared" si="51"/>
        <v>5424</v>
      </c>
      <c r="E457" s="138">
        <f t="shared" si="51"/>
        <v>5876</v>
      </c>
      <c r="F457" s="138">
        <f t="shared" si="51"/>
        <v>10848</v>
      </c>
      <c r="G457" s="138">
        <f t="shared" si="51"/>
        <v>10848</v>
      </c>
      <c r="H457" s="138">
        <f t="shared" si="51"/>
        <v>16272</v>
      </c>
      <c r="I457" s="138">
        <f t="shared" si="51"/>
        <v>16724</v>
      </c>
      <c r="J457" s="138">
        <f t="shared" si="51"/>
        <v>21696</v>
      </c>
      <c r="K457" s="138">
        <f t="shared" si="51"/>
        <v>22148</v>
      </c>
      <c r="L457" s="138">
        <f t="shared" si="51"/>
        <v>27120</v>
      </c>
      <c r="M457" s="138">
        <f t="shared" si="51"/>
        <v>27572</v>
      </c>
      <c r="N457" s="138">
        <f t="shared" si="51"/>
        <v>32544</v>
      </c>
      <c r="O457" s="138">
        <f t="shared" si="51"/>
        <v>32996</v>
      </c>
      <c r="P457" s="138">
        <f t="shared" si="51"/>
        <v>37968</v>
      </c>
      <c r="Q457" s="138">
        <f t="shared" si="51"/>
        <v>38420</v>
      </c>
      <c r="R457" s="138">
        <f t="shared" si="51"/>
        <v>43392</v>
      </c>
      <c r="S457" s="138">
        <f t="shared" si="51"/>
        <v>43844</v>
      </c>
      <c r="T457" s="138">
        <f t="shared" si="51"/>
        <v>48816</v>
      </c>
      <c r="U457" s="138">
        <f t="shared" si="51"/>
        <v>49268</v>
      </c>
      <c r="V457" s="138">
        <f t="shared" si="51"/>
        <v>54240</v>
      </c>
      <c r="W457" s="138">
        <f t="shared" si="51"/>
        <v>54692</v>
      </c>
      <c r="X457" s="187">
        <f t="shared" si="51"/>
        <v>90400</v>
      </c>
    </row>
    <row r="458" spans="2:24" x14ac:dyDescent="0.25">
      <c r="B458" s="286">
        <v>453</v>
      </c>
      <c r="C458" s="283">
        <f t="shared" si="52"/>
        <v>0</v>
      </c>
      <c r="D458" s="138">
        <f t="shared" si="51"/>
        <v>5436</v>
      </c>
      <c r="E458" s="138">
        <f t="shared" si="51"/>
        <v>5889</v>
      </c>
      <c r="F458" s="138">
        <f t="shared" si="51"/>
        <v>10872</v>
      </c>
      <c r="G458" s="138">
        <f t="shared" si="51"/>
        <v>10872</v>
      </c>
      <c r="H458" s="138">
        <f t="shared" si="51"/>
        <v>16308</v>
      </c>
      <c r="I458" s="138">
        <f t="shared" si="51"/>
        <v>16761</v>
      </c>
      <c r="J458" s="138">
        <f t="shared" si="51"/>
        <v>21744</v>
      </c>
      <c r="K458" s="138">
        <f t="shared" si="51"/>
        <v>22197</v>
      </c>
      <c r="L458" s="138">
        <f t="shared" si="51"/>
        <v>27180</v>
      </c>
      <c r="M458" s="138">
        <f t="shared" si="51"/>
        <v>27633</v>
      </c>
      <c r="N458" s="138">
        <f t="shared" si="51"/>
        <v>32616</v>
      </c>
      <c r="O458" s="138">
        <f t="shared" si="51"/>
        <v>33069</v>
      </c>
      <c r="P458" s="138">
        <f t="shared" si="51"/>
        <v>38052</v>
      </c>
      <c r="Q458" s="138">
        <f t="shared" si="51"/>
        <v>38505</v>
      </c>
      <c r="R458" s="138">
        <f t="shared" si="51"/>
        <v>43488</v>
      </c>
      <c r="S458" s="138">
        <f t="shared" si="51"/>
        <v>43941</v>
      </c>
      <c r="T458" s="138">
        <f t="shared" si="51"/>
        <v>48924</v>
      </c>
      <c r="U458" s="138">
        <f t="shared" si="51"/>
        <v>49377</v>
      </c>
      <c r="V458" s="138">
        <f t="shared" si="51"/>
        <v>54360</v>
      </c>
      <c r="W458" s="138">
        <f t="shared" si="51"/>
        <v>54813</v>
      </c>
      <c r="X458" s="187">
        <f t="shared" si="51"/>
        <v>90600</v>
      </c>
    </row>
    <row r="459" spans="2:24" x14ac:dyDescent="0.25">
      <c r="B459" s="286">
        <v>454</v>
      </c>
      <c r="C459" s="283">
        <f t="shared" si="52"/>
        <v>0</v>
      </c>
      <c r="D459" s="138">
        <f t="shared" si="51"/>
        <v>5448</v>
      </c>
      <c r="E459" s="138">
        <f t="shared" si="51"/>
        <v>5902</v>
      </c>
      <c r="F459" s="138">
        <f t="shared" si="51"/>
        <v>10896</v>
      </c>
      <c r="G459" s="138">
        <f t="shared" si="51"/>
        <v>10896</v>
      </c>
      <c r="H459" s="138">
        <f t="shared" si="51"/>
        <v>16344</v>
      </c>
      <c r="I459" s="138">
        <f t="shared" si="51"/>
        <v>16798</v>
      </c>
      <c r="J459" s="138">
        <f t="shared" si="51"/>
        <v>21792</v>
      </c>
      <c r="K459" s="138">
        <f t="shared" si="51"/>
        <v>22246</v>
      </c>
      <c r="L459" s="138">
        <f t="shared" si="51"/>
        <v>27240</v>
      </c>
      <c r="M459" s="138">
        <f t="shared" si="51"/>
        <v>27694</v>
      </c>
      <c r="N459" s="138">
        <f t="shared" si="51"/>
        <v>32688</v>
      </c>
      <c r="O459" s="138">
        <f t="shared" si="51"/>
        <v>33142</v>
      </c>
      <c r="P459" s="138">
        <f t="shared" si="51"/>
        <v>38136</v>
      </c>
      <c r="Q459" s="138">
        <f t="shared" si="51"/>
        <v>38590</v>
      </c>
      <c r="R459" s="138">
        <f t="shared" si="51"/>
        <v>43584</v>
      </c>
      <c r="S459" s="138">
        <f t="shared" si="51"/>
        <v>44038</v>
      </c>
      <c r="T459" s="138">
        <f t="shared" si="51"/>
        <v>49032</v>
      </c>
      <c r="U459" s="138">
        <f t="shared" si="51"/>
        <v>49486</v>
      </c>
      <c r="V459" s="138">
        <f t="shared" si="51"/>
        <v>54480</v>
      </c>
      <c r="W459" s="138">
        <f t="shared" si="51"/>
        <v>54934</v>
      </c>
      <c r="X459" s="187">
        <f t="shared" si="51"/>
        <v>90800</v>
      </c>
    </row>
    <row r="460" spans="2:24" x14ac:dyDescent="0.25">
      <c r="B460" s="286">
        <v>455</v>
      </c>
      <c r="C460" s="283">
        <f t="shared" si="52"/>
        <v>0</v>
      </c>
      <c r="D460" s="138">
        <f t="shared" si="51"/>
        <v>5460</v>
      </c>
      <c r="E460" s="138">
        <f t="shared" si="51"/>
        <v>5915</v>
      </c>
      <c r="F460" s="138">
        <f t="shared" si="51"/>
        <v>10920</v>
      </c>
      <c r="G460" s="138">
        <f t="shared" si="51"/>
        <v>10920</v>
      </c>
      <c r="H460" s="138">
        <f t="shared" si="51"/>
        <v>16380</v>
      </c>
      <c r="I460" s="138">
        <f t="shared" si="51"/>
        <v>16835</v>
      </c>
      <c r="J460" s="138">
        <f t="shared" si="51"/>
        <v>21840</v>
      </c>
      <c r="K460" s="138">
        <f t="shared" si="51"/>
        <v>22295</v>
      </c>
      <c r="L460" s="138">
        <f t="shared" si="51"/>
        <v>27300</v>
      </c>
      <c r="M460" s="138">
        <f t="shared" si="51"/>
        <v>27755</v>
      </c>
      <c r="N460" s="138">
        <f t="shared" si="51"/>
        <v>32760</v>
      </c>
      <c r="O460" s="138">
        <f t="shared" si="51"/>
        <v>33215</v>
      </c>
      <c r="P460" s="138">
        <f t="shared" si="51"/>
        <v>38220</v>
      </c>
      <c r="Q460" s="138">
        <f t="shared" si="51"/>
        <v>38675</v>
      </c>
      <c r="R460" s="138">
        <f t="shared" si="51"/>
        <v>43680</v>
      </c>
      <c r="S460" s="138">
        <f t="shared" si="51"/>
        <v>44135</v>
      </c>
      <c r="T460" s="138">
        <f t="shared" si="51"/>
        <v>49140</v>
      </c>
      <c r="U460" s="138">
        <f t="shared" si="51"/>
        <v>49595</v>
      </c>
      <c r="V460" s="138">
        <f t="shared" si="51"/>
        <v>54600</v>
      </c>
      <c r="W460" s="138">
        <f t="shared" si="51"/>
        <v>55055</v>
      </c>
      <c r="X460" s="187">
        <f t="shared" si="51"/>
        <v>91000</v>
      </c>
    </row>
    <row r="461" spans="2:24" x14ac:dyDescent="0.25">
      <c r="B461" s="286">
        <v>456</v>
      </c>
      <c r="C461" s="283">
        <f t="shared" si="52"/>
        <v>0</v>
      </c>
      <c r="D461" s="138">
        <f t="shared" si="51"/>
        <v>5472</v>
      </c>
      <c r="E461" s="138">
        <f t="shared" si="51"/>
        <v>5928</v>
      </c>
      <c r="F461" s="138">
        <f t="shared" si="51"/>
        <v>10944</v>
      </c>
      <c r="G461" s="138">
        <f t="shared" si="51"/>
        <v>10944</v>
      </c>
      <c r="H461" s="138">
        <f t="shared" si="51"/>
        <v>16416</v>
      </c>
      <c r="I461" s="138">
        <f t="shared" si="51"/>
        <v>16872</v>
      </c>
      <c r="J461" s="138">
        <f t="shared" si="51"/>
        <v>21888</v>
      </c>
      <c r="K461" s="138">
        <f t="shared" si="51"/>
        <v>22344</v>
      </c>
      <c r="L461" s="138">
        <f t="shared" si="51"/>
        <v>27360</v>
      </c>
      <c r="M461" s="138">
        <f t="shared" si="51"/>
        <v>27816</v>
      </c>
      <c r="N461" s="138">
        <f t="shared" si="51"/>
        <v>32832</v>
      </c>
      <c r="O461" s="138">
        <f t="shared" si="51"/>
        <v>33288</v>
      </c>
      <c r="P461" s="138">
        <f t="shared" si="51"/>
        <v>38304</v>
      </c>
      <c r="Q461" s="138">
        <f t="shared" si="51"/>
        <v>38760</v>
      </c>
      <c r="R461" s="138">
        <f t="shared" si="51"/>
        <v>43776</v>
      </c>
      <c r="S461" s="138">
        <f t="shared" si="51"/>
        <v>44232</v>
      </c>
      <c r="T461" s="138">
        <f t="shared" si="51"/>
        <v>49248</v>
      </c>
      <c r="U461" s="138">
        <f t="shared" si="51"/>
        <v>49704</v>
      </c>
      <c r="V461" s="138">
        <f t="shared" si="51"/>
        <v>54720</v>
      </c>
      <c r="W461" s="138">
        <f t="shared" si="51"/>
        <v>55176</v>
      </c>
      <c r="X461" s="187">
        <f t="shared" si="51"/>
        <v>91200</v>
      </c>
    </row>
    <row r="462" spans="2:24" x14ac:dyDescent="0.25">
      <c r="B462" s="286">
        <v>457</v>
      </c>
      <c r="C462" s="283">
        <f t="shared" si="52"/>
        <v>0</v>
      </c>
      <c r="D462" s="138">
        <f t="shared" ref="D462:X474" si="54">D$6*$B462</f>
        <v>5484</v>
      </c>
      <c r="E462" s="138">
        <f t="shared" si="54"/>
        <v>5941</v>
      </c>
      <c r="F462" s="138">
        <f t="shared" si="54"/>
        <v>10968</v>
      </c>
      <c r="G462" s="138">
        <f t="shared" si="54"/>
        <v>10968</v>
      </c>
      <c r="H462" s="138">
        <f t="shared" si="54"/>
        <v>16452</v>
      </c>
      <c r="I462" s="138">
        <f t="shared" si="54"/>
        <v>16909</v>
      </c>
      <c r="J462" s="138">
        <f t="shared" si="54"/>
        <v>21936</v>
      </c>
      <c r="K462" s="138">
        <f t="shared" si="54"/>
        <v>22393</v>
      </c>
      <c r="L462" s="138">
        <f t="shared" si="54"/>
        <v>27420</v>
      </c>
      <c r="M462" s="138">
        <f t="shared" si="54"/>
        <v>27877</v>
      </c>
      <c r="N462" s="138">
        <f t="shared" si="54"/>
        <v>32904</v>
      </c>
      <c r="O462" s="138">
        <f t="shared" si="54"/>
        <v>33361</v>
      </c>
      <c r="P462" s="138">
        <f t="shared" si="54"/>
        <v>38388</v>
      </c>
      <c r="Q462" s="138">
        <f t="shared" si="54"/>
        <v>38845</v>
      </c>
      <c r="R462" s="138">
        <f t="shared" si="54"/>
        <v>43872</v>
      </c>
      <c r="S462" s="138">
        <f t="shared" si="54"/>
        <v>44329</v>
      </c>
      <c r="T462" s="138">
        <f t="shared" si="54"/>
        <v>49356</v>
      </c>
      <c r="U462" s="138">
        <f t="shared" si="54"/>
        <v>49813</v>
      </c>
      <c r="V462" s="138">
        <f t="shared" si="54"/>
        <v>54840</v>
      </c>
      <c r="W462" s="138">
        <f t="shared" si="54"/>
        <v>55297</v>
      </c>
      <c r="X462" s="187">
        <f t="shared" si="54"/>
        <v>91400</v>
      </c>
    </row>
    <row r="463" spans="2:24" x14ac:dyDescent="0.25">
      <c r="B463" s="286">
        <v>458</v>
      </c>
      <c r="C463" s="283">
        <f t="shared" si="52"/>
        <v>0</v>
      </c>
      <c r="D463" s="138">
        <f t="shared" si="54"/>
        <v>5496</v>
      </c>
      <c r="E463" s="138">
        <f t="shared" si="54"/>
        <v>5954</v>
      </c>
      <c r="F463" s="138">
        <f t="shared" si="54"/>
        <v>10992</v>
      </c>
      <c r="G463" s="138">
        <f t="shared" si="54"/>
        <v>10992</v>
      </c>
      <c r="H463" s="138">
        <f t="shared" si="54"/>
        <v>16488</v>
      </c>
      <c r="I463" s="138">
        <f t="shared" si="54"/>
        <v>16946</v>
      </c>
      <c r="J463" s="138">
        <f t="shared" si="54"/>
        <v>21984</v>
      </c>
      <c r="K463" s="138">
        <f t="shared" si="54"/>
        <v>22442</v>
      </c>
      <c r="L463" s="138">
        <f t="shared" si="54"/>
        <v>27480</v>
      </c>
      <c r="M463" s="138">
        <f t="shared" si="54"/>
        <v>27938</v>
      </c>
      <c r="N463" s="138">
        <f t="shared" si="54"/>
        <v>32976</v>
      </c>
      <c r="O463" s="138">
        <f t="shared" si="54"/>
        <v>33434</v>
      </c>
      <c r="P463" s="138">
        <f t="shared" si="54"/>
        <v>38472</v>
      </c>
      <c r="Q463" s="138">
        <f t="shared" si="54"/>
        <v>38930</v>
      </c>
      <c r="R463" s="138">
        <f t="shared" si="54"/>
        <v>43968</v>
      </c>
      <c r="S463" s="138">
        <f t="shared" si="54"/>
        <v>44426</v>
      </c>
      <c r="T463" s="138">
        <f t="shared" si="54"/>
        <v>49464</v>
      </c>
      <c r="U463" s="138">
        <f t="shared" si="54"/>
        <v>49922</v>
      </c>
      <c r="V463" s="138">
        <f t="shared" si="54"/>
        <v>54960</v>
      </c>
      <c r="W463" s="138">
        <f t="shared" si="54"/>
        <v>55418</v>
      </c>
      <c r="X463" s="187">
        <f t="shared" si="54"/>
        <v>91600</v>
      </c>
    </row>
    <row r="464" spans="2:24" x14ac:dyDescent="0.25">
      <c r="B464" s="286">
        <v>459</v>
      </c>
      <c r="C464" s="283">
        <f t="shared" si="52"/>
        <v>0</v>
      </c>
      <c r="D464" s="138">
        <f t="shared" si="54"/>
        <v>5508</v>
      </c>
      <c r="E464" s="138">
        <f t="shared" si="54"/>
        <v>5967</v>
      </c>
      <c r="F464" s="138">
        <f t="shared" si="54"/>
        <v>11016</v>
      </c>
      <c r="G464" s="138">
        <f t="shared" si="54"/>
        <v>11016</v>
      </c>
      <c r="H464" s="138">
        <f t="shared" si="54"/>
        <v>16524</v>
      </c>
      <c r="I464" s="138">
        <f t="shared" si="54"/>
        <v>16983</v>
      </c>
      <c r="J464" s="138">
        <f t="shared" si="54"/>
        <v>22032</v>
      </c>
      <c r="K464" s="138">
        <f t="shared" si="54"/>
        <v>22491</v>
      </c>
      <c r="L464" s="138">
        <f t="shared" si="54"/>
        <v>27540</v>
      </c>
      <c r="M464" s="138">
        <f t="shared" si="54"/>
        <v>27999</v>
      </c>
      <c r="N464" s="138">
        <f t="shared" si="54"/>
        <v>33048</v>
      </c>
      <c r="O464" s="138">
        <f t="shared" si="54"/>
        <v>33507</v>
      </c>
      <c r="P464" s="138">
        <f t="shared" si="54"/>
        <v>38556</v>
      </c>
      <c r="Q464" s="138">
        <f t="shared" si="54"/>
        <v>39015</v>
      </c>
      <c r="R464" s="138">
        <f t="shared" si="54"/>
        <v>44064</v>
      </c>
      <c r="S464" s="138">
        <f t="shared" si="54"/>
        <v>44523</v>
      </c>
      <c r="T464" s="138">
        <f t="shared" si="54"/>
        <v>49572</v>
      </c>
      <c r="U464" s="138">
        <f t="shared" si="54"/>
        <v>50031</v>
      </c>
      <c r="V464" s="138">
        <f t="shared" si="54"/>
        <v>55080</v>
      </c>
      <c r="W464" s="138">
        <f t="shared" si="54"/>
        <v>55539</v>
      </c>
      <c r="X464" s="187">
        <f t="shared" si="54"/>
        <v>91800</v>
      </c>
    </row>
    <row r="465" spans="2:24" x14ac:dyDescent="0.25">
      <c r="B465" s="286">
        <v>460</v>
      </c>
      <c r="C465" s="283">
        <f t="shared" si="52"/>
        <v>0</v>
      </c>
      <c r="D465" s="138">
        <f t="shared" si="54"/>
        <v>5520</v>
      </c>
      <c r="E465" s="138">
        <f t="shared" si="54"/>
        <v>5980</v>
      </c>
      <c r="F465" s="138">
        <f t="shared" si="54"/>
        <v>11040</v>
      </c>
      <c r="G465" s="138">
        <f t="shared" si="54"/>
        <v>11040</v>
      </c>
      <c r="H465" s="138">
        <f t="shared" si="54"/>
        <v>16560</v>
      </c>
      <c r="I465" s="138">
        <f t="shared" si="54"/>
        <v>17020</v>
      </c>
      <c r="J465" s="138">
        <f t="shared" si="54"/>
        <v>22080</v>
      </c>
      <c r="K465" s="138">
        <f t="shared" si="54"/>
        <v>22540</v>
      </c>
      <c r="L465" s="138">
        <f t="shared" si="54"/>
        <v>27600</v>
      </c>
      <c r="M465" s="138">
        <f t="shared" si="54"/>
        <v>28060</v>
      </c>
      <c r="N465" s="138">
        <f t="shared" si="54"/>
        <v>33120</v>
      </c>
      <c r="O465" s="138">
        <f t="shared" si="54"/>
        <v>33580</v>
      </c>
      <c r="P465" s="138">
        <f t="shared" si="54"/>
        <v>38640</v>
      </c>
      <c r="Q465" s="138">
        <f t="shared" si="54"/>
        <v>39100</v>
      </c>
      <c r="R465" s="138">
        <f t="shared" si="54"/>
        <v>44160</v>
      </c>
      <c r="S465" s="138">
        <f t="shared" si="54"/>
        <v>44620</v>
      </c>
      <c r="T465" s="138">
        <f t="shared" si="54"/>
        <v>49680</v>
      </c>
      <c r="U465" s="138">
        <f t="shared" si="54"/>
        <v>50140</v>
      </c>
      <c r="V465" s="138">
        <f t="shared" si="54"/>
        <v>55200</v>
      </c>
      <c r="W465" s="138">
        <f t="shared" si="54"/>
        <v>55660</v>
      </c>
      <c r="X465" s="187">
        <f t="shared" si="54"/>
        <v>92000</v>
      </c>
    </row>
    <row r="466" spans="2:24" x14ac:dyDescent="0.25">
      <c r="B466" s="286">
        <v>461</v>
      </c>
      <c r="C466" s="283">
        <f t="shared" si="52"/>
        <v>0</v>
      </c>
      <c r="D466" s="138">
        <f t="shared" si="54"/>
        <v>5532</v>
      </c>
      <c r="E466" s="138">
        <f t="shared" si="54"/>
        <v>5993</v>
      </c>
      <c r="F466" s="138">
        <f t="shared" si="54"/>
        <v>11064</v>
      </c>
      <c r="G466" s="138">
        <f t="shared" si="54"/>
        <v>11064</v>
      </c>
      <c r="H466" s="138">
        <f t="shared" si="54"/>
        <v>16596</v>
      </c>
      <c r="I466" s="138">
        <f t="shared" si="54"/>
        <v>17057</v>
      </c>
      <c r="J466" s="138">
        <f t="shared" si="54"/>
        <v>22128</v>
      </c>
      <c r="K466" s="138">
        <f t="shared" si="54"/>
        <v>22589</v>
      </c>
      <c r="L466" s="138">
        <f t="shared" si="54"/>
        <v>27660</v>
      </c>
      <c r="M466" s="138">
        <f t="shared" si="54"/>
        <v>28121</v>
      </c>
      <c r="N466" s="138">
        <f t="shared" si="54"/>
        <v>33192</v>
      </c>
      <c r="O466" s="138">
        <f t="shared" si="54"/>
        <v>33653</v>
      </c>
      <c r="P466" s="138">
        <f t="shared" si="54"/>
        <v>38724</v>
      </c>
      <c r="Q466" s="138">
        <f t="shared" si="54"/>
        <v>39185</v>
      </c>
      <c r="R466" s="138">
        <f t="shared" si="54"/>
        <v>44256</v>
      </c>
      <c r="S466" s="138">
        <f t="shared" si="54"/>
        <v>44717</v>
      </c>
      <c r="T466" s="138">
        <f t="shared" si="54"/>
        <v>49788</v>
      </c>
      <c r="U466" s="138">
        <f t="shared" si="54"/>
        <v>50249</v>
      </c>
      <c r="V466" s="138">
        <f t="shared" si="54"/>
        <v>55320</v>
      </c>
      <c r="W466" s="138">
        <f t="shared" si="54"/>
        <v>55781</v>
      </c>
      <c r="X466" s="187">
        <f t="shared" si="54"/>
        <v>92200</v>
      </c>
    </row>
    <row r="467" spans="2:24" x14ac:dyDescent="0.25">
      <c r="B467" s="286">
        <v>462</v>
      </c>
      <c r="C467" s="283">
        <f t="shared" si="52"/>
        <v>0</v>
      </c>
      <c r="D467" s="138">
        <f t="shared" si="54"/>
        <v>5544</v>
      </c>
      <c r="E467" s="138">
        <f t="shared" si="54"/>
        <v>6006</v>
      </c>
      <c r="F467" s="138">
        <f t="shared" si="54"/>
        <v>11088</v>
      </c>
      <c r="G467" s="138">
        <f t="shared" si="54"/>
        <v>11088</v>
      </c>
      <c r="H467" s="138">
        <f t="shared" si="54"/>
        <v>16632</v>
      </c>
      <c r="I467" s="138">
        <f t="shared" si="54"/>
        <v>17094</v>
      </c>
      <c r="J467" s="138">
        <f t="shared" si="54"/>
        <v>22176</v>
      </c>
      <c r="K467" s="138">
        <f t="shared" si="54"/>
        <v>22638</v>
      </c>
      <c r="L467" s="138">
        <f t="shared" si="54"/>
        <v>27720</v>
      </c>
      <c r="M467" s="138">
        <f t="shared" si="54"/>
        <v>28182</v>
      </c>
      <c r="N467" s="138">
        <f t="shared" si="54"/>
        <v>33264</v>
      </c>
      <c r="O467" s="138">
        <f t="shared" si="54"/>
        <v>33726</v>
      </c>
      <c r="P467" s="138">
        <f t="shared" si="54"/>
        <v>38808</v>
      </c>
      <c r="Q467" s="138">
        <f t="shared" si="54"/>
        <v>39270</v>
      </c>
      <c r="R467" s="138">
        <f t="shared" si="54"/>
        <v>44352</v>
      </c>
      <c r="S467" s="138">
        <f t="shared" si="54"/>
        <v>44814</v>
      </c>
      <c r="T467" s="138">
        <f t="shared" si="54"/>
        <v>49896</v>
      </c>
      <c r="U467" s="138">
        <f t="shared" si="54"/>
        <v>50358</v>
      </c>
      <c r="V467" s="138">
        <f t="shared" si="54"/>
        <v>55440</v>
      </c>
      <c r="W467" s="138">
        <f t="shared" si="54"/>
        <v>55902</v>
      </c>
      <c r="X467" s="187">
        <f t="shared" si="54"/>
        <v>92400</v>
      </c>
    </row>
    <row r="468" spans="2:24" x14ac:dyDescent="0.25">
      <c r="B468" s="286">
        <v>463</v>
      </c>
      <c r="C468" s="283">
        <f t="shared" si="52"/>
        <v>0</v>
      </c>
      <c r="D468" s="138">
        <f t="shared" si="54"/>
        <v>5556</v>
      </c>
      <c r="E468" s="138">
        <f t="shared" si="54"/>
        <v>6019</v>
      </c>
      <c r="F468" s="138">
        <f t="shared" si="54"/>
        <v>11112</v>
      </c>
      <c r="G468" s="138">
        <f t="shared" si="54"/>
        <v>11112</v>
      </c>
      <c r="H468" s="138">
        <f t="shared" si="54"/>
        <v>16668</v>
      </c>
      <c r="I468" s="138">
        <f t="shared" si="54"/>
        <v>17131</v>
      </c>
      <c r="J468" s="138">
        <f t="shared" si="54"/>
        <v>22224</v>
      </c>
      <c r="K468" s="138">
        <f t="shared" si="54"/>
        <v>22687</v>
      </c>
      <c r="L468" s="138">
        <f t="shared" si="54"/>
        <v>27780</v>
      </c>
      <c r="M468" s="138">
        <f t="shared" si="54"/>
        <v>28243</v>
      </c>
      <c r="N468" s="138">
        <f t="shared" si="54"/>
        <v>33336</v>
      </c>
      <c r="O468" s="138">
        <f t="shared" si="54"/>
        <v>33799</v>
      </c>
      <c r="P468" s="138">
        <f t="shared" si="54"/>
        <v>38892</v>
      </c>
      <c r="Q468" s="138">
        <f t="shared" si="54"/>
        <v>39355</v>
      </c>
      <c r="R468" s="138">
        <f t="shared" si="54"/>
        <v>44448</v>
      </c>
      <c r="S468" s="138">
        <f t="shared" si="54"/>
        <v>44911</v>
      </c>
      <c r="T468" s="138">
        <f t="shared" si="54"/>
        <v>50004</v>
      </c>
      <c r="U468" s="138">
        <f t="shared" si="54"/>
        <v>50467</v>
      </c>
      <c r="V468" s="138">
        <f t="shared" si="54"/>
        <v>55560</v>
      </c>
      <c r="W468" s="138">
        <f t="shared" si="54"/>
        <v>56023</v>
      </c>
      <c r="X468" s="187">
        <f t="shared" si="54"/>
        <v>92600</v>
      </c>
    </row>
    <row r="469" spans="2:24" x14ac:dyDescent="0.25">
      <c r="B469" s="286">
        <v>464</v>
      </c>
      <c r="C469" s="283">
        <f t="shared" si="52"/>
        <v>0</v>
      </c>
      <c r="D469" s="138">
        <f t="shared" si="54"/>
        <v>5568</v>
      </c>
      <c r="E469" s="138">
        <f t="shared" si="54"/>
        <v>6032</v>
      </c>
      <c r="F469" s="138">
        <f t="shared" si="54"/>
        <v>11136</v>
      </c>
      <c r="G469" s="138">
        <f t="shared" si="54"/>
        <v>11136</v>
      </c>
      <c r="H469" s="138">
        <f t="shared" si="54"/>
        <v>16704</v>
      </c>
      <c r="I469" s="138">
        <f t="shared" si="54"/>
        <v>17168</v>
      </c>
      <c r="J469" s="138">
        <f t="shared" si="54"/>
        <v>22272</v>
      </c>
      <c r="K469" s="138">
        <f t="shared" si="54"/>
        <v>22736</v>
      </c>
      <c r="L469" s="138">
        <f t="shared" si="54"/>
        <v>27840</v>
      </c>
      <c r="M469" s="138">
        <f t="shared" si="54"/>
        <v>28304</v>
      </c>
      <c r="N469" s="138">
        <f t="shared" si="54"/>
        <v>33408</v>
      </c>
      <c r="O469" s="138">
        <f t="shared" si="54"/>
        <v>33872</v>
      </c>
      <c r="P469" s="138">
        <f t="shared" si="54"/>
        <v>38976</v>
      </c>
      <c r="Q469" s="138">
        <f t="shared" si="54"/>
        <v>39440</v>
      </c>
      <c r="R469" s="138">
        <f t="shared" si="54"/>
        <v>44544</v>
      </c>
      <c r="S469" s="138">
        <f t="shared" si="54"/>
        <v>45008</v>
      </c>
      <c r="T469" s="138">
        <f t="shared" si="54"/>
        <v>50112</v>
      </c>
      <c r="U469" s="138">
        <f t="shared" si="54"/>
        <v>50576</v>
      </c>
      <c r="V469" s="138">
        <f t="shared" si="54"/>
        <v>55680</v>
      </c>
      <c r="W469" s="138">
        <f t="shared" si="54"/>
        <v>56144</v>
      </c>
      <c r="X469" s="187">
        <f t="shared" si="54"/>
        <v>92800</v>
      </c>
    </row>
    <row r="470" spans="2:24" x14ac:dyDescent="0.25">
      <c r="B470" s="286">
        <v>465</v>
      </c>
      <c r="C470" s="283">
        <f t="shared" si="52"/>
        <v>0</v>
      </c>
      <c r="D470" s="138">
        <f t="shared" si="54"/>
        <v>5580</v>
      </c>
      <c r="E470" s="138">
        <f t="shared" si="54"/>
        <v>6045</v>
      </c>
      <c r="F470" s="138">
        <f t="shared" si="54"/>
        <v>11160</v>
      </c>
      <c r="G470" s="138">
        <f t="shared" si="54"/>
        <v>11160</v>
      </c>
      <c r="H470" s="138">
        <f t="shared" si="54"/>
        <v>16740</v>
      </c>
      <c r="I470" s="138">
        <f t="shared" si="54"/>
        <v>17205</v>
      </c>
      <c r="J470" s="138">
        <f t="shared" si="54"/>
        <v>22320</v>
      </c>
      <c r="K470" s="138">
        <f t="shared" si="54"/>
        <v>22785</v>
      </c>
      <c r="L470" s="138">
        <f t="shared" si="54"/>
        <v>27900</v>
      </c>
      <c r="M470" s="138">
        <f t="shared" si="54"/>
        <v>28365</v>
      </c>
      <c r="N470" s="138">
        <f t="shared" si="54"/>
        <v>33480</v>
      </c>
      <c r="O470" s="138">
        <f t="shared" si="54"/>
        <v>33945</v>
      </c>
      <c r="P470" s="138">
        <f t="shared" si="54"/>
        <v>39060</v>
      </c>
      <c r="Q470" s="138">
        <f t="shared" si="54"/>
        <v>39525</v>
      </c>
      <c r="R470" s="138">
        <f t="shared" si="54"/>
        <v>44640</v>
      </c>
      <c r="S470" s="138">
        <f t="shared" si="54"/>
        <v>45105</v>
      </c>
      <c r="T470" s="138">
        <f t="shared" si="54"/>
        <v>50220</v>
      </c>
      <c r="U470" s="138">
        <f t="shared" si="54"/>
        <v>50685</v>
      </c>
      <c r="V470" s="138">
        <f t="shared" si="54"/>
        <v>55800</v>
      </c>
      <c r="W470" s="138">
        <f t="shared" si="54"/>
        <v>56265</v>
      </c>
      <c r="X470" s="187">
        <f t="shared" si="54"/>
        <v>93000</v>
      </c>
    </row>
    <row r="471" spans="2:24" x14ac:dyDescent="0.25">
      <c r="B471" s="286">
        <v>466</v>
      </c>
      <c r="C471" s="283">
        <f t="shared" si="52"/>
        <v>0</v>
      </c>
      <c r="D471" s="138">
        <f t="shared" si="54"/>
        <v>5592</v>
      </c>
      <c r="E471" s="138">
        <f t="shared" si="54"/>
        <v>6058</v>
      </c>
      <c r="F471" s="138">
        <f t="shared" si="54"/>
        <v>11184</v>
      </c>
      <c r="G471" s="138">
        <f t="shared" si="54"/>
        <v>11184</v>
      </c>
      <c r="H471" s="138">
        <f t="shared" si="54"/>
        <v>16776</v>
      </c>
      <c r="I471" s="138">
        <f t="shared" si="54"/>
        <v>17242</v>
      </c>
      <c r="J471" s="138">
        <f t="shared" si="54"/>
        <v>22368</v>
      </c>
      <c r="K471" s="138">
        <f t="shared" si="54"/>
        <v>22834</v>
      </c>
      <c r="L471" s="138">
        <f t="shared" si="54"/>
        <v>27960</v>
      </c>
      <c r="M471" s="138">
        <f t="shared" si="54"/>
        <v>28426</v>
      </c>
      <c r="N471" s="138">
        <f t="shared" si="54"/>
        <v>33552</v>
      </c>
      <c r="O471" s="138">
        <f t="shared" si="54"/>
        <v>34018</v>
      </c>
      <c r="P471" s="138">
        <f t="shared" si="54"/>
        <v>39144</v>
      </c>
      <c r="Q471" s="138">
        <f t="shared" si="54"/>
        <v>39610</v>
      </c>
      <c r="R471" s="138">
        <f t="shared" si="54"/>
        <v>44736</v>
      </c>
      <c r="S471" s="138">
        <f t="shared" si="54"/>
        <v>45202</v>
      </c>
      <c r="T471" s="138">
        <f t="shared" si="54"/>
        <v>50328</v>
      </c>
      <c r="U471" s="138">
        <f t="shared" si="54"/>
        <v>50794</v>
      </c>
      <c r="V471" s="138">
        <f t="shared" si="54"/>
        <v>55920</v>
      </c>
      <c r="W471" s="138">
        <f t="shared" si="54"/>
        <v>56386</v>
      </c>
      <c r="X471" s="187">
        <f t="shared" si="54"/>
        <v>93200</v>
      </c>
    </row>
    <row r="472" spans="2:24" x14ac:dyDescent="0.25">
      <c r="B472" s="286">
        <v>467</v>
      </c>
      <c r="C472" s="283">
        <f t="shared" si="52"/>
        <v>0</v>
      </c>
      <c r="D472" s="138">
        <f t="shared" si="54"/>
        <v>5604</v>
      </c>
      <c r="E472" s="138">
        <f t="shared" si="54"/>
        <v>6071</v>
      </c>
      <c r="F472" s="138">
        <f t="shared" si="54"/>
        <v>11208</v>
      </c>
      <c r="G472" s="138">
        <f t="shared" si="54"/>
        <v>11208</v>
      </c>
      <c r="H472" s="138">
        <f t="shared" si="54"/>
        <v>16812</v>
      </c>
      <c r="I472" s="138">
        <f t="shared" si="54"/>
        <v>17279</v>
      </c>
      <c r="J472" s="138">
        <f t="shared" si="54"/>
        <v>22416</v>
      </c>
      <c r="K472" s="138">
        <f t="shared" si="54"/>
        <v>22883</v>
      </c>
      <c r="L472" s="138">
        <f t="shared" si="54"/>
        <v>28020</v>
      </c>
      <c r="M472" s="138">
        <f t="shared" si="54"/>
        <v>28487</v>
      </c>
      <c r="N472" s="138">
        <f t="shared" si="54"/>
        <v>33624</v>
      </c>
      <c r="O472" s="138">
        <f t="shared" si="54"/>
        <v>34091</v>
      </c>
      <c r="P472" s="138">
        <f t="shared" si="54"/>
        <v>39228</v>
      </c>
      <c r="Q472" s="138">
        <f t="shared" si="54"/>
        <v>39695</v>
      </c>
      <c r="R472" s="138">
        <f t="shared" si="54"/>
        <v>44832</v>
      </c>
      <c r="S472" s="138">
        <f t="shared" si="54"/>
        <v>45299</v>
      </c>
      <c r="T472" s="138">
        <f t="shared" si="54"/>
        <v>50436</v>
      </c>
      <c r="U472" s="138">
        <f t="shared" si="54"/>
        <v>50903</v>
      </c>
      <c r="V472" s="138">
        <f t="shared" si="54"/>
        <v>56040</v>
      </c>
      <c r="W472" s="138">
        <f t="shared" si="54"/>
        <v>56507</v>
      </c>
      <c r="X472" s="187">
        <f t="shared" si="54"/>
        <v>93400</v>
      </c>
    </row>
    <row r="473" spans="2:24" x14ac:dyDescent="0.25">
      <c r="B473" s="286">
        <v>468</v>
      </c>
      <c r="C473" s="283">
        <f t="shared" si="52"/>
        <v>0</v>
      </c>
      <c r="D473" s="138">
        <f t="shared" si="54"/>
        <v>5616</v>
      </c>
      <c r="E473" s="138">
        <f t="shared" si="54"/>
        <v>6084</v>
      </c>
      <c r="F473" s="138">
        <f t="shared" si="54"/>
        <v>11232</v>
      </c>
      <c r="G473" s="138">
        <f t="shared" si="54"/>
        <v>11232</v>
      </c>
      <c r="H473" s="138">
        <f t="shared" si="54"/>
        <v>16848</v>
      </c>
      <c r="I473" s="138">
        <f t="shared" si="54"/>
        <v>17316</v>
      </c>
      <c r="J473" s="138">
        <f t="shared" si="54"/>
        <v>22464</v>
      </c>
      <c r="K473" s="138">
        <f t="shared" si="54"/>
        <v>22932</v>
      </c>
      <c r="L473" s="138">
        <f t="shared" si="54"/>
        <v>28080</v>
      </c>
      <c r="M473" s="138">
        <f t="shared" si="54"/>
        <v>28548</v>
      </c>
      <c r="N473" s="138">
        <f t="shared" si="54"/>
        <v>33696</v>
      </c>
      <c r="O473" s="138">
        <f t="shared" si="54"/>
        <v>34164</v>
      </c>
      <c r="P473" s="138">
        <f t="shared" si="54"/>
        <v>39312</v>
      </c>
      <c r="Q473" s="138">
        <f t="shared" si="54"/>
        <v>39780</v>
      </c>
      <c r="R473" s="138">
        <f t="shared" si="54"/>
        <v>44928</v>
      </c>
      <c r="S473" s="138">
        <f t="shared" si="54"/>
        <v>45396</v>
      </c>
      <c r="T473" s="138">
        <f t="shared" si="54"/>
        <v>50544</v>
      </c>
      <c r="U473" s="138">
        <f t="shared" si="54"/>
        <v>51012</v>
      </c>
      <c r="V473" s="138">
        <f t="shared" si="54"/>
        <v>56160</v>
      </c>
      <c r="W473" s="138">
        <f t="shared" si="54"/>
        <v>56628</v>
      </c>
      <c r="X473" s="187">
        <f t="shared" si="54"/>
        <v>93600</v>
      </c>
    </row>
    <row r="474" spans="2:24" x14ac:dyDescent="0.25">
      <c r="B474" s="286">
        <v>469</v>
      </c>
      <c r="C474" s="283">
        <f t="shared" si="52"/>
        <v>0</v>
      </c>
      <c r="D474" s="138">
        <f t="shared" si="54"/>
        <v>5628</v>
      </c>
      <c r="E474" s="138">
        <f t="shared" si="54"/>
        <v>6097</v>
      </c>
      <c r="F474" s="138">
        <f t="shared" si="54"/>
        <v>11256</v>
      </c>
      <c r="G474" s="138">
        <f t="shared" ref="D474:X486" si="55">G$6*$B474</f>
        <v>11256</v>
      </c>
      <c r="H474" s="138">
        <f t="shared" si="55"/>
        <v>16884</v>
      </c>
      <c r="I474" s="138">
        <f t="shared" si="55"/>
        <v>17353</v>
      </c>
      <c r="J474" s="138">
        <f t="shared" si="55"/>
        <v>22512</v>
      </c>
      <c r="K474" s="138">
        <f t="shared" si="55"/>
        <v>22981</v>
      </c>
      <c r="L474" s="138">
        <f t="shared" si="55"/>
        <v>28140</v>
      </c>
      <c r="M474" s="138">
        <f t="shared" si="55"/>
        <v>28609</v>
      </c>
      <c r="N474" s="138">
        <f t="shared" si="55"/>
        <v>33768</v>
      </c>
      <c r="O474" s="138">
        <f t="shared" si="55"/>
        <v>34237</v>
      </c>
      <c r="P474" s="138">
        <f t="shared" si="55"/>
        <v>39396</v>
      </c>
      <c r="Q474" s="138">
        <f t="shared" si="55"/>
        <v>39865</v>
      </c>
      <c r="R474" s="138">
        <f t="shared" si="55"/>
        <v>45024</v>
      </c>
      <c r="S474" s="138">
        <f t="shared" si="55"/>
        <v>45493</v>
      </c>
      <c r="T474" s="138">
        <f t="shared" si="55"/>
        <v>50652</v>
      </c>
      <c r="U474" s="138">
        <f t="shared" si="55"/>
        <v>51121</v>
      </c>
      <c r="V474" s="138">
        <f t="shared" si="55"/>
        <v>56280</v>
      </c>
      <c r="W474" s="138">
        <f t="shared" si="55"/>
        <v>56749</v>
      </c>
      <c r="X474" s="187">
        <f t="shared" si="55"/>
        <v>93800</v>
      </c>
    </row>
    <row r="475" spans="2:24" x14ac:dyDescent="0.25">
      <c r="B475" s="286">
        <v>470</v>
      </c>
      <c r="C475" s="283">
        <f t="shared" si="52"/>
        <v>0</v>
      </c>
      <c r="D475" s="138">
        <f t="shared" si="55"/>
        <v>5640</v>
      </c>
      <c r="E475" s="138">
        <f t="shared" si="55"/>
        <v>6110</v>
      </c>
      <c r="F475" s="138">
        <f t="shared" si="55"/>
        <v>11280</v>
      </c>
      <c r="G475" s="138">
        <f t="shared" si="55"/>
        <v>11280</v>
      </c>
      <c r="H475" s="138">
        <f t="shared" si="55"/>
        <v>16920</v>
      </c>
      <c r="I475" s="138">
        <f t="shared" si="55"/>
        <v>17390</v>
      </c>
      <c r="J475" s="138">
        <f t="shared" si="55"/>
        <v>22560</v>
      </c>
      <c r="K475" s="138">
        <f t="shared" si="55"/>
        <v>23030</v>
      </c>
      <c r="L475" s="138">
        <f t="shared" si="55"/>
        <v>28200</v>
      </c>
      <c r="M475" s="138">
        <f t="shared" si="55"/>
        <v>28670</v>
      </c>
      <c r="N475" s="138">
        <f t="shared" si="55"/>
        <v>33840</v>
      </c>
      <c r="O475" s="138">
        <f t="shared" si="55"/>
        <v>34310</v>
      </c>
      <c r="P475" s="138">
        <f t="shared" si="55"/>
        <v>39480</v>
      </c>
      <c r="Q475" s="138">
        <f t="shared" si="55"/>
        <v>39950</v>
      </c>
      <c r="R475" s="138">
        <f t="shared" si="55"/>
        <v>45120</v>
      </c>
      <c r="S475" s="138">
        <f t="shared" si="55"/>
        <v>45590</v>
      </c>
      <c r="T475" s="138">
        <f t="shared" si="55"/>
        <v>50760</v>
      </c>
      <c r="U475" s="138">
        <f t="shared" si="55"/>
        <v>51230</v>
      </c>
      <c r="V475" s="138">
        <f t="shared" si="55"/>
        <v>56400</v>
      </c>
      <c r="W475" s="138">
        <f t="shared" si="55"/>
        <v>56870</v>
      </c>
      <c r="X475" s="187">
        <f t="shared" si="55"/>
        <v>94000</v>
      </c>
    </row>
    <row r="476" spans="2:24" x14ac:dyDescent="0.25">
      <c r="B476" s="286">
        <v>471</v>
      </c>
      <c r="C476" s="283">
        <f t="shared" si="52"/>
        <v>0</v>
      </c>
      <c r="D476" s="138">
        <f t="shared" si="55"/>
        <v>5652</v>
      </c>
      <c r="E476" s="138">
        <f t="shared" si="55"/>
        <v>6123</v>
      </c>
      <c r="F476" s="138">
        <f t="shared" si="55"/>
        <v>11304</v>
      </c>
      <c r="G476" s="138">
        <f t="shared" si="55"/>
        <v>11304</v>
      </c>
      <c r="H476" s="138">
        <f t="shared" si="55"/>
        <v>16956</v>
      </c>
      <c r="I476" s="138">
        <f t="shared" si="55"/>
        <v>17427</v>
      </c>
      <c r="J476" s="138">
        <f t="shared" si="55"/>
        <v>22608</v>
      </c>
      <c r="K476" s="138">
        <f t="shared" si="55"/>
        <v>23079</v>
      </c>
      <c r="L476" s="138">
        <f t="shared" si="55"/>
        <v>28260</v>
      </c>
      <c r="M476" s="138">
        <f t="shared" si="55"/>
        <v>28731</v>
      </c>
      <c r="N476" s="138">
        <f t="shared" si="55"/>
        <v>33912</v>
      </c>
      <c r="O476" s="138">
        <f t="shared" si="55"/>
        <v>34383</v>
      </c>
      <c r="P476" s="138">
        <f t="shared" si="55"/>
        <v>39564</v>
      </c>
      <c r="Q476" s="138">
        <f t="shared" si="55"/>
        <v>40035</v>
      </c>
      <c r="R476" s="138">
        <f t="shared" si="55"/>
        <v>45216</v>
      </c>
      <c r="S476" s="138">
        <f t="shared" si="55"/>
        <v>45687</v>
      </c>
      <c r="T476" s="138">
        <f t="shared" si="55"/>
        <v>50868</v>
      </c>
      <c r="U476" s="138">
        <f t="shared" si="55"/>
        <v>51339</v>
      </c>
      <c r="V476" s="138">
        <f t="shared" si="55"/>
        <v>56520</v>
      </c>
      <c r="W476" s="138">
        <f t="shared" si="55"/>
        <v>56991</v>
      </c>
      <c r="X476" s="187">
        <f t="shared" si="55"/>
        <v>94200</v>
      </c>
    </row>
    <row r="477" spans="2:24" x14ac:dyDescent="0.25">
      <c r="B477" s="286">
        <v>472</v>
      </c>
      <c r="C477" s="283">
        <f t="shared" si="52"/>
        <v>0</v>
      </c>
      <c r="D477" s="138">
        <f t="shared" si="55"/>
        <v>5664</v>
      </c>
      <c r="E477" s="138">
        <f t="shared" si="55"/>
        <v>6136</v>
      </c>
      <c r="F477" s="138">
        <f t="shared" si="55"/>
        <v>11328</v>
      </c>
      <c r="G477" s="138">
        <f t="shared" si="55"/>
        <v>11328</v>
      </c>
      <c r="H477" s="138">
        <f t="shared" si="55"/>
        <v>16992</v>
      </c>
      <c r="I477" s="138">
        <f t="shared" si="55"/>
        <v>17464</v>
      </c>
      <c r="J477" s="138">
        <f t="shared" si="55"/>
        <v>22656</v>
      </c>
      <c r="K477" s="138">
        <f t="shared" si="55"/>
        <v>23128</v>
      </c>
      <c r="L477" s="138">
        <f t="shared" si="55"/>
        <v>28320</v>
      </c>
      <c r="M477" s="138">
        <f t="shared" si="55"/>
        <v>28792</v>
      </c>
      <c r="N477" s="138">
        <f t="shared" si="55"/>
        <v>33984</v>
      </c>
      <c r="O477" s="138">
        <f t="shared" si="55"/>
        <v>34456</v>
      </c>
      <c r="P477" s="138">
        <f t="shared" si="55"/>
        <v>39648</v>
      </c>
      <c r="Q477" s="138">
        <f t="shared" si="55"/>
        <v>40120</v>
      </c>
      <c r="R477" s="138">
        <f t="shared" si="55"/>
        <v>45312</v>
      </c>
      <c r="S477" s="138">
        <f t="shared" si="55"/>
        <v>45784</v>
      </c>
      <c r="T477" s="138">
        <f t="shared" si="55"/>
        <v>50976</v>
      </c>
      <c r="U477" s="138">
        <f t="shared" si="55"/>
        <v>51448</v>
      </c>
      <c r="V477" s="138">
        <f t="shared" si="55"/>
        <v>56640</v>
      </c>
      <c r="W477" s="138">
        <f t="shared" si="55"/>
        <v>57112</v>
      </c>
      <c r="X477" s="187">
        <f t="shared" si="55"/>
        <v>94400</v>
      </c>
    </row>
    <row r="478" spans="2:24" x14ac:dyDescent="0.25">
      <c r="B478" s="286">
        <v>473</v>
      </c>
      <c r="C478" s="283">
        <f t="shared" si="52"/>
        <v>0</v>
      </c>
      <c r="D478" s="138">
        <f t="shared" si="55"/>
        <v>5676</v>
      </c>
      <c r="E478" s="138">
        <f t="shared" si="55"/>
        <v>6149</v>
      </c>
      <c r="F478" s="138">
        <f t="shared" si="55"/>
        <v>11352</v>
      </c>
      <c r="G478" s="138">
        <f t="shared" si="55"/>
        <v>11352</v>
      </c>
      <c r="H478" s="138">
        <f t="shared" si="55"/>
        <v>17028</v>
      </c>
      <c r="I478" s="138">
        <f t="shared" si="55"/>
        <v>17501</v>
      </c>
      <c r="J478" s="138">
        <f t="shared" si="55"/>
        <v>22704</v>
      </c>
      <c r="K478" s="138">
        <f t="shared" si="55"/>
        <v>23177</v>
      </c>
      <c r="L478" s="138">
        <f t="shared" si="55"/>
        <v>28380</v>
      </c>
      <c r="M478" s="138">
        <f t="shared" si="55"/>
        <v>28853</v>
      </c>
      <c r="N478" s="138">
        <f t="shared" si="55"/>
        <v>34056</v>
      </c>
      <c r="O478" s="138">
        <f t="shared" si="55"/>
        <v>34529</v>
      </c>
      <c r="P478" s="138">
        <f t="shared" si="55"/>
        <v>39732</v>
      </c>
      <c r="Q478" s="138">
        <f t="shared" si="55"/>
        <v>40205</v>
      </c>
      <c r="R478" s="138">
        <f t="shared" si="55"/>
        <v>45408</v>
      </c>
      <c r="S478" s="138">
        <f t="shared" si="55"/>
        <v>45881</v>
      </c>
      <c r="T478" s="138">
        <f t="shared" si="55"/>
        <v>51084</v>
      </c>
      <c r="U478" s="138">
        <f t="shared" si="55"/>
        <v>51557</v>
      </c>
      <c r="V478" s="138">
        <f t="shared" si="55"/>
        <v>56760</v>
      </c>
      <c r="W478" s="138">
        <f t="shared" si="55"/>
        <v>57233</v>
      </c>
      <c r="X478" s="187">
        <f t="shared" si="55"/>
        <v>94600</v>
      </c>
    </row>
    <row r="479" spans="2:24" x14ac:dyDescent="0.25">
      <c r="B479" s="286">
        <v>474</v>
      </c>
      <c r="C479" s="283">
        <f t="shared" si="52"/>
        <v>0</v>
      </c>
      <c r="D479" s="138">
        <f t="shared" si="55"/>
        <v>5688</v>
      </c>
      <c r="E479" s="138">
        <f t="shared" si="55"/>
        <v>6162</v>
      </c>
      <c r="F479" s="138">
        <f t="shared" si="55"/>
        <v>11376</v>
      </c>
      <c r="G479" s="138">
        <f t="shared" si="55"/>
        <v>11376</v>
      </c>
      <c r="H479" s="138">
        <f t="shared" si="55"/>
        <v>17064</v>
      </c>
      <c r="I479" s="138">
        <f t="shared" si="55"/>
        <v>17538</v>
      </c>
      <c r="J479" s="138">
        <f t="shared" si="55"/>
        <v>22752</v>
      </c>
      <c r="K479" s="138">
        <f t="shared" si="55"/>
        <v>23226</v>
      </c>
      <c r="L479" s="138">
        <f t="shared" si="55"/>
        <v>28440</v>
      </c>
      <c r="M479" s="138">
        <f t="shared" si="55"/>
        <v>28914</v>
      </c>
      <c r="N479" s="138">
        <f t="shared" si="55"/>
        <v>34128</v>
      </c>
      <c r="O479" s="138">
        <f t="shared" si="55"/>
        <v>34602</v>
      </c>
      <c r="P479" s="138">
        <f t="shared" si="55"/>
        <v>39816</v>
      </c>
      <c r="Q479" s="138">
        <f t="shared" si="55"/>
        <v>40290</v>
      </c>
      <c r="R479" s="138">
        <f t="shared" si="55"/>
        <v>45504</v>
      </c>
      <c r="S479" s="138">
        <f t="shared" si="55"/>
        <v>45978</v>
      </c>
      <c r="T479" s="138">
        <f t="shared" si="55"/>
        <v>51192</v>
      </c>
      <c r="U479" s="138">
        <f t="shared" si="55"/>
        <v>51666</v>
      </c>
      <c r="V479" s="138">
        <f t="shared" si="55"/>
        <v>56880</v>
      </c>
      <c r="W479" s="138">
        <f t="shared" si="55"/>
        <v>57354</v>
      </c>
      <c r="X479" s="187">
        <f t="shared" si="55"/>
        <v>94800</v>
      </c>
    </row>
    <row r="480" spans="2:24" x14ac:dyDescent="0.25">
      <c r="B480" s="286">
        <v>475</v>
      </c>
      <c r="C480" s="283">
        <f t="shared" si="52"/>
        <v>0</v>
      </c>
      <c r="D480" s="138">
        <f t="shared" si="55"/>
        <v>5700</v>
      </c>
      <c r="E480" s="138">
        <f t="shared" si="55"/>
        <v>6175</v>
      </c>
      <c r="F480" s="138">
        <f t="shared" si="55"/>
        <v>11400</v>
      </c>
      <c r="G480" s="138">
        <f t="shared" si="55"/>
        <v>11400</v>
      </c>
      <c r="H480" s="138">
        <f t="shared" si="55"/>
        <v>17100</v>
      </c>
      <c r="I480" s="138">
        <f t="shared" si="55"/>
        <v>17575</v>
      </c>
      <c r="J480" s="138">
        <f t="shared" si="55"/>
        <v>22800</v>
      </c>
      <c r="K480" s="138">
        <f t="shared" si="55"/>
        <v>23275</v>
      </c>
      <c r="L480" s="138">
        <f t="shared" si="55"/>
        <v>28500</v>
      </c>
      <c r="M480" s="138">
        <f t="shared" si="55"/>
        <v>28975</v>
      </c>
      <c r="N480" s="138">
        <f t="shared" si="55"/>
        <v>34200</v>
      </c>
      <c r="O480" s="138">
        <f t="shared" si="55"/>
        <v>34675</v>
      </c>
      <c r="P480" s="138">
        <f t="shared" si="55"/>
        <v>39900</v>
      </c>
      <c r="Q480" s="138">
        <f t="shared" si="55"/>
        <v>40375</v>
      </c>
      <c r="R480" s="138">
        <f t="shared" si="55"/>
        <v>45600</v>
      </c>
      <c r="S480" s="138">
        <f t="shared" si="55"/>
        <v>46075</v>
      </c>
      <c r="T480" s="138">
        <f t="shared" si="55"/>
        <v>51300</v>
      </c>
      <c r="U480" s="138">
        <f t="shared" si="55"/>
        <v>51775</v>
      </c>
      <c r="V480" s="138">
        <f t="shared" si="55"/>
        <v>57000</v>
      </c>
      <c r="W480" s="138">
        <f t="shared" si="55"/>
        <v>57475</v>
      </c>
      <c r="X480" s="187">
        <f t="shared" si="55"/>
        <v>95000</v>
      </c>
    </row>
    <row r="481" spans="2:24" x14ac:dyDescent="0.25">
      <c r="B481" s="286">
        <v>476</v>
      </c>
      <c r="C481" s="283">
        <f t="shared" si="52"/>
        <v>0</v>
      </c>
      <c r="D481" s="138">
        <f t="shared" si="55"/>
        <v>5712</v>
      </c>
      <c r="E481" s="138">
        <f t="shared" si="55"/>
        <v>6188</v>
      </c>
      <c r="F481" s="138">
        <f t="shared" si="55"/>
        <v>11424</v>
      </c>
      <c r="G481" s="138">
        <f t="shared" si="55"/>
        <v>11424</v>
      </c>
      <c r="H481" s="138">
        <f t="shared" si="55"/>
        <v>17136</v>
      </c>
      <c r="I481" s="138">
        <f t="shared" si="55"/>
        <v>17612</v>
      </c>
      <c r="J481" s="138">
        <f t="shared" si="55"/>
        <v>22848</v>
      </c>
      <c r="K481" s="138">
        <f t="shared" si="55"/>
        <v>23324</v>
      </c>
      <c r="L481" s="138">
        <f t="shared" si="55"/>
        <v>28560</v>
      </c>
      <c r="M481" s="138">
        <f t="shared" si="55"/>
        <v>29036</v>
      </c>
      <c r="N481" s="138">
        <f t="shared" si="55"/>
        <v>34272</v>
      </c>
      <c r="O481" s="138">
        <f t="shared" si="55"/>
        <v>34748</v>
      </c>
      <c r="P481" s="138">
        <f t="shared" si="55"/>
        <v>39984</v>
      </c>
      <c r="Q481" s="138">
        <f t="shared" si="55"/>
        <v>40460</v>
      </c>
      <c r="R481" s="138">
        <f t="shared" si="55"/>
        <v>45696</v>
      </c>
      <c r="S481" s="138">
        <f t="shared" si="55"/>
        <v>46172</v>
      </c>
      <c r="T481" s="138">
        <f t="shared" si="55"/>
        <v>51408</v>
      </c>
      <c r="U481" s="138">
        <f t="shared" si="55"/>
        <v>51884</v>
      </c>
      <c r="V481" s="138">
        <f t="shared" si="55"/>
        <v>57120</v>
      </c>
      <c r="W481" s="138">
        <f t="shared" si="55"/>
        <v>57596</v>
      </c>
      <c r="X481" s="187">
        <f t="shared" si="55"/>
        <v>95200</v>
      </c>
    </row>
    <row r="482" spans="2:24" x14ac:dyDescent="0.25">
      <c r="B482" s="286">
        <v>477</v>
      </c>
      <c r="C482" s="283">
        <f t="shared" si="52"/>
        <v>0</v>
      </c>
      <c r="D482" s="138">
        <f t="shared" si="55"/>
        <v>5724</v>
      </c>
      <c r="E482" s="138">
        <f t="shared" si="55"/>
        <v>6201</v>
      </c>
      <c r="F482" s="138">
        <f t="shared" si="55"/>
        <v>11448</v>
      </c>
      <c r="G482" s="138">
        <f t="shared" si="55"/>
        <v>11448</v>
      </c>
      <c r="H482" s="138">
        <f t="shared" si="55"/>
        <v>17172</v>
      </c>
      <c r="I482" s="138">
        <f t="shared" si="55"/>
        <v>17649</v>
      </c>
      <c r="J482" s="138">
        <f t="shared" si="55"/>
        <v>22896</v>
      </c>
      <c r="K482" s="138">
        <f t="shared" si="55"/>
        <v>23373</v>
      </c>
      <c r="L482" s="138">
        <f t="shared" si="55"/>
        <v>28620</v>
      </c>
      <c r="M482" s="138">
        <f t="shared" si="55"/>
        <v>29097</v>
      </c>
      <c r="N482" s="138">
        <f t="shared" si="55"/>
        <v>34344</v>
      </c>
      <c r="O482" s="138">
        <f t="shared" si="55"/>
        <v>34821</v>
      </c>
      <c r="P482" s="138">
        <f t="shared" si="55"/>
        <v>40068</v>
      </c>
      <c r="Q482" s="138">
        <f t="shared" si="55"/>
        <v>40545</v>
      </c>
      <c r="R482" s="138">
        <f t="shared" si="55"/>
        <v>45792</v>
      </c>
      <c r="S482" s="138">
        <f t="shared" si="55"/>
        <v>46269</v>
      </c>
      <c r="T482" s="138">
        <f t="shared" si="55"/>
        <v>51516</v>
      </c>
      <c r="U482" s="138">
        <f t="shared" si="55"/>
        <v>51993</v>
      </c>
      <c r="V482" s="138">
        <f t="shared" si="55"/>
        <v>57240</v>
      </c>
      <c r="W482" s="138">
        <f t="shared" si="55"/>
        <v>57717</v>
      </c>
      <c r="X482" s="187">
        <f t="shared" si="55"/>
        <v>95400</v>
      </c>
    </row>
    <row r="483" spans="2:24" x14ac:dyDescent="0.25">
      <c r="B483" s="286">
        <v>478</v>
      </c>
      <c r="C483" s="283">
        <f t="shared" si="52"/>
        <v>0</v>
      </c>
      <c r="D483" s="138">
        <f t="shared" si="55"/>
        <v>5736</v>
      </c>
      <c r="E483" s="138">
        <f t="shared" si="55"/>
        <v>6214</v>
      </c>
      <c r="F483" s="138">
        <f t="shared" si="55"/>
        <v>11472</v>
      </c>
      <c r="G483" s="138">
        <f t="shared" si="55"/>
        <v>11472</v>
      </c>
      <c r="H483" s="138">
        <f t="shared" si="55"/>
        <v>17208</v>
      </c>
      <c r="I483" s="138">
        <f t="shared" si="55"/>
        <v>17686</v>
      </c>
      <c r="J483" s="138">
        <f t="shared" si="55"/>
        <v>22944</v>
      </c>
      <c r="K483" s="138">
        <f t="shared" si="55"/>
        <v>23422</v>
      </c>
      <c r="L483" s="138">
        <f t="shared" si="55"/>
        <v>28680</v>
      </c>
      <c r="M483" s="138">
        <f t="shared" si="55"/>
        <v>29158</v>
      </c>
      <c r="N483" s="138">
        <f t="shared" si="55"/>
        <v>34416</v>
      </c>
      <c r="O483" s="138">
        <f t="shared" si="55"/>
        <v>34894</v>
      </c>
      <c r="P483" s="138">
        <f t="shared" si="55"/>
        <v>40152</v>
      </c>
      <c r="Q483" s="138">
        <f t="shared" si="55"/>
        <v>40630</v>
      </c>
      <c r="R483" s="138">
        <f t="shared" si="55"/>
        <v>45888</v>
      </c>
      <c r="S483" s="138">
        <f t="shared" si="55"/>
        <v>46366</v>
      </c>
      <c r="T483" s="138">
        <f t="shared" si="55"/>
        <v>51624</v>
      </c>
      <c r="U483" s="138">
        <f t="shared" si="55"/>
        <v>52102</v>
      </c>
      <c r="V483" s="138">
        <f t="shared" si="55"/>
        <v>57360</v>
      </c>
      <c r="W483" s="138">
        <f t="shared" si="55"/>
        <v>57838</v>
      </c>
      <c r="X483" s="187">
        <f t="shared" si="55"/>
        <v>95600</v>
      </c>
    </row>
    <row r="484" spans="2:24" x14ac:dyDescent="0.25">
      <c r="B484" s="286">
        <v>479</v>
      </c>
      <c r="C484" s="283">
        <f t="shared" si="52"/>
        <v>0</v>
      </c>
      <c r="D484" s="138">
        <f t="shared" si="55"/>
        <v>5748</v>
      </c>
      <c r="E484" s="138">
        <f t="shared" si="55"/>
        <v>6227</v>
      </c>
      <c r="F484" s="138">
        <f t="shared" si="55"/>
        <v>11496</v>
      </c>
      <c r="G484" s="138">
        <f t="shared" si="55"/>
        <v>11496</v>
      </c>
      <c r="H484" s="138">
        <f t="shared" si="55"/>
        <v>17244</v>
      </c>
      <c r="I484" s="138">
        <f t="shared" si="55"/>
        <v>17723</v>
      </c>
      <c r="J484" s="138">
        <f t="shared" si="55"/>
        <v>22992</v>
      </c>
      <c r="K484" s="138">
        <f t="shared" si="55"/>
        <v>23471</v>
      </c>
      <c r="L484" s="138">
        <f t="shared" si="55"/>
        <v>28740</v>
      </c>
      <c r="M484" s="138">
        <f t="shared" si="55"/>
        <v>29219</v>
      </c>
      <c r="N484" s="138">
        <f t="shared" si="55"/>
        <v>34488</v>
      </c>
      <c r="O484" s="138">
        <f t="shared" si="55"/>
        <v>34967</v>
      </c>
      <c r="P484" s="138">
        <f t="shared" si="55"/>
        <v>40236</v>
      </c>
      <c r="Q484" s="138">
        <f t="shared" si="55"/>
        <v>40715</v>
      </c>
      <c r="R484" s="138">
        <f t="shared" si="55"/>
        <v>45984</v>
      </c>
      <c r="S484" s="138">
        <f t="shared" si="55"/>
        <v>46463</v>
      </c>
      <c r="T484" s="138">
        <f t="shared" si="55"/>
        <v>51732</v>
      </c>
      <c r="U484" s="138">
        <f t="shared" si="55"/>
        <v>52211</v>
      </c>
      <c r="V484" s="138">
        <f t="shared" si="55"/>
        <v>57480</v>
      </c>
      <c r="W484" s="138">
        <f t="shared" si="55"/>
        <v>57959</v>
      </c>
      <c r="X484" s="187">
        <f t="shared" si="55"/>
        <v>95800</v>
      </c>
    </row>
    <row r="485" spans="2:24" x14ac:dyDescent="0.25">
      <c r="B485" s="286">
        <v>480</v>
      </c>
      <c r="C485" s="283">
        <f t="shared" si="52"/>
        <v>0</v>
      </c>
      <c r="D485" s="138">
        <f t="shared" si="55"/>
        <v>5760</v>
      </c>
      <c r="E485" s="138">
        <f t="shared" si="55"/>
        <v>6240</v>
      </c>
      <c r="F485" s="138">
        <f t="shared" si="55"/>
        <v>11520</v>
      </c>
      <c r="G485" s="138">
        <f t="shared" si="55"/>
        <v>11520</v>
      </c>
      <c r="H485" s="138">
        <f t="shared" si="55"/>
        <v>17280</v>
      </c>
      <c r="I485" s="138">
        <f t="shared" si="55"/>
        <v>17760</v>
      </c>
      <c r="J485" s="138">
        <f t="shared" si="55"/>
        <v>23040</v>
      </c>
      <c r="K485" s="138">
        <f t="shared" si="55"/>
        <v>23520</v>
      </c>
      <c r="L485" s="138">
        <f t="shared" si="55"/>
        <v>28800</v>
      </c>
      <c r="M485" s="138">
        <f t="shared" si="55"/>
        <v>29280</v>
      </c>
      <c r="N485" s="138">
        <f t="shared" si="55"/>
        <v>34560</v>
      </c>
      <c r="O485" s="138">
        <f t="shared" si="55"/>
        <v>35040</v>
      </c>
      <c r="P485" s="138">
        <f t="shared" si="55"/>
        <v>40320</v>
      </c>
      <c r="Q485" s="138">
        <f t="shared" si="55"/>
        <v>40800</v>
      </c>
      <c r="R485" s="138">
        <f t="shared" si="55"/>
        <v>46080</v>
      </c>
      <c r="S485" s="138">
        <f t="shared" si="55"/>
        <v>46560</v>
      </c>
      <c r="T485" s="138">
        <f t="shared" si="55"/>
        <v>51840</v>
      </c>
      <c r="U485" s="138">
        <f t="shared" si="55"/>
        <v>52320</v>
      </c>
      <c r="V485" s="138">
        <f t="shared" si="55"/>
        <v>57600</v>
      </c>
      <c r="W485" s="138">
        <f t="shared" si="55"/>
        <v>58080</v>
      </c>
      <c r="X485" s="187">
        <f t="shared" si="55"/>
        <v>96000</v>
      </c>
    </row>
    <row r="486" spans="2:24" x14ac:dyDescent="0.25">
      <c r="B486" s="286">
        <v>481</v>
      </c>
      <c r="C486" s="283">
        <f t="shared" si="52"/>
        <v>0</v>
      </c>
      <c r="D486" s="138">
        <f t="shared" si="55"/>
        <v>5772</v>
      </c>
      <c r="E486" s="138">
        <f t="shared" si="55"/>
        <v>6253</v>
      </c>
      <c r="F486" s="138">
        <f t="shared" si="55"/>
        <v>11544</v>
      </c>
      <c r="G486" s="138">
        <f t="shared" si="55"/>
        <v>11544</v>
      </c>
      <c r="H486" s="138">
        <f t="shared" si="55"/>
        <v>17316</v>
      </c>
      <c r="I486" s="138">
        <f t="shared" si="55"/>
        <v>17797</v>
      </c>
      <c r="J486" s="138">
        <f t="shared" ref="D486:X498" si="56">J$6*$B486</f>
        <v>23088</v>
      </c>
      <c r="K486" s="138">
        <f t="shared" si="56"/>
        <v>23569</v>
      </c>
      <c r="L486" s="138">
        <f t="shared" si="56"/>
        <v>28860</v>
      </c>
      <c r="M486" s="138">
        <f t="shared" si="56"/>
        <v>29341</v>
      </c>
      <c r="N486" s="138">
        <f t="shared" si="56"/>
        <v>34632</v>
      </c>
      <c r="O486" s="138">
        <f t="shared" si="56"/>
        <v>35113</v>
      </c>
      <c r="P486" s="138">
        <f t="shared" si="56"/>
        <v>40404</v>
      </c>
      <c r="Q486" s="138">
        <f t="shared" si="56"/>
        <v>40885</v>
      </c>
      <c r="R486" s="138">
        <f t="shared" si="56"/>
        <v>46176</v>
      </c>
      <c r="S486" s="138">
        <f t="shared" si="56"/>
        <v>46657</v>
      </c>
      <c r="T486" s="138">
        <f t="shared" si="56"/>
        <v>51948</v>
      </c>
      <c r="U486" s="138">
        <f t="shared" si="56"/>
        <v>52429</v>
      </c>
      <c r="V486" s="138">
        <f t="shared" si="56"/>
        <v>57720</v>
      </c>
      <c r="W486" s="138">
        <f t="shared" si="56"/>
        <v>58201</v>
      </c>
      <c r="X486" s="187">
        <f t="shared" si="56"/>
        <v>96200</v>
      </c>
    </row>
    <row r="487" spans="2:24" x14ac:dyDescent="0.25">
      <c r="B487" s="286">
        <v>482</v>
      </c>
      <c r="C487" s="283">
        <f t="shared" si="52"/>
        <v>0</v>
      </c>
      <c r="D487" s="138">
        <f t="shared" si="56"/>
        <v>5784</v>
      </c>
      <c r="E487" s="138">
        <f t="shared" si="56"/>
        <v>6266</v>
      </c>
      <c r="F487" s="138">
        <f t="shared" si="56"/>
        <v>11568</v>
      </c>
      <c r="G487" s="138">
        <f t="shared" si="56"/>
        <v>11568</v>
      </c>
      <c r="H487" s="138">
        <f t="shared" si="56"/>
        <v>17352</v>
      </c>
      <c r="I487" s="138">
        <f t="shared" si="56"/>
        <v>17834</v>
      </c>
      <c r="J487" s="138">
        <f t="shared" si="56"/>
        <v>23136</v>
      </c>
      <c r="K487" s="138">
        <f t="shared" si="56"/>
        <v>23618</v>
      </c>
      <c r="L487" s="138">
        <f t="shared" si="56"/>
        <v>28920</v>
      </c>
      <c r="M487" s="138">
        <f t="shared" si="56"/>
        <v>29402</v>
      </c>
      <c r="N487" s="138">
        <f t="shared" si="56"/>
        <v>34704</v>
      </c>
      <c r="O487" s="138">
        <f t="shared" si="56"/>
        <v>35186</v>
      </c>
      <c r="P487" s="138">
        <f t="shared" si="56"/>
        <v>40488</v>
      </c>
      <c r="Q487" s="138">
        <f t="shared" si="56"/>
        <v>40970</v>
      </c>
      <c r="R487" s="138">
        <f t="shared" si="56"/>
        <v>46272</v>
      </c>
      <c r="S487" s="138">
        <f t="shared" si="56"/>
        <v>46754</v>
      </c>
      <c r="T487" s="138">
        <f t="shared" si="56"/>
        <v>52056</v>
      </c>
      <c r="U487" s="138">
        <f t="shared" si="56"/>
        <v>52538</v>
      </c>
      <c r="V487" s="138">
        <f t="shared" si="56"/>
        <v>57840</v>
      </c>
      <c r="W487" s="138">
        <f t="shared" si="56"/>
        <v>58322</v>
      </c>
      <c r="X487" s="187">
        <f t="shared" si="56"/>
        <v>96400</v>
      </c>
    </row>
    <row r="488" spans="2:24" x14ac:dyDescent="0.25">
      <c r="B488" s="286">
        <v>483</v>
      </c>
      <c r="C488" s="283">
        <f t="shared" si="52"/>
        <v>0</v>
      </c>
      <c r="D488" s="138">
        <f t="shared" si="56"/>
        <v>5796</v>
      </c>
      <c r="E488" s="138">
        <f t="shared" si="56"/>
        <v>6279</v>
      </c>
      <c r="F488" s="138">
        <f t="shared" si="56"/>
        <v>11592</v>
      </c>
      <c r="G488" s="138">
        <f t="shared" si="56"/>
        <v>11592</v>
      </c>
      <c r="H488" s="138">
        <f t="shared" si="56"/>
        <v>17388</v>
      </c>
      <c r="I488" s="138">
        <f t="shared" si="56"/>
        <v>17871</v>
      </c>
      <c r="J488" s="138">
        <f t="shared" si="56"/>
        <v>23184</v>
      </c>
      <c r="K488" s="138">
        <f t="shared" si="56"/>
        <v>23667</v>
      </c>
      <c r="L488" s="138">
        <f t="shared" si="56"/>
        <v>28980</v>
      </c>
      <c r="M488" s="138">
        <f t="shared" si="56"/>
        <v>29463</v>
      </c>
      <c r="N488" s="138">
        <f t="shared" si="56"/>
        <v>34776</v>
      </c>
      <c r="O488" s="138">
        <f t="shared" si="56"/>
        <v>35259</v>
      </c>
      <c r="P488" s="138">
        <f t="shared" si="56"/>
        <v>40572</v>
      </c>
      <c r="Q488" s="138">
        <f t="shared" si="56"/>
        <v>41055</v>
      </c>
      <c r="R488" s="138">
        <f t="shared" si="56"/>
        <v>46368</v>
      </c>
      <c r="S488" s="138">
        <f t="shared" si="56"/>
        <v>46851</v>
      </c>
      <c r="T488" s="138">
        <f t="shared" si="56"/>
        <v>52164</v>
      </c>
      <c r="U488" s="138">
        <f t="shared" si="56"/>
        <v>52647</v>
      </c>
      <c r="V488" s="138">
        <f t="shared" si="56"/>
        <v>57960</v>
      </c>
      <c r="W488" s="138">
        <f t="shared" si="56"/>
        <v>58443</v>
      </c>
      <c r="X488" s="187">
        <f t="shared" si="56"/>
        <v>96600</v>
      </c>
    </row>
    <row r="489" spans="2:24" x14ac:dyDescent="0.25">
      <c r="B489" s="286">
        <v>484</v>
      </c>
      <c r="C489" s="283">
        <f t="shared" si="52"/>
        <v>0</v>
      </c>
      <c r="D489" s="138">
        <f t="shared" si="56"/>
        <v>5808</v>
      </c>
      <c r="E489" s="138">
        <f t="shared" si="56"/>
        <v>6292</v>
      </c>
      <c r="F489" s="138">
        <f t="shared" si="56"/>
        <v>11616</v>
      </c>
      <c r="G489" s="138">
        <f t="shared" si="56"/>
        <v>11616</v>
      </c>
      <c r="H489" s="138">
        <f t="shared" si="56"/>
        <v>17424</v>
      </c>
      <c r="I489" s="138">
        <f t="shared" si="56"/>
        <v>17908</v>
      </c>
      <c r="J489" s="138">
        <f t="shared" si="56"/>
        <v>23232</v>
      </c>
      <c r="K489" s="138">
        <f t="shared" si="56"/>
        <v>23716</v>
      </c>
      <c r="L489" s="138">
        <f t="shared" si="56"/>
        <v>29040</v>
      </c>
      <c r="M489" s="138">
        <f t="shared" si="56"/>
        <v>29524</v>
      </c>
      <c r="N489" s="138">
        <f t="shared" si="56"/>
        <v>34848</v>
      </c>
      <c r="O489" s="138">
        <f t="shared" si="56"/>
        <v>35332</v>
      </c>
      <c r="P489" s="138">
        <f t="shared" si="56"/>
        <v>40656</v>
      </c>
      <c r="Q489" s="138">
        <f t="shared" si="56"/>
        <v>41140</v>
      </c>
      <c r="R489" s="138">
        <f t="shared" si="56"/>
        <v>46464</v>
      </c>
      <c r="S489" s="138">
        <f t="shared" si="56"/>
        <v>46948</v>
      </c>
      <c r="T489" s="138">
        <f t="shared" si="56"/>
        <v>52272</v>
      </c>
      <c r="U489" s="138">
        <f t="shared" si="56"/>
        <v>52756</v>
      </c>
      <c r="V489" s="138">
        <f t="shared" si="56"/>
        <v>58080</v>
      </c>
      <c r="W489" s="138">
        <f t="shared" si="56"/>
        <v>58564</v>
      </c>
      <c r="X489" s="187">
        <f t="shared" si="56"/>
        <v>96800</v>
      </c>
    </row>
    <row r="490" spans="2:24" x14ac:dyDescent="0.25">
      <c r="B490" s="286">
        <v>485</v>
      </c>
      <c r="C490" s="283">
        <f t="shared" si="52"/>
        <v>0</v>
      </c>
      <c r="D490" s="138">
        <f t="shared" si="56"/>
        <v>5820</v>
      </c>
      <c r="E490" s="138">
        <f t="shared" si="56"/>
        <v>6305</v>
      </c>
      <c r="F490" s="138">
        <f t="shared" si="56"/>
        <v>11640</v>
      </c>
      <c r="G490" s="138">
        <f t="shared" si="56"/>
        <v>11640</v>
      </c>
      <c r="H490" s="138">
        <f t="shared" si="56"/>
        <v>17460</v>
      </c>
      <c r="I490" s="138">
        <f t="shared" si="56"/>
        <v>17945</v>
      </c>
      <c r="J490" s="138">
        <f t="shared" si="56"/>
        <v>23280</v>
      </c>
      <c r="K490" s="138">
        <f t="shared" si="56"/>
        <v>23765</v>
      </c>
      <c r="L490" s="138">
        <f t="shared" si="56"/>
        <v>29100</v>
      </c>
      <c r="M490" s="138">
        <f t="shared" si="56"/>
        <v>29585</v>
      </c>
      <c r="N490" s="138">
        <f t="shared" si="56"/>
        <v>34920</v>
      </c>
      <c r="O490" s="138">
        <f t="shared" si="56"/>
        <v>35405</v>
      </c>
      <c r="P490" s="138">
        <f t="shared" si="56"/>
        <v>40740</v>
      </c>
      <c r="Q490" s="138">
        <f t="shared" si="56"/>
        <v>41225</v>
      </c>
      <c r="R490" s="138">
        <f t="shared" si="56"/>
        <v>46560</v>
      </c>
      <c r="S490" s="138">
        <f t="shared" si="56"/>
        <v>47045</v>
      </c>
      <c r="T490" s="138">
        <f t="shared" si="56"/>
        <v>52380</v>
      </c>
      <c r="U490" s="138">
        <f t="shared" si="56"/>
        <v>52865</v>
      </c>
      <c r="V490" s="138">
        <f t="shared" si="56"/>
        <v>58200</v>
      </c>
      <c r="W490" s="138">
        <f t="shared" si="56"/>
        <v>58685</v>
      </c>
      <c r="X490" s="187">
        <f t="shared" si="56"/>
        <v>97000</v>
      </c>
    </row>
    <row r="491" spans="2:24" x14ac:dyDescent="0.25">
      <c r="B491" s="286">
        <v>486</v>
      </c>
      <c r="C491" s="283">
        <f t="shared" si="52"/>
        <v>0</v>
      </c>
      <c r="D491" s="138">
        <f t="shared" si="56"/>
        <v>5832</v>
      </c>
      <c r="E491" s="138">
        <f t="shared" si="56"/>
        <v>6318</v>
      </c>
      <c r="F491" s="138">
        <f t="shared" si="56"/>
        <v>11664</v>
      </c>
      <c r="G491" s="138">
        <f t="shared" si="56"/>
        <v>11664</v>
      </c>
      <c r="H491" s="138">
        <f t="shared" si="56"/>
        <v>17496</v>
      </c>
      <c r="I491" s="138">
        <f t="shared" si="56"/>
        <v>17982</v>
      </c>
      <c r="J491" s="138">
        <f t="shared" si="56"/>
        <v>23328</v>
      </c>
      <c r="K491" s="138">
        <f t="shared" si="56"/>
        <v>23814</v>
      </c>
      <c r="L491" s="138">
        <f t="shared" si="56"/>
        <v>29160</v>
      </c>
      <c r="M491" s="138">
        <f t="shared" si="56"/>
        <v>29646</v>
      </c>
      <c r="N491" s="138">
        <f t="shared" si="56"/>
        <v>34992</v>
      </c>
      <c r="O491" s="138">
        <f t="shared" si="56"/>
        <v>35478</v>
      </c>
      <c r="P491" s="138">
        <f t="shared" si="56"/>
        <v>40824</v>
      </c>
      <c r="Q491" s="138">
        <f t="shared" si="56"/>
        <v>41310</v>
      </c>
      <c r="R491" s="138">
        <f t="shared" si="56"/>
        <v>46656</v>
      </c>
      <c r="S491" s="138">
        <f t="shared" si="56"/>
        <v>47142</v>
      </c>
      <c r="T491" s="138">
        <f t="shared" si="56"/>
        <v>52488</v>
      </c>
      <c r="U491" s="138">
        <f t="shared" si="56"/>
        <v>52974</v>
      </c>
      <c r="V491" s="138">
        <f t="shared" si="56"/>
        <v>58320</v>
      </c>
      <c r="W491" s="138">
        <f t="shared" si="56"/>
        <v>58806</v>
      </c>
      <c r="X491" s="187">
        <f t="shared" si="56"/>
        <v>97200</v>
      </c>
    </row>
    <row r="492" spans="2:24" x14ac:dyDescent="0.25">
      <c r="B492" s="286">
        <v>487</v>
      </c>
      <c r="C492" s="283">
        <f t="shared" si="52"/>
        <v>0</v>
      </c>
      <c r="D492" s="138">
        <f t="shared" si="56"/>
        <v>5844</v>
      </c>
      <c r="E492" s="138">
        <f t="shared" si="56"/>
        <v>6331</v>
      </c>
      <c r="F492" s="138">
        <f t="shared" si="56"/>
        <v>11688</v>
      </c>
      <c r="G492" s="138">
        <f t="shared" si="56"/>
        <v>11688</v>
      </c>
      <c r="H492" s="138">
        <f t="shared" si="56"/>
        <v>17532</v>
      </c>
      <c r="I492" s="138">
        <f t="shared" si="56"/>
        <v>18019</v>
      </c>
      <c r="J492" s="138">
        <f t="shared" si="56"/>
        <v>23376</v>
      </c>
      <c r="K492" s="138">
        <f t="shared" si="56"/>
        <v>23863</v>
      </c>
      <c r="L492" s="138">
        <f t="shared" si="56"/>
        <v>29220</v>
      </c>
      <c r="M492" s="138">
        <f t="shared" si="56"/>
        <v>29707</v>
      </c>
      <c r="N492" s="138">
        <f t="shared" si="56"/>
        <v>35064</v>
      </c>
      <c r="O492" s="138">
        <f t="shared" si="56"/>
        <v>35551</v>
      </c>
      <c r="P492" s="138">
        <f t="shared" si="56"/>
        <v>40908</v>
      </c>
      <c r="Q492" s="138">
        <f t="shared" si="56"/>
        <v>41395</v>
      </c>
      <c r="R492" s="138">
        <f t="shared" si="56"/>
        <v>46752</v>
      </c>
      <c r="S492" s="138">
        <f t="shared" si="56"/>
        <v>47239</v>
      </c>
      <c r="T492" s="138">
        <f t="shared" si="56"/>
        <v>52596</v>
      </c>
      <c r="U492" s="138">
        <f t="shared" si="56"/>
        <v>53083</v>
      </c>
      <c r="V492" s="138">
        <f t="shared" si="56"/>
        <v>58440</v>
      </c>
      <c r="W492" s="138">
        <f t="shared" si="56"/>
        <v>58927</v>
      </c>
      <c r="X492" s="187">
        <f t="shared" si="56"/>
        <v>97400</v>
      </c>
    </row>
    <row r="493" spans="2:24" x14ac:dyDescent="0.25">
      <c r="B493" s="286">
        <v>488</v>
      </c>
      <c r="C493" s="283">
        <f t="shared" si="52"/>
        <v>0</v>
      </c>
      <c r="D493" s="138">
        <f t="shared" si="56"/>
        <v>5856</v>
      </c>
      <c r="E493" s="138">
        <f t="shared" si="56"/>
        <v>6344</v>
      </c>
      <c r="F493" s="138">
        <f t="shared" si="56"/>
        <v>11712</v>
      </c>
      <c r="G493" s="138">
        <f t="shared" si="56"/>
        <v>11712</v>
      </c>
      <c r="H493" s="138">
        <f t="shared" si="56"/>
        <v>17568</v>
      </c>
      <c r="I493" s="138">
        <f t="shared" si="56"/>
        <v>18056</v>
      </c>
      <c r="J493" s="138">
        <f t="shared" si="56"/>
        <v>23424</v>
      </c>
      <c r="K493" s="138">
        <f t="shared" si="56"/>
        <v>23912</v>
      </c>
      <c r="L493" s="138">
        <f t="shared" si="56"/>
        <v>29280</v>
      </c>
      <c r="M493" s="138">
        <f t="shared" si="56"/>
        <v>29768</v>
      </c>
      <c r="N493" s="138">
        <f t="shared" si="56"/>
        <v>35136</v>
      </c>
      <c r="O493" s="138">
        <f t="shared" si="56"/>
        <v>35624</v>
      </c>
      <c r="P493" s="138">
        <f t="shared" si="56"/>
        <v>40992</v>
      </c>
      <c r="Q493" s="138">
        <f t="shared" si="56"/>
        <v>41480</v>
      </c>
      <c r="R493" s="138">
        <f t="shared" si="56"/>
        <v>46848</v>
      </c>
      <c r="S493" s="138">
        <f t="shared" si="56"/>
        <v>47336</v>
      </c>
      <c r="T493" s="138">
        <f t="shared" si="56"/>
        <v>52704</v>
      </c>
      <c r="U493" s="138">
        <f t="shared" si="56"/>
        <v>53192</v>
      </c>
      <c r="V493" s="138">
        <f t="shared" si="56"/>
        <v>58560</v>
      </c>
      <c r="W493" s="138">
        <f t="shared" si="56"/>
        <v>59048</v>
      </c>
      <c r="X493" s="187">
        <f t="shared" si="56"/>
        <v>97600</v>
      </c>
    </row>
    <row r="494" spans="2:24" x14ac:dyDescent="0.25">
      <c r="B494" s="286">
        <v>489</v>
      </c>
      <c r="C494" s="283">
        <f t="shared" si="52"/>
        <v>0</v>
      </c>
      <c r="D494" s="138">
        <f t="shared" si="56"/>
        <v>5868</v>
      </c>
      <c r="E494" s="138">
        <f t="shared" si="56"/>
        <v>6357</v>
      </c>
      <c r="F494" s="138">
        <f t="shared" si="56"/>
        <v>11736</v>
      </c>
      <c r="G494" s="138">
        <f t="shared" si="56"/>
        <v>11736</v>
      </c>
      <c r="H494" s="138">
        <f t="shared" si="56"/>
        <v>17604</v>
      </c>
      <c r="I494" s="138">
        <f t="shared" si="56"/>
        <v>18093</v>
      </c>
      <c r="J494" s="138">
        <f t="shared" si="56"/>
        <v>23472</v>
      </c>
      <c r="K494" s="138">
        <f t="shared" si="56"/>
        <v>23961</v>
      </c>
      <c r="L494" s="138">
        <f t="shared" si="56"/>
        <v>29340</v>
      </c>
      <c r="M494" s="138">
        <f t="shared" si="56"/>
        <v>29829</v>
      </c>
      <c r="N494" s="138">
        <f t="shared" si="56"/>
        <v>35208</v>
      </c>
      <c r="O494" s="138">
        <f t="shared" si="56"/>
        <v>35697</v>
      </c>
      <c r="P494" s="138">
        <f t="shared" si="56"/>
        <v>41076</v>
      </c>
      <c r="Q494" s="138">
        <f t="shared" si="56"/>
        <v>41565</v>
      </c>
      <c r="R494" s="138">
        <f t="shared" si="56"/>
        <v>46944</v>
      </c>
      <c r="S494" s="138">
        <f t="shared" si="56"/>
        <v>47433</v>
      </c>
      <c r="T494" s="138">
        <f t="shared" si="56"/>
        <v>52812</v>
      </c>
      <c r="U494" s="138">
        <f t="shared" si="56"/>
        <v>53301</v>
      </c>
      <c r="V494" s="138">
        <f t="shared" si="56"/>
        <v>58680</v>
      </c>
      <c r="W494" s="138">
        <f t="shared" si="56"/>
        <v>59169</v>
      </c>
      <c r="X494" s="187">
        <f t="shared" si="56"/>
        <v>97800</v>
      </c>
    </row>
    <row r="495" spans="2:24" x14ac:dyDescent="0.25">
      <c r="B495" s="286">
        <v>490</v>
      </c>
      <c r="C495" s="283">
        <f t="shared" si="52"/>
        <v>0</v>
      </c>
      <c r="D495" s="138">
        <f t="shared" si="56"/>
        <v>5880</v>
      </c>
      <c r="E495" s="138">
        <f t="shared" si="56"/>
        <v>6370</v>
      </c>
      <c r="F495" s="138">
        <f t="shared" si="56"/>
        <v>11760</v>
      </c>
      <c r="G495" s="138">
        <f t="shared" si="56"/>
        <v>11760</v>
      </c>
      <c r="H495" s="138">
        <f t="shared" si="56"/>
        <v>17640</v>
      </c>
      <c r="I495" s="138">
        <f t="shared" si="56"/>
        <v>18130</v>
      </c>
      <c r="J495" s="138">
        <f t="shared" si="56"/>
        <v>23520</v>
      </c>
      <c r="K495" s="138">
        <f t="shared" si="56"/>
        <v>24010</v>
      </c>
      <c r="L495" s="138">
        <f t="shared" si="56"/>
        <v>29400</v>
      </c>
      <c r="M495" s="138">
        <f t="shared" si="56"/>
        <v>29890</v>
      </c>
      <c r="N495" s="138">
        <f t="shared" si="56"/>
        <v>35280</v>
      </c>
      <c r="O495" s="138">
        <f t="shared" si="56"/>
        <v>35770</v>
      </c>
      <c r="P495" s="138">
        <f t="shared" si="56"/>
        <v>41160</v>
      </c>
      <c r="Q495" s="138">
        <f t="shared" si="56"/>
        <v>41650</v>
      </c>
      <c r="R495" s="138">
        <f t="shared" si="56"/>
        <v>47040</v>
      </c>
      <c r="S495" s="138">
        <f t="shared" si="56"/>
        <v>47530</v>
      </c>
      <c r="T495" s="138">
        <f t="shared" si="56"/>
        <v>52920</v>
      </c>
      <c r="U495" s="138">
        <f t="shared" si="56"/>
        <v>53410</v>
      </c>
      <c r="V495" s="138">
        <f t="shared" si="56"/>
        <v>58800</v>
      </c>
      <c r="W495" s="138">
        <f t="shared" si="56"/>
        <v>59290</v>
      </c>
      <c r="X495" s="187">
        <f t="shared" si="56"/>
        <v>98000</v>
      </c>
    </row>
    <row r="496" spans="2:24" x14ac:dyDescent="0.25">
      <c r="B496" s="286">
        <v>491</v>
      </c>
      <c r="C496" s="283">
        <f t="shared" si="52"/>
        <v>0</v>
      </c>
      <c r="D496" s="138">
        <f t="shared" si="56"/>
        <v>5892</v>
      </c>
      <c r="E496" s="138">
        <f t="shared" si="56"/>
        <v>6383</v>
      </c>
      <c r="F496" s="138">
        <f t="shared" si="56"/>
        <v>11784</v>
      </c>
      <c r="G496" s="138">
        <f t="shared" si="56"/>
        <v>11784</v>
      </c>
      <c r="H496" s="138">
        <f t="shared" si="56"/>
        <v>17676</v>
      </c>
      <c r="I496" s="138">
        <f t="shared" si="56"/>
        <v>18167</v>
      </c>
      <c r="J496" s="138">
        <f t="shared" si="56"/>
        <v>23568</v>
      </c>
      <c r="K496" s="138">
        <f t="shared" si="56"/>
        <v>24059</v>
      </c>
      <c r="L496" s="138">
        <f t="shared" si="56"/>
        <v>29460</v>
      </c>
      <c r="M496" s="138">
        <f t="shared" si="56"/>
        <v>29951</v>
      </c>
      <c r="N496" s="138">
        <f t="shared" si="56"/>
        <v>35352</v>
      </c>
      <c r="O496" s="138">
        <f t="shared" si="56"/>
        <v>35843</v>
      </c>
      <c r="P496" s="138">
        <f t="shared" si="56"/>
        <v>41244</v>
      </c>
      <c r="Q496" s="138">
        <f t="shared" si="56"/>
        <v>41735</v>
      </c>
      <c r="R496" s="138">
        <f t="shared" si="56"/>
        <v>47136</v>
      </c>
      <c r="S496" s="138">
        <f t="shared" si="56"/>
        <v>47627</v>
      </c>
      <c r="T496" s="138">
        <f t="shared" si="56"/>
        <v>53028</v>
      </c>
      <c r="U496" s="138">
        <f t="shared" si="56"/>
        <v>53519</v>
      </c>
      <c r="V496" s="138">
        <f t="shared" si="56"/>
        <v>58920</v>
      </c>
      <c r="W496" s="138">
        <f t="shared" si="56"/>
        <v>59411</v>
      </c>
      <c r="X496" s="187">
        <f t="shared" si="56"/>
        <v>98200</v>
      </c>
    </row>
    <row r="497" spans="2:24" x14ac:dyDescent="0.25">
      <c r="B497" s="286">
        <v>492</v>
      </c>
      <c r="C497" s="283">
        <f t="shared" si="52"/>
        <v>0</v>
      </c>
      <c r="D497" s="138">
        <f t="shared" si="56"/>
        <v>5904</v>
      </c>
      <c r="E497" s="138">
        <f t="shared" si="56"/>
        <v>6396</v>
      </c>
      <c r="F497" s="138">
        <f t="shared" si="56"/>
        <v>11808</v>
      </c>
      <c r="G497" s="138">
        <f t="shared" si="56"/>
        <v>11808</v>
      </c>
      <c r="H497" s="138">
        <f t="shared" si="56"/>
        <v>17712</v>
      </c>
      <c r="I497" s="138">
        <f t="shared" si="56"/>
        <v>18204</v>
      </c>
      <c r="J497" s="138">
        <f t="shared" si="56"/>
        <v>23616</v>
      </c>
      <c r="K497" s="138">
        <f t="shared" si="56"/>
        <v>24108</v>
      </c>
      <c r="L497" s="138">
        <f t="shared" si="56"/>
        <v>29520</v>
      </c>
      <c r="M497" s="138">
        <f t="shared" si="56"/>
        <v>30012</v>
      </c>
      <c r="N497" s="138">
        <f t="shared" si="56"/>
        <v>35424</v>
      </c>
      <c r="O497" s="138">
        <f t="shared" si="56"/>
        <v>35916</v>
      </c>
      <c r="P497" s="138">
        <f t="shared" si="56"/>
        <v>41328</v>
      </c>
      <c r="Q497" s="138">
        <f t="shared" si="56"/>
        <v>41820</v>
      </c>
      <c r="R497" s="138">
        <f t="shared" si="56"/>
        <v>47232</v>
      </c>
      <c r="S497" s="138">
        <f t="shared" si="56"/>
        <v>47724</v>
      </c>
      <c r="T497" s="138">
        <f t="shared" si="56"/>
        <v>53136</v>
      </c>
      <c r="U497" s="138">
        <f t="shared" si="56"/>
        <v>53628</v>
      </c>
      <c r="V497" s="138">
        <f t="shared" si="56"/>
        <v>59040</v>
      </c>
      <c r="W497" s="138">
        <f t="shared" si="56"/>
        <v>59532</v>
      </c>
      <c r="X497" s="187">
        <f t="shared" si="56"/>
        <v>98400</v>
      </c>
    </row>
    <row r="498" spans="2:24" x14ac:dyDescent="0.25">
      <c r="B498" s="286">
        <v>493</v>
      </c>
      <c r="C498" s="283">
        <f t="shared" si="52"/>
        <v>0</v>
      </c>
      <c r="D498" s="138">
        <f t="shared" si="56"/>
        <v>5916</v>
      </c>
      <c r="E498" s="138">
        <f t="shared" si="56"/>
        <v>6409</v>
      </c>
      <c r="F498" s="138">
        <f t="shared" si="56"/>
        <v>11832</v>
      </c>
      <c r="G498" s="138">
        <f t="shared" si="56"/>
        <v>11832</v>
      </c>
      <c r="H498" s="138">
        <f t="shared" si="56"/>
        <v>17748</v>
      </c>
      <c r="I498" s="138">
        <f t="shared" si="56"/>
        <v>18241</v>
      </c>
      <c r="J498" s="138">
        <f t="shared" si="56"/>
        <v>23664</v>
      </c>
      <c r="K498" s="138">
        <f t="shared" si="56"/>
        <v>24157</v>
      </c>
      <c r="L498" s="138">
        <f t="shared" si="56"/>
        <v>29580</v>
      </c>
      <c r="M498" s="138">
        <f t="shared" ref="D498:X505" si="57">M$6*$B498</f>
        <v>30073</v>
      </c>
      <c r="N498" s="138">
        <f t="shared" si="57"/>
        <v>35496</v>
      </c>
      <c r="O498" s="138">
        <f t="shared" si="57"/>
        <v>35989</v>
      </c>
      <c r="P498" s="138">
        <f t="shared" si="57"/>
        <v>41412</v>
      </c>
      <c r="Q498" s="138">
        <f t="shared" si="57"/>
        <v>41905</v>
      </c>
      <c r="R498" s="138">
        <f t="shared" si="57"/>
        <v>47328</v>
      </c>
      <c r="S498" s="138">
        <f t="shared" si="57"/>
        <v>47821</v>
      </c>
      <c r="T498" s="138">
        <f t="shared" si="57"/>
        <v>53244</v>
      </c>
      <c r="U498" s="138">
        <f t="shared" si="57"/>
        <v>53737</v>
      </c>
      <c r="V498" s="138">
        <f t="shared" si="57"/>
        <v>59160</v>
      </c>
      <c r="W498" s="138">
        <f t="shared" si="57"/>
        <v>59653</v>
      </c>
      <c r="X498" s="187">
        <f t="shared" si="57"/>
        <v>98600</v>
      </c>
    </row>
    <row r="499" spans="2:24" x14ac:dyDescent="0.25">
      <c r="B499" s="286">
        <v>494</v>
      </c>
      <c r="C499" s="283">
        <f t="shared" si="52"/>
        <v>0</v>
      </c>
      <c r="D499" s="138">
        <f t="shared" si="57"/>
        <v>5928</v>
      </c>
      <c r="E499" s="138">
        <f t="shared" si="57"/>
        <v>6422</v>
      </c>
      <c r="F499" s="138">
        <f t="shared" si="57"/>
        <v>11856</v>
      </c>
      <c r="G499" s="138">
        <f t="shared" si="57"/>
        <v>11856</v>
      </c>
      <c r="H499" s="138">
        <f t="shared" si="57"/>
        <v>17784</v>
      </c>
      <c r="I499" s="138">
        <f t="shared" si="57"/>
        <v>18278</v>
      </c>
      <c r="J499" s="138">
        <f t="shared" si="57"/>
        <v>23712</v>
      </c>
      <c r="K499" s="138">
        <f t="shared" si="57"/>
        <v>24206</v>
      </c>
      <c r="L499" s="138">
        <f t="shared" si="57"/>
        <v>29640</v>
      </c>
      <c r="M499" s="138">
        <f t="shared" si="57"/>
        <v>30134</v>
      </c>
      <c r="N499" s="138">
        <f t="shared" si="57"/>
        <v>35568</v>
      </c>
      <c r="O499" s="138">
        <f t="shared" si="57"/>
        <v>36062</v>
      </c>
      <c r="P499" s="138">
        <f t="shared" si="57"/>
        <v>41496</v>
      </c>
      <c r="Q499" s="138">
        <f t="shared" si="57"/>
        <v>41990</v>
      </c>
      <c r="R499" s="138">
        <f t="shared" si="57"/>
        <v>47424</v>
      </c>
      <c r="S499" s="138">
        <f t="shared" si="57"/>
        <v>47918</v>
      </c>
      <c r="T499" s="138">
        <f t="shared" si="57"/>
        <v>53352</v>
      </c>
      <c r="U499" s="138">
        <f t="shared" si="57"/>
        <v>53846</v>
      </c>
      <c r="V499" s="138">
        <f t="shared" si="57"/>
        <v>59280</v>
      </c>
      <c r="W499" s="138">
        <f t="shared" si="57"/>
        <v>59774</v>
      </c>
      <c r="X499" s="187">
        <f t="shared" si="57"/>
        <v>98800</v>
      </c>
    </row>
    <row r="500" spans="2:24" x14ac:dyDescent="0.25">
      <c r="B500" s="286">
        <v>495</v>
      </c>
      <c r="C500" s="283">
        <f t="shared" si="52"/>
        <v>0</v>
      </c>
      <c r="D500" s="138">
        <f t="shared" si="57"/>
        <v>5940</v>
      </c>
      <c r="E500" s="138">
        <f t="shared" si="57"/>
        <v>6435</v>
      </c>
      <c r="F500" s="138">
        <f t="shared" si="57"/>
        <v>11880</v>
      </c>
      <c r="G500" s="138">
        <f t="shared" si="57"/>
        <v>11880</v>
      </c>
      <c r="H500" s="138">
        <f t="shared" si="57"/>
        <v>17820</v>
      </c>
      <c r="I500" s="138">
        <f t="shared" si="57"/>
        <v>18315</v>
      </c>
      <c r="J500" s="138">
        <f t="shared" si="57"/>
        <v>23760</v>
      </c>
      <c r="K500" s="138">
        <f t="shared" si="57"/>
        <v>24255</v>
      </c>
      <c r="L500" s="138">
        <f t="shared" si="57"/>
        <v>29700</v>
      </c>
      <c r="M500" s="138">
        <f t="shared" si="57"/>
        <v>30195</v>
      </c>
      <c r="N500" s="138">
        <f t="shared" si="57"/>
        <v>35640</v>
      </c>
      <c r="O500" s="138">
        <f t="shared" si="57"/>
        <v>36135</v>
      </c>
      <c r="P500" s="138">
        <f t="shared" si="57"/>
        <v>41580</v>
      </c>
      <c r="Q500" s="138">
        <f t="shared" si="57"/>
        <v>42075</v>
      </c>
      <c r="R500" s="138">
        <f t="shared" si="57"/>
        <v>47520</v>
      </c>
      <c r="S500" s="138">
        <f t="shared" si="57"/>
        <v>48015</v>
      </c>
      <c r="T500" s="138">
        <f t="shared" si="57"/>
        <v>53460</v>
      </c>
      <c r="U500" s="138">
        <f t="shared" si="57"/>
        <v>53955</v>
      </c>
      <c r="V500" s="138">
        <f t="shared" si="57"/>
        <v>59400</v>
      </c>
      <c r="W500" s="138">
        <f t="shared" si="57"/>
        <v>59895</v>
      </c>
      <c r="X500" s="187">
        <f t="shared" si="57"/>
        <v>99000</v>
      </c>
    </row>
    <row r="501" spans="2:24" x14ac:dyDescent="0.25">
      <c r="B501" s="286">
        <v>496</v>
      </c>
      <c r="C501" s="283">
        <f t="shared" si="52"/>
        <v>0</v>
      </c>
      <c r="D501" s="138">
        <f t="shared" si="57"/>
        <v>5952</v>
      </c>
      <c r="E501" s="138">
        <f t="shared" si="57"/>
        <v>6448</v>
      </c>
      <c r="F501" s="138">
        <f t="shared" si="57"/>
        <v>11904</v>
      </c>
      <c r="G501" s="138">
        <f t="shared" si="57"/>
        <v>11904</v>
      </c>
      <c r="H501" s="138">
        <f t="shared" si="57"/>
        <v>17856</v>
      </c>
      <c r="I501" s="138">
        <f t="shared" si="57"/>
        <v>18352</v>
      </c>
      <c r="J501" s="138">
        <f t="shared" si="57"/>
        <v>23808</v>
      </c>
      <c r="K501" s="138">
        <f t="shared" si="57"/>
        <v>24304</v>
      </c>
      <c r="L501" s="138">
        <f t="shared" si="57"/>
        <v>29760</v>
      </c>
      <c r="M501" s="138">
        <f t="shared" si="57"/>
        <v>30256</v>
      </c>
      <c r="N501" s="138">
        <f t="shared" si="57"/>
        <v>35712</v>
      </c>
      <c r="O501" s="138">
        <f t="shared" si="57"/>
        <v>36208</v>
      </c>
      <c r="P501" s="138">
        <f t="shared" si="57"/>
        <v>41664</v>
      </c>
      <c r="Q501" s="138">
        <f t="shared" si="57"/>
        <v>42160</v>
      </c>
      <c r="R501" s="138">
        <f t="shared" si="57"/>
        <v>47616</v>
      </c>
      <c r="S501" s="138">
        <f t="shared" si="57"/>
        <v>48112</v>
      </c>
      <c r="T501" s="138">
        <f t="shared" si="57"/>
        <v>53568</v>
      </c>
      <c r="U501" s="138">
        <f t="shared" si="57"/>
        <v>54064</v>
      </c>
      <c r="V501" s="138">
        <f t="shared" si="57"/>
        <v>59520</v>
      </c>
      <c r="W501" s="138">
        <f t="shared" si="57"/>
        <v>60016</v>
      </c>
      <c r="X501" s="187">
        <f t="shared" si="57"/>
        <v>99200</v>
      </c>
    </row>
    <row r="502" spans="2:24" x14ac:dyDescent="0.25">
      <c r="B502" s="286">
        <v>497</v>
      </c>
      <c r="C502" s="283">
        <f t="shared" si="52"/>
        <v>0</v>
      </c>
      <c r="D502" s="138">
        <f t="shared" si="57"/>
        <v>5964</v>
      </c>
      <c r="E502" s="138">
        <f t="shared" si="57"/>
        <v>6461</v>
      </c>
      <c r="F502" s="138">
        <f t="shared" si="57"/>
        <v>11928</v>
      </c>
      <c r="G502" s="138">
        <f t="shared" si="57"/>
        <v>11928</v>
      </c>
      <c r="H502" s="138">
        <f t="shared" si="57"/>
        <v>17892</v>
      </c>
      <c r="I502" s="138">
        <f t="shared" si="57"/>
        <v>18389</v>
      </c>
      <c r="J502" s="138">
        <f t="shared" si="57"/>
        <v>23856</v>
      </c>
      <c r="K502" s="138">
        <f t="shared" si="57"/>
        <v>24353</v>
      </c>
      <c r="L502" s="138">
        <f t="shared" si="57"/>
        <v>29820</v>
      </c>
      <c r="M502" s="138">
        <f t="shared" si="57"/>
        <v>30317</v>
      </c>
      <c r="N502" s="138">
        <f t="shared" si="57"/>
        <v>35784</v>
      </c>
      <c r="O502" s="138">
        <f t="shared" si="57"/>
        <v>36281</v>
      </c>
      <c r="P502" s="138">
        <f t="shared" si="57"/>
        <v>41748</v>
      </c>
      <c r="Q502" s="138">
        <f t="shared" si="57"/>
        <v>42245</v>
      </c>
      <c r="R502" s="138">
        <f t="shared" si="57"/>
        <v>47712</v>
      </c>
      <c r="S502" s="138">
        <f t="shared" si="57"/>
        <v>48209</v>
      </c>
      <c r="T502" s="138">
        <f t="shared" si="57"/>
        <v>53676</v>
      </c>
      <c r="U502" s="138">
        <f t="shared" si="57"/>
        <v>54173</v>
      </c>
      <c r="V502" s="138">
        <f t="shared" si="57"/>
        <v>59640</v>
      </c>
      <c r="W502" s="138">
        <f t="shared" si="57"/>
        <v>60137</v>
      </c>
      <c r="X502" s="187">
        <f t="shared" si="57"/>
        <v>99400</v>
      </c>
    </row>
    <row r="503" spans="2:24" x14ac:dyDescent="0.25">
      <c r="B503" s="286">
        <v>498</v>
      </c>
      <c r="C503" s="283">
        <f t="shared" si="52"/>
        <v>0</v>
      </c>
      <c r="D503" s="138">
        <f t="shared" si="57"/>
        <v>5976</v>
      </c>
      <c r="E503" s="138">
        <f t="shared" si="57"/>
        <v>6474</v>
      </c>
      <c r="F503" s="138">
        <f t="shared" si="57"/>
        <v>11952</v>
      </c>
      <c r="G503" s="138">
        <f t="shared" si="57"/>
        <v>11952</v>
      </c>
      <c r="H503" s="138">
        <f t="shared" si="57"/>
        <v>17928</v>
      </c>
      <c r="I503" s="138">
        <f t="shared" si="57"/>
        <v>18426</v>
      </c>
      <c r="J503" s="138">
        <f t="shared" si="57"/>
        <v>23904</v>
      </c>
      <c r="K503" s="138">
        <f t="shared" si="57"/>
        <v>24402</v>
      </c>
      <c r="L503" s="138">
        <f t="shared" si="57"/>
        <v>29880</v>
      </c>
      <c r="M503" s="138">
        <f t="shared" si="57"/>
        <v>30378</v>
      </c>
      <c r="N503" s="138">
        <f t="shared" si="57"/>
        <v>35856</v>
      </c>
      <c r="O503" s="138">
        <f t="shared" si="57"/>
        <v>36354</v>
      </c>
      <c r="P503" s="138">
        <f t="shared" si="57"/>
        <v>41832</v>
      </c>
      <c r="Q503" s="138">
        <f t="shared" si="57"/>
        <v>42330</v>
      </c>
      <c r="R503" s="138">
        <f t="shared" si="57"/>
        <v>47808</v>
      </c>
      <c r="S503" s="138">
        <f t="shared" si="57"/>
        <v>48306</v>
      </c>
      <c r="T503" s="138">
        <f t="shared" si="57"/>
        <v>53784</v>
      </c>
      <c r="U503" s="138">
        <f t="shared" si="57"/>
        <v>54282</v>
      </c>
      <c r="V503" s="138">
        <f t="shared" si="57"/>
        <v>59760</v>
      </c>
      <c r="W503" s="138">
        <f t="shared" si="57"/>
        <v>60258</v>
      </c>
      <c r="X503" s="187">
        <f t="shared" si="57"/>
        <v>99600</v>
      </c>
    </row>
    <row r="504" spans="2:24" x14ac:dyDescent="0.25">
      <c r="B504" s="286">
        <v>499</v>
      </c>
      <c r="C504" s="283">
        <f t="shared" si="52"/>
        <v>0</v>
      </c>
      <c r="D504" s="138">
        <f t="shared" si="57"/>
        <v>5988</v>
      </c>
      <c r="E504" s="138">
        <f t="shared" si="57"/>
        <v>6487</v>
      </c>
      <c r="F504" s="138">
        <f t="shared" si="57"/>
        <v>11976</v>
      </c>
      <c r="G504" s="138">
        <f t="shared" si="57"/>
        <v>11976</v>
      </c>
      <c r="H504" s="138">
        <f t="shared" si="57"/>
        <v>17964</v>
      </c>
      <c r="I504" s="138">
        <f t="shared" si="57"/>
        <v>18463</v>
      </c>
      <c r="J504" s="138">
        <f t="shared" si="57"/>
        <v>23952</v>
      </c>
      <c r="K504" s="138">
        <f t="shared" si="57"/>
        <v>24451</v>
      </c>
      <c r="L504" s="138">
        <f t="shared" si="57"/>
        <v>29940</v>
      </c>
      <c r="M504" s="138">
        <f t="shared" si="57"/>
        <v>30439</v>
      </c>
      <c r="N504" s="138">
        <f t="shared" si="57"/>
        <v>35928</v>
      </c>
      <c r="O504" s="138">
        <f t="shared" si="57"/>
        <v>36427</v>
      </c>
      <c r="P504" s="138">
        <f t="shared" si="57"/>
        <v>41916</v>
      </c>
      <c r="Q504" s="138">
        <f t="shared" si="57"/>
        <v>42415</v>
      </c>
      <c r="R504" s="138">
        <f t="shared" si="57"/>
        <v>47904</v>
      </c>
      <c r="S504" s="138">
        <f t="shared" si="57"/>
        <v>48403</v>
      </c>
      <c r="T504" s="138">
        <f t="shared" si="57"/>
        <v>53892</v>
      </c>
      <c r="U504" s="138">
        <f t="shared" si="57"/>
        <v>54391</v>
      </c>
      <c r="V504" s="138">
        <f t="shared" si="57"/>
        <v>59880</v>
      </c>
      <c r="W504" s="138">
        <f t="shared" si="57"/>
        <v>60379</v>
      </c>
      <c r="X504" s="187">
        <f t="shared" si="57"/>
        <v>99800</v>
      </c>
    </row>
    <row r="505" spans="2:24" ht="13.8" thickBot="1" x14ac:dyDescent="0.3">
      <c r="B505" s="287">
        <v>500</v>
      </c>
      <c r="C505" s="284">
        <f t="shared" si="52"/>
        <v>0</v>
      </c>
      <c r="D505" s="142">
        <f t="shared" si="57"/>
        <v>6000</v>
      </c>
      <c r="E505" s="142">
        <f t="shared" si="57"/>
        <v>6500</v>
      </c>
      <c r="F505" s="142">
        <f t="shared" si="57"/>
        <v>12000</v>
      </c>
      <c r="G505" s="142">
        <f t="shared" si="57"/>
        <v>12000</v>
      </c>
      <c r="H505" s="142">
        <f t="shared" si="57"/>
        <v>18000</v>
      </c>
      <c r="I505" s="142">
        <f t="shared" si="57"/>
        <v>18500</v>
      </c>
      <c r="J505" s="142">
        <f t="shared" si="57"/>
        <v>24000</v>
      </c>
      <c r="K505" s="142">
        <f t="shared" si="57"/>
        <v>24500</v>
      </c>
      <c r="L505" s="142">
        <f t="shared" si="57"/>
        <v>30000</v>
      </c>
      <c r="M505" s="142">
        <f t="shared" si="57"/>
        <v>30500</v>
      </c>
      <c r="N505" s="142">
        <f t="shared" si="57"/>
        <v>36000</v>
      </c>
      <c r="O505" s="142">
        <f t="shared" si="57"/>
        <v>36500</v>
      </c>
      <c r="P505" s="142">
        <f t="shared" si="57"/>
        <v>42000</v>
      </c>
      <c r="Q505" s="142">
        <f t="shared" si="57"/>
        <v>42500</v>
      </c>
      <c r="R505" s="142">
        <f t="shared" si="57"/>
        <v>48000</v>
      </c>
      <c r="S505" s="142">
        <f t="shared" si="57"/>
        <v>48500</v>
      </c>
      <c r="T505" s="142">
        <f t="shared" si="57"/>
        <v>54000</v>
      </c>
      <c r="U505" s="142">
        <f t="shared" si="57"/>
        <v>54500</v>
      </c>
      <c r="V505" s="142">
        <f t="shared" si="57"/>
        <v>60000</v>
      </c>
      <c r="W505" s="142">
        <f t="shared" si="57"/>
        <v>60500</v>
      </c>
      <c r="X505" s="188">
        <f t="shared" si="57"/>
        <v>100000</v>
      </c>
    </row>
  </sheetData>
  <sheetProtection password="EE2E" sheet="1" selectLockedCells="1"/>
  <mergeCells count="15">
    <mergeCell ref="B1:X1"/>
    <mergeCell ref="B3:B5"/>
    <mergeCell ref="C2:X2"/>
    <mergeCell ref="C3:X3"/>
    <mergeCell ref="K4:L4"/>
    <mergeCell ref="I4:J4"/>
    <mergeCell ref="G4:H4"/>
    <mergeCell ref="E4:F4"/>
    <mergeCell ref="C4:D4"/>
    <mergeCell ref="W4:X4"/>
    <mergeCell ref="U4:V4"/>
    <mergeCell ref="S4:T4"/>
    <mergeCell ref="Q4:R4"/>
    <mergeCell ref="O4:P4"/>
    <mergeCell ref="M4:N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a0936ce-a1c3-4d58-adbc-d5de038e5e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07F29A65AAF74BB789A67738932EAB" ma:contentTypeVersion="13" ma:contentTypeDescription="Create a new document." ma:contentTypeScope="" ma:versionID="534c8241ede77f2f92ef60f3f56cfe8e">
  <xsd:schema xmlns:xsd="http://www.w3.org/2001/XMLSchema" xmlns:xs="http://www.w3.org/2001/XMLSchema" xmlns:p="http://schemas.microsoft.com/office/2006/metadata/properties" xmlns:ns3="2a0936ce-a1c3-4d58-adbc-d5de038e5e6e" xmlns:ns4="a43d2539-556e-4f66-bd87-84c836339cdd" targetNamespace="http://schemas.microsoft.com/office/2006/metadata/properties" ma:root="true" ma:fieldsID="7c04e725c3c873e4069a14b0c38e959f" ns3:_="" ns4:_="">
    <xsd:import namespace="2a0936ce-a1c3-4d58-adbc-d5de038e5e6e"/>
    <xsd:import namespace="a43d2539-556e-4f66-bd87-84c836339cd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0936ce-a1c3-4d58-adbc-d5de038e5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3d2539-556e-4f66-bd87-84c836339cd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5F83E3-9788-431E-9E11-9BEDE495FC28}">
  <ds:schemaRefs>
    <ds:schemaRef ds:uri="http://schemas.microsoft.com/sharepoint/v3/contenttype/forms"/>
  </ds:schemaRefs>
</ds:datastoreItem>
</file>

<file path=customXml/itemProps2.xml><?xml version="1.0" encoding="utf-8"?>
<ds:datastoreItem xmlns:ds="http://schemas.openxmlformats.org/officeDocument/2006/customXml" ds:itemID="{EBBC4FF3-0489-4EFB-A856-3053D20BF5EE}">
  <ds:schemaRefs>
    <ds:schemaRef ds:uri="http://purl.org/dc/elements/1.1/"/>
    <ds:schemaRef ds:uri="a43d2539-556e-4f66-bd87-84c836339cdd"/>
    <ds:schemaRef ds:uri="http://purl.org/dc/terms/"/>
    <ds:schemaRef ds:uri="2a0936ce-a1c3-4d58-adbc-d5de038e5e6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77DE77D-4F9D-47A8-99E7-342EAD74ED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0936ce-a1c3-4d58-adbc-d5de038e5e6e"/>
    <ds:schemaRef ds:uri="a43d2539-556e-4f66-bd87-84c836339c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Programs</vt:lpstr>
      <vt:lpstr>COVER</vt:lpstr>
      <vt:lpstr>SUMMARY</vt:lpstr>
      <vt:lpstr>ARTAB 1 2</vt:lpstr>
      <vt:lpstr>ARTAB 3 4</vt:lpstr>
      <vt:lpstr>ARTAB 5</vt:lpstr>
      <vt:lpstr>ARTAB 6</vt:lpstr>
      <vt:lpstr>ARTAB 7</vt:lpstr>
      <vt:lpstr>NARRATIVE</vt:lpstr>
      <vt:lpstr>Table A-D Reference Charts</vt:lpstr>
      <vt:lpstr>Total Credits Earned Chart</vt:lpstr>
      <vt:lpstr>'ARTAB 1 2'!Print_Area</vt:lpstr>
      <vt:lpstr>'ARTAB 5'!Print_Area</vt:lpstr>
      <vt:lpstr>'ARTAB 6'!Print_Area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REPORT TABLE 1</dc:title>
  <dc:creator>EOF</dc:creator>
  <cp:lastModifiedBy>Carter, Hasani [OSHE]</cp:lastModifiedBy>
  <cp:lastPrinted>2017-10-30T18:17:26Z</cp:lastPrinted>
  <dcterms:created xsi:type="dcterms:W3CDTF">2000-07-26T13:27:23Z</dcterms:created>
  <dcterms:modified xsi:type="dcterms:W3CDTF">2026-09-23T13:51:31Z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0x0101009C07F29A65AAF74BB789A67738932EAB</vt:lpwstr>
  </property>
</Properties>
</file>