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sonj-my.sharepoint.com/personal/heather_wilson_dol_nj_gov/Documents/Desktop/Spreadsheet for website/"/>
    </mc:Choice>
  </mc:AlternateContent>
  <xr:revisionPtr revIDLastSave="311" documentId="8_{DA798DD8-B558-4A81-8E89-9FE612E58650}" xr6:coauthVersionLast="47" xr6:coauthVersionMax="47" xr10:uidLastSave="{4C85DBA0-6531-45DB-B6DF-DDBABDA329BF}"/>
  <bookViews>
    <workbookView xWindow="30000" yWindow="0" windowWidth="18315" windowHeight="15600" activeTab="4" xr2:uid="{5790DD7D-F2ED-4B5D-B706-376F034A7834}"/>
  </bookViews>
  <sheets>
    <sheet name="FY20" sheetId="1" r:id="rId1"/>
    <sheet name="FY21" sheetId="2" r:id="rId2"/>
    <sheet name="FY22" sheetId="3" r:id="rId3"/>
    <sheet name="FY23" sheetId="4" r:id="rId4"/>
    <sheet name="FY24"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5" l="1"/>
  <c r="B31" i="5"/>
  <c r="C16" i="5"/>
  <c r="B16" i="5"/>
  <c r="C24" i="4"/>
  <c r="B24" i="4"/>
  <c r="C11" i="4"/>
  <c r="B11" i="4"/>
  <c r="B22" i="3"/>
  <c r="C22" i="3"/>
  <c r="C14" i="3"/>
  <c r="B14" i="3"/>
  <c r="C10" i="2"/>
  <c r="B10" i="2"/>
  <c r="C9" i="1"/>
  <c r="B9" i="1"/>
</calcChain>
</file>

<file path=xl/sharedStrings.xml><?xml version="1.0" encoding="utf-8"?>
<sst xmlns="http://schemas.openxmlformats.org/spreadsheetml/2006/main" count="178" uniqueCount="134">
  <si>
    <t>Grantee</t>
  </si>
  <si>
    <t>Awarded Amount</t>
  </si>
  <si>
    <t># to be served</t>
  </si>
  <si>
    <t>Occupations</t>
  </si>
  <si>
    <t>Round 1</t>
  </si>
  <si>
    <t>Bergen Community College</t>
  </si>
  <si>
    <t>Ocean County College</t>
  </si>
  <si>
    <t>Certified Alcohol and Drug Counselor, Certified Medical Assistant, Health Support Specialist (Certified Nurses Aide), Medical Coding and Billing, Patient Care Technician, Pharmacy Tech, Health Support Specialist (Certified Med Aide), Restorative Aide, Massage Therapist, Phlebotomist Technician/Phelbotomist</t>
  </si>
  <si>
    <t>Rutgers, The State University, RBHS</t>
  </si>
  <si>
    <t>NJ Department of Health</t>
  </si>
  <si>
    <t>American Training Center</t>
  </si>
  <si>
    <t>Associated Fire Protection, Inc.</t>
  </si>
  <si>
    <t>Totals Round 1</t>
  </si>
  <si>
    <t>Addictions Counselor, Customer Service Representative, Lodging Manager in Training, Hotel Associate, Hotel Manager, Manager (Food Service)</t>
  </si>
  <si>
    <t>Registered Nurse</t>
  </si>
  <si>
    <t>Community Health Workers</t>
  </si>
  <si>
    <t xml:space="preserve">Certified Medical Assisant </t>
  </si>
  <si>
    <t xml:space="preserve">Special Hazards Fire Supression Technican </t>
  </si>
  <si>
    <t>Round 2</t>
  </si>
  <si>
    <t>Rutgers, The State University</t>
  </si>
  <si>
    <t>Motors Management</t>
  </si>
  <si>
    <t>TEM 360 Global Enterprise</t>
  </si>
  <si>
    <t>NJ Community College Consortium</t>
  </si>
  <si>
    <t>NJMEP</t>
  </si>
  <si>
    <t>Totals</t>
  </si>
  <si>
    <t>Registered Nurse Residency</t>
  </si>
  <si>
    <t>Perinatal Community Health Worker, Certified Nursing Assistant</t>
  </si>
  <si>
    <t>Automotive Mechanic</t>
  </si>
  <si>
    <t>Fire Suppression Technician/Special Hazards Fire Suppression Technician</t>
  </si>
  <si>
    <t>Fiber Optic Technician, Wireless Technician (Level 1), Wireless Technician (Level 2)</t>
  </si>
  <si>
    <t>Machine Operator 1, Maintenance Mechanic, Welder, Certified Nursing Assistant, CNC Operator-Milling, CNC Operator-Milling and Turning, CNC Operator Turning, Machinist, Culinarian</t>
  </si>
  <si>
    <t>Industrial Manufacturing Technician, Storage and Distribution Manager, Technical Sales Representative</t>
  </si>
  <si>
    <t>The Trustees of Princeton University</t>
  </si>
  <si>
    <t>JEVS Human Services</t>
  </si>
  <si>
    <t>Ironworkers Local Union #399 JATC</t>
  </si>
  <si>
    <t>New Jersey Water Association</t>
  </si>
  <si>
    <t>New Jersey Restaurant Organization</t>
  </si>
  <si>
    <t>Koinonia Family Life, Inc.</t>
  </si>
  <si>
    <t>BAYADA Home Health Care</t>
  </si>
  <si>
    <t>Baron-Queen, Inc.</t>
  </si>
  <si>
    <t>TR Spa, Inc. dba, Hand and Stone Toms River</t>
  </si>
  <si>
    <t>Ideal Institute of Technology</t>
  </si>
  <si>
    <t>Electrical Technician, HVAC Technician, IT Generalist, Machinist</t>
  </si>
  <si>
    <t>Petroleum Equipment Maintenance Technician</t>
  </si>
  <si>
    <t>Structural Steel/Ironworker</t>
  </si>
  <si>
    <t>Water Treatment Plant Operator, Wastewater Treatment Plant Operator</t>
  </si>
  <si>
    <t xml:space="preserve">Cook (Hotel and Restaurant), Restaurant Manager </t>
  </si>
  <si>
    <t>Cyber Security Support Technician, Network Support Technician</t>
  </si>
  <si>
    <t>Nurse - Licensed Practical, Registered Nurse Resident</t>
  </si>
  <si>
    <t>Home Health Aide (Dementia Specialist)</t>
  </si>
  <si>
    <t>Certified Massage Therapist</t>
  </si>
  <si>
    <t>Computer Systems Analyst, Information Technology Specialist/Computer User Support Specialist, Construction Craft Laborer, Digital Marketer, Digital Film Editor</t>
  </si>
  <si>
    <t>Hamilton Ryker</t>
  </si>
  <si>
    <t>Laury Heating and Cooling</t>
  </si>
  <si>
    <t>Elizabeth Development Company</t>
  </si>
  <si>
    <t>RWJBarnabas Health</t>
  </si>
  <si>
    <t>Institute for Life Science</t>
  </si>
  <si>
    <t>Totals Round 2</t>
  </si>
  <si>
    <t>Nurse Assistant, LPN, Culinarian/Cook</t>
  </si>
  <si>
    <t>Heating and Air Conditioning Installers/Servicers</t>
  </si>
  <si>
    <t>Truck Driver Heavy</t>
  </si>
  <si>
    <t>Laboratory Technician</t>
  </si>
  <si>
    <t>Medical Assistant, Medical Secretary</t>
  </si>
  <si>
    <t>NJ Teamsters Apprenticeship and Training Fund</t>
  </si>
  <si>
    <t>Rutgers Biomedical and Health Sciences</t>
  </si>
  <si>
    <t>Hand in Hand Healthcare Solutions LLC</t>
  </si>
  <si>
    <t>International Union of Operating Engineers: Local 825</t>
  </si>
  <si>
    <t>Marco Region Management LLC</t>
  </si>
  <si>
    <t>Voyagers' Community School</t>
  </si>
  <si>
    <t>Truck Driver, Heavy</t>
  </si>
  <si>
    <t xml:space="preserve">Home Health Aide </t>
  </si>
  <si>
    <t>Community Health Worker; Certified Nursing Assistant; Home Health Aide; Medical Assistant; Pharmacy Support Staff; Peer Support Specialist</t>
  </si>
  <si>
    <t>Plumbing; Electrical Maintenance; Cyber Security; Quality Control Inspector;Networking/Telecommunications Technician</t>
  </si>
  <si>
    <t>Operating Engineer</t>
  </si>
  <si>
    <t>Associate Teacher - Preschool</t>
  </si>
  <si>
    <t>Hair Stylist (Cosmetologist); Certified Massage Therapist; Esthetician</t>
  </si>
  <si>
    <t>JB Home Services</t>
  </si>
  <si>
    <t>NJ District Council of Roofers Pre-Apprenticeship Program</t>
  </si>
  <si>
    <t>Allies in Caring, Inc.</t>
  </si>
  <si>
    <t>Troller Electric LLC</t>
  </si>
  <si>
    <t>New Horizons in Autism, Inc.</t>
  </si>
  <si>
    <t>WTIA Workforce Institute</t>
  </si>
  <si>
    <t>Laury Heating Cooling, LLC</t>
  </si>
  <si>
    <t>Fireworks Electric LLC</t>
  </si>
  <si>
    <t>Dsimone Artistry</t>
  </si>
  <si>
    <t>Plumber; HVAC Technician</t>
  </si>
  <si>
    <t>Roofer</t>
  </si>
  <si>
    <t>Community Health Worker; Behavioral Health Aide</t>
  </si>
  <si>
    <t>Electrician</t>
  </si>
  <si>
    <t>Direct Support Specialist</t>
  </si>
  <si>
    <t>Software Developer; Cybersecurity Analyst; CRM Administrator; Cloud Operation Specialist</t>
  </si>
  <si>
    <t>Heating &amp; Air Conditioner Install/Service; Plumbing</t>
  </si>
  <si>
    <t>Fire Suppression Technician</t>
  </si>
  <si>
    <t>Hair Stylist (Cosmetologist)</t>
  </si>
  <si>
    <t>American Training Center LLC</t>
  </si>
  <si>
    <t>Atlanticare Health Services, Inc</t>
  </si>
  <si>
    <t>Barnabas Heatlh Inc.</t>
  </si>
  <si>
    <t>County College of Morris</t>
  </si>
  <si>
    <t>Eastern Atlantic States Carpenters Technical College</t>
  </si>
  <si>
    <t>Hamilton-Ryker TalentGro</t>
  </si>
  <si>
    <t>HMH Hospitals Corporation</t>
  </si>
  <si>
    <t>Learned Potential LLC</t>
  </si>
  <si>
    <t>Trio College Network</t>
  </si>
  <si>
    <t>Medical Assistant</t>
  </si>
  <si>
    <t xml:space="preserve">Behavioral Health Aide; Central Sterile Processing Technician; Computer Support Specialist – Desktop Support Technician </t>
  </si>
  <si>
    <t>Home Health Aide (Dementia Specialist) </t>
  </si>
  <si>
    <t>CAD/CAM; CNC Operator Milling; CNC Operator Milling and Turning; CNC Operator Turning; Maintenance Mechanic; Quality Control Analyst; Robotics Technician; Tool &amp; Die Making (Inspections, Set Up &amp; Layout) </t>
  </si>
  <si>
    <t>Pile Drivers</t>
  </si>
  <si>
    <t>Cook; Environmental Services Manager/Senior Living Housekeeping, Supervisory; Food Service Manager/Certified Dietary Manager; Nurse Assistant; Nurse, Licensed Practical; Senior Living Manager </t>
  </si>
  <si>
    <t>Central Sterile Processing Technician</t>
  </si>
  <si>
    <t>Early Childhood Educator; K-12 Teacher Apprentice</t>
  </si>
  <si>
    <t>Wastewater Treatment Plant Operator; Water Treatment Plant Operator </t>
  </si>
  <si>
    <t>Cryogenics Mechanical Technician; Electronics Technician; Quality Control Inspector; Safety Inspector/Technician </t>
  </si>
  <si>
    <t>Teacher Aide</t>
  </si>
  <si>
    <t>ACCJ Red Ban Spa LLC</t>
  </si>
  <si>
    <t>Allies in Caring</t>
  </si>
  <si>
    <t>Finishing Trades Institute of the Mid Atlantic Region</t>
  </si>
  <si>
    <t>Hudson County Community College</t>
  </si>
  <si>
    <t>Roofers Local #10 Apprentice Program</t>
  </si>
  <si>
    <t>Rowan College at Burlington County</t>
  </si>
  <si>
    <t>SKA Enterprises LLC dba Home Instead</t>
  </si>
  <si>
    <t>Teacher Apprenticeship Network</t>
  </si>
  <si>
    <t>Twin Caps Consulting</t>
  </si>
  <si>
    <t>William Paterson University</t>
  </si>
  <si>
    <t>Behavioral Health Aide; Community Health Worker</t>
  </si>
  <si>
    <t>Patient Care Technician; Registered Nurse Resident</t>
  </si>
  <si>
    <t>Painter (Const)</t>
  </si>
  <si>
    <t>Industrial Manufacturing Technician</t>
  </si>
  <si>
    <t>Education and Training</t>
  </si>
  <si>
    <t>Roofers</t>
  </si>
  <si>
    <t>Nurse Assistant Certified</t>
  </si>
  <si>
    <t>Home Health Aide</t>
  </si>
  <si>
    <t>Instructional Aide I; K-12 Teacher</t>
  </si>
  <si>
    <t>Medication Aide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</si>
</sst>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0" x14ac:knownFonts="1">
    <font>
      <sz val="11"/>
      <color theme="1"/>
      <name val="Aptos Narrow"/>
      <family val="2"/>
      <scheme val="minor"/>
    </font>
    <font>
      <b/>
      <sz val="11"/>
      <color theme="1"/>
      <name val="Aptos Narrow"/>
      <family val="2"/>
      <scheme val="minor"/>
    </font>
    <font>
      <sz val="12"/>
      <color rgb="FF000000"/>
      <name val="Aptos Narrow"/>
      <family val="2"/>
      <scheme val="minor"/>
    </font>
    <font>
      <sz val="12"/>
      <name val="Aptos Narrow"/>
      <family val="2"/>
      <scheme val="minor"/>
    </font>
    <font>
      <b/>
      <sz val="12"/>
      <color theme="1"/>
      <name val="Aptos Narrow"/>
      <family val="2"/>
      <scheme val="minor"/>
    </font>
    <font>
      <sz val="12"/>
      <color theme="1"/>
      <name val="Aptos Narrow"/>
      <family val="2"/>
      <scheme val="minor"/>
    </font>
    <font>
      <b/>
      <sz val="12"/>
      <color rgb="FF000000"/>
      <name val="Arial"/>
      <family val="2"/>
    </font>
    <font>
      <sz val="12"/>
      <color rgb="FF3F3F3F"/>
      <name val="Aptos Narrow"/>
      <family val="2"/>
      <scheme val="minor"/>
    </font>
    <font>
      <b/>
      <sz val="12"/>
      <color rgb="FF000000"/>
      <name val="Aptos Narrow"/>
      <family val="2"/>
      <scheme val="minor"/>
    </font>
    <font>
      <b/>
      <sz val="14"/>
      <color theme="1"/>
      <name val="Aptos Narrow"/>
      <family val="2"/>
      <scheme val="minor"/>
    </font>
  </fonts>
  <fills count="6">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rgb="FFF7F7F7"/>
        <bgColor rgb="FF000000"/>
      </patternFill>
    </fill>
    <fill>
      <patternFill patternType="solid">
        <fgColor rgb="FFFFFFFF"/>
        <bgColor rgb="FF000000"/>
      </patternFill>
    </fill>
  </fills>
  <borders count="12">
    <border>
      <left/>
      <right/>
      <top/>
      <bottom/>
      <diagonal/>
    </border>
    <border>
      <left style="thin">
        <color auto="1"/>
      </left>
      <right style="thin">
        <color auto="1"/>
      </right>
      <top style="thin">
        <color auto="1"/>
      </top>
      <bottom style="thin">
        <color auto="1"/>
      </bottom>
      <diagonal/>
    </border>
    <border>
      <left/>
      <right style="thin">
        <color rgb="FF404040"/>
      </right>
      <top style="thin">
        <color rgb="FF404040"/>
      </top>
      <bottom style="thin">
        <color rgb="FF404040"/>
      </bottom>
      <diagonal/>
    </border>
    <border>
      <left/>
      <right style="thin">
        <color rgb="FF404040"/>
      </right>
      <top style="thin">
        <color rgb="FF404040"/>
      </top>
      <bottom/>
      <diagonal/>
    </border>
    <border>
      <left style="thin">
        <color auto="1"/>
      </left>
      <right style="thin">
        <color auto="1"/>
      </right>
      <top style="thin">
        <color auto="1"/>
      </top>
      <bottom/>
      <diagonal/>
    </border>
    <border>
      <left style="thin">
        <color rgb="FF404040"/>
      </left>
      <right style="thin">
        <color rgb="FF404040"/>
      </right>
      <top style="thin">
        <color rgb="FF404040"/>
      </top>
      <bottom style="thin">
        <color rgb="FF404040"/>
      </bottom>
      <diagonal/>
    </border>
    <border>
      <left style="thin">
        <color rgb="FF404040"/>
      </left>
      <right style="thin">
        <color rgb="FF404040"/>
      </right>
      <top style="thin">
        <color rgb="FF404040"/>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57">
    <xf numFmtId="0" fontId="0" fillId="0" borderId="0" xfId="0"/>
    <xf numFmtId="0" fontId="0" fillId="0" borderId="1" xfId="0" applyBorder="1"/>
    <xf numFmtId="0" fontId="1" fillId="0" borderId="1" xfId="0" applyFont="1" applyBorder="1"/>
    <xf numFmtId="0" fontId="1" fillId="0" borderId="1" xfId="0" applyFont="1" applyBorder="1" applyAlignment="1">
      <alignment horizontal="right"/>
    </xf>
    <xf numFmtId="0" fontId="0" fillId="0" borderId="7" xfId="0" applyBorder="1"/>
    <xf numFmtId="0" fontId="2" fillId="0" borderId="1" xfId="0" applyFont="1" applyBorder="1" applyAlignment="1">
      <alignment vertical="center" wrapText="1"/>
    </xf>
    <xf numFmtId="6"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6" fontId="1" fillId="0" borderId="1" xfId="0" applyNumberFormat="1" applyFont="1" applyBorder="1" applyAlignment="1">
      <alignment horizontal="center"/>
    </xf>
    <xf numFmtId="0" fontId="1" fillId="0" borderId="1" xfId="0" applyFont="1" applyBorder="1" applyAlignment="1">
      <alignment horizontal="center"/>
    </xf>
    <xf numFmtId="0" fontId="2" fillId="0" borderId="1" xfId="0" applyFont="1" applyBorder="1" applyAlignment="1">
      <alignment horizontal="left" vertical="center" wrapText="1"/>
    </xf>
    <xf numFmtId="0" fontId="3" fillId="0" borderId="1" xfId="0" applyFont="1" applyBorder="1" applyAlignment="1">
      <alignment horizontal="left" vertical="center"/>
    </xf>
    <xf numFmtId="6" fontId="2"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2" fillId="0" borderId="1" xfId="0" applyFont="1" applyBorder="1" applyAlignment="1">
      <alignment horizontal="left" vertical="center"/>
    </xf>
    <xf numFmtId="0" fontId="4" fillId="0" borderId="7" xfId="0" applyFont="1" applyBorder="1" applyAlignment="1">
      <alignment horizontal="right"/>
    </xf>
    <xf numFmtId="6" fontId="4" fillId="0" borderId="7" xfId="0" applyNumberFormat="1" applyFont="1" applyBorder="1" applyAlignment="1">
      <alignment horizontal="center"/>
    </xf>
    <xf numFmtId="0" fontId="4" fillId="0" borderId="7" xfId="0" applyFont="1" applyBorder="1" applyAlignment="1">
      <alignment horizontal="center"/>
    </xf>
    <xf numFmtId="0" fontId="0" fillId="0" borderId="8" xfId="0" applyBorder="1"/>
    <xf numFmtId="0" fontId="0" fillId="0" borderId="9" xfId="0" applyBorder="1"/>
    <xf numFmtId="0" fontId="3" fillId="5" borderId="1" xfId="0" applyFont="1" applyFill="1" applyBorder="1" applyAlignment="1">
      <alignment horizontal="left" vertical="center" wrapText="1"/>
    </xf>
    <xf numFmtId="6"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0" borderId="0" xfId="0" applyFont="1"/>
    <xf numFmtId="0" fontId="2" fillId="0" borderId="5" xfId="0" applyFont="1" applyBorder="1" applyAlignment="1">
      <alignment horizontal="center" vertical="center" wrapText="1"/>
    </xf>
    <xf numFmtId="0" fontId="3" fillId="4" borderId="2" xfId="0" applyFont="1" applyFill="1" applyBorder="1" applyAlignment="1">
      <alignment vertical="center" wrapText="1"/>
    </xf>
    <xf numFmtId="0" fontId="2" fillId="0" borderId="5" xfId="0" applyFont="1" applyBorder="1" applyAlignment="1">
      <alignment horizontal="center" vertical="center"/>
    </xf>
    <xf numFmtId="0" fontId="3" fillId="4" borderId="3" xfId="0" applyFont="1" applyFill="1" applyBorder="1" applyAlignment="1">
      <alignment vertical="center" wrapText="1"/>
    </xf>
    <xf numFmtId="0" fontId="2" fillId="0" borderId="6" xfId="0" applyFont="1" applyBorder="1" applyAlignment="1">
      <alignment horizontal="center" vertical="center" wrapText="1"/>
    </xf>
    <xf numFmtId="6" fontId="5" fillId="0" borderId="1" xfId="0" applyNumberFormat="1" applyFont="1" applyBorder="1" applyAlignment="1">
      <alignment horizontal="center"/>
    </xf>
    <xf numFmtId="0" fontId="5" fillId="0" borderId="1" xfId="0" applyFont="1" applyBorder="1" applyAlignment="1">
      <alignment horizontal="center"/>
    </xf>
    <xf numFmtId="3" fontId="5" fillId="0" borderId="1" xfId="0" applyNumberFormat="1" applyFont="1" applyBorder="1" applyAlignment="1">
      <alignment horizontal="center"/>
    </xf>
    <xf numFmtId="6" fontId="5" fillId="0" borderId="4" xfId="0" applyNumberFormat="1"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vertical="center"/>
    </xf>
    <xf numFmtId="0" fontId="2" fillId="0" borderId="0" xfId="0" applyFont="1" applyAlignment="1">
      <alignment horizontal="center" vertical="center" wrapText="1"/>
    </xf>
    <xf numFmtId="6" fontId="2" fillId="5" borderId="1" xfId="0" applyNumberFormat="1" applyFont="1" applyFill="1" applyBorder="1" applyAlignment="1">
      <alignment horizontal="center" vertical="center"/>
    </xf>
    <xf numFmtId="0" fontId="2" fillId="5" borderId="1" xfId="0" applyFont="1" applyFill="1" applyBorder="1" applyAlignment="1">
      <alignment horizontal="center" vertical="center"/>
    </xf>
    <xf numFmtId="0" fontId="2" fillId="5" borderId="1" xfId="0" applyFont="1" applyFill="1" applyBorder="1" applyAlignment="1">
      <alignment horizontal="left" vertical="center"/>
    </xf>
    <xf numFmtId="0" fontId="0" fillId="0" borderId="10" xfId="0" applyBorder="1"/>
    <xf numFmtId="0" fontId="6" fillId="5" borderId="1" xfId="0" applyFont="1" applyFill="1" applyBorder="1" applyAlignment="1">
      <alignment horizontal="right" vertical="center" wrapText="1"/>
    </xf>
    <xf numFmtId="0" fontId="4" fillId="0" borderId="1" xfId="0" applyFont="1" applyBorder="1" applyAlignment="1">
      <alignment horizontal="right"/>
    </xf>
    <xf numFmtId="6" fontId="4" fillId="0" borderId="1" xfId="0" applyNumberFormat="1" applyFont="1" applyBorder="1" applyAlignment="1">
      <alignment horizontal="center"/>
    </xf>
    <xf numFmtId="0" fontId="4" fillId="0" borderId="1" xfId="0" applyFont="1" applyBorder="1" applyAlignment="1">
      <alignment horizontal="center"/>
    </xf>
    <xf numFmtId="6" fontId="3"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0" borderId="1" xfId="0" applyFont="1" applyBorder="1" applyAlignment="1">
      <alignment horizontal="right" vertical="center" wrapText="1"/>
    </xf>
    <xf numFmtId="0" fontId="0" fillId="3" borderId="1" xfId="0" applyFill="1" applyBorder="1" applyAlignment="1">
      <alignment horizontal="left"/>
    </xf>
    <xf numFmtId="0" fontId="9" fillId="2" borderId="1" xfId="0" applyFont="1" applyFill="1" applyBorder="1"/>
    <xf numFmtId="0" fontId="4" fillId="3" borderId="1" xfId="0" applyFont="1" applyFill="1" applyBorder="1" applyAlignment="1">
      <alignment horizontal="left"/>
    </xf>
    <xf numFmtId="0" fontId="2" fillId="0" borderId="11" xfId="0" applyFont="1" applyBorder="1" applyAlignment="1">
      <alignment horizontal="left" vertical="center" wrapText="1"/>
    </xf>
    <xf numFmtId="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0" fontId="9" fillId="2" borderId="1" xfId="0" applyFont="1" applyFill="1" applyBorder="1" applyAlignment="1">
      <alignment horizontal="center" vertical="center"/>
    </xf>
    <xf numFmtId="0" fontId="5"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38CBA-11A0-4141-A9DE-A4CB44151447}">
  <dimension ref="A1:D9"/>
  <sheetViews>
    <sheetView workbookViewId="0">
      <selection activeCell="A3" sqref="A3:D9"/>
    </sheetView>
  </sheetViews>
  <sheetFormatPr defaultRowHeight="14.4" x14ac:dyDescent="0.3"/>
  <cols>
    <col min="1" max="1" width="40" customWidth="1"/>
    <col min="2" max="2" width="21.5546875" customWidth="1"/>
    <col min="3" max="3" width="18.109375" customWidth="1"/>
    <col min="4" max="4" width="63.5546875" customWidth="1"/>
  </cols>
  <sheetData>
    <row r="1" spans="1:4" ht="18" x14ac:dyDescent="0.35">
      <c r="A1" s="50" t="s">
        <v>0</v>
      </c>
      <c r="B1" s="50" t="s">
        <v>1</v>
      </c>
      <c r="C1" s="50" t="s">
        <v>2</v>
      </c>
      <c r="D1" s="50" t="s">
        <v>3</v>
      </c>
    </row>
    <row r="2" spans="1:4" x14ac:dyDescent="0.3">
      <c r="A2" s="49"/>
      <c r="B2" s="49"/>
      <c r="C2" s="49"/>
      <c r="D2" s="49"/>
    </row>
    <row r="3" spans="1:4" ht="97.2" customHeight="1" x14ac:dyDescent="0.3">
      <c r="A3" s="25" t="s">
        <v>5</v>
      </c>
      <c r="B3" s="31">
        <v>500000</v>
      </c>
      <c r="C3" s="32">
        <v>200</v>
      </c>
      <c r="D3" s="37" t="s">
        <v>7</v>
      </c>
    </row>
    <row r="4" spans="1:4" ht="46.8" x14ac:dyDescent="0.3">
      <c r="A4" s="25" t="s">
        <v>6</v>
      </c>
      <c r="B4" s="31">
        <v>161910</v>
      </c>
      <c r="C4" s="32">
        <v>20</v>
      </c>
      <c r="D4" s="26" t="s">
        <v>13</v>
      </c>
    </row>
    <row r="5" spans="1:4" ht="15.6" x14ac:dyDescent="0.3">
      <c r="A5" s="27" t="s">
        <v>8</v>
      </c>
      <c r="B5" s="33">
        <v>500000</v>
      </c>
      <c r="C5" s="32">
        <v>502</v>
      </c>
      <c r="D5" s="28" t="s">
        <v>14</v>
      </c>
    </row>
    <row r="6" spans="1:4" ht="15.6" x14ac:dyDescent="0.3">
      <c r="A6" s="27" t="s">
        <v>9</v>
      </c>
      <c r="B6" s="31">
        <v>499754</v>
      </c>
      <c r="C6" s="32">
        <v>45</v>
      </c>
      <c r="D6" s="36" t="s">
        <v>15</v>
      </c>
    </row>
    <row r="7" spans="1:4" ht="15.6" x14ac:dyDescent="0.3">
      <c r="A7" s="27" t="s">
        <v>10</v>
      </c>
      <c r="B7" s="31">
        <v>144261</v>
      </c>
      <c r="C7" s="32">
        <v>20</v>
      </c>
      <c r="D7" s="26" t="s">
        <v>16</v>
      </c>
    </row>
    <row r="8" spans="1:4" ht="15.6" x14ac:dyDescent="0.3">
      <c r="A8" s="29" t="s">
        <v>11</v>
      </c>
      <c r="B8" s="34">
        <v>162374</v>
      </c>
      <c r="C8" s="35">
        <v>10</v>
      </c>
      <c r="D8" s="30" t="s">
        <v>17</v>
      </c>
    </row>
    <row r="9" spans="1:4" x14ac:dyDescent="0.3">
      <c r="A9" s="3" t="s">
        <v>12</v>
      </c>
      <c r="B9" s="9">
        <f>SUM(B3:B8)</f>
        <v>1968299</v>
      </c>
      <c r="C9" s="10">
        <f>SUM(C3:C8)</f>
        <v>797</v>
      </c>
      <c r="D9" s="1"/>
    </row>
  </sheetData>
  <mergeCells count="1">
    <mergeCell ref="A2: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76419-D097-4E8D-91F6-98FC9C910BF4}">
  <dimension ref="A1:D10"/>
  <sheetViews>
    <sheetView workbookViewId="0">
      <selection activeCell="A7" sqref="A7"/>
    </sheetView>
  </sheetViews>
  <sheetFormatPr defaultRowHeight="14.4" x14ac:dyDescent="0.3"/>
  <cols>
    <col min="1" max="1" width="28.5546875" customWidth="1"/>
    <col min="2" max="2" width="19.6640625" customWidth="1"/>
    <col min="3" max="3" width="17.6640625" customWidth="1"/>
    <col min="4" max="4" width="38.88671875" customWidth="1"/>
  </cols>
  <sheetData>
    <row r="1" spans="1:4" ht="18" x14ac:dyDescent="0.3">
      <c r="A1" s="55" t="s">
        <v>0</v>
      </c>
      <c r="B1" s="55" t="s">
        <v>1</v>
      </c>
      <c r="C1" s="55" t="s">
        <v>2</v>
      </c>
      <c r="D1" s="55" t="s">
        <v>3</v>
      </c>
    </row>
    <row r="2" spans="1:4" x14ac:dyDescent="0.3">
      <c r="A2" s="49"/>
      <c r="B2" s="49"/>
      <c r="C2" s="49"/>
      <c r="D2" s="49"/>
    </row>
    <row r="3" spans="1:4" ht="15.6" x14ac:dyDescent="0.3">
      <c r="A3" s="5" t="s">
        <v>19</v>
      </c>
      <c r="B3" s="6">
        <v>304419</v>
      </c>
      <c r="C3" s="7">
        <v>250</v>
      </c>
      <c r="D3" s="7" t="s">
        <v>25</v>
      </c>
    </row>
    <row r="4" spans="1:4" ht="31.2" x14ac:dyDescent="0.3">
      <c r="A4" s="5" t="s">
        <v>9</v>
      </c>
      <c r="B4" s="6">
        <v>934044</v>
      </c>
      <c r="C4" s="7">
        <v>111</v>
      </c>
      <c r="D4" s="7" t="s">
        <v>26</v>
      </c>
    </row>
    <row r="5" spans="1:4" ht="15.6" x14ac:dyDescent="0.3">
      <c r="A5" s="5" t="s">
        <v>20</v>
      </c>
      <c r="B5" s="6">
        <v>242000</v>
      </c>
      <c r="C5" s="7">
        <v>26</v>
      </c>
      <c r="D5" s="7" t="s">
        <v>27</v>
      </c>
    </row>
    <row r="6" spans="1:4" ht="31.2" x14ac:dyDescent="0.3">
      <c r="A6" s="5" t="s">
        <v>11</v>
      </c>
      <c r="B6" s="6">
        <v>94534</v>
      </c>
      <c r="C6" s="8">
        <v>10</v>
      </c>
      <c r="D6" s="7" t="s">
        <v>28</v>
      </c>
    </row>
    <row r="7" spans="1:4" ht="57" customHeight="1" x14ac:dyDescent="0.3">
      <c r="A7" s="5" t="s">
        <v>21</v>
      </c>
      <c r="B7" s="6">
        <v>114000</v>
      </c>
      <c r="C7" s="8">
        <v>12</v>
      </c>
      <c r="D7" s="7" t="s">
        <v>29</v>
      </c>
    </row>
    <row r="8" spans="1:4" ht="94.8" customHeight="1" x14ac:dyDescent="0.3">
      <c r="A8" s="5" t="s">
        <v>22</v>
      </c>
      <c r="B8" s="6">
        <v>949123</v>
      </c>
      <c r="C8" s="8">
        <v>128</v>
      </c>
      <c r="D8" s="7" t="s">
        <v>30</v>
      </c>
    </row>
    <row r="9" spans="1:4" ht="61.2" customHeight="1" x14ac:dyDescent="0.3">
      <c r="A9" s="5" t="s">
        <v>23</v>
      </c>
      <c r="B9" s="6">
        <v>474513</v>
      </c>
      <c r="C9" s="8">
        <v>60</v>
      </c>
      <c r="D9" s="7" t="s">
        <v>31</v>
      </c>
    </row>
    <row r="10" spans="1:4" ht="15.6" x14ac:dyDescent="0.3">
      <c r="A10" s="43" t="s">
        <v>24</v>
      </c>
      <c r="B10" s="44">
        <f>SUM(B3:B9)</f>
        <v>3112633</v>
      </c>
      <c r="C10" s="45">
        <f>SUM(C3:C9)</f>
        <v>597</v>
      </c>
      <c r="D10" s="56"/>
    </row>
  </sheetData>
  <mergeCells count="1">
    <mergeCell ref="A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6F184-1C3E-41F8-A198-2FC1A1BF8FF6}">
  <dimension ref="A1:D23"/>
  <sheetViews>
    <sheetView workbookViewId="0">
      <selection activeCell="A18" sqref="A18"/>
    </sheetView>
  </sheetViews>
  <sheetFormatPr defaultRowHeight="14.4" x14ac:dyDescent="0.3"/>
  <cols>
    <col min="1" max="1" width="42.44140625" customWidth="1"/>
    <col min="2" max="2" width="19.77734375" customWidth="1"/>
    <col min="3" max="3" width="18.21875" customWidth="1"/>
    <col min="4" max="4" width="42" customWidth="1"/>
  </cols>
  <sheetData>
    <row r="1" spans="1:4" ht="18" x14ac:dyDescent="0.35">
      <c r="A1" s="50" t="s">
        <v>0</v>
      </c>
      <c r="B1" s="50" t="s">
        <v>1</v>
      </c>
      <c r="C1" s="50" t="s">
        <v>2</v>
      </c>
      <c r="D1" s="50" t="s">
        <v>3</v>
      </c>
    </row>
    <row r="2" spans="1:4" ht="15.6" x14ac:dyDescent="0.3">
      <c r="A2" s="51" t="s">
        <v>4</v>
      </c>
      <c r="B2" s="51"/>
      <c r="C2" s="51"/>
      <c r="D2" s="51"/>
    </row>
    <row r="3" spans="1:4" ht="31.2" x14ac:dyDescent="0.3">
      <c r="A3" s="11" t="s">
        <v>32</v>
      </c>
      <c r="B3" s="6">
        <v>27778</v>
      </c>
      <c r="C3" s="8">
        <v>5</v>
      </c>
      <c r="D3" s="7" t="s">
        <v>42</v>
      </c>
    </row>
    <row r="4" spans="1:4" ht="31.2" x14ac:dyDescent="0.3">
      <c r="A4" s="12" t="s">
        <v>33</v>
      </c>
      <c r="B4" s="13">
        <v>240000</v>
      </c>
      <c r="C4" s="8">
        <v>30</v>
      </c>
      <c r="D4" s="7" t="s">
        <v>43</v>
      </c>
    </row>
    <row r="5" spans="1:4" ht="21.6" customHeight="1" x14ac:dyDescent="0.3">
      <c r="A5" s="14" t="s">
        <v>34</v>
      </c>
      <c r="B5" s="6">
        <v>233925</v>
      </c>
      <c r="C5" s="8">
        <v>25</v>
      </c>
      <c r="D5" s="7" t="s">
        <v>44</v>
      </c>
    </row>
    <row r="6" spans="1:4" ht="19.8" customHeight="1" x14ac:dyDescent="0.3">
      <c r="A6" s="11" t="s">
        <v>19</v>
      </c>
      <c r="B6" s="13">
        <v>376754</v>
      </c>
      <c r="C6" s="8">
        <v>315</v>
      </c>
      <c r="D6" s="7" t="s">
        <v>25</v>
      </c>
    </row>
    <row r="7" spans="1:4" ht="35.4" customHeight="1" x14ac:dyDescent="0.3">
      <c r="A7" s="11" t="s">
        <v>35</v>
      </c>
      <c r="B7" s="13">
        <v>164080</v>
      </c>
      <c r="C7" s="8">
        <v>20</v>
      </c>
      <c r="D7" s="7" t="s">
        <v>45</v>
      </c>
    </row>
    <row r="8" spans="1:4" ht="38.4" customHeight="1" x14ac:dyDescent="0.3">
      <c r="A8" s="11" t="s">
        <v>36</v>
      </c>
      <c r="B8" s="13">
        <v>269912</v>
      </c>
      <c r="C8" s="8">
        <v>30</v>
      </c>
      <c r="D8" s="7" t="s">
        <v>46</v>
      </c>
    </row>
    <row r="9" spans="1:4" ht="35.4" customHeight="1" x14ac:dyDescent="0.3">
      <c r="A9" s="11" t="s">
        <v>37</v>
      </c>
      <c r="B9" s="13">
        <v>475000</v>
      </c>
      <c r="C9" s="8">
        <v>50</v>
      </c>
      <c r="D9" s="7" t="s">
        <v>47</v>
      </c>
    </row>
    <row r="10" spans="1:4" ht="38.4" customHeight="1" x14ac:dyDescent="0.3">
      <c r="A10" s="11" t="s">
        <v>38</v>
      </c>
      <c r="B10" s="13">
        <v>600000</v>
      </c>
      <c r="C10" s="8">
        <v>150</v>
      </c>
      <c r="D10" s="7" t="s">
        <v>48</v>
      </c>
    </row>
    <row r="11" spans="1:4" ht="15.6" x14ac:dyDescent="0.3">
      <c r="A11" s="15" t="s">
        <v>39</v>
      </c>
      <c r="B11" s="13">
        <v>232500</v>
      </c>
      <c r="C11" s="8">
        <v>25</v>
      </c>
      <c r="D11" s="7" t="s">
        <v>49</v>
      </c>
    </row>
    <row r="12" spans="1:4" ht="21" customHeight="1" x14ac:dyDescent="0.3">
      <c r="A12" s="11" t="s">
        <v>40</v>
      </c>
      <c r="B12" s="13">
        <v>190000</v>
      </c>
      <c r="C12" s="8">
        <v>20</v>
      </c>
      <c r="D12" s="7" t="s">
        <v>50</v>
      </c>
    </row>
    <row r="13" spans="1:4" ht="75.599999999999994" customHeight="1" x14ac:dyDescent="0.3">
      <c r="A13" s="15" t="s">
        <v>41</v>
      </c>
      <c r="B13" s="13">
        <v>243988</v>
      </c>
      <c r="C13" s="8">
        <v>34</v>
      </c>
      <c r="D13" s="7" t="s">
        <v>51</v>
      </c>
    </row>
    <row r="14" spans="1:4" ht="15.6" x14ac:dyDescent="0.3">
      <c r="A14" s="16" t="s">
        <v>12</v>
      </c>
      <c r="B14" s="17">
        <f>SUM(B3:B13)</f>
        <v>3053937</v>
      </c>
      <c r="C14" s="18">
        <f>SUM(C3:C13)</f>
        <v>704</v>
      </c>
      <c r="D14" s="20"/>
    </row>
    <row r="15" spans="1:4" x14ac:dyDescent="0.3">
      <c r="A15" s="4"/>
      <c r="B15" s="4"/>
      <c r="C15" s="4"/>
      <c r="D15" s="4"/>
    </row>
    <row r="16" spans="1:4" ht="15.6" x14ac:dyDescent="0.3">
      <c r="A16" s="51" t="s">
        <v>18</v>
      </c>
      <c r="B16" s="51"/>
      <c r="C16" s="51"/>
      <c r="D16" s="51"/>
    </row>
    <row r="17" spans="1:4" ht="15.6" x14ac:dyDescent="0.3">
      <c r="A17" s="21" t="s">
        <v>52</v>
      </c>
      <c r="B17" s="22">
        <v>529295</v>
      </c>
      <c r="C17" s="23">
        <v>70</v>
      </c>
      <c r="D17" s="23" t="s">
        <v>58</v>
      </c>
    </row>
    <row r="18" spans="1:4" ht="31.2" x14ac:dyDescent="0.3">
      <c r="A18" s="21" t="s">
        <v>53</v>
      </c>
      <c r="B18" s="22">
        <v>158600</v>
      </c>
      <c r="C18" s="23">
        <v>17</v>
      </c>
      <c r="D18" s="23" t="s">
        <v>59</v>
      </c>
    </row>
    <row r="19" spans="1:4" ht="15.6" x14ac:dyDescent="0.3">
      <c r="A19" s="21" t="s">
        <v>54</v>
      </c>
      <c r="B19" s="22">
        <v>231934</v>
      </c>
      <c r="C19" s="23">
        <v>30</v>
      </c>
      <c r="D19" s="23" t="s">
        <v>60</v>
      </c>
    </row>
    <row r="20" spans="1:4" ht="15.6" x14ac:dyDescent="0.3">
      <c r="A20" s="24" t="s">
        <v>56</v>
      </c>
      <c r="B20" s="22">
        <v>187600</v>
      </c>
      <c r="C20" s="23">
        <v>20</v>
      </c>
      <c r="D20" s="23" t="s">
        <v>61</v>
      </c>
    </row>
    <row r="21" spans="1:4" ht="15.6" x14ac:dyDescent="0.3">
      <c r="A21" s="21" t="s">
        <v>55</v>
      </c>
      <c r="B21" s="22">
        <v>475000</v>
      </c>
      <c r="C21" s="23">
        <v>50</v>
      </c>
      <c r="D21" s="23" t="s">
        <v>62</v>
      </c>
    </row>
    <row r="22" spans="1:4" x14ac:dyDescent="0.3">
      <c r="A22" s="3" t="s">
        <v>57</v>
      </c>
      <c r="B22" s="9">
        <f>SUM(B17:B21)</f>
        <v>1582429</v>
      </c>
      <c r="C22" s="10">
        <f>SUM(C17:C21)</f>
        <v>187</v>
      </c>
      <c r="D22" s="1"/>
    </row>
    <row r="23" spans="1:4" x14ac:dyDescent="0.3">
      <c r="A23" s="19"/>
      <c r="B23" s="19"/>
      <c r="C23" s="19"/>
      <c r="D23" s="19"/>
    </row>
  </sheetData>
  <mergeCells count="2">
    <mergeCell ref="A2:D2"/>
    <mergeCell ref="A16:D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A27E2-859F-4F62-A161-EB9675AE44B3}">
  <dimension ref="A1:D24"/>
  <sheetViews>
    <sheetView workbookViewId="0">
      <selection activeCell="A13" sqref="A13:D13"/>
    </sheetView>
  </sheetViews>
  <sheetFormatPr defaultRowHeight="14.4" x14ac:dyDescent="0.3"/>
  <cols>
    <col min="1" max="1" width="48.6640625" customWidth="1"/>
    <col min="2" max="2" width="22.33203125" customWidth="1"/>
    <col min="3" max="3" width="17.21875" customWidth="1"/>
    <col min="4" max="4" width="40.33203125" customWidth="1"/>
  </cols>
  <sheetData>
    <row r="1" spans="1:4" ht="18" x14ac:dyDescent="0.35">
      <c r="A1" s="50" t="s">
        <v>0</v>
      </c>
      <c r="B1" s="50" t="s">
        <v>1</v>
      </c>
      <c r="C1" s="50" t="s">
        <v>2</v>
      </c>
      <c r="D1" s="50" t="s">
        <v>3</v>
      </c>
    </row>
    <row r="2" spans="1:4" ht="15.6" x14ac:dyDescent="0.3">
      <c r="A2" s="51" t="s">
        <v>4</v>
      </c>
      <c r="B2" s="51"/>
      <c r="C2" s="51"/>
      <c r="D2" s="51"/>
    </row>
    <row r="3" spans="1:4" ht="34.200000000000003" customHeight="1" x14ac:dyDescent="0.3">
      <c r="A3" s="24" t="s">
        <v>63</v>
      </c>
      <c r="B3" s="38">
        <v>266044</v>
      </c>
      <c r="C3" s="39">
        <v>24</v>
      </c>
      <c r="D3" s="39" t="s">
        <v>69</v>
      </c>
    </row>
    <row r="4" spans="1:4" ht="32.4" customHeight="1" x14ac:dyDescent="0.3">
      <c r="A4" s="24" t="s">
        <v>64</v>
      </c>
      <c r="B4" s="38">
        <v>631285</v>
      </c>
      <c r="C4" s="39">
        <v>515</v>
      </c>
      <c r="D4" s="23" t="s">
        <v>25</v>
      </c>
    </row>
    <row r="5" spans="1:4" ht="15.6" x14ac:dyDescent="0.3">
      <c r="A5" s="40" t="s">
        <v>39</v>
      </c>
      <c r="B5" s="38">
        <v>599400</v>
      </c>
      <c r="C5" s="39">
        <v>60</v>
      </c>
      <c r="D5" s="39" t="s">
        <v>70</v>
      </c>
    </row>
    <row r="6" spans="1:4" ht="45" customHeight="1" x14ac:dyDescent="0.3">
      <c r="A6" s="24" t="s">
        <v>65</v>
      </c>
      <c r="B6" s="38">
        <v>660000</v>
      </c>
      <c r="C6" s="39">
        <v>55</v>
      </c>
      <c r="D6" s="23" t="s">
        <v>71</v>
      </c>
    </row>
    <row r="7" spans="1:4" ht="45" customHeight="1" x14ac:dyDescent="0.3">
      <c r="A7" s="24" t="s">
        <v>32</v>
      </c>
      <c r="B7" s="38">
        <v>26778</v>
      </c>
      <c r="C7" s="39">
        <v>5</v>
      </c>
      <c r="D7" s="23" t="s">
        <v>72</v>
      </c>
    </row>
    <row r="8" spans="1:4" ht="37.799999999999997" customHeight="1" x14ac:dyDescent="0.3">
      <c r="A8" s="24" t="s">
        <v>66</v>
      </c>
      <c r="B8" s="38">
        <v>204200</v>
      </c>
      <c r="C8" s="39">
        <v>50</v>
      </c>
      <c r="D8" s="39" t="s">
        <v>73</v>
      </c>
    </row>
    <row r="9" spans="1:4" ht="15.6" x14ac:dyDescent="0.3">
      <c r="A9" s="24" t="s">
        <v>68</v>
      </c>
      <c r="B9" s="38">
        <v>59930</v>
      </c>
      <c r="C9" s="39">
        <v>5</v>
      </c>
      <c r="D9" s="23" t="s">
        <v>74</v>
      </c>
    </row>
    <row r="10" spans="1:4" ht="45" customHeight="1" x14ac:dyDescent="0.3">
      <c r="A10" s="24" t="s">
        <v>67</v>
      </c>
      <c r="B10" s="38">
        <v>584650</v>
      </c>
      <c r="C10" s="39">
        <v>50</v>
      </c>
      <c r="D10" s="23" t="s">
        <v>75</v>
      </c>
    </row>
    <row r="11" spans="1:4" x14ac:dyDescent="0.3">
      <c r="A11" s="3" t="s">
        <v>12</v>
      </c>
      <c r="B11" s="9">
        <f>SUM(B3:B10)</f>
        <v>3032287</v>
      </c>
      <c r="C11" s="10">
        <f>SUM(C3:C10)</f>
        <v>764</v>
      </c>
      <c r="D11" s="1"/>
    </row>
    <row r="12" spans="1:4" x14ac:dyDescent="0.3">
      <c r="A12" s="41"/>
      <c r="B12" s="4"/>
      <c r="C12" s="4"/>
      <c r="D12" s="20"/>
    </row>
    <row r="13" spans="1:4" ht="15.6" x14ac:dyDescent="0.3">
      <c r="A13" s="51" t="s">
        <v>18</v>
      </c>
      <c r="B13" s="51"/>
      <c r="C13" s="51"/>
      <c r="D13" s="51"/>
    </row>
    <row r="14" spans="1:4" ht="15.6" x14ac:dyDescent="0.3">
      <c r="A14" s="24" t="s">
        <v>76</v>
      </c>
      <c r="B14" s="22">
        <v>95984</v>
      </c>
      <c r="C14" s="23">
        <v>8</v>
      </c>
      <c r="D14" s="23" t="s">
        <v>85</v>
      </c>
    </row>
    <row r="15" spans="1:4" ht="31.2" x14ac:dyDescent="0.3">
      <c r="A15" s="24" t="s">
        <v>77</v>
      </c>
      <c r="B15" s="22">
        <v>262196</v>
      </c>
      <c r="C15" s="23">
        <v>25</v>
      </c>
      <c r="D15" s="23" t="s">
        <v>86</v>
      </c>
    </row>
    <row r="16" spans="1:4" ht="31.2" x14ac:dyDescent="0.3">
      <c r="A16" s="24" t="s">
        <v>78</v>
      </c>
      <c r="B16" s="22">
        <v>120000</v>
      </c>
      <c r="C16" s="23">
        <v>10</v>
      </c>
      <c r="D16" s="23" t="s">
        <v>87</v>
      </c>
    </row>
    <row r="17" spans="1:4" ht="15.6" x14ac:dyDescent="0.3">
      <c r="A17" s="24" t="s">
        <v>79</v>
      </c>
      <c r="B17" s="22">
        <v>120000</v>
      </c>
      <c r="C17" s="23">
        <v>10</v>
      </c>
      <c r="D17" s="23" t="s">
        <v>88</v>
      </c>
    </row>
    <row r="18" spans="1:4" ht="15.6" x14ac:dyDescent="0.3">
      <c r="A18" s="24" t="s">
        <v>80</v>
      </c>
      <c r="B18" s="22">
        <v>240000</v>
      </c>
      <c r="C18" s="23">
        <v>20</v>
      </c>
      <c r="D18" s="23" t="s">
        <v>89</v>
      </c>
    </row>
    <row r="19" spans="1:4" ht="46.8" x14ac:dyDescent="0.3">
      <c r="A19" s="24" t="s">
        <v>81</v>
      </c>
      <c r="B19" s="22">
        <v>500000</v>
      </c>
      <c r="C19" s="23">
        <v>45</v>
      </c>
      <c r="D19" s="23" t="s">
        <v>90</v>
      </c>
    </row>
    <row r="20" spans="1:4" ht="31.2" x14ac:dyDescent="0.3">
      <c r="A20" s="24" t="s">
        <v>82</v>
      </c>
      <c r="B20" s="22">
        <v>348000</v>
      </c>
      <c r="C20" s="23">
        <v>29</v>
      </c>
      <c r="D20" s="23" t="s">
        <v>91</v>
      </c>
    </row>
    <row r="21" spans="1:4" ht="15.6" x14ac:dyDescent="0.3">
      <c r="A21" s="24" t="s">
        <v>11</v>
      </c>
      <c r="B21" s="22">
        <v>72000</v>
      </c>
      <c r="C21" s="23">
        <v>6</v>
      </c>
      <c r="D21" s="23" t="s">
        <v>92</v>
      </c>
    </row>
    <row r="22" spans="1:4" ht="15.6" x14ac:dyDescent="0.3">
      <c r="A22" s="24" t="s">
        <v>83</v>
      </c>
      <c r="B22" s="22">
        <v>72000</v>
      </c>
      <c r="C22" s="23">
        <v>6</v>
      </c>
      <c r="D22" s="23" t="s">
        <v>88</v>
      </c>
    </row>
    <row r="23" spans="1:4" ht="15.6" x14ac:dyDescent="0.3">
      <c r="A23" s="24" t="s">
        <v>84</v>
      </c>
      <c r="B23" s="22">
        <v>100800</v>
      </c>
      <c r="C23" s="23">
        <v>10</v>
      </c>
      <c r="D23" s="23" t="s">
        <v>93</v>
      </c>
    </row>
    <row r="24" spans="1:4" ht="15.6" x14ac:dyDescent="0.3">
      <c r="A24" s="42" t="s">
        <v>57</v>
      </c>
      <c r="B24" s="9">
        <f>SUM(B14:B23)</f>
        <v>1930980</v>
      </c>
      <c r="C24" s="10">
        <f>SUM(C14:C23)</f>
        <v>169</v>
      </c>
      <c r="D24" s="2"/>
    </row>
  </sheetData>
  <mergeCells count="2">
    <mergeCell ref="A2:D2"/>
    <mergeCell ref="A13:D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C82B3-F1DD-4CAA-86B1-20EFDBCD962A}">
  <dimension ref="A1:D31"/>
  <sheetViews>
    <sheetView tabSelected="1" workbookViewId="0">
      <selection activeCell="D22" sqref="D22"/>
    </sheetView>
  </sheetViews>
  <sheetFormatPr defaultRowHeight="14.4" x14ac:dyDescent="0.3"/>
  <cols>
    <col min="1" max="1" width="37.33203125" customWidth="1"/>
    <col min="2" max="2" width="21.88671875" customWidth="1"/>
    <col min="3" max="3" width="17.44140625" customWidth="1"/>
    <col min="4" max="4" width="34.33203125" customWidth="1"/>
  </cols>
  <sheetData>
    <row r="1" spans="1:4" ht="18" x14ac:dyDescent="0.35">
      <c r="A1" s="50" t="s">
        <v>0</v>
      </c>
      <c r="B1" s="50" t="s">
        <v>1</v>
      </c>
      <c r="C1" s="50" t="s">
        <v>2</v>
      </c>
      <c r="D1" s="50" t="s">
        <v>3</v>
      </c>
    </row>
    <row r="2" spans="1:4" ht="15.6" x14ac:dyDescent="0.3">
      <c r="A2" s="51" t="s">
        <v>4</v>
      </c>
      <c r="B2" s="51"/>
      <c r="C2" s="51"/>
      <c r="D2" s="51"/>
    </row>
    <row r="3" spans="1:4" ht="30" customHeight="1" x14ac:dyDescent="0.3">
      <c r="A3" s="21" t="s">
        <v>94</v>
      </c>
      <c r="B3" s="46">
        <v>285184</v>
      </c>
      <c r="C3" s="47">
        <v>30</v>
      </c>
      <c r="D3" s="23" t="s">
        <v>103</v>
      </c>
    </row>
    <row r="4" spans="1:4" ht="30" customHeight="1" x14ac:dyDescent="0.3">
      <c r="A4" s="21" t="s">
        <v>95</v>
      </c>
      <c r="B4" s="46">
        <v>720000</v>
      </c>
      <c r="C4" s="47">
        <v>60</v>
      </c>
      <c r="D4" s="23" t="s">
        <v>103</v>
      </c>
    </row>
    <row r="5" spans="1:4" ht="30" customHeight="1" x14ac:dyDescent="0.3">
      <c r="A5" s="21" t="s">
        <v>96</v>
      </c>
      <c r="B5" s="46">
        <v>540000</v>
      </c>
      <c r="C5" s="47">
        <v>45</v>
      </c>
      <c r="D5" s="23" t="s">
        <v>104</v>
      </c>
    </row>
    <row r="6" spans="1:4" ht="30" customHeight="1" x14ac:dyDescent="0.3">
      <c r="A6" s="21" t="s">
        <v>39</v>
      </c>
      <c r="B6" s="46">
        <v>718371</v>
      </c>
      <c r="C6" s="47">
        <v>66</v>
      </c>
      <c r="D6" s="37" t="s">
        <v>105</v>
      </c>
    </row>
    <row r="7" spans="1:4" ht="30" customHeight="1" x14ac:dyDescent="0.3">
      <c r="A7" s="21" t="s">
        <v>97</v>
      </c>
      <c r="B7" s="46">
        <v>299566</v>
      </c>
      <c r="C7" s="47">
        <v>25</v>
      </c>
      <c r="D7" s="23" t="s">
        <v>106</v>
      </c>
    </row>
    <row r="8" spans="1:4" ht="38.4" customHeight="1" x14ac:dyDescent="0.3">
      <c r="A8" s="21" t="s">
        <v>98</v>
      </c>
      <c r="B8" s="46">
        <v>109175</v>
      </c>
      <c r="C8" s="47">
        <v>10</v>
      </c>
      <c r="D8" s="23" t="s">
        <v>107</v>
      </c>
    </row>
    <row r="9" spans="1:4" ht="30" customHeight="1" x14ac:dyDescent="0.3">
      <c r="A9" s="21" t="s">
        <v>99</v>
      </c>
      <c r="B9" s="46">
        <v>716823</v>
      </c>
      <c r="C9" s="47">
        <v>80</v>
      </c>
      <c r="D9" s="23" t="s">
        <v>108</v>
      </c>
    </row>
    <row r="10" spans="1:4" ht="30" customHeight="1" x14ac:dyDescent="0.3">
      <c r="A10" s="21" t="s">
        <v>100</v>
      </c>
      <c r="B10" s="46">
        <v>281686</v>
      </c>
      <c r="C10" s="47">
        <v>24</v>
      </c>
      <c r="D10" s="23" t="s">
        <v>109</v>
      </c>
    </row>
    <row r="11" spans="1:4" ht="30" customHeight="1" x14ac:dyDescent="0.3">
      <c r="A11" s="21" t="s">
        <v>101</v>
      </c>
      <c r="B11" s="46">
        <v>240000</v>
      </c>
      <c r="C11" s="47">
        <v>20</v>
      </c>
      <c r="D11" s="23" t="s">
        <v>110</v>
      </c>
    </row>
    <row r="12" spans="1:4" ht="45" customHeight="1" x14ac:dyDescent="0.3">
      <c r="A12" s="21" t="s">
        <v>35</v>
      </c>
      <c r="B12" s="46">
        <v>266424</v>
      </c>
      <c r="C12" s="47">
        <v>24</v>
      </c>
      <c r="D12" s="23" t="s">
        <v>111</v>
      </c>
    </row>
    <row r="13" spans="1:4" ht="45" customHeight="1" x14ac:dyDescent="0.3">
      <c r="A13" s="21" t="s">
        <v>32</v>
      </c>
      <c r="B13" s="46">
        <v>48000</v>
      </c>
      <c r="C13" s="47">
        <v>4</v>
      </c>
      <c r="D13" s="23" t="s">
        <v>112</v>
      </c>
    </row>
    <row r="14" spans="1:4" ht="33" customHeight="1" x14ac:dyDescent="0.3">
      <c r="A14" s="21" t="s">
        <v>64</v>
      </c>
      <c r="B14" s="46">
        <v>483083</v>
      </c>
      <c r="C14" s="47">
        <v>600</v>
      </c>
      <c r="D14" s="23" t="s">
        <v>25</v>
      </c>
    </row>
    <row r="15" spans="1:4" ht="20.399999999999999" customHeight="1" x14ac:dyDescent="0.3">
      <c r="A15" s="21" t="s">
        <v>102</v>
      </c>
      <c r="B15" s="46">
        <v>291688</v>
      </c>
      <c r="C15" s="47">
        <v>30</v>
      </c>
      <c r="D15" s="23" t="s">
        <v>113</v>
      </c>
    </row>
    <row r="16" spans="1:4" ht="15.6" x14ac:dyDescent="0.3">
      <c r="A16" s="43" t="s">
        <v>12</v>
      </c>
      <c r="B16" s="44">
        <f>SUM(B3:B15)</f>
        <v>5000000</v>
      </c>
      <c r="C16" s="45">
        <f>SUM(C3:C15)</f>
        <v>1018</v>
      </c>
      <c r="D16" s="1"/>
    </row>
    <row r="18" spans="1:4" ht="15.6" x14ac:dyDescent="0.3">
      <c r="A18" s="51" t="s">
        <v>18</v>
      </c>
      <c r="B18" s="51"/>
      <c r="C18" s="51"/>
      <c r="D18" s="51"/>
    </row>
    <row r="19" spans="1:4" ht="15.6" x14ac:dyDescent="0.3">
      <c r="A19" s="52" t="s">
        <v>114</v>
      </c>
      <c r="B19" s="53">
        <v>215370</v>
      </c>
      <c r="C19" s="54">
        <v>18</v>
      </c>
      <c r="D19" s="37" t="s">
        <v>50</v>
      </c>
    </row>
    <row r="20" spans="1:4" ht="31.2" x14ac:dyDescent="0.3">
      <c r="A20" s="11" t="s">
        <v>115</v>
      </c>
      <c r="B20" s="13">
        <v>144000</v>
      </c>
      <c r="C20" s="8">
        <v>12</v>
      </c>
      <c r="D20" s="7" t="s">
        <v>124</v>
      </c>
    </row>
    <row r="21" spans="1:4" ht="31.2" x14ac:dyDescent="0.3">
      <c r="A21" s="11" t="s">
        <v>95</v>
      </c>
      <c r="B21" s="13">
        <v>1800000</v>
      </c>
      <c r="C21" s="8">
        <v>150</v>
      </c>
      <c r="D21" s="7" t="s">
        <v>125</v>
      </c>
    </row>
    <row r="22" spans="1:4" ht="31.2" x14ac:dyDescent="0.3">
      <c r="A22" s="11" t="s">
        <v>116</v>
      </c>
      <c r="B22" s="13">
        <v>119993</v>
      </c>
      <c r="C22" s="8">
        <v>10</v>
      </c>
      <c r="D22" s="7" t="s">
        <v>126</v>
      </c>
    </row>
    <row r="23" spans="1:4" ht="15.6" x14ac:dyDescent="0.3">
      <c r="A23" s="11" t="s">
        <v>117</v>
      </c>
      <c r="B23" s="13">
        <v>71694</v>
      </c>
      <c r="C23" s="8">
        <v>6</v>
      </c>
      <c r="D23" s="7" t="s">
        <v>127</v>
      </c>
    </row>
    <row r="24" spans="1:4" ht="15.6" x14ac:dyDescent="0.3">
      <c r="A24" s="11" t="s">
        <v>101</v>
      </c>
      <c r="B24" s="13">
        <v>120000</v>
      </c>
      <c r="C24" s="8">
        <v>10</v>
      </c>
      <c r="D24" s="7" t="s">
        <v>128</v>
      </c>
    </row>
    <row r="25" spans="1:4" ht="15.6" x14ac:dyDescent="0.3">
      <c r="A25" s="11" t="s">
        <v>118</v>
      </c>
      <c r="B25" s="13">
        <v>92532</v>
      </c>
      <c r="C25" s="8">
        <v>15</v>
      </c>
      <c r="D25" s="7" t="s">
        <v>129</v>
      </c>
    </row>
    <row r="26" spans="1:4" ht="15.6" x14ac:dyDescent="0.3">
      <c r="A26" s="11" t="s">
        <v>119</v>
      </c>
      <c r="B26" s="13">
        <v>598516</v>
      </c>
      <c r="C26" s="8">
        <v>50</v>
      </c>
      <c r="D26" s="7" t="s">
        <v>130</v>
      </c>
    </row>
    <row r="27" spans="1:4" ht="15.6" x14ac:dyDescent="0.3">
      <c r="A27" s="11" t="s">
        <v>120</v>
      </c>
      <c r="B27" s="13">
        <v>113200</v>
      </c>
      <c r="C27" s="8">
        <v>10</v>
      </c>
      <c r="D27" s="7" t="s">
        <v>131</v>
      </c>
    </row>
    <row r="28" spans="1:4" ht="15.6" x14ac:dyDescent="0.3">
      <c r="A28" s="11" t="s">
        <v>121</v>
      </c>
      <c r="B28" s="13">
        <v>418500</v>
      </c>
      <c r="C28" s="8">
        <v>40</v>
      </c>
      <c r="D28" s="7" t="s">
        <v>132</v>
      </c>
    </row>
    <row r="29" spans="1:4" ht="15.6" x14ac:dyDescent="0.3">
      <c r="A29" s="11" t="s">
        <v>122</v>
      </c>
      <c r="B29" s="13">
        <v>112222</v>
      </c>
      <c r="C29" s="8">
        <v>12</v>
      </c>
      <c r="D29" s="7" t="s">
        <v>133</v>
      </c>
    </row>
    <row r="30" spans="1:4" ht="15.6" x14ac:dyDescent="0.3">
      <c r="A30" s="11" t="s">
        <v>123</v>
      </c>
      <c r="B30" s="13">
        <v>564000</v>
      </c>
      <c r="C30" s="8">
        <v>47</v>
      </c>
      <c r="D30" s="7" t="s">
        <v>128</v>
      </c>
    </row>
    <row r="31" spans="1:4" ht="15.6" x14ac:dyDescent="0.3">
      <c r="A31" s="48" t="s">
        <v>57</v>
      </c>
      <c r="B31" s="9">
        <f>SUM(B19:B30)</f>
        <v>4370027</v>
      </c>
      <c r="C31" s="10">
        <f>SUM(C19:C30)</f>
        <v>380</v>
      </c>
      <c r="D31" s="2"/>
    </row>
  </sheetData>
  <mergeCells count="2">
    <mergeCell ref="A2:D2"/>
    <mergeCell ref="A18:D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FY20</vt:lpstr>
      <vt:lpstr>FY21</vt:lpstr>
      <vt:lpstr>FY22</vt:lpstr>
      <vt:lpstr>FY23</vt:lpstr>
      <vt:lpstr>FY24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Heather [DOL]</dc:creator>
  <cp:lastModifiedBy>Wilson, Heather [DOL]</cp:lastModifiedBy>
  <dcterms:created xsi:type="dcterms:W3CDTF">2024-05-22T18:15:33Z</dcterms:created>
  <dcterms:modified xsi:type="dcterms:W3CDTF">2024-05-23T18:41:58Z</dcterms:modified>
</cp:coreProperties>
</file>