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rinterSettings/printerSettings1.bin" ContentType="application/vnd.openxmlformats-officedocument.spreadsheetml.printerSettings"/>
  <Override PartName="/xl/printerSettings/printerSettings2.bin" ContentType="application/vnd.openxmlformats-officedocument.spreadsheetml.printerSettings"/>
  <Override PartName="/xl/printerSettings/printerSettings3.bin" ContentType="application/vnd.openxmlformats-officedocument.spreadsheetml.printerSettings"/>
  <Override PartName="/xl/printerSettings/printerSettings4.bin" ContentType="application/vnd.openxmlformats-officedocument.spreadsheetml.printerSettings"/>
  <Override PartName="/xl/printerSettings/printerSettings5.bin" ContentType="application/vnd.openxmlformats-officedocument.spreadsheetml.printerSettings"/>
  <Override PartName="/xl/printerSettings/printerSettings6.bin" ContentType="application/vnd.openxmlformats-officedocument.spreadsheetml.printerSettings"/>
  <Override PartName="/xl/printerSettings/printerSettings7.bin" ContentType="application/vnd.openxmlformats-officedocument.spreadsheetml.printerSettings"/>
  <Override PartName="/xl/drawings/drawing1.xml" ContentType="application/vnd.openxmlformats-officedocument.drawing+xml"/>
  <Override PartName="/xl/printerSettings/printerSettings8.bin" ContentType="application/vnd.openxmlformats-officedocument.spreadsheetml.printerSettings"/>
  <Override PartName="/xl/drawings/drawing2.xml" ContentType="application/vnd.openxmlformats-officedocument.drawing+xml"/>
  <Override PartName="/xl/printerSettings/printerSettings9.bin" ContentType="application/vnd.openxmlformats-officedocument.spreadsheetml.printerSettings"/>
  <Override PartName="/xl/printerSettings/printerSettings10.bin" ContentType="application/vnd.openxmlformats-officedocument.spreadsheetml.printerSettings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sonj-my.sharepoint.com/personal/sarah_singerquast_dol_nj_gov/Documents/"/>
    </mc:Choice>
  </mc:AlternateContent>
  <xr:revisionPtr revIDLastSave="0" documentId="8_{82D84CD2-C2AE-4192-967F-B357139FFAAA}" xr6:coauthVersionLast="47" xr6:coauthVersionMax="47" xr10:uidLastSave="{00000000-0000-0000-0000-000000000000}"/>
  <bookViews>
    <workbookView xWindow="-108" yWindow="-108" windowWidth="23256" windowHeight="12576" tabRatio="923" xr2:uid="{DFA09DCD-4932-444A-8988-93DF67F3596D}"/>
  </bookViews>
  <sheets>
    <sheet name="Table of Contents" sheetId="29" r:id="rId1"/>
    <sheet name="Instructions" sheetId="18" r:id="rId2"/>
    <sheet name="LWDB Budget Components &gt;&gt;" sheetId="28" r:id="rId3"/>
    <sheet name="Funding Sources" sheetId="47" r:id="rId4"/>
    <sheet name="LWDB Admin (WIOA)" sheetId="37" r:id="rId5"/>
    <sheet name="LWDB Adult-DW Program (WIOA)" sheetId="2" r:id="rId6"/>
    <sheet name="LWDB Youth Program (WIOA)" sheetId="39" r:id="rId7"/>
    <sheet name="IGX Cost Summaries &gt;&gt;" sheetId="30" r:id="rId8"/>
    <sheet name="IGX WIOA FY25 Cost Summary" sheetId="38" r:id="rId9"/>
    <sheet name="IGX WIOA FY26 Cost Summary" sheetId="16" r:id="rId10"/>
    <sheet name="Checks &gt;&gt;" sheetId="50" r:id="rId11"/>
    <sheet name="LWDB PY24-FY25 Budget Checks" sheetId="41" r:id="rId12"/>
    <sheet name="LWDB PY25-FY26 Budget Checks" sheetId="46" r:id="rId13"/>
    <sheet name="PY25-FY26 Contract Checks" sheetId="24" r:id="rId14"/>
    <sheet name="Contracted Provider Budgets &gt;&gt;" sheetId="22" r:id="rId15"/>
    <sheet name="OS Operator" sheetId="3" r:id="rId16"/>
    <sheet name="OS Career Services" sheetId="17" r:id="rId17"/>
    <sheet name="Youth Services" sheetId="5" r:id="rId18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8" i="16" l="1"/>
  <c r="C28" i="16"/>
  <c r="J28" i="38"/>
  <c r="I28" i="38"/>
  <c r="H28" i="38"/>
  <c r="G28" i="38"/>
  <c r="F28" i="38"/>
  <c r="E14" i="38"/>
  <c r="E28" i="38"/>
  <c r="C14" i="38"/>
  <c r="C28" i="38"/>
  <c r="B41" i="39"/>
  <c r="B30" i="37"/>
  <c r="B31" i="37"/>
  <c r="C31" i="37"/>
  <c r="B2" i="5"/>
  <c r="B3" i="5"/>
  <c r="B4" i="5"/>
  <c r="B2" i="17"/>
  <c r="B3" i="17"/>
  <c r="B4" i="17"/>
  <c r="B2" i="3"/>
  <c r="B3" i="3"/>
  <c r="B4" i="3"/>
  <c r="B2" i="16"/>
  <c r="B3" i="16"/>
  <c r="B4" i="16"/>
  <c r="B2" i="38"/>
  <c r="B3" i="38"/>
  <c r="B4" i="38"/>
  <c r="B2" i="39"/>
  <c r="B3" i="39"/>
  <c r="B4" i="39"/>
  <c r="B2" i="2"/>
  <c r="B3" i="2"/>
  <c r="B4" i="2"/>
  <c r="B2" i="37"/>
  <c r="B3" i="37"/>
  <c r="B4" i="37"/>
  <c r="B2" i="24"/>
  <c r="B3" i="24"/>
  <c r="B4" i="24"/>
  <c r="B2" i="46"/>
  <c r="B3" i="46"/>
  <c r="B4" i="46"/>
  <c r="B4" i="41"/>
  <c r="B3" i="41"/>
  <c r="B2" i="41"/>
  <c r="E10" i="46"/>
  <c r="C8" i="41" l="1"/>
  <c r="F8" i="41" s="1"/>
  <c r="C20" i="46"/>
  <c r="C20" i="41"/>
  <c r="J25" i="16"/>
  <c r="J24" i="16"/>
  <c r="J21" i="16"/>
  <c r="J19" i="16" s="1"/>
  <c r="J18" i="16"/>
  <c r="J14" i="16"/>
  <c r="J13" i="16"/>
  <c r="J12" i="16"/>
  <c r="J11" i="16"/>
  <c r="I25" i="16"/>
  <c r="I24" i="16"/>
  <c r="I21" i="16"/>
  <c r="I18" i="16"/>
  <c r="I14" i="16" s="1"/>
  <c r="I13" i="16"/>
  <c r="I12" i="16"/>
  <c r="I11" i="16"/>
  <c r="H18" i="16"/>
  <c r="H17" i="16"/>
  <c r="H16" i="16"/>
  <c r="H15" i="16"/>
  <c r="H13" i="16"/>
  <c r="H12" i="16"/>
  <c r="H11" i="16"/>
  <c r="G28" i="16"/>
  <c r="G25" i="16"/>
  <c r="G24" i="16"/>
  <c r="G23" i="16"/>
  <c r="G19" i="16" s="1"/>
  <c r="G21" i="16"/>
  <c r="G20" i="16"/>
  <c r="G18" i="16"/>
  <c r="G17" i="16"/>
  <c r="G16" i="16"/>
  <c r="G15" i="16"/>
  <c r="G13" i="16"/>
  <c r="G12" i="16"/>
  <c r="G11" i="16"/>
  <c r="F25" i="16"/>
  <c r="F19" i="16" s="1"/>
  <c r="F24" i="16"/>
  <c r="F23" i="16"/>
  <c r="F21" i="16"/>
  <c r="F18" i="16"/>
  <c r="F17" i="16"/>
  <c r="F16" i="16"/>
  <c r="F15" i="16"/>
  <c r="F14" i="16" s="1"/>
  <c r="F13" i="16"/>
  <c r="F12" i="16"/>
  <c r="F11" i="16"/>
  <c r="E25" i="16"/>
  <c r="E18" i="16"/>
  <c r="E17" i="16"/>
  <c r="E16" i="16"/>
  <c r="E15" i="16"/>
  <c r="E13" i="16"/>
  <c r="E12" i="16"/>
  <c r="E11" i="16"/>
  <c r="D26" i="16"/>
  <c r="D25" i="16"/>
  <c r="D24" i="16"/>
  <c r="D23" i="16"/>
  <c r="D22" i="16"/>
  <c r="D21" i="16"/>
  <c r="D20" i="16"/>
  <c r="D19" i="16"/>
  <c r="D18" i="16"/>
  <c r="D17" i="16"/>
  <c r="D16" i="16"/>
  <c r="D15" i="16"/>
  <c r="D13" i="16"/>
  <c r="D12" i="16"/>
  <c r="D11" i="16"/>
  <c r="C25" i="16"/>
  <c r="C18" i="16"/>
  <c r="C17" i="16"/>
  <c r="C16" i="16"/>
  <c r="C15" i="16"/>
  <c r="C13" i="16"/>
  <c r="C12" i="16"/>
  <c r="C11" i="16"/>
  <c r="B28" i="16"/>
  <c r="B26" i="16"/>
  <c r="B25" i="16"/>
  <c r="B24" i="16"/>
  <c r="B23" i="16"/>
  <c r="B22" i="16"/>
  <c r="B21" i="16"/>
  <c r="B20" i="16"/>
  <c r="L20" i="16" s="1"/>
  <c r="B18" i="16"/>
  <c r="B17" i="16"/>
  <c r="B16" i="16"/>
  <c r="B15" i="16"/>
  <c r="B14" i="16"/>
  <c r="B13" i="16"/>
  <c r="B12" i="16"/>
  <c r="B11" i="16"/>
  <c r="K28" i="16"/>
  <c r="K29" i="16" s="1"/>
  <c r="L27" i="16"/>
  <c r="L26" i="16"/>
  <c r="L24" i="16"/>
  <c r="L22" i="16"/>
  <c r="L21" i="16"/>
  <c r="I19" i="16"/>
  <c r="L12" i="16"/>
  <c r="D40" i="5"/>
  <c r="C40" i="5"/>
  <c r="B39" i="5"/>
  <c r="B38" i="5"/>
  <c r="B40" i="5" s="1"/>
  <c r="B36" i="17"/>
  <c r="B38" i="17" s="1"/>
  <c r="B37" i="17"/>
  <c r="H38" i="17"/>
  <c r="G38" i="17"/>
  <c r="F38" i="17"/>
  <c r="E38" i="17"/>
  <c r="D38" i="17"/>
  <c r="C38" i="17"/>
  <c r="C39" i="3"/>
  <c r="H39" i="3"/>
  <c r="B38" i="3"/>
  <c r="B37" i="3"/>
  <c r="B39" i="3" s="1"/>
  <c r="G39" i="3"/>
  <c r="F39" i="3"/>
  <c r="E39" i="3"/>
  <c r="D39" i="3"/>
  <c r="B17" i="47"/>
  <c r="B16" i="47"/>
  <c r="B15" i="47"/>
  <c r="B13" i="47"/>
  <c r="C13" i="47"/>
  <c r="D13" i="47"/>
  <c r="A1" i="47"/>
  <c r="F9" i="2"/>
  <c r="F17" i="2"/>
  <c r="F23" i="2"/>
  <c r="F39" i="2"/>
  <c r="B40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2" i="2"/>
  <c r="B21" i="2"/>
  <c r="B20" i="2"/>
  <c r="B19" i="2"/>
  <c r="B18" i="2"/>
  <c r="B16" i="2"/>
  <c r="B15" i="2"/>
  <c r="B14" i="2"/>
  <c r="B13" i="2"/>
  <c r="B12" i="2"/>
  <c r="B11" i="2"/>
  <c r="B10" i="2"/>
  <c r="C9" i="2"/>
  <c r="C8" i="2" s="1"/>
  <c r="D9" i="2"/>
  <c r="E9" i="2"/>
  <c r="E17" i="2"/>
  <c r="D17" i="2"/>
  <c r="C17" i="2"/>
  <c r="C23" i="2"/>
  <c r="D23" i="2"/>
  <c r="E23" i="2"/>
  <c r="E39" i="2"/>
  <c r="D39" i="2"/>
  <c r="C39" i="2"/>
  <c r="B40" i="39"/>
  <c r="C39" i="39"/>
  <c r="D39" i="39"/>
  <c r="E39" i="39"/>
  <c r="F39" i="39"/>
  <c r="G39" i="39"/>
  <c r="I18" i="38" s="1"/>
  <c r="H39" i="39"/>
  <c r="I39" i="39"/>
  <c r="J18" i="38" s="1"/>
  <c r="J39" i="39"/>
  <c r="J9" i="39"/>
  <c r="J8" i="39" s="1"/>
  <c r="I9" i="39"/>
  <c r="I8" i="39" s="1"/>
  <c r="H9" i="39"/>
  <c r="H8" i="39" s="1"/>
  <c r="G9" i="39"/>
  <c r="G8" i="39" s="1"/>
  <c r="F9" i="39"/>
  <c r="F8" i="39" s="1"/>
  <c r="E9" i="39"/>
  <c r="E8" i="39" s="1"/>
  <c r="D9" i="39"/>
  <c r="D8" i="39" s="1"/>
  <c r="C9" i="39"/>
  <c r="C8" i="39" s="1"/>
  <c r="B53" i="5"/>
  <c r="B52" i="5"/>
  <c r="B51" i="5"/>
  <c r="B33" i="5"/>
  <c r="B31" i="5"/>
  <c r="B30" i="5"/>
  <c r="B29" i="5"/>
  <c r="B28" i="5"/>
  <c r="B27" i="5"/>
  <c r="B26" i="5"/>
  <c r="B24" i="5"/>
  <c r="B22" i="5"/>
  <c r="B21" i="5"/>
  <c r="B20" i="5"/>
  <c r="B19" i="5"/>
  <c r="B18" i="5"/>
  <c r="B17" i="5"/>
  <c r="D32" i="5"/>
  <c r="C32" i="5"/>
  <c r="D16" i="5"/>
  <c r="C16" i="5"/>
  <c r="H30" i="17"/>
  <c r="G30" i="17"/>
  <c r="F30" i="17"/>
  <c r="E30" i="17"/>
  <c r="D30" i="17"/>
  <c r="C30" i="17"/>
  <c r="H23" i="17"/>
  <c r="H14" i="17"/>
  <c r="G14" i="17"/>
  <c r="F14" i="17"/>
  <c r="E14" i="17"/>
  <c r="D14" i="17"/>
  <c r="C14" i="17"/>
  <c r="J23" i="39"/>
  <c r="I23" i="39"/>
  <c r="H23" i="39"/>
  <c r="G23" i="39"/>
  <c r="F23" i="39"/>
  <c r="E23" i="39"/>
  <c r="D23" i="39"/>
  <c r="C23" i="39"/>
  <c r="B29" i="37"/>
  <c r="B27" i="37"/>
  <c r="B26" i="37"/>
  <c r="B24" i="37"/>
  <c r="B23" i="37"/>
  <c r="B22" i="37"/>
  <c r="B21" i="37"/>
  <c r="B20" i="37"/>
  <c r="B19" i="37"/>
  <c r="D23" i="17"/>
  <c r="D17" i="39"/>
  <c r="C17" i="39"/>
  <c r="B38" i="39"/>
  <c r="B37" i="39"/>
  <c r="B36" i="39"/>
  <c r="B35" i="39"/>
  <c r="B34" i="39"/>
  <c r="B33" i="39"/>
  <c r="B32" i="39"/>
  <c r="B31" i="39"/>
  <c r="B30" i="39"/>
  <c r="B29" i="39"/>
  <c r="B28" i="39"/>
  <c r="B27" i="39"/>
  <c r="B26" i="39"/>
  <c r="B25" i="39"/>
  <c r="B24" i="39"/>
  <c r="F17" i="39"/>
  <c r="E17" i="39"/>
  <c r="C28" i="37"/>
  <c r="D28" i="37"/>
  <c r="E28" i="37"/>
  <c r="F28" i="37"/>
  <c r="G28" i="37"/>
  <c r="H28" i="37"/>
  <c r="I28" i="37"/>
  <c r="I18" i="37"/>
  <c r="I25" i="37"/>
  <c r="F25" i="37"/>
  <c r="E25" i="37"/>
  <c r="D25" i="37"/>
  <c r="C25" i="37"/>
  <c r="H18" i="37"/>
  <c r="G18" i="37"/>
  <c r="F18" i="37"/>
  <c r="E18" i="37"/>
  <c r="D18" i="37"/>
  <c r="C18" i="37"/>
  <c r="B15" i="37"/>
  <c r="B14" i="37"/>
  <c r="B13" i="37"/>
  <c r="B12" i="37"/>
  <c r="B11" i="37"/>
  <c r="B10" i="37"/>
  <c r="B41" i="2"/>
  <c r="B24" i="46"/>
  <c r="B23" i="46"/>
  <c r="B22" i="46"/>
  <c r="C18" i="46"/>
  <c r="A1" i="46"/>
  <c r="I9" i="37"/>
  <c r="I8" i="37" s="1"/>
  <c r="H9" i="37"/>
  <c r="H8" i="37" s="1"/>
  <c r="G9" i="37"/>
  <c r="G8" i="37" s="1"/>
  <c r="F9" i="37"/>
  <c r="F8" i="37" s="1"/>
  <c r="E9" i="37"/>
  <c r="E8" i="37" s="1"/>
  <c r="D9" i="37"/>
  <c r="D8" i="37" s="1"/>
  <c r="C9" i="37"/>
  <c r="C8" i="37" s="1"/>
  <c r="B49" i="17"/>
  <c r="A4" i="24"/>
  <c r="A3" i="24"/>
  <c r="A2" i="24"/>
  <c r="A1" i="24"/>
  <c r="A4" i="5"/>
  <c r="A3" i="5"/>
  <c r="A2" i="5"/>
  <c r="A1" i="5"/>
  <c r="A4" i="17"/>
  <c r="A3" i="17"/>
  <c r="A2" i="17"/>
  <c r="A1" i="17"/>
  <c r="A4" i="3"/>
  <c r="A3" i="3"/>
  <c r="A2" i="3"/>
  <c r="A1" i="3"/>
  <c r="A4" i="16"/>
  <c r="A3" i="16"/>
  <c r="A2" i="16"/>
  <c r="A1" i="16"/>
  <c r="A4" i="38"/>
  <c r="A3" i="38"/>
  <c r="A2" i="38"/>
  <c r="A1" i="38"/>
  <c r="A4" i="39"/>
  <c r="A3" i="39"/>
  <c r="A2" i="39"/>
  <c r="A1" i="39"/>
  <c r="A4" i="2"/>
  <c r="A3" i="2"/>
  <c r="A2" i="2"/>
  <c r="A1" i="2"/>
  <c r="A4" i="37"/>
  <c r="A3" i="37"/>
  <c r="A2" i="37"/>
  <c r="C8" i="24"/>
  <c r="D8" i="24"/>
  <c r="E8" i="24"/>
  <c r="C9" i="24"/>
  <c r="D9" i="24"/>
  <c r="E9" i="24"/>
  <c r="E10" i="24"/>
  <c r="C18" i="41"/>
  <c r="J28" i="16" l="1"/>
  <c r="I28" i="16"/>
  <c r="L17" i="16"/>
  <c r="H14" i="16"/>
  <c r="H28" i="16" s="1"/>
  <c r="L23" i="16"/>
  <c r="L18" i="16"/>
  <c r="L16" i="16"/>
  <c r="G14" i="16"/>
  <c r="L25" i="16"/>
  <c r="F28" i="16"/>
  <c r="E14" i="16"/>
  <c r="D14" i="16"/>
  <c r="D28" i="16"/>
  <c r="D29" i="16" s="1"/>
  <c r="L13" i="16"/>
  <c r="L11" i="16"/>
  <c r="C14" i="16"/>
  <c r="B19" i="16"/>
  <c r="L19" i="16" s="1"/>
  <c r="L15" i="16"/>
  <c r="B16" i="5"/>
  <c r="B32" i="5"/>
  <c r="E11" i="24"/>
  <c r="C42" i="39"/>
  <c r="H42" i="39"/>
  <c r="F42" i="39"/>
  <c r="E42" i="39"/>
  <c r="D42" i="39"/>
  <c r="B17" i="39"/>
  <c r="J42" i="39"/>
  <c r="B10" i="24"/>
  <c r="G42" i="39"/>
  <c r="I42" i="39"/>
  <c r="B39" i="39"/>
  <c r="B17" i="2"/>
  <c r="E8" i="2"/>
  <c r="D8" i="2"/>
  <c r="B39" i="2"/>
  <c r="B9" i="24"/>
  <c r="C11" i="24"/>
  <c r="C42" i="2"/>
  <c r="D11" i="24"/>
  <c r="F8" i="2"/>
  <c r="F42" i="2" s="1"/>
  <c r="B8" i="24"/>
  <c r="B23" i="2"/>
  <c r="B9" i="2"/>
  <c r="B8" i="2" s="1"/>
  <c r="B25" i="37"/>
  <c r="I31" i="37"/>
  <c r="G31" i="37"/>
  <c r="F31" i="37"/>
  <c r="E31" i="37"/>
  <c r="B28" i="37"/>
  <c r="D31" i="37"/>
  <c r="H31" i="37"/>
  <c r="B23" i="39"/>
  <c r="E42" i="2"/>
  <c r="D42" i="2"/>
  <c r="B18" i="37"/>
  <c r="B9" i="37"/>
  <c r="B25" i="41"/>
  <c r="B24" i="41"/>
  <c r="B23" i="41"/>
  <c r="A1" i="41"/>
  <c r="J25" i="38"/>
  <c r="J24" i="38"/>
  <c r="J21" i="38"/>
  <c r="J14" i="38"/>
  <c r="J11" i="38"/>
  <c r="J13" i="38"/>
  <c r="J12" i="38"/>
  <c r="I25" i="38"/>
  <c r="I24" i="38"/>
  <c r="I21" i="38"/>
  <c r="I14" i="38"/>
  <c r="I11" i="38"/>
  <c r="I13" i="38"/>
  <c r="I12" i="38"/>
  <c r="G11" i="38"/>
  <c r="G25" i="38"/>
  <c r="G24" i="38"/>
  <c r="G23" i="38"/>
  <c r="G21" i="38"/>
  <c r="G20" i="38"/>
  <c r="G18" i="38"/>
  <c r="G17" i="38"/>
  <c r="G16" i="38"/>
  <c r="G15" i="38"/>
  <c r="G13" i="38"/>
  <c r="G12" i="38"/>
  <c r="F25" i="38"/>
  <c r="F24" i="38"/>
  <c r="F23" i="38"/>
  <c r="F21" i="38"/>
  <c r="F18" i="38"/>
  <c r="F17" i="38"/>
  <c r="F16" i="38"/>
  <c r="F15" i="38"/>
  <c r="F11" i="38"/>
  <c r="F13" i="38"/>
  <c r="F12" i="38"/>
  <c r="H18" i="38"/>
  <c r="H17" i="38"/>
  <c r="H16" i="38"/>
  <c r="H15" i="38"/>
  <c r="H13" i="38"/>
  <c r="H12" i="38"/>
  <c r="E25" i="38"/>
  <c r="E18" i="38"/>
  <c r="E17" i="38"/>
  <c r="E16" i="38"/>
  <c r="E15" i="38"/>
  <c r="E13" i="38"/>
  <c r="E12" i="38"/>
  <c r="C25" i="38"/>
  <c r="C18" i="38"/>
  <c r="C17" i="38"/>
  <c r="C16" i="38"/>
  <c r="C15" i="38"/>
  <c r="C13" i="38"/>
  <c r="C12" i="38"/>
  <c r="D11" i="38"/>
  <c r="E11" i="38"/>
  <c r="H11" i="38"/>
  <c r="B52" i="39"/>
  <c r="B53" i="39"/>
  <c r="B54" i="39"/>
  <c r="B9" i="39"/>
  <c r="B10" i="39"/>
  <c r="B11" i="39"/>
  <c r="B12" i="39"/>
  <c r="B13" i="39"/>
  <c r="B14" i="39"/>
  <c r="B15" i="39"/>
  <c r="B16" i="39"/>
  <c r="B18" i="39"/>
  <c r="B19" i="39"/>
  <c r="B20" i="39"/>
  <c r="B21" i="39"/>
  <c r="B22" i="39"/>
  <c r="B31" i="38"/>
  <c r="B32" i="38"/>
  <c r="B12" i="38"/>
  <c r="D12" i="38"/>
  <c r="B13" i="38"/>
  <c r="D13" i="38"/>
  <c r="B15" i="38"/>
  <c r="D15" i="38"/>
  <c r="B16" i="38"/>
  <c r="D16" i="38"/>
  <c r="B17" i="38"/>
  <c r="D17" i="38"/>
  <c r="B18" i="38"/>
  <c r="D18" i="38"/>
  <c r="B20" i="38"/>
  <c r="D20" i="38"/>
  <c r="B21" i="38"/>
  <c r="D21" i="38"/>
  <c r="B22" i="38"/>
  <c r="L22" i="38" s="1"/>
  <c r="D22" i="38"/>
  <c r="B23" i="38"/>
  <c r="D23" i="38"/>
  <c r="B24" i="38"/>
  <c r="D24" i="38"/>
  <c r="B25" i="38"/>
  <c r="D25" i="38"/>
  <c r="B26" i="38"/>
  <c r="L26" i="38" s="1"/>
  <c r="D26" i="38"/>
  <c r="L27" i="38"/>
  <c r="K28" i="38"/>
  <c r="K29" i="38"/>
  <c r="B39" i="37"/>
  <c r="B40" i="37"/>
  <c r="B41" i="37"/>
  <c r="B17" i="37"/>
  <c r="C11" i="38"/>
  <c r="A1" i="37"/>
  <c r="D15" i="5"/>
  <c r="H24" i="3"/>
  <c r="G24" i="3"/>
  <c r="F24" i="3"/>
  <c r="F31" i="3"/>
  <c r="G31" i="3"/>
  <c r="H31" i="3"/>
  <c r="E24" i="3"/>
  <c r="H15" i="3"/>
  <c r="H14" i="3" s="1"/>
  <c r="G15" i="3"/>
  <c r="G14" i="3" s="1"/>
  <c r="F15" i="3"/>
  <c r="F14" i="3" s="1"/>
  <c r="G13" i="17"/>
  <c r="F13" i="17"/>
  <c r="H13" i="17"/>
  <c r="H33" i="17" s="1"/>
  <c r="G23" i="17"/>
  <c r="F23" i="17"/>
  <c r="E23" i="17"/>
  <c r="E13" i="17"/>
  <c r="E33" i="17" s="1"/>
  <c r="C15" i="5"/>
  <c r="C13" i="17"/>
  <c r="D13" i="17"/>
  <c r="D33" i="17" s="1"/>
  <c r="D31" i="3"/>
  <c r="E31" i="3"/>
  <c r="E15" i="3"/>
  <c r="E14" i="3" s="1"/>
  <c r="D15" i="3"/>
  <c r="C15" i="3"/>
  <c r="C31" i="3"/>
  <c r="C23" i="17"/>
  <c r="C24" i="3"/>
  <c r="B20" i="17"/>
  <c r="B29" i="17"/>
  <c r="B30" i="3"/>
  <c r="L14" i="16" l="1"/>
  <c r="F29" i="16"/>
  <c r="C33" i="17"/>
  <c r="H34" i="3"/>
  <c r="B15" i="5"/>
  <c r="F33" i="17"/>
  <c r="G33" i="17"/>
  <c r="E34" i="3"/>
  <c r="G34" i="3"/>
  <c r="I19" i="38"/>
  <c r="F19" i="38"/>
  <c r="L21" i="38"/>
  <c r="B8" i="39"/>
  <c r="B42" i="39" s="1"/>
  <c r="B11" i="24"/>
  <c r="L20" i="38"/>
  <c r="B42" i="2"/>
  <c r="B19" i="38"/>
  <c r="L23" i="38"/>
  <c r="D19" i="38"/>
  <c r="B8" i="37"/>
  <c r="B14" i="38"/>
  <c r="B11" i="38"/>
  <c r="L11" i="38" s="1"/>
  <c r="L16" i="38"/>
  <c r="G14" i="38"/>
  <c r="F14" i="38"/>
  <c r="J19" i="38"/>
  <c r="L24" i="38"/>
  <c r="L12" i="38"/>
  <c r="G19" i="38"/>
  <c r="L18" i="38"/>
  <c r="L17" i="38"/>
  <c r="D14" i="38"/>
  <c r="H14" i="38"/>
  <c r="B10" i="41" s="1"/>
  <c r="B9" i="41"/>
  <c r="L25" i="38"/>
  <c r="L15" i="38"/>
  <c r="L13" i="38"/>
  <c r="C14" i="41"/>
  <c r="F34" i="3"/>
  <c r="E9" i="41" l="1"/>
  <c r="E10" i="41"/>
  <c r="L28" i="16"/>
  <c r="B29" i="16"/>
  <c r="L29" i="16" s="1"/>
  <c r="C10" i="41"/>
  <c r="L19" i="38"/>
  <c r="D28" i="38"/>
  <c r="C9" i="41" s="1"/>
  <c r="B28" i="38"/>
  <c r="C16" i="46"/>
  <c r="C14" i="46"/>
  <c r="C16" i="41"/>
  <c r="B16" i="41"/>
  <c r="B14" i="41"/>
  <c r="D14" i="41" s="1"/>
  <c r="B14" i="46"/>
  <c r="B16" i="46"/>
  <c r="B29" i="38"/>
  <c r="B8" i="41"/>
  <c r="F29" i="38"/>
  <c r="D29" i="38"/>
  <c r="L14" i="38"/>
  <c r="L28" i="38"/>
  <c r="E8" i="41" l="1"/>
  <c r="D8" i="41"/>
  <c r="D9" i="41"/>
  <c r="F9" i="41"/>
  <c r="D10" i="41"/>
  <c r="F10" i="41"/>
  <c r="D16" i="46"/>
  <c r="D14" i="46"/>
  <c r="D16" i="41"/>
  <c r="L29" i="38"/>
  <c r="B27" i="24" l="1"/>
  <c r="B26" i="24"/>
  <c r="B25" i="24"/>
  <c r="B57" i="5"/>
  <c r="B56" i="5"/>
  <c r="B55" i="5"/>
  <c r="B57" i="17"/>
  <c r="B56" i="17"/>
  <c r="B55" i="17"/>
  <c r="B50" i="3"/>
  <c r="B49" i="3"/>
  <c r="B48" i="3"/>
  <c r="B32" i="16"/>
  <c r="B31" i="16"/>
  <c r="B54" i="2"/>
  <c r="B53" i="2"/>
  <c r="B52" i="2"/>
  <c r="D24" i="3" l="1"/>
  <c r="B24" i="3" s="1"/>
  <c r="C25" i="5"/>
  <c r="D25" i="5"/>
  <c r="D35" i="5" s="1"/>
  <c r="B29" i="3"/>
  <c r="B25" i="5" l="1"/>
  <c r="B35" i="5" s="1"/>
  <c r="C35" i="5"/>
  <c r="B53" i="17" l="1"/>
  <c r="B52" i="17"/>
  <c r="B51" i="17"/>
  <c r="B50" i="17"/>
  <c r="B23" i="17"/>
  <c r="D15" i="24"/>
  <c r="B31" i="17"/>
  <c r="B28" i="17"/>
  <c r="B27" i="17"/>
  <c r="B26" i="17"/>
  <c r="B25" i="17"/>
  <c r="B24" i="17"/>
  <c r="B22" i="17"/>
  <c r="B19" i="17"/>
  <c r="B18" i="17"/>
  <c r="B17" i="17"/>
  <c r="B16" i="17"/>
  <c r="B15" i="17"/>
  <c r="B14" i="17"/>
  <c r="D14" i="3"/>
  <c r="C14" i="3"/>
  <c r="B32" i="3"/>
  <c r="B31" i="3" s="1"/>
  <c r="B28" i="3"/>
  <c r="B27" i="3"/>
  <c r="B26" i="3"/>
  <c r="B25" i="3"/>
  <c r="B23" i="3"/>
  <c r="B21" i="3"/>
  <c r="B20" i="3"/>
  <c r="B19" i="3"/>
  <c r="B18" i="3"/>
  <c r="B17" i="3"/>
  <c r="B16" i="3"/>
  <c r="B15" i="3"/>
  <c r="D21" i="24" l="1"/>
  <c r="B9" i="46"/>
  <c r="B10" i="46"/>
  <c r="C15" i="24"/>
  <c r="E15" i="24"/>
  <c r="C34" i="3"/>
  <c r="C14" i="24" s="1"/>
  <c r="B14" i="3"/>
  <c r="B34" i="3" s="1"/>
  <c r="B30" i="17"/>
  <c r="D34" i="3"/>
  <c r="D14" i="24" s="1"/>
  <c r="D17" i="24" s="1"/>
  <c r="E14" i="24"/>
  <c r="E20" i="24" s="1"/>
  <c r="B13" i="17"/>
  <c r="B33" i="17" s="1"/>
  <c r="C10" i="46" l="1"/>
  <c r="D10" i="46" s="1"/>
  <c r="B14" i="24"/>
  <c r="E21" i="24"/>
  <c r="C17" i="24"/>
  <c r="B15" i="24"/>
  <c r="C20" i="24"/>
  <c r="C21" i="24"/>
  <c r="C9" i="46"/>
  <c r="D9" i="46" s="1"/>
  <c r="E9" i="46" s="1"/>
  <c r="B8" i="46"/>
  <c r="C8" i="46"/>
  <c r="E16" i="24"/>
  <c r="B16" i="24" s="1"/>
  <c r="D20" i="24"/>
  <c r="D23" i="24" s="1"/>
  <c r="B20" i="24" l="1"/>
  <c r="B17" i="24"/>
  <c r="E17" i="24"/>
  <c r="C23" i="24"/>
  <c r="B21" i="24"/>
  <c r="F10" i="46"/>
  <c r="B20" i="41"/>
  <c r="D20" i="41" s="1"/>
  <c r="B18" i="41"/>
  <c r="D18" i="41" s="1"/>
  <c r="B20" i="46"/>
  <c r="D20" i="46" s="1"/>
  <c r="B18" i="46"/>
  <c r="D18" i="46" s="1"/>
  <c r="F9" i="46"/>
  <c r="D8" i="46"/>
  <c r="E8" i="46" s="1"/>
  <c r="E22" i="24"/>
  <c r="B22" i="24" s="1"/>
  <c r="B23" i="24" l="1"/>
  <c r="E23" i="24"/>
  <c r="F8" i="46"/>
</calcChain>
</file>

<file path=xl/sharedStrings.xml><?xml version="1.0" encoding="utf-8"?>
<sst xmlns="http://schemas.openxmlformats.org/spreadsheetml/2006/main" count="565" uniqueCount="233">
  <si>
    <t>Click links in this column to navigate to tab</t>
  </si>
  <si>
    <t>Description</t>
  </si>
  <si>
    <t>Instructions</t>
  </si>
  <si>
    <t>Contains instructions for using the file</t>
  </si>
  <si>
    <t>LWDB Budget Components</t>
  </si>
  <si>
    <t>IGX Cost Summaries</t>
  </si>
  <si>
    <t>Contracted Provider Budgets</t>
  </si>
  <si>
    <t>OS Operator</t>
  </si>
  <si>
    <t>Calculates One Stop Operator budget based on values entered from RFP submission</t>
  </si>
  <si>
    <t>OS Career Services</t>
  </si>
  <si>
    <t>Calculates One Stop Career Services budget based on values entered from RFP submission</t>
  </si>
  <si>
    <t>Youth Services</t>
  </si>
  <si>
    <t>Calculates Youth Services budget based on values entered from RFP submission</t>
  </si>
  <si>
    <t>Compares values from budget and RFP submissions to confirm if submissions exceed the budgeted amounts</t>
  </si>
  <si>
    <r>
      <t>This budgeting tool offers several different</t>
    </r>
    <r>
      <rPr>
        <sz val="11"/>
        <color theme="9" tint="-0.249977111117893"/>
        <rFont val="Calibri"/>
        <family val="2"/>
        <scheme val="minor"/>
      </rPr>
      <t xml:space="preserve"> </t>
    </r>
    <r>
      <rPr>
        <b/>
        <sz val="11"/>
        <color theme="9" tint="-0.249977111117893"/>
        <rFont val="Calibri"/>
        <family val="2"/>
        <scheme val="minor"/>
      </rPr>
      <t>green</t>
    </r>
    <r>
      <rPr>
        <sz val="11"/>
        <color theme="9" tint="-0.249977111117893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 xml:space="preserve">tabs for designing and documenting plans for each year's Local Workforce Development Board budget.  The </t>
    </r>
    <r>
      <rPr>
        <b/>
        <sz val="11"/>
        <color theme="9" tint="-0.249977111117893"/>
        <rFont val="Calibri"/>
        <family val="2"/>
        <scheme val="minor"/>
      </rPr>
      <t xml:space="preserve">green </t>
    </r>
    <r>
      <rPr>
        <sz val="11"/>
        <color theme="1"/>
        <rFont val="Calibri"/>
        <family val="2"/>
        <scheme val="minor"/>
      </rPr>
      <t>tabs in the tool include the following:</t>
    </r>
  </si>
  <si>
    <r>
      <t xml:space="preserve">LWDB Admin:  </t>
    </r>
    <r>
      <rPr>
        <sz val="11"/>
        <color theme="1"/>
        <rFont val="Calibri"/>
        <family val="2"/>
        <scheme val="minor"/>
      </rPr>
      <t>This sheet offers a tool for calculating and summarizing administrative costs that are included in the annual budget.</t>
    </r>
  </si>
  <si>
    <r>
      <rPr>
        <b/>
        <sz val="11"/>
        <color theme="1"/>
        <rFont val="Calibri"/>
        <family val="2"/>
        <scheme val="minor"/>
      </rPr>
      <t>LWDB Program (WIOA):</t>
    </r>
    <r>
      <rPr>
        <sz val="11"/>
        <color theme="1"/>
        <rFont val="Calibri"/>
        <family val="2"/>
        <scheme val="minor"/>
      </rPr>
      <t xml:space="preserve">  This sheet offers a tool for calculating and summarizing program costs specifically related to WIOA Title I funding.</t>
    </r>
  </si>
  <si>
    <t>One Stop Operator Services</t>
  </si>
  <si>
    <t>One Stop Career Services</t>
  </si>
  <si>
    <t>Youth Services*</t>
  </si>
  <si>
    <t>*Please note that personnel and non-personnel costs that are part of a Youth Services contract counting towards Youth Work Experience requirements do have to be separated from the contracted services amount and included in the Youth Work Experience line item.</t>
  </si>
  <si>
    <t xml:space="preserve">Please refer to policy WD-PY24-2 for additional details regarding budget requirements: </t>
  </si>
  <si>
    <t>https://www.nj.gov/labor/assets/PDFs/WIOA/documents/resources/WD-PY24-2%20WIOA%20and%20WFNJ%20Budget%20Guidance%20(Final).pdf</t>
  </si>
  <si>
    <t>Please refer to following guidance on program vs. admin costs from USDOL (link downloads PDF):</t>
  </si>
  <si>
    <t>https://d2leuf3vilid4d.cloudfront.net/-/media/2DD2563F4B8D4FF7989A8B2D8B40ADC3.ashx?rev=9B2FD2AD4724909FDD651410126A1525</t>
  </si>
  <si>
    <t>Version Number</t>
  </si>
  <si>
    <t>Date of Last Update</t>
  </si>
  <si>
    <t>Template Owner Contact:</t>
  </si>
  <si>
    <t>Applicable Period</t>
  </si>
  <si>
    <t>7/1/2025-6/30/2026</t>
  </si>
  <si>
    <t>LWDB Name</t>
  </si>
  <si>
    <t>Status</t>
  </si>
  <si>
    <t>PY25/FY26 Budget Allocations
(Sourced from NOA)</t>
  </si>
  <si>
    <t>PY24/FY25 Carryover*</t>
  </si>
  <si>
    <t>Program</t>
  </si>
  <si>
    <t>Administrative</t>
  </si>
  <si>
    <t>Title I Adult</t>
  </si>
  <si>
    <t>Title I Dislocated Worker</t>
  </si>
  <si>
    <t>Title I Youth</t>
  </si>
  <si>
    <t>Add additional lines for any additional funding sources</t>
  </si>
  <si>
    <t>TOTAL</t>
  </si>
  <si>
    <t>PY25/FY26 Planned WIOA Expenditures</t>
  </si>
  <si>
    <t>Unallocated Funds</t>
  </si>
  <si>
    <r>
      <t>Admin Rate (</t>
    </r>
    <r>
      <rPr>
        <u/>
        <sz val="11"/>
        <color theme="1"/>
        <rFont val="Calibri"/>
        <family val="2"/>
        <scheme val="minor"/>
      </rPr>
      <t>&lt;</t>
    </r>
    <r>
      <rPr>
        <sz val="11"/>
        <color theme="1"/>
        <rFont val="Calibri"/>
        <family val="2"/>
        <scheme val="minor"/>
      </rPr>
      <t>10%)</t>
    </r>
  </si>
  <si>
    <t>Allocated Admin</t>
  </si>
  <si>
    <t>Allocated Program</t>
  </si>
  <si>
    <t>Allocated Total</t>
  </si>
  <si>
    <t>NJDOL WIOA Budget Requirement Thresholds</t>
  </si>
  <si>
    <t>Youth Work Experience Expenditures</t>
  </si>
  <si>
    <t>Title 1 Youth Funding Program Expenditures</t>
  </si>
  <si>
    <t>Youth Work Experiences</t>
  </si>
  <si>
    <r>
      <t>Youth Work Experience Rate (</t>
    </r>
    <r>
      <rPr>
        <u/>
        <sz val="11"/>
        <color theme="1"/>
        <rFont val="Calibri"/>
        <family val="2"/>
        <scheme val="minor"/>
      </rPr>
      <t>&gt;</t>
    </r>
    <r>
      <rPr>
        <sz val="11"/>
        <color theme="1"/>
        <rFont val="Calibri"/>
        <family val="2"/>
        <scheme val="minor"/>
      </rPr>
      <t>20%)</t>
    </r>
  </si>
  <si>
    <t>LWDB Budget</t>
  </si>
  <si>
    <t>Out of School Youth Expenditures</t>
  </si>
  <si>
    <t>OSY Services</t>
  </si>
  <si>
    <r>
      <t>OSY Youth Expenditures Rate (</t>
    </r>
    <r>
      <rPr>
        <u/>
        <sz val="11"/>
        <color theme="1"/>
        <rFont val="Calibri"/>
        <family val="2"/>
        <scheme val="minor"/>
      </rPr>
      <t>&gt;</t>
    </r>
    <r>
      <rPr>
        <sz val="11"/>
        <color theme="1"/>
        <rFont val="Calibri"/>
        <family val="2"/>
        <scheme val="minor"/>
      </rPr>
      <t>75%)</t>
    </r>
  </si>
  <si>
    <t>Incumbent Worker Training Expenditures</t>
  </si>
  <si>
    <t>Total Adult and DW Funding</t>
  </si>
  <si>
    <t>Incumbent Worker Training</t>
  </si>
  <si>
    <r>
      <t>Incumbent Worker Training Rate (</t>
    </r>
    <r>
      <rPr>
        <u/>
        <sz val="11"/>
        <color theme="1"/>
        <rFont val="Calibri"/>
        <family val="2"/>
        <scheme val="minor"/>
      </rPr>
      <t>&lt;</t>
    </r>
    <r>
      <rPr>
        <sz val="11"/>
        <color theme="1"/>
        <rFont val="Calibri"/>
        <family val="2"/>
        <scheme val="minor"/>
      </rPr>
      <t>20%)</t>
    </r>
  </si>
  <si>
    <t>Direct Services Expenditures</t>
  </si>
  <si>
    <t>Total WIOA Adult, DW, and Youth Funding</t>
  </si>
  <si>
    <t>Direct Service Expenditures</t>
  </si>
  <si>
    <r>
      <t>Direct Service Rate (</t>
    </r>
    <r>
      <rPr>
        <u/>
        <sz val="11"/>
        <color theme="1"/>
        <rFont val="Calibri"/>
        <family val="2"/>
        <scheme val="minor"/>
      </rPr>
      <t>&gt;</t>
    </r>
    <r>
      <rPr>
        <sz val="11"/>
        <color theme="1"/>
        <rFont val="Calibri"/>
        <family val="2"/>
        <scheme val="minor"/>
      </rPr>
      <t>40%)</t>
    </r>
  </si>
  <si>
    <t>Latest Update</t>
  </si>
  <si>
    <r>
      <t>*Please note</t>
    </r>
    <r>
      <rPr>
        <b/>
        <sz val="12"/>
        <color theme="1" tint="0.499984740745262"/>
        <rFont val="Calibri"/>
        <family val="2"/>
        <scheme val="minor"/>
      </rPr>
      <t xml:space="preserve"> light gray</t>
    </r>
    <r>
      <rPr>
        <b/>
        <sz val="12"/>
        <color theme="1"/>
        <rFont val="Calibri"/>
        <family val="2"/>
        <scheme val="minor"/>
      </rPr>
      <t xml:space="preserve"> and </t>
    </r>
    <r>
      <rPr>
        <b/>
        <sz val="12"/>
        <color theme="9" tint="-0.249977111117893"/>
        <rFont val="Calibri"/>
        <family val="2"/>
        <scheme val="minor"/>
      </rPr>
      <t>green cells</t>
    </r>
    <r>
      <rPr>
        <b/>
        <sz val="12"/>
        <color theme="1"/>
        <rFont val="Calibri"/>
        <family val="2"/>
        <scheme val="minor"/>
      </rPr>
      <t xml:space="preserve"> have formulas that calculate automatically.</t>
    </r>
  </si>
  <si>
    <t>Cost Category</t>
  </si>
  <si>
    <t>Amount</t>
  </si>
  <si>
    <t>Title I Adult Funding</t>
  </si>
  <si>
    <t>Title I DW Funding</t>
  </si>
  <si>
    <t>Title I Youth Funding</t>
  </si>
  <si>
    <t>TANF Funding</t>
  </si>
  <si>
    <t>GA Funding</t>
  </si>
  <si>
    <t>SNAP Funding</t>
  </si>
  <si>
    <t>Other Funding*</t>
  </si>
  <si>
    <t>Budget Narrative</t>
  </si>
  <si>
    <t>Total Personnel Costs</t>
  </si>
  <si>
    <r>
      <t>Staff Salaries/Wages</t>
    </r>
    <r>
      <rPr>
        <vertAlign val="superscript"/>
        <sz val="12"/>
        <rFont val="Calibri"/>
        <family val="2"/>
        <scheme val="minor"/>
      </rPr>
      <t>1</t>
    </r>
  </si>
  <si>
    <t>Position Title 1</t>
  </si>
  <si>
    <t>Position Title 2</t>
  </si>
  <si>
    <t>Position Title 3</t>
  </si>
  <si>
    <t>Position Title 4</t>
  </si>
  <si>
    <t>Position Title 5</t>
  </si>
  <si>
    <t>Additional positions</t>
  </si>
  <si>
    <r>
      <t>Fringe Benefits</t>
    </r>
    <r>
      <rPr>
        <vertAlign val="superscript"/>
        <sz val="12"/>
        <rFont val="Calibri"/>
        <family val="2"/>
        <scheme val="minor"/>
      </rPr>
      <t>2</t>
    </r>
  </si>
  <si>
    <t>Total Non-Personnel Costs</t>
  </si>
  <si>
    <r>
      <t>Facilities (Occupancy Costs)</t>
    </r>
    <r>
      <rPr>
        <vertAlign val="superscript"/>
        <sz val="12"/>
        <rFont val="Calibri"/>
        <family val="2"/>
        <scheme val="minor"/>
      </rPr>
      <t>3</t>
    </r>
  </si>
  <si>
    <r>
      <t>Equipment (Occupancy Costs)</t>
    </r>
    <r>
      <rPr>
        <vertAlign val="superscript"/>
        <sz val="12"/>
        <rFont val="Calibri"/>
        <family val="2"/>
        <scheme val="minor"/>
      </rPr>
      <t>4</t>
    </r>
  </si>
  <si>
    <r>
      <t>Information Technology (Occupancy Costs)</t>
    </r>
    <r>
      <rPr>
        <vertAlign val="superscript"/>
        <sz val="12"/>
        <rFont val="Calibri"/>
        <family val="2"/>
        <scheme val="minor"/>
      </rPr>
      <t>5</t>
    </r>
  </si>
  <si>
    <t>Professional Development (Conference &amp; Training)</t>
  </si>
  <si>
    <t>Travel</t>
  </si>
  <si>
    <t>Contracted Services</t>
  </si>
  <si>
    <t>Additional contracts</t>
  </si>
  <si>
    <t>Other-Describe (Non-Personnel)</t>
  </si>
  <si>
    <t>Additional costs</t>
  </si>
  <si>
    <t>Grand Total</t>
  </si>
  <si>
    <t xml:space="preserve">1. Please include details about % of time and specific roles/responsibilities in budget narrative. </t>
  </si>
  <si>
    <t>2. Fringe costs include expenses related to FICA, Unemployment Insurance, Health Insurance, Retirement Plans, an Worker's Compensation</t>
  </si>
  <si>
    <t xml:space="preserve">3. Facilities defined as  Rent, Utilities, and Phones </t>
  </si>
  <si>
    <t>4. Equipment defined as Copiers, Desks, Chairs, Tables</t>
  </si>
  <si>
    <t>5. Information Technology defined as Data Lines, Network Development and Maintenance, Hardware, and Software</t>
  </si>
  <si>
    <t>Position Tite 1</t>
  </si>
  <si>
    <t xml:space="preserve"> Position Title 2</t>
  </si>
  <si>
    <r>
      <t>Total Fringe Benefits</t>
    </r>
    <r>
      <rPr>
        <vertAlign val="superscript"/>
        <sz val="12"/>
        <rFont val="Calibri"/>
        <family val="2"/>
        <scheme val="minor"/>
      </rPr>
      <t>2</t>
    </r>
  </si>
  <si>
    <r>
      <t>Equipment and Materials (Occupancy Costs)</t>
    </r>
    <r>
      <rPr>
        <vertAlign val="superscript"/>
        <sz val="12"/>
        <rFont val="Calibri"/>
        <family val="2"/>
        <scheme val="minor"/>
      </rPr>
      <t>4</t>
    </r>
  </si>
  <si>
    <t>Professional Development (Conferences &amp; Training)</t>
  </si>
  <si>
    <t>Total Participant Services</t>
  </si>
  <si>
    <t>ITAs (Training Contracts)</t>
  </si>
  <si>
    <t xml:space="preserve">Basic Skills </t>
  </si>
  <si>
    <t>OJTs (Work-Based Training)</t>
  </si>
  <si>
    <t>Transitional Jobs (Work-Based Training)</t>
  </si>
  <si>
    <t>Pre-Apprenticeship/Apprenticeship (Work-Based Training)</t>
  </si>
  <si>
    <t>Other WBL (Work-Based Training)</t>
  </si>
  <si>
    <t>Youth Work Experience Wages (Work-Based Training)</t>
  </si>
  <si>
    <t>Youth Stipends (Work-Based Training)</t>
  </si>
  <si>
    <t>Youth Incentives (Work-Based Training)</t>
  </si>
  <si>
    <t>Supportive Services</t>
  </si>
  <si>
    <t>Pay for Performance</t>
  </si>
  <si>
    <t>Contracted One Stop Operator Services</t>
  </si>
  <si>
    <t>Contracted One Stop Career Services</t>
  </si>
  <si>
    <t>Contracted Youth Services</t>
  </si>
  <si>
    <t>Line items in yellow represent amounts awarded for services through contracts and contract budget information can be further detailed in yellow tabs for LWDB reference</t>
  </si>
  <si>
    <t>Total Funding</t>
  </si>
  <si>
    <t>Please note all cells in this worksheet populated from either the LWDB Program (WIOA) or LWDB Admin tabs</t>
  </si>
  <si>
    <t>WIOA Title I Cost Summary</t>
  </si>
  <si>
    <t>Adult</t>
  </si>
  <si>
    <t>Dislocated Worker</t>
  </si>
  <si>
    <t>Youth</t>
  </si>
  <si>
    <t>WIOA Other</t>
  </si>
  <si>
    <t>Total Title I Costs</t>
  </si>
  <si>
    <t>Admin</t>
  </si>
  <si>
    <t>Program-In School</t>
  </si>
  <si>
    <t>Program-Out of School</t>
  </si>
  <si>
    <t>Youth Work Experience - ISY</t>
  </si>
  <si>
    <t>Youth Work Experience - OSY</t>
  </si>
  <si>
    <t>A. Personnel Cost</t>
  </si>
  <si>
    <t>Salaries / Wages</t>
  </si>
  <si>
    <t>Fringe Benefits</t>
  </si>
  <si>
    <t>B. Non-Personnel Costs</t>
  </si>
  <si>
    <t>Occupancy Cost</t>
  </si>
  <si>
    <t>Conference &amp; Training</t>
  </si>
  <si>
    <t>Other</t>
  </si>
  <si>
    <t>C. Participant Services</t>
  </si>
  <si>
    <t>Training Contracts</t>
  </si>
  <si>
    <t>Work-based Training</t>
  </si>
  <si>
    <t>Incumbent Worker Training Grant</t>
  </si>
  <si>
    <t>Pay for Performance (PfP)</t>
  </si>
  <si>
    <t>Basic Skills</t>
  </si>
  <si>
    <t>Other Services</t>
  </si>
  <si>
    <t>Total Cost - Admin vs. Program Costs</t>
  </si>
  <si>
    <t>Total Cost - Admin and Program Costs</t>
  </si>
  <si>
    <t>WIOAPOD@dol.nj.gov</t>
  </si>
  <si>
    <t>PY25 Budget - 7/1/25-6/30/26</t>
  </si>
  <si>
    <t>Additional Contract Notes</t>
  </si>
  <si>
    <t>Contract Start Date:</t>
  </si>
  <si>
    <t>Contract End Date:</t>
  </si>
  <si>
    <t>RFP Number:</t>
  </si>
  <si>
    <t>One Stop Operator Budget</t>
  </si>
  <si>
    <t>Indirect Costs</t>
  </si>
  <si>
    <t>Other-Describe</t>
  </si>
  <si>
    <t>One Stop Career Services Budget</t>
  </si>
  <si>
    <t>Contracted Provider Pass Through - Direct Services Budget (Included in LWDB Program Budget)</t>
  </si>
  <si>
    <t>OJTs (OJTs)</t>
  </si>
  <si>
    <t>Type of Youth Services (ISY or OSY):</t>
  </si>
  <si>
    <t>Youth Services Budget</t>
  </si>
  <si>
    <t>Title I ISY Funding</t>
  </si>
  <si>
    <t>Title I OSY Funding</t>
  </si>
  <si>
    <t>ITA (Training Contracts)</t>
  </si>
  <si>
    <t>LWDB Budgeted Amount</t>
  </si>
  <si>
    <t>PY25 Budget Allocations</t>
  </si>
  <si>
    <t>Title 1 Youth Funding</t>
  </si>
  <si>
    <t>One Stop Operator</t>
  </si>
  <si>
    <t>Career Services</t>
  </si>
  <si>
    <t>Contracted Provider Amounts</t>
  </si>
  <si>
    <t>Difference</t>
  </si>
  <si>
    <t>LWDB Admin (WIOA)</t>
  </si>
  <si>
    <t>LWDB Adult-DW Program (WIOA)</t>
  </si>
  <si>
    <t>LWDB Youth Program (WIOA)</t>
  </si>
  <si>
    <t>Calculates administrative costs for LWDB (two years of WIOA funding)</t>
  </si>
  <si>
    <t>Calculates programmatic costs for WIOA Adult-DW programs (two years of WIOA funding)</t>
  </si>
  <si>
    <t>Calculates programmatic costs for WIOAs WIOA Youth programs (two years of WIOA funding)</t>
  </si>
  <si>
    <t>IGX WIOA FY25 Cost Summary</t>
  </si>
  <si>
    <t>IGX WIOA FY26 Cost Summary</t>
  </si>
  <si>
    <t>Summarizes costs across WIOA funding sources for PY25/FY26 for entry into IGX</t>
  </si>
  <si>
    <t>Summarizes costs across WIOA funding sources for PY24/FY25 for entry into IGX</t>
  </si>
  <si>
    <r>
      <rPr>
        <b/>
        <sz val="12"/>
        <color rgb="FF000000"/>
        <rFont val="Calibri"/>
        <family val="2"/>
        <scheme val="minor"/>
      </rPr>
      <t xml:space="preserve">Title I </t>
    </r>
    <r>
      <rPr>
        <b/>
        <sz val="12"/>
        <color rgb="FF548235"/>
        <rFont val="Calibri"/>
        <family val="2"/>
        <scheme val="minor"/>
      </rPr>
      <t>FY25</t>
    </r>
    <r>
      <rPr>
        <b/>
        <sz val="12"/>
        <color rgb="FF000000"/>
        <rFont val="Calibri"/>
        <family val="2"/>
        <scheme val="minor"/>
      </rPr>
      <t xml:space="preserve"> Adult Funding</t>
    </r>
  </si>
  <si>
    <r>
      <rPr>
        <b/>
        <sz val="12"/>
        <color rgb="FF000000"/>
        <rFont val="Calibri"/>
        <family val="2"/>
        <scheme val="minor"/>
      </rPr>
      <t xml:space="preserve">Title I </t>
    </r>
    <r>
      <rPr>
        <b/>
        <sz val="12"/>
        <color rgb="FF548235"/>
        <rFont val="Calibri"/>
        <family val="2"/>
        <scheme val="minor"/>
      </rPr>
      <t>FY26</t>
    </r>
    <r>
      <rPr>
        <b/>
        <sz val="12"/>
        <color rgb="FF000000"/>
        <rFont val="Calibri"/>
        <family val="2"/>
        <scheme val="minor"/>
      </rPr>
      <t xml:space="preserve"> Adult Funding</t>
    </r>
  </si>
  <si>
    <r>
      <rPr>
        <b/>
        <sz val="12"/>
        <color rgb="FF000000"/>
        <rFont val="Calibri"/>
        <family val="2"/>
        <scheme val="minor"/>
      </rPr>
      <t xml:space="preserve">Title I </t>
    </r>
    <r>
      <rPr>
        <b/>
        <sz val="12"/>
        <color rgb="FF548235"/>
        <rFont val="Calibri"/>
        <family val="2"/>
        <scheme val="minor"/>
      </rPr>
      <t>FY25</t>
    </r>
    <r>
      <rPr>
        <b/>
        <sz val="12"/>
        <color rgb="FF000000"/>
        <rFont val="Calibri"/>
        <family val="2"/>
        <scheme val="minor"/>
      </rPr>
      <t xml:space="preserve"> DW Funding</t>
    </r>
  </si>
  <si>
    <r>
      <rPr>
        <b/>
        <sz val="12"/>
        <color rgb="FF000000"/>
        <rFont val="Calibri"/>
        <family val="2"/>
        <scheme val="minor"/>
      </rPr>
      <t xml:space="preserve">Title I </t>
    </r>
    <r>
      <rPr>
        <b/>
        <sz val="12"/>
        <color rgb="FF548235"/>
        <rFont val="Calibri"/>
        <family val="2"/>
        <scheme val="minor"/>
      </rPr>
      <t>FY26</t>
    </r>
    <r>
      <rPr>
        <b/>
        <sz val="12"/>
        <color rgb="FF000000"/>
        <rFont val="Calibri"/>
        <family val="2"/>
        <scheme val="minor"/>
      </rPr>
      <t xml:space="preserve"> DW Funding</t>
    </r>
  </si>
  <si>
    <r>
      <rPr>
        <b/>
        <sz val="12"/>
        <color rgb="FF000000"/>
        <rFont val="Calibri"/>
        <family val="2"/>
        <scheme val="minor"/>
      </rPr>
      <t xml:space="preserve">Title I </t>
    </r>
    <r>
      <rPr>
        <b/>
        <sz val="12"/>
        <color rgb="FF548235"/>
        <rFont val="Calibri"/>
        <family val="2"/>
        <scheme val="minor"/>
      </rPr>
      <t xml:space="preserve">FY25 </t>
    </r>
    <r>
      <rPr>
        <b/>
        <sz val="12"/>
        <color rgb="FF000000"/>
        <rFont val="Calibri"/>
        <family val="2"/>
        <scheme val="minor"/>
      </rPr>
      <t>Youth Funding</t>
    </r>
  </si>
  <si>
    <r>
      <rPr>
        <b/>
        <sz val="12"/>
        <color rgb="FF000000"/>
        <rFont val="Calibri"/>
        <family val="2"/>
        <scheme val="minor"/>
      </rPr>
      <t xml:space="preserve">Title I </t>
    </r>
    <r>
      <rPr>
        <b/>
        <sz val="12"/>
        <color rgb="FF548235"/>
        <rFont val="Calibri"/>
        <family val="2"/>
        <scheme val="minor"/>
      </rPr>
      <t xml:space="preserve">FY25 </t>
    </r>
    <r>
      <rPr>
        <b/>
        <sz val="12"/>
        <color rgb="FF000000"/>
        <rFont val="Calibri"/>
        <family val="2"/>
        <scheme val="minor"/>
      </rPr>
      <t>Youth Funding (ISY)</t>
    </r>
  </si>
  <si>
    <r>
      <rPr>
        <b/>
        <sz val="12"/>
        <color rgb="FF000000"/>
        <rFont val="Calibri"/>
        <family val="2"/>
        <scheme val="minor"/>
      </rPr>
      <t xml:space="preserve">Title I </t>
    </r>
    <r>
      <rPr>
        <b/>
        <sz val="12"/>
        <color rgb="FF548235"/>
        <rFont val="Calibri"/>
        <family val="2"/>
        <scheme val="minor"/>
      </rPr>
      <t>FY26</t>
    </r>
    <r>
      <rPr>
        <b/>
        <sz val="12"/>
        <color rgb="FF000000"/>
        <rFont val="Calibri"/>
        <family val="2"/>
        <scheme val="minor"/>
      </rPr>
      <t xml:space="preserve"> Youth Funding (ISY)</t>
    </r>
  </si>
  <si>
    <r>
      <rPr>
        <b/>
        <sz val="12"/>
        <color rgb="FF000000"/>
        <rFont val="Calibri"/>
        <family val="2"/>
        <scheme val="minor"/>
      </rPr>
      <t xml:space="preserve">Title I </t>
    </r>
    <r>
      <rPr>
        <b/>
        <sz val="12"/>
        <color rgb="FF548235"/>
        <rFont val="Calibri"/>
        <family val="2"/>
        <scheme val="minor"/>
      </rPr>
      <t>FY25</t>
    </r>
    <r>
      <rPr>
        <b/>
        <sz val="12"/>
        <color rgb="FF000000"/>
        <rFont val="Calibri"/>
        <family val="2"/>
        <scheme val="minor"/>
      </rPr>
      <t xml:space="preserve"> Youth Funding (OSY)</t>
    </r>
  </si>
  <si>
    <r>
      <rPr>
        <b/>
        <sz val="12"/>
        <color rgb="FF000000"/>
        <rFont val="Calibri"/>
        <family val="2"/>
        <scheme val="minor"/>
      </rPr>
      <t xml:space="preserve">Title I </t>
    </r>
    <r>
      <rPr>
        <b/>
        <sz val="12"/>
        <color rgb="FF548235"/>
        <rFont val="Calibri"/>
        <family val="2"/>
        <scheme val="minor"/>
      </rPr>
      <t>FY26</t>
    </r>
    <r>
      <rPr>
        <b/>
        <sz val="12"/>
        <color rgb="FF000000"/>
        <rFont val="Calibri"/>
        <family val="2"/>
        <scheme val="minor"/>
      </rPr>
      <t xml:space="preserve"> Youth Funding (OSY)</t>
    </r>
  </si>
  <si>
    <r>
      <rPr>
        <b/>
        <sz val="12"/>
        <color rgb="FF000000"/>
        <rFont val="Calibri"/>
        <family val="2"/>
        <scheme val="minor"/>
      </rPr>
      <t xml:space="preserve">Youth Work Experience </t>
    </r>
    <r>
      <rPr>
        <b/>
        <sz val="12"/>
        <color rgb="FF548235"/>
        <rFont val="Calibri"/>
        <family val="2"/>
        <scheme val="minor"/>
      </rPr>
      <t>FY25</t>
    </r>
    <r>
      <rPr>
        <b/>
        <sz val="12"/>
        <color rgb="FF000000"/>
        <rFont val="Calibri"/>
        <family val="2"/>
        <scheme val="minor"/>
      </rPr>
      <t xml:space="preserve"> (ISY)</t>
    </r>
  </si>
  <si>
    <r>
      <rPr>
        <b/>
        <sz val="12"/>
        <color rgb="FF000000"/>
        <rFont val="Calibri"/>
        <family val="2"/>
        <scheme val="minor"/>
      </rPr>
      <t xml:space="preserve">Youth Work Experience </t>
    </r>
    <r>
      <rPr>
        <b/>
        <sz val="12"/>
        <color rgb="FF548235"/>
        <rFont val="Calibri"/>
        <family val="2"/>
        <scheme val="minor"/>
      </rPr>
      <t>FY26</t>
    </r>
    <r>
      <rPr>
        <b/>
        <sz val="12"/>
        <color rgb="FF000000"/>
        <rFont val="Calibri"/>
        <family val="2"/>
        <scheme val="minor"/>
      </rPr>
      <t xml:space="preserve"> (ISY)</t>
    </r>
  </si>
  <si>
    <r>
      <rPr>
        <b/>
        <sz val="12"/>
        <color rgb="FF000000"/>
        <rFont val="Calibri"/>
        <family val="2"/>
        <scheme val="minor"/>
      </rPr>
      <t xml:space="preserve">Youth Work Experience </t>
    </r>
    <r>
      <rPr>
        <b/>
        <sz val="12"/>
        <color rgb="FF548235"/>
        <rFont val="Calibri"/>
        <family val="2"/>
        <scheme val="minor"/>
      </rPr>
      <t>FY25</t>
    </r>
    <r>
      <rPr>
        <b/>
        <sz val="12"/>
        <color rgb="FF000000"/>
        <rFont val="Calibri"/>
        <family val="2"/>
        <scheme val="minor"/>
      </rPr>
      <t xml:space="preserve"> (OSY)</t>
    </r>
  </si>
  <si>
    <r>
      <rPr>
        <b/>
        <sz val="12"/>
        <color rgb="FF000000"/>
        <rFont val="Calibri"/>
        <family val="2"/>
        <scheme val="minor"/>
      </rPr>
      <t xml:space="preserve">Youth Work Experience </t>
    </r>
    <r>
      <rPr>
        <b/>
        <sz val="12"/>
        <color rgb="FF548235"/>
        <rFont val="Calibri"/>
        <family val="2"/>
        <scheme val="minor"/>
      </rPr>
      <t xml:space="preserve">FY26 </t>
    </r>
    <r>
      <rPr>
        <b/>
        <sz val="12"/>
        <color rgb="FF000000"/>
        <rFont val="Calibri"/>
        <family val="2"/>
        <scheme val="minor"/>
      </rPr>
      <t>(OSY)</t>
    </r>
  </si>
  <si>
    <t xml:space="preserve">LWDB WIOA Administrative Budget </t>
  </si>
  <si>
    <t>LWDB WIOA Adult-DW Program Budget</t>
  </si>
  <si>
    <t>LWDB WIOA Youth Program Budget</t>
  </si>
  <si>
    <r>
      <rPr>
        <b/>
        <sz val="11"/>
        <color theme="1"/>
        <rFont val="Calibri"/>
        <family val="2"/>
        <scheme val="minor"/>
      </rPr>
      <t xml:space="preserve">IGX WIOA Cost Summary FY25: </t>
    </r>
    <r>
      <rPr>
        <sz val="11"/>
        <color theme="1"/>
        <rFont val="Calibri"/>
        <family val="2"/>
        <scheme val="minor"/>
      </rPr>
      <t xml:space="preserve"> This sheet calculates costs from the other worksheets to organize this template's line items with the categories in IGX for FY25.</t>
    </r>
  </si>
  <si>
    <r>
      <rPr>
        <b/>
        <sz val="11"/>
        <color theme="1"/>
        <rFont val="Calibri"/>
        <family val="2"/>
        <scheme val="minor"/>
      </rPr>
      <t xml:space="preserve">IGX WIOA Cost Summary FY26: </t>
    </r>
    <r>
      <rPr>
        <sz val="11"/>
        <color theme="1"/>
        <rFont val="Calibri"/>
        <family val="2"/>
        <scheme val="minor"/>
      </rPr>
      <t xml:space="preserve"> This sheet calculates costs from the other worksheets to organize this template's line items with the categories in IGX for FY26.</t>
    </r>
  </si>
  <si>
    <t>PY25/FY26 WIOA Budget Template</t>
  </si>
  <si>
    <r>
      <t>Total, PY25/FY26</t>
    </r>
    <r>
      <rPr>
        <vertAlign val="superscript"/>
        <sz val="12"/>
        <rFont val="Calibri"/>
        <family val="2"/>
        <scheme val="minor"/>
      </rPr>
      <t>6</t>
    </r>
  </si>
  <si>
    <r>
      <t>Total, PY24/FY25</t>
    </r>
    <r>
      <rPr>
        <vertAlign val="superscript"/>
        <sz val="12"/>
        <rFont val="Calibri"/>
        <family val="2"/>
        <scheme val="minor"/>
      </rPr>
      <t>6</t>
    </r>
  </si>
  <si>
    <t>6. Assign Grand Total Amounts amounts to PY24/FY25 and PY25/FY26. Row 39 will highlight if it is not equal to row 34.</t>
  </si>
  <si>
    <t>6. Assign Grand Total Amounts amounts to PY24/FY25 and PY25/FY26. Row 38 will highlight if it is not equal to row 33.</t>
  </si>
  <si>
    <t>6. Assign Grand Total Amounts amounts to PY24/FY25 and PY25/FY26. Row 40 will highlight if it is not equal to row 35.</t>
  </si>
  <si>
    <r>
      <rPr>
        <b/>
        <sz val="12"/>
        <color rgb="FF000000"/>
        <rFont val="Calibri"/>
        <family val="2"/>
        <scheme val="minor"/>
      </rPr>
      <t xml:space="preserve">Title I </t>
    </r>
    <r>
      <rPr>
        <b/>
        <sz val="12"/>
        <color rgb="FF548235"/>
        <rFont val="Calibri"/>
        <family val="2"/>
        <scheme val="minor"/>
      </rPr>
      <t>FY</t>
    </r>
    <r>
      <rPr>
        <b/>
        <sz val="12"/>
        <color theme="9" tint="-0.249977111117893"/>
        <rFont val="Calibri"/>
        <family val="2"/>
        <scheme val="minor"/>
      </rPr>
      <t>26</t>
    </r>
    <r>
      <rPr>
        <b/>
        <sz val="12"/>
        <color rgb="FF000000"/>
        <rFont val="Calibri"/>
        <family val="2"/>
        <scheme val="minor"/>
      </rPr>
      <t xml:space="preserve"> Youth Funding</t>
    </r>
  </si>
  <si>
    <t>PY24/FY25 Planned WIOA Expenditures</t>
  </si>
  <si>
    <t>Unallocated Admin</t>
  </si>
  <si>
    <t>Unallocated Program</t>
  </si>
  <si>
    <t>PY25/FY26 Budget - 7/1/25-6/30/26</t>
  </si>
  <si>
    <t>Funding Stream</t>
  </si>
  <si>
    <t>PY25/FY26 Available Funding</t>
  </si>
  <si>
    <t>Total</t>
  </si>
  <si>
    <t>Checks</t>
  </si>
  <si>
    <t>PY25-FY26 Contract Checks</t>
  </si>
  <si>
    <t>LWDB PY24-FY25 Budget Checks</t>
  </si>
  <si>
    <t>LWDB PY25-FY26 Budget Checks</t>
  </si>
  <si>
    <t>Validates that PY24/FY25 carryover funds have been completed allocated and align with WIOA budget requirements</t>
  </si>
  <si>
    <t>Validates that PY25/FY26 funds have been completed allocated and align with WIOA budget requirements</t>
  </si>
  <si>
    <t>Summary table of available funding for PY25/FY26</t>
  </si>
  <si>
    <t>Funding Sources</t>
  </si>
  <si>
    <r>
      <rPr>
        <b/>
        <sz val="11"/>
        <color theme="1"/>
        <rFont val="Calibri"/>
        <family val="2"/>
        <scheme val="minor"/>
      </rPr>
      <t xml:space="preserve">LWDB Funding Sources: </t>
    </r>
    <r>
      <rPr>
        <sz val="11"/>
        <color theme="1"/>
        <rFont val="Calibri"/>
        <family val="2"/>
        <scheme val="minor"/>
      </rPr>
      <t xml:space="preserve"> This sheet includes an overview of total allocations.</t>
    </r>
  </si>
  <si>
    <r>
      <t xml:space="preserve">In addition, the template also includes </t>
    </r>
    <r>
      <rPr>
        <b/>
        <sz val="11"/>
        <color theme="7"/>
        <rFont val="Calibri"/>
        <family val="2"/>
        <scheme val="minor"/>
      </rPr>
      <t xml:space="preserve">yellow </t>
    </r>
    <r>
      <rPr>
        <sz val="11"/>
        <color theme="1"/>
        <rFont val="Calibri"/>
        <family val="2"/>
        <scheme val="minor"/>
      </rPr>
      <t xml:space="preserve">tabs for capturing Title I services contract details (please note that direct services to participants are captured as part of the LWDB's budget separately from contracted services.  Contract details, specifically personnel and non-personnel costs associated with service contracts, do not have to be specified in IGX but are the responsibility of the LWDB to oversee and monitor.  This tool includes </t>
    </r>
    <r>
      <rPr>
        <b/>
        <sz val="11"/>
        <color theme="7"/>
        <rFont val="Calibri"/>
        <family val="2"/>
        <scheme val="minor"/>
      </rPr>
      <t>yellow</t>
    </r>
    <r>
      <rPr>
        <sz val="11"/>
        <rFont val="Calibri"/>
        <family val="2"/>
        <scheme val="minor"/>
      </rPr>
      <t xml:space="preserve"> tabs for detailing and documenting these contracted provider budgets as part of the LWDB budget outside of IGX.</t>
    </r>
  </si>
  <si>
    <t xml:space="preserve">In addition, the template also includes black tabs for validating budget allocations to help LWDBs ensure align their budgets accurately. </t>
  </si>
  <si>
    <r>
      <t xml:space="preserve">The </t>
    </r>
    <r>
      <rPr>
        <b/>
        <sz val="11"/>
        <color theme="0"/>
        <rFont val="Calibri"/>
        <family val="2"/>
        <scheme val="minor"/>
      </rPr>
      <t>LWDB-Provider Comparison</t>
    </r>
    <r>
      <rPr>
        <sz val="11"/>
        <color theme="0"/>
        <rFont val="Calibri"/>
        <family val="2"/>
        <scheme val="minor"/>
      </rPr>
      <t xml:space="preserve"> tab provides a summary calculation of the differences between</t>
    </r>
    <r>
      <rPr>
        <sz val="11"/>
        <color theme="9"/>
        <rFont val="Calibri"/>
        <family val="2"/>
        <scheme val="minor"/>
      </rPr>
      <t xml:space="preserve"> </t>
    </r>
    <r>
      <rPr>
        <b/>
        <sz val="11"/>
        <color theme="9"/>
        <rFont val="Calibri"/>
        <family val="2"/>
        <scheme val="minor"/>
      </rPr>
      <t>green</t>
    </r>
    <r>
      <rPr>
        <sz val="11"/>
        <color theme="9"/>
        <rFont val="Calibri"/>
        <family val="2"/>
        <scheme val="minor"/>
      </rPr>
      <t xml:space="preserve"> </t>
    </r>
    <r>
      <rPr>
        <sz val="11"/>
        <color theme="0"/>
        <rFont val="Calibri"/>
        <family val="2"/>
        <scheme val="minor"/>
      </rPr>
      <t xml:space="preserve">LWDB funding amounts and </t>
    </r>
    <r>
      <rPr>
        <b/>
        <sz val="11"/>
        <color theme="7"/>
        <rFont val="Calibri"/>
        <family val="2"/>
        <scheme val="minor"/>
      </rPr>
      <t>yellow</t>
    </r>
    <r>
      <rPr>
        <sz val="11"/>
        <color theme="0"/>
        <rFont val="Calibri"/>
        <family val="2"/>
        <scheme val="minor"/>
      </rPr>
      <t xml:space="preserve"> contract amounts</t>
    </r>
  </si>
  <si>
    <r>
      <t xml:space="preserve">In addition, the template also includes </t>
    </r>
    <r>
      <rPr>
        <b/>
        <sz val="11"/>
        <color theme="5" tint="-0.249977111117893"/>
        <rFont val="Calibri"/>
        <family val="2"/>
        <scheme val="minor"/>
      </rPr>
      <t>orange</t>
    </r>
    <r>
      <rPr>
        <sz val="11"/>
        <color theme="1"/>
        <rFont val="Calibri"/>
        <family val="2"/>
        <scheme val="minor"/>
      </rPr>
      <t xml:space="preserve"> tabs for translating these budgets details into the "Cost Summaries" format from IGX in which all LWDBs must submit budget information.</t>
    </r>
  </si>
  <si>
    <t>The LWDB PY24-FY25 Budget Checks tab calculates PY24/FY25 budget allocations.</t>
  </si>
  <si>
    <t>The LWDB PY25-FY26 Budget Checks tab calculates PY25/FY26 budget allocations.</t>
  </si>
  <si>
    <t>** Note these are based solely on the carryover funds and do not reflect the prior year's expenditures, which must be incorporated when meeting the overall WIOA requirements.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</si>
</sst>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9"/>
      <name val="Calibri"/>
      <family val="2"/>
      <scheme val="minor"/>
    </font>
    <font>
      <i/>
      <sz val="12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vertAlign val="superscript"/>
      <sz val="12"/>
      <name val="Calibri"/>
      <family val="2"/>
      <scheme val="minor"/>
    </font>
    <font>
      <b/>
      <sz val="7"/>
      <color rgb="FF111111"/>
      <name val="Arial"/>
      <family val="2"/>
    </font>
    <font>
      <sz val="7"/>
      <color rgb="FF111111"/>
      <name val="Arial"/>
      <family val="2"/>
    </font>
    <font>
      <sz val="12"/>
      <color theme="1" tint="0.499984740745262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b/>
      <sz val="11"/>
      <color theme="7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9" tint="-0.249977111117893"/>
      <name val="Calibri"/>
      <family val="2"/>
      <scheme val="minor"/>
    </font>
    <font>
      <b/>
      <sz val="12"/>
      <color theme="1" tint="0.499984740745262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color rgb="FF548235"/>
      <name val="Calibri"/>
      <family val="2"/>
      <scheme val="minor"/>
    </font>
    <font>
      <sz val="11"/>
      <color theme="9"/>
      <name val="Calibri"/>
      <family val="2"/>
      <scheme val="minor"/>
    </font>
    <font>
      <b/>
      <sz val="11"/>
      <color theme="9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9A9A9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E7E6E6"/>
        <bgColor indexed="64"/>
      </patternFill>
    </fill>
    <fill>
      <patternFill patternType="solid">
        <fgColor theme="7" tint="0.39997558519241921"/>
        <bgColor indexed="64"/>
      </patternFill>
    </fill>
  </fills>
  <borders count="7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/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17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423">
    <xf numFmtId="0" fontId="0" fillId="0" borderId="0" xfId="0"/>
    <xf numFmtId="0" fontId="0" fillId="8" borderId="0" xfId="0" applyFill="1"/>
    <xf numFmtId="0" fontId="0" fillId="9" borderId="0" xfId="0" applyFill="1" applyAlignment="1">
      <alignment wrapText="1"/>
    </xf>
    <xf numFmtId="0" fontId="6" fillId="9" borderId="0" xfId="0" applyFont="1" applyFill="1" applyAlignment="1">
      <alignment wrapText="1"/>
    </xf>
    <xf numFmtId="0" fontId="0" fillId="0" borderId="0" xfId="0" applyAlignment="1">
      <alignment wrapText="1"/>
    </xf>
    <xf numFmtId="0" fontId="6" fillId="10" borderId="0" xfId="0" applyFont="1" applyFill="1"/>
    <xf numFmtId="0" fontId="0" fillId="11" borderId="0" xfId="0" applyFill="1" applyAlignment="1">
      <alignment wrapText="1"/>
    </xf>
    <xf numFmtId="0" fontId="0" fillId="7" borderId="0" xfId="0" applyFill="1"/>
    <xf numFmtId="0" fontId="0" fillId="7" borderId="0" xfId="0" applyFill="1" applyAlignment="1">
      <alignment horizontal="left" wrapText="1"/>
    </xf>
    <xf numFmtId="0" fontId="0" fillId="7" borderId="0" xfId="0" applyFill="1" applyAlignment="1">
      <alignment wrapText="1"/>
    </xf>
    <xf numFmtId="0" fontId="6" fillId="7" borderId="0" xfId="0" applyFont="1" applyFill="1"/>
    <xf numFmtId="0" fontId="17" fillId="7" borderId="0" xfId="2" applyFill="1" applyAlignment="1">
      <alignment horizontal="center" vertical="center"/>
    </xf>
    <xf numFmtId="0" fontId="0" fillId="0" borderId="0" xfId="0" applyAlignment="1" applyProtection="1">
      <alignment horizontal="center"/>
      <protection locked="0"/>
    </xf>
    <xf numFmtId="0" fontId="0" fillId="0" borderId="0" xfId="0" applyProtection="1">
      <protection locked="0"/>
    </xf>
    <xf numFmtId="0" fontId="0" fillId="0" borderId="2" xfId="0" applyBorder="1" applyAlignment="1" applyProtection="1">
      <alignment wrapText="1"/>
      <protection locked="0"/>
    </xf>
    <xf numFmtId="0" fontId="6" fillId="0" borderId="2" xfId="0" applyFont="1" applyBorder="1" applyAlignment="1" applyProtection="1">
      <alignment horizontal="center" wrapText="1"/>
      <protection locked="0"/>
    </xf>
    <xf numFmtId="44" fontId="11" fillId="5" borderId="0" xfId="1" applyFont="1" applyFill="1" applyBorder="1" applyProtection="1">
      <protection locked="0"/>
    </xf>
    <xf numFmtId="0" fontId="7" fillId="0" borderId="2" xfId="0" applyFont="1" applyBorder="1" applyAlignment="1" applyProtection="1">
      <alignment wrapText="1"/>
      <protection locked="0"/>
    </xf>
    <xf numFmtId="0" fontId="6" fillId="0" borderId="2" xfId="0" applyFont="1" applyBorder="1" applyAlignment="1" applyProtection="1">
      <alignment horizontal="right" wrapText="1"/>
      <protection locked="0"/>
    </xf>
    <xf numFmtId="0" fontId="0" fillId="0" borderId="2" xfId="0" applyBorder="1" applyAlignment="1" applyProtection="1">
      <alignment horizontal="center"/>
      <protection locked="0"/>
    </xf>
    <xf numFmtId="0" fontId="0" fillId="0" borderId="16" xfId="0" applyBorder="1" applyAlignment="1" applyProtection="1">
      <alignment horizontal="center"/>
      <protection locked="0"/>
    </xf>
    <xf numFmtId="0" fontId="0" fillId="0" borderId="21" xfId="0" applyBorder="1" applyAlignment="1" applyProtection="1">
      <alignment wrapText="1"/>
      <protection locked="0"/>
    </xf>
    <xf numFmtId="44" fontId="0" fillId="0" borderId="0" xfId="0" applyNumberFormat="1" applyProtection="1">
      <protection locked="0"/>
    </xf>
    <xf numFmtId="0" fontId="2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 wrapText="1"/>
      <protection locked="0"/>
    </xf>
    <xf numFmtId="0" fontId="2" fillId="12" borderId="28" xfId="0" applyFont="1" applyFill="1" applyBorder="1" applyAlignment="1" applyProtection="1">
      <alignment horizontal="left"/>
      <protection locked="0"/>
    </xf>
    <xf numFmtId="0" fontId="2" fillId="12" borderId="30" xfId="0" applyFont="1" applyFill="1" applyBorder="1" applyAlignment="1" applyProtection="1">
      <alignment horizontal="center"/>
      <protection locked="0"/>
    </xf>
    <xf numFmtId="0" fontId="3" fillId="0" borderId="15" xfId="0" applyFont="1" applyBorder="1" applyAlignment="1" applyProtection="1">
      <alignment horizontal="right" wrapText="1"/>
      <protection locked="0"/>
    </xf>
    <xf numFmtId="0" fontId="3" fillId="2" borderId="16" xfId="0" applyFont="1" applyFill="1" applyBorder="1" applyProtection="1">
      <protection locked="0"/>
    </xf>
    <xf numFmtId="0" fontId="5" fillId="6" borderId="15" xfId="0" applyFont="1" applyFill="1" applyBorder="1" applyAlignment="1" applyProtection="1">
      <alignment horizontal="right" wrapText="1"/>
      <protection locked="0"/>
    </xf>
    <xf numFmtId="44" fontId="3" fillId="6" borderId="2" xfId="1" applyFont="1" applyFill="1" applyBorder="1" applyProtection="1">
      <protection locked="0"/>
    </xf>
    <xf numFmtId="0" fontId="5" fillId="6" borderId="16" xfId="0" applyFont="1" applyFill="1" applyBorder="1" applyProtection="1">
      <protection locked="0"/>
    </xf>
    <xf numFmtId="0" fontId="3" fillId="0" borderId="21" xfId="0" applyFont="1" applyBorder="1" applyAlignment="1" applyProtection="1">
      <alignment horizontal="right" wrapText="1"/>
      <protection locked="0"/>
    </xf>
    <xf numFmtId="44" fontId="3" fillId="0" borderId="27" xfId="1" applyFont="1" applyBorder="1" applyProtection="1">
      <protection locked="0"/>
    </xf>
    <xf numFmtId="0" fontId="5" fillId="0" borderId="25" xfId="0" applyFont="1" applyBorder="1" applyProtection="1">
      <protection locked="0"/>
    </xf>
    <xf numFmtId="0" fontId="2" fillId="12" borderId="13" xfId="0" applyFont="1" applyFill="1" applyBorder="1" applyProtection="1">
      <protection locked="0"/>
    </xf>
    <xf numFmtId="0" fontId="5" fillId="12" borderId="14" xfId="0" applyFont="1" applyFill="1" applyBorder="1" applyProtection="1">
      <protection locked="0"/>
    </xf>
    <xf numFmtId="0" fontId="3" fillId="0" borderId="15" xfId="0" applyFont="1" applyBorder="1" applyAlignment="1" applyProtection="1">
      <alignment horizontal="right"/>
      <protection locked="0"/>
    </xf>
    <xf numFmtId="44" fontId="3" fillId="0" borderId="2" xfId="1" applyFont="1" applyBorder="1" applyProtection="1">
      <protection locked="0"/>
    </xf>
    <xf numFmtId="0" fontId="5" fillId="0" borderId="16" xfId="0" applyFont="1" applyBorder="1" applyProtection="1">
      <protection locked="0"/>
    </xf>
    <xf numFmtId="0" fontId="3" fillId="0" borderId="21" xfId="0" applyFont="1" applyBorder="1" applyAlignment="1" applyProtection="1">
      <alignment horizontal="right"/>
      <protection locked="0"/>
    </xf>
    <xf numFmtId="0" fontId="2" fillId="12" borderId="13" xfId="0" applyFont="1" applyFill="1" applyBorder="1" applyAlignment="1" applyProtection="1">
      <alignment horizontal="left"/>
      <protection locked="0"/>
    </xf>
    <xf numFmtId="0" fontId="3" fillId="0" borderId="25" xfId="0" applyFont="1" applyBorder="1" applyProtection="1">
      <protection locked="0"/>
    </xf>
    <xf numFmtId="0" fontId="2" fillId="12" borderId="17" xfId="0" applyFont="1" applyFill="1" applyBorder="1" applyAlignment="1" applyProtection="1">
      <alignment horizontal="right"/>
      <protection locked="0"/>
    </xf>
    <xf numFmtId="0" fontId="5" fillId="12" borderId="19" xfId="0" applyFont="1" applyFill="1" applyBorder="1" applyProtection="1">
      <protection locked="0"/>
    </xf>
    <xf numFmtId="0" fontId="3" fillId="0" borderId="0" xfId="0" applyFont="1" applyAlignment="1" applyProtection="1">
      <alignment horizontal="right" wrapText="1"/>
      <protection locked="0"/>
    </xf>
    <xf numFmtId="0" fontId="3" fillId="0" borderId="0" xfId="0" applyFont="1" applyAlignment="1" applyProtection="1">
      <alignment wrapText="1"/>
      <protection locked="0"/>
    </xf>
    <xf numFmtId="44" fontId="3" fillId="2" borderId="2" xfId="1" applyFont="1" applyFill="1" applyBorder="1" applyProtection="1"/>
    <xf numFmtId="44" fontId="3" fillId="2" borderId="27" xfId="1" applyFont="1" applyFill="1" applyBorder="1" applyProtection="1"/>
    <xf numFmtId="44" fontId="3" fillId="12" borderId="20" xfId="1" applyFont="1" applyFill="1" applyBorder="1" applyAlignment="1" applyProtection="1">
      <alignment horizontal="left"/>
    </xf>
    <xf numFmtId="44" fontId="3" fillId="12" borderId="20" xfId="1" applyFont="1" applyFill="1" applyBorder="1" applyProtection="1"/>
    <xf numFmtId="44" fontId="3" fillId="12" borderId="18" xfId="1" applyFont="1" applyFill="1" applyBorder="1" applyProtection="1"/>
    <xf numFmtId="0" fontId="2" fillId="0" borderId="0" xfId="0" applyFont="1" applyAlignment="1" applyProtection="1">
      <alignment horizontal="center"/>
      <protection locked="0"/>
    </xf>
    <xf numFmtId="0" fontId="2" fillId="0" borderId="2" xfId="0" applyFont="1" applyBorder="1" applyProtection="1">
      <protection locked="0"/>
    </xf>
    <xf numFmtId="0" fontId="2" fillId="0" borderId="2" xfId="0" applyFont="1" applyBorder="1" applyAlignment="1" applyProtection="1">
      <alignment horizontal="center"/>
      <protection locked="0"/>
    </xf>
    <xf numFmtId="0" fontId="3" fillId="0" borderId="2" xfId="0" applyFont="1" applyBorder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12" borderId="28" xfId="0" applyFont="1" applyFill="1" applyBorder="1" applyAlignment="1" applyProtection="1">
      <alignment horizontal="left" vertical="top"/>
      <protection locked="0"/>
    </xf>
    <xf numFmtId="0" fontId="3" fillId="12" borderId="14" xfId="0" applyFont="1" applyFill="1" applyBorder="1" applyProtection="1">
      <protection locked="0"/>
    </xf>
    <xf numFmtId="0" fontId="3" fillId="6" borderId="15" xfId="0" applyFont="1" applyFill="1" applyBorder="1" applyAlignment="1" applyProtection="1">
      <alignment horizontal="right" wrapText="1"/>
      <protection locked="0"/>
    </xf>
    <xf numFmtId="0" fontId="3" fillId="0" borderId="16" xfId="0" applyFont="1" applyBorder="1" applyProtection="1">
      <protection locked="0"/>
    </xf>
    <xf numFmtId="44" fontId="3" fillId="0" borderId="27" xfId="1" applyFont="1" applyFill="1" applyBorder="1" applyAlignment="1" applyProtection="1">
      <alignment horizontal="left"/>
      <protection locked="0"/>
    </xf>
    <xf numFmtId="44" fontId="3" fillId="0" borderId="2" xfId="1" applyFont="1" applyBorder="1" applyAlignment="1" applyProtection="1">
      <alignment horizontal="left"/>
      <protection locked="0"/>
    </xf>
    <xf numFmtId="0" fontId="3" fillId="12" borderId="19" xfId="0" applyFont="1" applyFill="1" applyBorder="1" applyProtection="1"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right"/>
      <protection locked="0"/>
    </xf>
    <xf numFmtId="0" fontId="2" fillId="0" borderId="1" xfId="0" applyFont="1" applyBorder="1" applyAlignment="1" applyProtection="1">
      <alignment horizontal="center" vertical="top"/>
      <protection locked="0"/>
    </xf>
    <xf numFmtId="14" fontId="3" fillId="0" borderId="2" xfId="0" applyNumberFormat="1" applyFont="1" applyBorder="1" applyAlignment="1" applyProtection="1">
      <alignment horizontal="center"/>
      <protection locked="0"/>
    </xf>
    <xf numFmtId="14" fontId="3" fillId="0" borderId="0" xfId="0" applyNumberFormat="1" applyFont="1" applyAlignment="1" applyProtection="1">
      <alignment horizontal="center"/>
      <protection locked="0"/>
    </xf>
    <xf numFmtId="0" fontId="9" fillId="0" borderId="2" xfId="0" applyFont="1" applyBorder="1" applyAlignment="1" applyProtection="1">
      <alignment horizontal="center" vertical="center" wrapText="1"/>
      <protection locked="0"/>
    </xf>
    <xf numFmtId="0" fontId="5" fillId="2" borderId="16" xfId="0" applyFont="1" applyFill="1" applyBorder="1" applyProtection="1">
      <protection locked="0"/>
    </xf>
    <xf numFmtId="0" fontId="3" fillId="6" borderId="16" xfId="0" applyFont="1" applyFill="1" applyBorder="1" applyProtection="1">
      <protection locked="0"/>
    </xf>
    <xf numFmtId="0" fontId="3" fillId="3" borderId="15" xfId="0" applyFont="1" applyFill="1" applyBorder="1" applyAlignment="1" applyProtection="1">
      <alignment horizontal="right"/>
      <protection locked="0"/>
    </xf>
    <xf numFmtId="0" fontId="3" fillId="3" borderId="0" xfId="0" applyFont="1" applyFill="1" applyProtection="1">
      <protection locked="0"/>
    </xf>
    <xf numFmtId="0" fontId="4" fillId="0" borderId="0" xfId="0" applyFont="1" applyAlignment="1" applyProtection="1">
      <alignment horizontal="left"/>
      <protection locked="0"/>
    </xf>
    <xf numFmtId="0" fontId="2" fillId="12" borderId="13" xfId="0" applyFont="1" applyFill="1" applyBorder="1" applyAlignment="1" applyProtection="1">
      <alignment horizontal="left" vertical="top"/>
      <protection locked="0"/>
    </xf>
    <xf numFmtId="0" fontId="2" fillId="12" borderId="14" xfId="0" applyFont="1" applyFill="1" applyBorder="1" applyAlignment="1" applyProtection="1">
      <alignment horizontal="center" vertical="top"/>
      <protection locked="0"/>
    </xf>
    <xf numFmtId="44" fontId="3" fillId="0" borderId="1" xfId="1" applyFont="1" applyFill="1" applyBorder="1" applyProtection="1">
      <protection locked="0"/>
    </xf>
    <xf numFmtId="0" fontId="3" fillId="0" borderId="32" xfId="0" applyFont="1" applyBorder="1" applyProtection="1">
      <protection locked="0"/>
    </xf>
    <xf numFmtId="44" fontId="3" fillId="0" borderId="2" xfId="1" applyFont="1" applyFill="1" applyBorder="1" applyProtection="1">
      <protection locked="0"/>
    </xf>
    <xf numFmtId="44" fontId="3" fillId="0" borderId="27" xfId="1" applyFont="1" applyFill="1" applyBorder="1" applyProtection="1">
      <protection locked="0"/>
    </xf>
    <xf numFmtId="0" fontId="2" fillId="12" borderId="33" xfId="0" applyFont="1" applyFill="1" applyBorder="1" applyAlignment="1" applyProtection="1">
      <alignment horizontal="left"/>
      <protection locked="0"/>
    </xf>
    <xf numFmtId="0" fontId="3" fillId="12" borderId="34" xfId="0" applyFont="1" applyFill="1" applyBorder="1" applyProtection="1">
      <protection locked="0"/>
    </xf>
    <xf numFmtId="44" fontId="3" fillId="0" borderId="6" xfId="1" applyFont="1" applyBorder="1" applyProtection="1">
      <protection locked="0"/>
    </xf>
    <xf numFmtId="44" fontId="3" fillId="0" borderId="35" xfId="1" applyFont="1" applyBorder="1" applyProtection="1">
      <protection locked="0"/>
    </xf>
    <xf numFmtId="44" fontId="3" fillId="0" borderId="1" xfId="1" applyFont="1" applyBorder="1" applyProtection="1">
      <protection locked="0"/>
    </xf>
    <xf numFmtId="44" fontId="3" fillId="0" borderId="4" xfId="1" applyFont="1" applyBorder="1" applyProtection="1">
      <protection locked="0"/>
    </xf>
    <xf numFmtId="0" fontId="5" fillId="0" borderId="0" xfId="0" applyFont="1" applyProtection="1">
      <protection locked="0"/>
    </xf>
    <xf numFmtId="44" fontId="3" fillId="12" borderId="12" xfId="1" applyFont="1" applyFill="1" applyBorder="1" applyProtection="1"/>
    <xf numFmtId="44" fontId="3" fillId="12" borderId="35" xfId="1" applyFont="1" applyFill="1" applyBorder="1" applyProtection="1"/>
    <xf numFmtId="44" fontId="3" fillId="2" borderId="1" xfId="1" applyFont="1" applyFill="1" applyBorder="1" applyProtection="1"/>
    <xf numFmtId="44" fontId="3" fillId="2" borderId="2" xfId="1" applyFont="1" applyFill="1" applyBorder="1" applyAlignment="1" applyProtection="1">
      <alignment horizontal="right"/>
    </xf>
    <xf numFmtId="44" fontId="11" fillId="5" borderId="1" xfId="1" applyFont="1" applyFill="1" applyBorder="1" applyProtection="1">
      <protection locked="0"/>
    </xf>
    <xf numFmtId="44" fontId="0" fillId="5" borderId="1" xfId="0" applyNumberFormat="1" applyFill="1" applyBorder="1" applyProtection="1">
      <protection locked="0"/>
    </xf>
    <xf numFmtId="0" fontId="0" fillId="5" borderId="35" xfId="0" applyFill="1" applyBorder="1" applyProtection="1">
      <protection locked="0"/>
    </xf>
    <xf numFmtId="0" fontId="0" fillId="5" borderId="12" xfId="0" applyFill="1" applyBorder="1" applyProtection="1">
      <protection locked="0"/>
    </xf>
    <xf numFmtId="0" fontId="0" fillId="5" borderId="6" xfId="0" applyFill="1" applyBorder="1" applyProtection="1">
      <protection locked="0"/>
    </xf>
    <xf numFmtId="0" fontId="0" fillId="5" borderId="1" xfId="0" applyFill="1" applyBorder="1" applyProtection="1">
      <protection locked="0"/>
    </xf>
    <xf numFmtId="44" fontId="0" fillId="5" borderId="12" xfId="0" applyNumberFormat="1" applyFill="1" applyBorder="1" applyProtection="1">
      <protection locked="0"/>
    </xf>
    <xf numFmtId="44" fontId="0" fillId="5" borderId="35" xfId="0" applyNumberFormat="1" applyFill="1" applyBorder="1" applyProtection="1">
      <protection locked="0"/>
    </xf>
    <xf numFmtId="44" fontId="0" fillId="5" borderId="4" xfId="0" applyNumberFormat="1" applyFill="1" applyBorder="1" applyProtection="1">
      <protection locked="0"/>
    </xf>
    <xf numFmtId="44" fontId="0" fillId="5" borderId="26" xfId="0" applyNumberFormat="1" applyFill="1" applyBorder="1" applyProtection="1">
      <protection locked="0"/>
    </xf>
    <xf numFmtId="44" fontId="0" fillId="5" borderId="10" xfId="0" applyNumberFormat="1" applyFill="1" applyBorder="1" applyProtection="1">
      <protection locked="0"/>
    </xf>
    <xf numFmtId="0" fontId="0" fillId="5" borderId="4" xfId="0" applyFill="1" applyBorder="1" applyProtection="1">
      <protection locked="0"/>
    </xf>
    <xf numFmtId="44" fontId="3" fillId="5" borderId="35" xfId="1" applyFont="1" applyFill="1" applyBorder="1" applyProtection="1">
      <protection locked="0"/>
    </xf>
    <xf numFmtId="0" fontId="3" fillId="3" borderId="31" xfId="0" applyFont="1" applyFill="1" applyBorder="1" applyAlignment="1" applyProtection="1">
      <alignment horizontal="right"/>
      <protection locked="0"/>
    </xf>
    <xf numFmtId="44" fontId="3" fillId="12" borderId="30" xfId="1" applyFont="1" applyFill="1" applyBorder="1" applyAlignment="1" applyProtection="1">
      <alignment horizontal="center" wrapText="1"/>
      <protection locked="0"/>
    </xf>
    <xf numFmtId="44" fontId="3" fillId="2" borderId="16" xfId="1" applyFont="1" applyFill="1" applyBorder="1" applyProtection="1">
      <protection locked="0"/>
    </xf>
    <xf numFmtId="44" fontId="3" fillId="7" borderId="16" xfId="1" applyFont="1" applyFill="1" applyBorder="1" applyProtection="1">
      <protection locked="0"/>
    </xf>
    <xf numFmtId="44" fontId="3" fillId="0" borderId="16" xfId="1" applyFont="1" applyBorder="1" applyAlignment="1" applyProtection="1">
      <alignment horizontal="left"/>
      <protection locked="0"/>
    </xf>
    <xf numFmtId="44" fontId="3" fillId="0" borderId="16" xfId="1" applyFont="1" applyBorder="1" applyProtection="1">
      <protection locked="0"/>
    </xf>
    <xf numFmtId="0" fontId="5" fillId="0" borderId="15" xfId="0" applyFont="1" applyBorder="1" applyAlignment="1" applyProtection="1">
      <alignment horizontal="right"/>
      <protection locked="0"/>
    </xf>
    <xf numFmtId="44" fontId="3" fillId="0" borderId="25" xfId="1" applyFont="1" applyFill="1" applyBorder="1" applyAlignment="1" applyProtection="1">
      <alignment horizontal="left"/>
      <protection locked="0"/>
    </xf>
    <xf numFmtId="44" fontId="3" fillId="12" borderId="14" xfId="1" applyFont="1" applyFill="1" applyBorder="1" applyAlignment="1" applyProtection="1">
      <alignment horizontal="left"/>
      <protection locked="0"/>
    </xf>
    <xf numFmtId="44" fontId="3" fillId="2" borderId="0" xfId="1" applyFont="1" applyFill="1" applyBorder="1" applyProtection="1"/>
    <xf numFmtId="0" fontId="0" fillId="0" borderId="0" xfId="0" applyAlignment="1" applyProtection="1">
      <alignment wrapText="1"/>
      <protection locked="0"/>
    </xf>
    <xf numFmtId="44" fontId="3" fillId="5" borderId="4" xfId="1" applyFont="1" applyFill="1" applyBorder="1" applyProtection="1">
      <protection locked="0"/>
    </xf>
    <xf numFmtId="44" fontId="3" fillId="5" borderId="9" xfId="1" applyFont="1" applyFill="1" applyBorder="1" applyProtection="1">
      <protection locked="0"/>
    </xf>
    <xf numFmtId="0" fontId="6" fillId="0" borderId="0" xfId="0" applyFont="1" applyAlignment="1" applyProtection="1">
      <alignment horizontal="right" wrapText="1"/>
      <protection locked="0"/>
    </xf>
    <xf numFmtId="0" fontId="0" fillId="0" borderId="12" xfId="0" applyBorder="1" applyAlignment="1" applyProtection="1">
      <alignment horizontal="center" vertical="center" wrapText="1"/>
      <protection locked="0"/>
    </xf>
    <xf numFmtId="0" fontId="0" fillId="0" borderId="33" xfId="0" applyBorder="1" applyAlignment="1" applyProtection="1">
      <alignment wrapText="1"/>
      <protection locked="0"/>
    </xf>
    <xf numFmtId="0" fontId="0" fillId="0" borderId="21" xfId="0" applyBorder="1" applyProtection="1">
      <protection locked="0"/>
    </xf>
    <xf numFmtId="0" fontId="0" fillId="0" borderId="34" xfId="0" applyBorder="1" applyAlignment="1" applyProtection="1">
      <alignment horizontal="center" vertical="center" wrapText="1"/>
      <protection locked="0"/>
    </xf>
    <xf numFmtId="0" fontId="0" fillId="0" borderId="13" xfId="0" applyBorder="1" applyProtection="1">
      <protection locked="0"/>
    </xf>
    <xf numFmtId="0" fontId="0" fillId="0" borderId="20" xfId="0" applyBorder="1" applyAlignment="1" applyProtection="1">
      <alignment horizontal="center" vertical="center" wrapText="1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0" fontId="0" fillId="0" borderId="13" xfId="0" applyBorder="1" applyAlignment="1" applyProtection="1">
      <alignment wrapText="1"/>
      <protection locked="0"/>
    </xf>
    <xf numFmtId="44" fontId="3" fillId="14" borderId="2" xfId="1" applyFont="1" applyFill="1" applyBorder="1" applyProtection="1"/>
    <xf numFmtId="0" fontId="2" fillId="0" borderId="0" xfId="0" applyFont="1" applyAlignment="1" applyProtection="1">
      <alignment horizontal="center" vertical="center" wrapText="1"/>
      <protection locked="0"/>
    </xf>
    <xf numFmtId="44" fontId="3" fillId="2" borderId="35" xfId="1" applyFont="1" applyFill="1" applyBorder="1" applyProtection="1"/>
    <xf numFmtId="44" fontId="3" fillId="2" borderId="42" xfId="1" applyFont="1" applyFill="1" applyBorder="1" applyProtection="1"/>
    <xf numFmtId="44" fontId="3" fillId="2" borderId="37" xfId="1" applyFont="1" applyFill="1" applyBorder="1" applyProtection="1"/>
    <xf numFmtId="0" fontId="6" fillId="0" borderId="38" xfId="0" applyFont="1" applyBorder="1" applyAlignment="1" applyProtection="1">
      <alignment horizontal="center" vertical="center" wrapText="1"/>
      <protection locked="0"/>
    </xf>
    <xf numFmtId="0" fontId="6" fillId="0" borderId="45" xfId="0" applyFont="1" applyBorder="1" applyAlignment="1" applyProtection="1">
      <alignment horizontal="center" vertical="center" wrapText="1"/>
      <protection locked="0"/>
    </xf>
    <xf numFmtId="0" fontId="6" fillId="0" borderId="0" xfId="0" applyFont="1" applyProtection="1">
      <protection locked="0"/>
    </xf>
    <xf numFmtId="0" fontId="22" fillId="7" borderId="0" xfId="2" applyFont="1" applyFill="1" applyBorder="1" applyAlignment="1">
      <alignment horizontal="left" vertical="center"/>
    </xf>
    <xf numFmtId="0" fontId="22" fillId="0" borderId="0" xfId="2" applyFont="1" applyFill="1" applyBorder="1" applyAlignment="1">
      <alignment horizontal="left" vertical="center"/>
    </xf>
    <xf numFmtId="0" fontId="15" fillId="0" borderId="0" xfId="2" applyFont="1" applyFill="1" applyBorder="1" applyAlignment="1">
      <alignment horizontal="center" vertical="center"/>
    </xf>
    <xf numFmtId="0" fontId="17" fillId="0" borderId="0" xfId="2" applyFill="1" applyBorder="1" applyAlignment="1">
      <alignment horizontal="center" vertical="center"/>
    </xf>
    <xf numFmtId="0" fontId="15" fillId="15" borderId="2" xfId="2" applyFont="1" applyFill="1" applyBorder="1"/>
    <xf numFmtId="0" fontId="15" fillId="18" borderId="2" xfId="2" applyFont="1" applyFill="1" applyBorder="1"/>
    <xf numFmtId="0" fontId="15" fillId="3" borderId="2" xfId="2" applyFont="1" applyFill="1" applyBorder="1"/>
    <xf numFmtId="0" fontId="17" fillId="0" borderId="2" xfId="2" applyFill="1" applyBorder="1"/>
    <xf numFmtId="0" fontId="23" fillId="17" borderId="2" xfId="2" applyFont="1" applyFill="1" applyBorder="1"/>
    <xf numFmtId="0" fontId="3" fillId="0" borderId="46" xfId="0" applyFont="1" applyBorder="1" applyAlignment="1" applyProtection="1">
      <alignment horizontal="right"/>
      <protection locked="0"/>
    </xf>
    <xf numFmtId="0" fontId="3" fillId="0" borderId="47" xfId="0" applyFont="1" applyBorder="1" applyProtection="1">
      <protection locked="0"/>
    </xf>
    <xf numFmtId="0" fontId="3" fillId="0" borderId="42" xfId="0" applyFont="1" applyBorder="1" applyProtection="1">
      <protection locked="0"/>
    </xf>
    <xf numFmtId="0" fontId="3" fillId="0" borderId="39" xfId="0" applyFont="1" applyBorder="1" applyAlignment="1" applyProtection="1">
      <alignment horizontal="right"/>
      <protection locked="0"/>
    </xf>
    <xf numFmtId="44" fontId="3" fillId="0" borderId="40" xfId="1" applyFont="1" applyBorder="1" applyProtection="1">
      <protection locked="0"/>
    </xf>
    <xf numFmtId="44" fontId="3" fillId="0" borderId="41" xfId="1" applyFont="1" applyBorder="1" applyProtection="1">
      <protection locked="0"/>
    </xf>
    <xf numFmtId="0" fontId="2" fillId="12" borderId="28" xfId="0" applyFont="1" applyFill="1" applyBorder="1" applyProtection="1">
      <protection locked="0"/>
    </xf>
    <xf numFmtId="44" fontId="3" fillId="12" borderId="29" xfId="1" applyFont="1" applyFill="1" applyBorder="1" applyProtection="1"/>
    <xf numFmtId="44" fontId="3" fillId="12" borderId="29" xfId="1" applyFont="1" applyFill="1" applyBorder="1" applyAlignment="1" applyProtection="1">
      <alignment horizontal="left"/>
    </xf>
    <xf numFmtId="0" fontId="3" fillId="12" borderId="30" xfId="0" applyFont="1" applyFill="1" applyBorder="1" applyProtection="1">
      <protection locked="0"/>
    </xf>
    <xf numFmtId="0" fontId="18" fillId="0" borderId="4" xfId="0" applyFont="1" applyBorder="1" applyAlignment="1">
      <alignment horizontal="left"/>
    </xf>
    <xf numFmtId="14" fontId="3" fillId="0" borderId="6" xfId="0" applyNumberFormat="1" applyFont="1" applyBorder="1" applyAlignment="1" applyProtection="1">
      <alignment horizontal="center"/>
      <protection locked="0"/>
    </xf>
    <xf numFmtId="0" fontId="2" fillId="0" borderId="6" xfId="0" applyFont="1" applyBorder="1" applyProtection="1">
      <protection locked="0"/>
    </xf>
    <xf numFmtId="14" fontId="3" fillId="0" borderId="10" xfId="0" applyNumberFormat="1" applyFont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17" fillId="7" borderId="0" xfId="2" applyFill="1" applyBorder="1" applyAlignment="1">
      <alignment horizontal="center" vertical="center"/>
    </xf>
    <xf numFmtId="0" fontId="0" fillId="7" borderId="0" xfId="0" applyFill="1" applyAlignment="1" applyProtection="1">
      <alignment horizontal="left"/>
      <protection locked="0"/>
    </xf>
    <xf numFmtId="0" fontId="15" fillId="7" borderId="0" xfId="2" applyFont="1" applyFill="1" applyBorder="1" applyAlignment="1">
      <alignment horizontal="center" vertical="center"/>
    </xf>
    <xf numFmtId="14" fontId="0" fillId="7" borderId="0" xfId="0" applyNumberFormat="1" applyFill="1" applyAlignment="1" applyProtection="1">
      <alignment horizontal="left"/>
      <protection locked="0"/>
    </xf>
    <xf numFmtId="0" fontId="9" fillId="0" borderId="26" xfId="0" applyFont="1" applyBorder="1" applyAlignment="1" applyProtection="1">
      <alignment horizontal="center" vertical="center" wrapText="1"/>
      <protection locked="0"/>
    </xf>
    <xf numFmtId="0" fontId="9" fillId="2" borderId="15" xfId="0" applyFont="1" applyFill="1" applyBorder="1" applyAlignment="1" applyProtection="1">
      <alignment horizontal="left" vertical="center" wrapText="1"/>
      <protection locked="0"/>
    </xf>
    <xf numFmtId="0" fontId="10" fillId="0" borderId="15" xfId="0" applyFont="1" applyBorder="1" applyAlignment="1" applyProtection="1">
      <alignment horizontal="left" vertical="center" wrapText="1"/>
      <protection locked="0"/>
    </xf>
    <xf numFmtId="0" fontId="9" fillId="2" borderId="15" xfId="0" applyFont="1" applyFill="1" applyBorder="1" applyAlignment="1" applyProtection="1">
      <alignment vertical="center" wrapText="1"/>
      <protection locked="0"/>
    </xf>
    <xf numFmtId="0" fontId="9" fillId="0" borderId="54" xfId="0" applyFont="1" applyBorder="1" applyAlignment="1" applyProtection="1">
      <alignment horizontal="center" vertical="center" wrapText="1"/>
      <protection locked="0"/>
    </xf>
    <xf numFmtId="0" fontId="10" fillId="0" borderId="57" xfId="0" applyFont="1" applyBorder="1" applyAlignment="1" applyProtection="1">
      <alignment horizontal="left" vertical="center" wrapText="1"/>
      <protection locked="0"/>
    </xf>
    <xf numFmtId="0" fontId="6" fillId="0" borderId="26" xfId="0" applyFont="1" applyBorder="1" applyAlignment="1" applyProtection="1">
      <alignment horizontal="left"/>
      <protection locked="0"/>
    </xf>
    <xf numFmtId="0" fontId="0" fillId="0" borderId="11" xfId="0" applyBorder="1" applyAlignment="1" applyProtection="1">
      <alignment horizontal="right"/>
      <protection locked="0"/>
    </xf>
    <xf numFmtId="0" fontId="6" fillId="0" borderId="9" xfId="0" applyFont="1" applyBorder="1" applyAlignment="1" applyProtection="1">
      <alignment horizontal="center"/>
      <protection locked="0"/>
    </xf>
    <xf numFmtId="0" fontId="15" fillId="0" borderId="36" xfId="2" applyFont="1" applyFill="1" applyBorder="1" applyAlignment="1" applyProtection="1">
      <alignment horizontal="right" vertical="center"/>
      <protection locked="0"/>
    </xf>
    <xf numFmtId="0" fontId="15" fillId="0" borderId="0" xfId="2" applyFont="1" applyFill="1" applyBorder="1" applyAlignment="1" applyProtection="1">
      <alignment horizontal="center" vertical="center"/>
      <protection locked="0"/>
    </xf>
    <xf numFmtId="0" fontId="17" fillId="0" borderId="0" xfId="2" applyFill="1" applyBorder="1" applyAlignment="1" applyProtection="1">
      <alignment horizontal="center" vertical="center"/>
      <protection locked="0"/>
    </xf>
    <xf numFmtId="0" fontId="22" fillId="0" borderId="0" xfId="2" applyFont="1" applyFill="1" applyBorder="1" applyAlignment="1" applyProtection="1">
      <alignment horizontal="left" vertical="center"/>
      <protection locked="0"/>
    </xf>
    <xf numFmtId="0" fontId="15" fillId="0" borderId="0" xfId="2" applyNumberFormat="1" applyFont="1" applyFill="1" applyBorder="1" applyAlignment="1" applyProtection="1">
      <alignment horizontal="left" vertical="center"/>
    </xf>
    <xf numFmtId="14" fontId="15" fillId="0" borderId="0" xfId="2" applyNumberFormat="1" applyFont="1" applyFill="1" applyBorder="1" applyAlignment="1" applyProtection="1">
      <alignment horizontal="left" vertical="center"/>
    </xf>
    <xf numFmtId="0" fontId="24" fillId="0" borderId="0" xfId="0" applyFont="1" applyProtection="1">
      <protection locked="0"/>
    </xf>
    <xf numFmtId="44" fontId="3" fillId="0" borderId="0" xfId="1" applyFont="1" applyFill="1" applyBorder="1" applyProtection="1">
      <protection locked="0"/>
    </xf>
    <xf numFmtId="0" fontId="0" fillId="5" borderId="0" xfId="0" applyFill="1" applyProtection="1">
      <protection locked="0"/>
    </xf>
    <xf numFmtId="0" fontId="0" fillId="7" borderId="2" xfId="0" applyFill="1" applyBorder="1" applyAlignment="1">
      <alignment horizontal="center"/>
    </xf>
    <xf numFmtId="0" fontId="0" fillId="7" borderId="2" xfId="0" applyFill="1" applyBorder="1"/>
    <xf numFmtId="0" fontId="15" fillId="19" borderId="2" xfId="2" applyFont="1" applyFill="1" applyBorder="1"/>
    <xf numFmtId="0" fontId="0" fillId="5" borderId="26" xfId="0" applyFill="1" applyBorder="1" applyProtection="1">
      <protection locked="0"/>
    </xf>
    <xf numFmtId="44" fontId="3" fillId="5" borderId="29" xfId="1" applyFont="1" applyFill="1" applyBorder="1" applyProtection="1">
      <protection locked="0"/>
    </xf>
    <xf numFmtId="44" fontId="3" fillId="2" borderId="27" xfId="1" applyFont="1" applyFill="1" applyBorder="1" applyAlignment="1" applyProtection="1">
      <alignment horizontal="right"/>
    </xf>
    <xf numFmtId="0" fontId="0" fillId="0" borderId="2" xfId="0" applyBorder="1" applyProtection="1">
      <protection locked="0"/>
    </xf>
    <xf numFmtId="0" fontId="5" fillId="0" borderId="46" xfId="0" applyFont="1" applyBorder="1" applyAlignment="1" applyProtection="1">
      <alignment horizontal="right"/>
      <protection locked="0"/>
    </xf>
    <xf numFmtId="0" fontId="5" fillId="0" borderId="31" xfId="0" applyFont="1" applyBorder="1" applyAlignment="1" applyProtection="1">
      <alignment horizontal="right"/>
      <protection locked="0"/>
    </xf>
    <xf numFmtId="44" fontId="3" fillId="0" borderId="32" xfId="1" applyFont="1" applyBorder="1" applyProtection="1">
      <protection locked="0"/>
    </xf>
    <xf numFmtId="0" fontId="5" fillId="0" borderId="2" xfId="0" applyFont="1" applyBorder="1" applyProtection="1">
      <protection locked="0"/>
    </xf>
    <xf numFmtId="0" fontId="5" fillId="0" borderId="1" xfId="0" applyFont="1" applyBorder="1" applyProtection="1">
      <protection locked="0"/>
    </xf>
    <xf numFmtId="0" fontId="3" fillId="0" borderId="1" xfId="0" applyFont="1" applyBorder="1" applyAlignment="1" applyProtection="1">
      <alignment horizontal="right"/>
      <protection locked="0"/>
    </xf>
    <xf numFmtId="44" fontId="3" fillId="12" borderId="14" xfId="1" applyFont="1" applyFill="1" applyBorder="1" applyProtection="1">
      <protection locked="0"/>
    </xf>
    <xf numFmtId="44" fontId="3" fillId="12" borderId="19" xfId="1" applyFont="1" applyFill="1" applyBorder="1" applyProtection="1">
      <protection locked="0"/>
    </xf>
    <xf numFmtId="0" fontId="3" fillId="0" borderId="31" xfId="0" applyFont="1" applyBorder="1" applyAlignment="1" applyProtection="1">
      <alignment horizontal="right"/>
      <protection locked="0"/>
    </xf>
    <xf numFmtId="0" fontId="5" fillId="0" borderId="32" xfId="0" applyFont="1" applyBorder="1" applyProtection="1">
      <protection locked="0"/>
    </xf>
    <xf numFmtId="44" fontId="11" fillId="5" borderId="26" xfId="1" applyFont="1" applyFill="1" applyBorder="1" applyProtection="1">
      <protection locked="0"/>
    </xf>
    <xf numFmtId="44" fontId="11" fillId="5" borderId="54" xfId="1" applyFont="1" applyFill="1" applyBorder="1" applyProtection="1">
      <protection locked="0"/>
    </xf>
    <xf numFmtId="0" fontId="5" fillId="6" borderId="31" xfId="0" applyFont="1" applyFill="1" applyBorder="1" applyAlignment="1" applyProtection="1">
      <alignment horizontal="right" wrapText="1"/>
      <protection locked="0"/>
    </xf>
    <xf numFmtId="44" fontId="3" fillId="6" borderId="1" xfId="1" applyFont="1" applyFill="1" applyBorder="1" applyProtection="1">
      <protection locked="0"/>
    </xf>
    <xf numFmtId="44" fontId="3" fillId="12" borderId="29" xfId="1" applyFont="1" applyFill="1" applyBorder="1" applyAlignment="1" applyProtection="1">
      <alignment horizontal="center"/>
    </xf>
    <xf numFmtId="44" fontId="3" fillId="7" borderId="32" xfId="1" applyFont="1" applyFill="1" applyBorder="1" applyProtection="1">
      <protection locked="0"/>
    </xf>
    <xf numFmtId="0" fontId="5" fillId="6" borderId="32" xfId="0" applyFont="1" applyFill="1" applyBorder="1" applyProtection="1">
      <protection locked="0"/>
    </xf>
    <xf numFmtId="44" fontId="3" fillId="12" borderId="54" xfId="1" applyFont="1" applyFill="1" applyBorder="1" applyAlignment="1" applyProtection="1">
      <alignment horizontal="center"/>
    </xf>
    <xf numFmtId="44" fontId="3" fillId="2" borderId="6" xfId="1" applyFont="1" applyFill="1" applyBorder="1" applyProtection="1"/>
    <xf numFmtId="44" fontId="3" fillId="6" borderId="6" xfId="1" applyFont="1" applyFill="1" applyBorder="1" applyProtection="1">
      <protection locked="0"/>
    </xf>
    <xf numFmtId="44" fontId="3" fillId="6" borderId="4" xfId="1" applyFont="1" applyFill="1" applyBorder="1" applyProtection="1">
      <protection locked="0"/>
    </xf>
    <xf numFmtId="44" fontId="3" fillId="0" borderId="22" xfId="1" applyFont="1" applyFill="1" applyBorder="1" applyAlignment="1" applyProtection="1">
      <alignment horizontal="left"/>
      <protection locked="0"/>
    </xf>
    <xf numFmtId="44" fontId="3" fillId="12" borderId="48" xfId="1" applyFont="1" applyFill="1" applyBorder="1" applyAlignment="1" applyProtection="1">
      <alignment horizontal="left"/>
    </xf>
    <xf numFmtId="44" fontId="3" fillId="0" borderId="6" xfId="1" applyFont="1" applyBorder="1" applyAlignment="1" applyProtection="1">
      <alignment horizontal="left"/>
      <protection locked="0"/>
    </xf>
    <xf numFmtId="44" fontId="3" fillId="0" borderId="26" xfId="1" applyFont="1" applyBorder="1" applyProtection="1">
      <protection locked="0"/>
    </xf>
    <xf numFmtId="44" fontId="3" fillId="12" borderId="48" xfId="1" applyFont="1" applyFill="1" applyBorder="1" applyProtection="1"/>
    <xf numFmtId="44" fontId="3" fillId="12" borderId="64" xfId="1" applyFont="1" applyFill="1" applyBorder="1" applyProtection="1"/>
    <xf numFmtId="44" fontId="3" fillId="12" borderId="54" xfId="1" applyFont="1" applyFill="1" applyBorder="1" applyAlignment="1" applyProtection="1">
      <alignment horizontal="left"/>
    </xf>
    <xf numFmtId="0" fontId="21" fillId="15" borderId="13" xfId="0" applyFont="1" applyFill="1" applyBorder="1" applyAlignment="1" applyProtection="1">
      <alignment horizontal="center" vertical="center"/>
      <protection locked="0"/>
    </xf>
    <xf numFmtId="0" fontId="3" fillId="0" borderId="46" xfId="0" applyFont="1" applyBorder="1" applyAlignment="1" applyProtection="1">
      <alignment horizontal="center" vertical="center" wrapText="1"/>
      <protection locked="0"/>
    </xf>
    <xf numFmtId="0" fontId="6" fillId="0" borderId="21" xfId="0" applyFont="1" applyBorder="1" applyAlignment="1" applyProtection="1">
      <alignment horizontal="right" wrapText="1"/>
      <protection locked="0"/>
    </xf>
    <xf numFmtId="44" fontId="3" fillId="2" borderId="24" xfId="1" applyFont="1" applyFill="1" applyBorder="1" applyProtection="1"/>
    <xf numFmtId="0" fontId="22" fillId="16" borderId="13" xfId="0" applyFont="1" applyFill="1" applyBorder="1" applyAlignment="1" applyProtection="1">
      <alignment horizontal="center" vertical="center"/>
      <protection locked="0"/>
    </xf>
    <xf numFmtId="0" fontId="22" fillId="0" borderId="13" xfId="0" applyFont="1" applyBorder="1" applyAlignment="1" applyProtection="1">
      <alignment horizontal="center" vertical="center"/>
      <protection locked="0"/>
    </xf>
    <xf numFmtId="0" fontId="6" fillId="0" borderId="20" xfId="0" applyFont="1" applyBorder="1" applyAlignment="1" applyProtection="1">
      <alignment horizontal="center" vertical="center" wrapText="1"/>
      <protection locked="0"/>
    </xf>
    <xf numFmtId="0" fontId="17" fillId="0" borderId="0" xfId="2" applyNumberFormat="1" applyFill="1" applyBorder="1" applyAlignment="1">
      <alignment horizontal="left" vertical="center"/>
    </xf>
    <xf numFmtId="0" fontId="15" fillId="0" borderId="0" xfId="2" applyFont="1" applyAlignment="1" applyProtection="1">
      <alignment horizontal="center" vertical="center"/>
      <protection locked="0"/>
    </xf>
    <xf numFmtId="0" fontId="17" fillId="0" borderId="0" xfId="2" applyAlignment="1" applyProtection="1">
      <alignment horizontal="center" vertical="center"/>
      <protection locked="0"/>
    </xf>
    <xf numFmtId="0" fontId="22" fillId="0" borderId="0" xfId="2" applyFont="1" applyAlignment="1" applyProtection="1">
      <alignment horizontal="left" vertical="center"/>
      <protection locked="0"/>
    </xf>
    <xf numFmtId="44" fontId="11" fillId="5" borderId="10" xfId="1" applyFont="1" applyFill="1" applyBorder="1" applyProtection="1">
      <protection locked="0"/>
    </xf>
    <xf numFmtId="44" fontId="3" fillId="5" borderId="12" xfId="1" applyFont="1" applyFill="1" applyBorder="1" applyProtection="1">
      <protection locked="0"/>
    </xf>
    <xf numFmtId="44" fontId="3" fillId="5" borderId="1" xfId="1" applyFont="1" applyFill="1" applyBorder="1" applyProtection="1">
      <protection locked="0"/>
    </xf>
    <xf numFmtId="44" fontId="3" fillId="5" borderId="10" xfId="1" applyFont="1" applyFill="1" applyBorder="1" applyProtection="1">
      <protection locked="0"/>
    </xf>
    <xf numFmtId="44" fontId="3" fillId="5" borderId="11" xfId="1" applyFont="1" applyFill="1" applyBorder="1" applyProtection="1">
      <protection locked="0"/>
    </xf>
    <xf numFmtId="44" fontId="3" fillId="5" borderId="27" xfId="1" applyFont="1" applyFill="1" applyBorder="1" applyProtection="1">
      <protection locked="0"/>
    </xf>
    <xf numFmtId="0" fontId="0" fillId="5" borderId="9" xfId="0" applyFill="1" applyBorder="1" applyProtection="1">
      <protection locked="0"/>
    </xf>
    <xf numFmtId="0" fontId="0" fillId="5" borderId="5" xfId="0" applyFill="1" applyBorder="1" applyProtection="1">
      <protection locked="0"/>
    </xf>
    <xf numFmtId="0" fontId="0" fillId="5" borderId="2" xfId="0" applyFill="1" applyBorder="1" applyProtection="1">
      <protection locked="0"/>
    </xf>
    <xf numFmtId="44" fontId="0" fillId="5" borderId="2" xfId="0" applyNumberFormat="1" applyFill="1" applyBorder="1" applyProtection="1">
      <protection locked="0"/>
    </xf>
    <xf numFmtId="44" fontId="0" fillId="5" borderId="36" xfId="0" applyNumberFormat="1" applyFill="1" applyBorder="1" applyProtection="1">
      <protection locked="0"/>
    </xf>
    <xf numFmtId="0" fontId="9" fillId="0" borderId="44" xfId="0" applyFont="1" applyBorder="1" applyAlignment="1" applyProtection="1">
      <alignment vertical="center" wrapText="1"/>
      <protection locked="0"/>
    </xf>
    <xf numFmtId="0" fontId="9" fillId="0" borderId="65" xfId="0" applyFont="1" applyBorder="1" applyAlignment="1" applyProtection="1">
      <alignment vertical="center" wrapText="1"/>
      <protection locked="0"/>
    </xf>
    <xf numFmtId="44" fontId="0" fillId="17" borderId="0" xfId="0" applyNumberFormat="1" applyFill="1"/>
    <xf numFmtId="0" fontId="5" fillId="0" borderId="21" xfId="0" applyFont="1" applyBorder="1" applyAlignment="1" applyProtection="1">
      <alignment horizontal="right"/>
      <protection locked="0"/>
    </xf>
    <xf numFmtId="44" fontId="11" fillId="5" borderId="66" xfId="1" applyFont="1" applyFill="1" applyBorder="1" applyProtection="1">
      <protection locked="0"/>
    </xf>
    <xf numFmtId="44" fontId="11" fillId="5" borderId="43" xfId="1" applyFont="1" applyFill="1" applyBorder="1" applyProtection="1">
      <protection locked="0"/>
    </xf>
    <xf numFmtId="0" fontId="2" fillId="12" borderId="46" xfId="0" applyFont="1" applyFill="1" applyBorder="1" applyProtection="1">
      <protection locked="0"/>
    </xf>
    <xf numFmtId="0" fontId="5" fillId="12" borderId="47" xfId="0" applyFont="1" applyFill="1" applyBorder="1" applyProtection="1">
      <protection locked="0"/>
    </xf>
    <xf numFmtId="0" fontId="22" fillId="0" borderId="26" xfId="2" applyFont="1" applyBorder="1" applyAlignment="1">
      <alignment horizontal="left" vertical="center"/>
    </xf>
    <xf numFmtId="0" fontId="22" fillId="0" borderId="10" xfId="2" applyFont="1" applyBorder="1" applyAlignment="1">
      <alignment horizontal="left" vertical="center"/>
    </xf>
    <xf numFmtId="0" fontId="15" fillId="0" borderId="0" xfId="2" applyFont="1" applyAlignment="1">
      <alignment horizontal="center" vertical="center"/>
    </xf>
    <xf numFmtId="0" fontId="17" fillId="0" borderId="0" xfId="2" applyAlignment="1">
      <alignment horizontal="center" vertical="center"/>
    </xf>
    <xf numFmtId="0" fontId="22" fillId="0" borderId="0" xfId="2" applyFont="1" applyAlignment="1">
      <alignment horizontal="left" vertical="center"/>
    </xf>
    <xf numFmtId="0" fontId="17" fillId="0" borderId="0" xfId="2" applyAlignment="1">
      <alignment horizontal="left" vertical="center"/>
    </xf>
    <xf numFmtId="44" fontId="3" fillId="0" borderId="22" xfId="1" applyFont="1" applyFill="1" applyBorder="1" applyProtection="1">
      <protection locked="0"/>
    </xf>
    <xf numFmtId="44" fontId="3" fillId="0" borderId="22" xfId="1" applyFont="1" applyBorder="1" applyProtection="1">
      <protection locked="0"/>
    </xf>
    <xf numFmtId="0" fontId="5" fillId="0" borderId="6" xfId="0" applyFont="1" applyBorder="1" applyProtection="1">
      <protection locked="0"/>
    </xf>
    <xf numFmtId="0" fontId="5" fillId="0" borderId="4" xfId="0" applyFont="1" applyBorder="1" applyProtection="1">
      <protection locked="0"/>
    </xf>
    <xf numFmtId="44" fontId="3" fillId="5" borderId="26" xfId="1" applyFont="1" applyFill="1" applyBorder="1" applyProtection="1">
      <protection locked="0"/>
    </xf>
    <xf numFmtId="44" fontId="3" fillId="0" borderId="10" xfId="1" applyFont="1" applyBorder="1" applyProtection="1">
      <protection locked="0"/>
    </xf>
    <xf numFmtId="44" fontId="11" fillId="5" borderId="5" xfId="1" applyFont="1" applyFill="1" applyBorder="1" applyProtection="1">
      <protection locked="0"/>
    </xf>
    <xf numFmtId="44" fontId="3" fillId="6" borderId="67" xfId="1" applyFont="1" applyFill="1" applyBorder="1" applyProtection="1">
      <protection locked="0"/>
    </xf>
    <xf numFmtId="44" fontId="3" fillId="0" borderId="67" xfId="1" applyFont="1" applyBorder="1" applyProtection="1">
      <protection locked="0"/>
    </xf>
    <xf numFmtId="44" fontId="3" fillId="5" borderId="36" xfId="1" applyFont="1" applyFill="1" applyBorder="1" applyProtection="1">
      <protection locked="0"/>
    </xf>
    <xf numFmtId="0" fontId="3" fillId="0" borderId="67" xfId="0" applyFont="1" applyBorder="1" applyAlignment="1" applyProtection="1">
      <alignment horizontal="right"/>
      <protection locked="0"/>
    </xf>
    <xf numFmtId="44" fontId="3" fillId="0" borderId="12" xfId="1" applyFont="1" applyBorder="1" applyProtection="1">
      <protection locked="0"/>
    </xf>
    <xf numFmtId="44" fontId="3" fillId="13" borderId="6" xfId="1" applyFont="1" applyFill="1" applyBorder="1" applyProtection="1">
      <protection locked="0"/>
    </xf>
    <xf numFmtId="44" fontId="3" fillId="13" borderId="8" xfId="1" applyFont="1" applyFill="1" applyBorder="1" applyProtection="1">
      <protection locked="0"/>
    </xf>
    <xf numFmtId="44" fontId="11" fillId="5" borderId="2" xfId="1" applyFont="1" applyFill="1" applyBorder="1" applyProtection="1">
      <protection locked="0"/>
    </xf>
    <xf numFmtId="44" fontId="3" fillId="0" borderId="68" xfId="1" applyFont="1" applyBorder="1" applyProtection="1">
      <protection locked="0"/>
    </xf>
    <xf numFmtId="0" fontId="3" fillId="0" borderId="63" xfId="0" applyFont="1" applyBorder="1" applyProtection="1">
      <protection locked="0"/>
    </xf>
    <xf numFmtId="0" fontId="3" fillId="3" borderId="21" xfId="0" applyFont="1" applyFill="1" applyBorder="1" applyAlignment="1" applyProtection="1">
      <alignment horizontal="right"/>
      <protection locked="0"/>
    </xf>
    <xf numFmtId="0" fontId="22" fillId="0" borderId="26" xfId="2" applyFont="1" applyFill="1" applyBorder="1" applyAlignment="1" applyProtection="1">
      <alignment horizontal="left" vertical="center"/>
      <protection locked="0"/>
    </xf>
    <xf numFmtId="0" fontId="6" fillId="0" borderId="10" xfId="0" applyFont="1" applyBorder="1" applyProtection="1">
      <protection locked="0"/>
    </xf>
    <xf numFmtId="44" fontId="3" fillId="2" borderId="12" xfId="1" applyFont="1" applyFill="1" applyBorder="1" applyProtection="1"/>
    <xf numFmtId="44" fontId="3" fillId="2" borderId="16" xfId="1" applyFont="1" applyFill="1" applyBorder="1" applyProtection="1"/>
    <xf numFmtId="44" fontId="3" fillId="2" borderId="25" xfId="1" applyFont="1" applyFill="1" applyBorder="1" applyProtection="1"/>
    <xf numFmtId="9" fontId="0" fillId="14" borderId="25" xfId="3" applyFont="1" applyFill="1" applyBorder="1" applyAlignment="1" applyProtection="1">
      <alignment wrapText="1"/>
    </xf>
    <xf numFmtId="9" fontId="0" fillId="14" borderId="25" xfId="3" applyFont="1" applyFill="1" applyBorder="1" applyProtection="1"/>
    <xf numFmtId="0" fontId="15" fillId="0" borderId="36" xfId="2" applyFont="1" applyFill="1" applyBorder="1" applyAlignment="1" applyProtection="1">
      <alignment horizontal="right" vertical="center"/>
    </xf>
    <xf numFmtId="44" fontId="3" fillId="0" borderId="69" xfId="1" applyFont="1" applyBorder="1" applyProtection="1">
      <protection locked="0"/>
    </xf>
    <xf numFmtId="0" fontId="3" fillId="0" borderId="13" xfId="0" applyFont="1" applyBorder="1" applyAlignment="1" applyProtection="1">
      <alignment horizontal="right"/>
      <protection locked="0"/>
    </xf>
    <xf numFmtId="44" fontId="3" fillId="2" borderId="20" xfId="1" applyFont="1" applyFill="1" applyBorder="1" applyProtection="1"/>
    <xf numFmtId="0" fontId="3" fillId="0" borderId="14" xfId="0" applyFont="1" applyBorder="1" applyProtection="1">
      <protection locked="0"/>
    </xf>
    <xf numFmtId="44" fontId="3" fillId="0" borderId="20" xfId="1" applyFont="1" applyBorder="1" applyProtection="1">
      <protection locked="0"/>
    </xf>
    <xf numFmtId="0" fontId="0" fillId="0" borderId="6" xfId="0" applyBorder="1" applyAlignment="1" applyProtection="1">
      <alignment horizontal="center"/>
      <protection locked="0"/>
    </xf>
    <xf numFmtId="0" fontId="0" fillId="0" borderId="15" xfId="0" applyBorder="1" applyAlignment="1" applyProtection="1">
      <alignment horizontal="center" wrapText="1"/>
      <protection locked="0"/>
    </xf>
    <xf numFmtId="0" fontId="0" fillId="0" borderId="63" xfId="0" applyBorder="1" applyAlignment="1" applyProtection="1">
      <alignment horizontal="center" wrapText="1"/>
      <protection locked="0"/>
    </xf>
    <xf numFmtId="44" fontId="3" fillId="2" borderId="15" xfId="1" applyFont="1" applyFill="1" applyBorder="1" applyProtection="1"/>
    <xf numFmtId="44" fontId="3" fillId="2" borderId="63" xfId="1" applyFont="1" applyFill="1" applyBorder="1" applyProtection="1"/>
    <xf numFmtId="44" fontId="3" fillId="2" borderId="21" xfId="1" applyFont="1" applyFill="1" applyBorder="1" applyProtection="1"/>
    <xf numFmtId="9" fontId="3" fillId="2" borderId="63" xfId="3" applyFont="1" applyFill="1" applyBorder="1" applyProtection="1"/>
    <xf numFmtId="9" fontId="3" fillId="2" borderId="37" xfId="3" applyFont="1" applyFill="1" applyBorder="1" applyProtection="1"/>
    <xf numFmtId="44" fontId="3" fillId="2" borderId="22" xfId="1" applyFont="1" applyFill="1" applyBorder="1" applyProtection="1"/>
    <xf numFmtId="44" fontId="3" fillId="20" borderId="6" xfId="1" applyFont="1" applyFill="1" applyBorder="1" applyProtection="1"/>
    <xf numFmtId="0" fontId="15" fillId="0" borderId="36" xfId="2" applyFont="1" applyBorder="1" applyAlignment="1" applyProtection="1">
      <alignment horizontal="right" vertical="center"/>
      <protection locked="0"/>
    </xf>
    <xf numFmtId="0" fontId="15" fillId="0" borderId="11" xfId="2" applyFont="1" applyBorder="1" applyAlignment="1" applyProtection="1">
      <alignment horizontal="right" vertical="center"/>
      <protection locked="0"/>
    </xf>
    <xf numFmtId="0" fontId="23" fillId="17" borderId="0" xfId="0" applyFont="1" applyFill="1" applyAlignment="1">
      <alignment wrapText="1"/>
    </xf>
    <xf numFmtId="44" fontId="3" fillId="2" borderId="2" xfId="1" applyFont="1" applyFill="1" applyBorder="1" applyProtection="1">
      <protection locked="0"/>
    </xf>
    <xf numFmtId="0" fontId="6" fillId="0" borderId="26" xfId="0" applyFont="1" applyBorder="1" applyAlignment="1">
      <alignment horizontal="left"/>
    </xf>
    <xf numFmtId="0" fontId="15" fillId="0" borderId="36" xfId="2" applyFont="1" applyBorder="1" applyAlignment="1" applyProtection="1">
      <alignment horizontal="right" vertical="center"/>
    </xf>
    <xf numFmtId="0" fontId="22" fillId="0" borderId="26" xfId="2" applyFont="1" applyBorder="1" applyAlignment="1" applyProtection="1">
      <alignment horizontal="left" vertical="center"/>
    </xf>
    <xf numFmtId="0" fontId="22" fillId="0" borderId="10" xfId="2" applyFont="1" applyBorder="1" applyAlignment="1" applyProtection="1">
      <alignment horizontal="left" vertical="center"/>
    </xf>
    <xf numFmtId="0" fontId="15" fillId="0" borderId="11" xfId="2" applyFont="1" applyBorder="1" applyAlignment="1" applyProtection="1">
      <alignment horizontal="right" vertical="center"/>
    </xf>
    <xf numFmtId="44" fontId="2" fillId="12" borderId="29" xfId="0" applyNumberFormat="1" applyFont="1" applyFill="1" applyBorder="1" applyAlignment="1">
      <alignment horizontal="center"/>
    </xf>
    <xf numFmtId="44" fontId="2" fillId="12" borderId="20" xfId="1" applyFont="1" applyFill="1" applyBorder="1" applyProtection="1"/>
    <xf numFmtId="44" fontId="2" fillId="12" borderId="29" xfId="1" applyFont="1" applyFill="1" applyBorder="1" applyProtection="1"/>
    <xf numFmtId="44" fontId="2" fillId="12" borderId="35" xfId="1" applyFont="1" applyFill="1" applyBorder="1" applyProtection="1"/>
    <xf numFmtId="44" fontId="2" fillId="12" borderId="18" xfId="1" applyFont="1" applyFill="1" applyBorder="1" applyAlignment="1" applyProtection="1">
      <alignment horizontal="right"/>
    </xf>
    <xf numFmtId="0" fontId="15" fillId="0" borderId="0" xfId="2" applyFont="1" applyAlignment="1" applyProtection="1">
      <alignment horizontal="left" vertical="center"/>
    </xf>
    <xf numFmtId="14" fontId="15" fillId="0" borderId="0" xfId="2" applyNumberFormat="1" applyFont="1" applyAlignment="1" applyProtection="1">
      <alignment horizontal="left" vertical="center"/>
    </xf>
    <xf numFmtId="44" fontId="3" fillId="2" borderId="1" xfId="1" applyFont="1" applyFill="1" applyBorder="1" applyAlignment="1" applyProtection="1">
      <alignment horizontal="right"/>
    </xf>
    <xf numFmtId="44" fontId="0" fillId="2" borderId="2" xfId="0" applyNumberFormat="1" applyFill="1" applyBorder="1"/>
    <xf numFmtId="44" fontId="0" fillId="2" borderId="6" xfId="0" applyNumberFormat="1" applyFill="1" applyBorder="1"/>
    <xf numFmtId="44" fontId="0" fillId="0" borderId="2" xfId="0" applyNumberFormat="1" applyBorder="1"/>
    <xf numFmtId="44" fontId="0" fillId="0" borderId="6" xfId="0" applyNumberFormat="1" applyBorder="1"/>
    <xf numFmtId="44" fontId="0" fillId="0" borderId="0" xfId="0" applyNumberFormat="1"/>
    <xf numFmtId="44" fontId="0" fillId="0" borderId="1" xfId="0" applyNumberFormat="1" applyBorder="1"/>
    <xf numFmtId="44" fontId="0" fillId="0" borderId="12" xfId="0" applyNumberFormat="1" applyBorder="1"/>
    <xf numFmtId="44" fontId="0" fillId="2" borderId="7" xfId="0" applyNumberFormat="1" applyFill="1" applyBorder="1"/>
    <xf numFmtId="44" fontId="0" fillId="2" borderId="9" xfId="0" applyNumberFormat="1" applyFill="1" applyBorder="1"/>
    <xf numFmtId="44" fontId="0" fillId="0" borderId="36" xfId="0" applyNumberFormat="1" applyBorder="1"/>
    <xf numFmtId="44" fontId="0" fillId="0" borderId="11" xfId="0" applyNumberFormat="1" applyBorder="1"/>
    <xf numFmtId="44" fontId="0" fillId="0" borderId="10" xfId="0" applyNumberFormat="1" applyBorder="1"/>
    <xf numFmtId="44" fontId="0" fillId="0" borderId="8" xfId="0" applyNumberFormat="1" applyBorder="1"/>
    <xf numFmtId="44" fontId="0" fillId="0" borderId="35" xfId="0" applyNumberFormat="1" applyBorder="1"/>
    <xf numFmtId="44" fontId="0" fillId="0" borderId="4" xfId="0" applyNumberFormat="1" applyBorder="1"/>
    <xf numFmtId="44" fontId="0" fillId="2" borderId="8" xfId="0" applyNumberFormat="1" applyFill="1" applyBorder="1"/>
    <xf numFmtId="44" fontId="0" fillId="0" borderId="7" xfId="0" applyNumberFormat="1" applyBorder="1"/>
    <xf numFmtId="44" fontId="0" fillId="2" borderId="63" xfId="0" applyNumberFormat="1" applyFill="1" applyBorder="1"/>
    <xf numFmtId="44" fontId="0" fillId="2" borderId="51" xfId="0" applyNumberFormat="1" applyFill="1" applyBorder="1"/>
    <xf numFmtId="44" fontId="0" fillId="0" borderId="13" xfId="0" applyNumberFormat="1" applyBorder="1"/>
    <xf numFmtId="44" fontId="0" fillId="0" borderId="20" xfId="0" applyNumberFormat="1" applyBorder="1"/>
    <xf numFmtId="44" fontId="0" fillId="0" borderId="14" xfId="0" applyNumberFormat="1" applyBorder="1"/>
    <xf numFmtId="44" fontId="0" fillId="2" borderId="52" xfId="0" applyNumberFormat="1" applyFill="1" applyBorder="1"/>
    <xf numFmtId="44" fontId="0" fillId="0" borderId="25" xfId="0" applyNumberFormat="1" applyBorder="1"/>
    <xf numFmtId="44" fontId="0" fillId="2" borderId="53" xfId="0" applyNumberFormat="1" applyFill="1" applyBorder="1"/>
    <xf numFmtId="44" fontId="0" fillId="14" borderId="27" xfId="0" applyNumberFormat="1" applyFill="1" applyBorder="1" applyAlignment="1">
      <alignment wrapText="1"/>
    </xf>
    <xf numFmtId="44" fontId="0" fillId="14" borderId="27" xfId="0" applyNumberFormat="1" applyFill="1" applyBorder="1" applyAlignment="1">
      <alignment horizontal="center"/>
    </xf>
    <xf numFmtId="44" fontId="0" fillId="2" borderId="27" xfId="0" applyNumberFormat="1" applyFill="1" applyBorder="1" applyAlignment="1">
      <alignment horizontal="center"/>
    </xf>
    <xf numFmtId="44" fontId="3" fillId="20" borderId="70" xfId="1" applyFont="1" applyFill="1" applyBorder="1" applyProtection="1"/>
    <xf numFmtId="44" fontId="3" fillId="20" borderId="53" xfId="1" applyFont="1" applyFill="1" applyBorder="1" applyProtection="1"/>
    <xf numFmtId="0" fontId="22" fillId="3" borderId="2" xfId="2" applyFont="1" applyFill="1" applyBorder="1" applyAlignment="1">
      <alignment horizontal="center"/>
    </xf>
    <xf numFmtId="0" fontId="22" fillId="15" borderId="2" xfId="2" applyFont="1" applyFill="1" applyBorder="1" applyAlignment="1">
      <alignment horizontal="center"/>
    </xf>
    <xf numFmtId="0" fontId="22" fillId="18" borderId="2" xfId="2" applyFont="1" applyFill="1" applyBorder="1" applyAlignment="1">
      <alignment horizontal="center"/>
    </xf>
    <xf numFmtId="0" fontId="21" fillId="17" borderId="2" xfId="2" applyFont="1" applyFill="1" applyBorder="1" applyAlignment="1">
      <alignment horizontal="center"/>
    </xf>
    <xf numFmtId="0" fontId="6" fillId="7" borderId="0" xfId="0" applyFont="1" applyFill="1" applyAlignment="1">
      <alignment horizontal="center" wrapText="1"/>
    </xf>
    <xf numFmtId="0" fontId="6" fillId="7" borderId="0" xfId="0" applyFont="1" applyFill="1" applyAlignment="1">
      <alignment horizontal="center"/>
    </xf>
    <xf numFmtId="0" fontId="17" fillId="7" borderId="0" xfId="2" applyFill="1" applyAlignment="1">
      <alignment horizontal="center" vertical="center"/>
    </xf>
    <xf numFmtId="0" fontId="18" fillId="8" borderId="0" xfId="0" applyFont="1" applyFill="1" applyAlignment="1">
      <alignment horizontal="center"/>
    </xf>
    <xf numFmtId="0" fontId="0" fillId="7" borderId="0" xfId="0" applyFill="1" applyAlignment="1">
      <alignment horizontal="left" wrapText="1"/>
    </xf>
    <xf numFmtId="0" fontId="0" fillId="7" borderId="0" xfId="0" applyFill="1" applyAlignment="1">
      <alignment wrapText="1"/>
    </xf>
    <xf numFmtId="0" fontId="6" fillId="0" borderId="6" xfId="0" applyFont="1" applyBorder="1" applyAlignment="1" applyProtection="1">
      <alignment horizontal="center"/>
      <protection locked="0"/>
    </xf>
    <xf numFmtId="0" fontId="6" fillId="0" borderId="7" xfId="0" applyFont="1" applyBorder="1" applyAlignment="1" applyProtection="1">
      <alignment horizontal="center"/>
      <protection locked="0"/>
    </xf>
    <xf numFmtId="0" fontId="6" fillId="0" borderId="8" xfId="0" applyFont="1" applyBorder="1" applyAlignment="1" applyProtection="1">
      <alignment horizont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wrapText="1"/>
      <protection locked="0"/>
    </xf>
    <xf numFmtId="0" fontId="6" fillId="0" borderId="12" xfId="0" applyFont="1" applyBorder="1" applyAlignment="1" applyProtection="1">
      <alignment horizontal="center" wrapText="1"/>
      <protection locked="0"/>
    </xf>
    <xf numFmtId="0" fontId="6" fillId="0" borderId="1" xfId="0" applyFont="1" applyBorder="1" applyAlignment="1" applyProtection="1">
      <alignment horizontal="center"/>
      <protection locked="0"/>
    </xf>
    <xf numFmtId="0" fontId="6" fillId="0" borderId="12" xfId="0" applyFont="1" applyBorder="1" applyAlignment="1" applyProtection="1">
      <alignment horizontal="center"/>
      <protection locked="0"/>
    </xf>
    <xf numFmtId="0" fontId="18" fillId="0" borderId="6" xfId="0" applyFont="1" applyBorder="1" applyAlignment="1" applyProtection="1">
      <alignment horizontal="center"/>
      <protection locked="0"/>
    </xf>
    <xf numFmtId="0" fontId="18" fillId="0" borderId="7" xfId="0" applyFont="1" applyBorder="1" applyAlignment="1" applyProtection="1">
      <alignment horizontal="center"/>
      <protection locked="0"/>
    </xf>
    <xf numFmtId="0" fontId="18" fillId="0" borderId="8" xfId="0" applyFont="1" applyBorder="1" applyAlignment="1" applyProtection="1">
      <alignment horizontal="center"/>
      <protection locked="0"/>
    </xf>
    <xf numFmtId="44" fontId="0" fillId="0" borderId="65" xfId="0" applyNumberFormat="1" applyBorder="1" applyAlignment="1">
      <alignment horizontal="center"/>
    </xf>
    <xf numFmtId="0" fontId="0" fillId="0" borderId="23" xfId="0" applyBorder="1" applyAlignment="1">
      <alignment horizontal="center"/>
    </xf>
    <xf numFmtId="44" fontId="0" fillId="0" borderId="22" xfId="0" applyNumberFormat="1" applyBorder="1" applyAlignment="1">
      <alignment horizontal="center"/>
    </xf>
    <xf numFmtId="44" fontId="0" fillId="0" borderId="24" xfId="0" applyNumberFormat="1" applyBorder="1" applyAlignment="1">
      <alignment horizontal="center"/>
    </xf>
    <xf numFmtId="0" fontId="0" fillId="0" borderId="6" xfId="0" applyBorder="1" applyAlignment="1" applyProtection="1">
      <alignment horizontal="center"/>
      <protection locked="0"/>
    </xf>
    <xf numFmtId="0" fontId="0" fillId="0" borderId="7" xfId="0" applyBorder="1" applyAlignment="1" applyProtection="1">
      <alignment horizontal="center"/>
      <protection locked="0"/>
    </xf>
    <xf numFmtId="0" fontId="0" fillId="0" borderId="8" xfId="0" applyBorder="1" applyAlignment="1" applyProtection="1">
      <alignment horizontal="center"/>
      <protection locked="0"/>
    </xf>
    <xf numFmtId="0" fontId="9" fillId="4" borderId="58" xfId="0" applyFont="1" applyFill="1" applyBorder="1" applyAlignment="1" applyProtection="1">
      <alignment horizontal="center" vertical="center" wrapText="1"/>
      <protection locked="0"/>
    </xf>
    <xf numFmtId="0" fontId="9" fillId="4" borderId="55" xfId="0" applyFont="1" applyFill="1" applyBorder="1" applyAlignment="1" applyProtection="1">
      <alignment horizontal="center" vertical="center" wrapText="1"/>
      <protection locked="0"/>
    </xf>
    <xf numFmtId="0" fontId="9" fillId="4" borderId="59" xfId="0" applyFont="1" applyFill="1" applyBorder="1" applyAlignment="1" applyProtection="1">
      <alignment horizontal="center" vertical="center" wrapText="1"/>
      <protection locked="0"/>
    </xf>
    <xf numFmtId="0" fontId="9" fillId="0" borderId="28" xfId="0" applyFont="1" applyBorder="1" applyAlignment="1" applyProtection="1">
      <alignment horizontal="center" vertical="center" wrapText="1"/>
      <protection locked="0"/>
    </xf>
    <xf numFmtId="0" fontId="9" fillId="0" borderId="33" xfId="0" applyFont="1" applyBorder="1" applyAlignment="1" applyProtection="1">
      <alignment horizontal="center" vertical="center" wrapText="1"/>
      <protection locked="0"/>
    </xf>
    <xf numFmtId="0" fontId="9" fillId="0" borderId="20" xfId="0" applyFont="1" applyBorder="1" applyAlignment="1" applyProtection="1">
      <alignment horizontal="center" vertical="center" wrapText="1"/>
      <protection locked="0"/>
    </xf>
    <xf numFmtId="0" fontId="9" fillId="0" borderId="54" xfId="0" applyFont="1" applyBorder="1" applyAlignment="1" applyProtection="1">
      <alignment horizontal="center" vertical="center" wrapText="1"/>
      <protection locked="0"/>
    </xf>
    <xf numFmtId="0" fontId="9" fillId="0" borderId="55" xfId="0" applyFont="1" applyBorder="1" applyAlignment="1" applyProtection="1">
      <alignment horizontal="center" vertical="center" wrapText="1"/>
      <protection locked="0"/>
    </xf>
    <xf numFmtId="0" fontId="9" fillId="0" borderId="56" xfId="0" applyFont="1" applyBorder="1" applyAlignment="1" applyProtection="1">
      <alignment horizontal="center" vertical="center" wrapText="1"/>
      <protection locked="0"/>
    </xf>
    <xf numFmtId="0" fontId="9" fillId="0" borderId="49" xfId="0" applyFont="1" applyBorder="1" applyAlignment="1" applyProtection="1">
      <alignment horizontal="center" vertical="center" wrapText="1"/>
      <protection locked="0"/>
    </xf>
    <xf numFmtId="0" fontId="9" fillId="0" borderId="50" xfId="0" applyFont="1" applyBorder="1" applyAlignment="1" applyProtection="1">
      <alignment horizontal="center" vertical="center" wrapText="1"/>
      <protection locked="0"/>
    </xf>
    <xf numFmtId="0" fontId="0" fillId="21" borderId="55" xfId="0" applyFill="1" applyBorder="1" applyAlignment="1" applyProtection="1">
      <alignment horizontal="center" wrapText="1"/>
      <protection locked="0"/>
    </xf>
    <xf numFmtId="0" fontId="6" fillId="0" borderId="60" xfId="0" applyFont="1" applyBorder="1" applyAlignment="1" applyProtection="1">
      <alignment horizontal="center" wrapText="1"/>
      <protection locked="0"/>
    </xf>
    <xf numFmtId="0" fontId="6" fillId="0" borderId="61" xfId="0" applyFont="1" applyBorder="1" applyAlignment="1" applyProtection="1">
      <alignment horizontal="center" wrapText="1"/>
      <protection locked="0"/>
    </xf>
    <xf numFmtId="0" fontId="6" fillId="0" borderId="62" xfId="0" applyFont="1" applyBorder="1" applyAlignment="1" applyProtection="1">
      <alignment horizontal="center" wrapText="1"/>
      <protection locked="0"/>
    </xf>
    <xf numFmtId="0" fontId="6" fillId="0" borderId="13" xfId="0" applyFont="1" applyBorder="1" applyAlignment="1" applyProtection="1">
      <alignment horizontal="center"/>
      <protection locked="0"/>
    </xf>
    <xf numFmtId="0" fontId="6" fillId="0" borderId="20" xfId="0" applyFont="1" applyBorder="1" applyAlignment="1" applyProtection="1">
      <alignment horizontal="center"/>
      <protection locked="0"/>
    </xf>
    <xf numFmtId="0" fontId="6" fillId="0" borderId="14" xfId="0" applyFont="1" applyBorder="1" applyAlignment="1" applyProtection="1">
      <alignment horizontal="center"/>
      <protection locked="0"/>
    </xf>
    <xf numFmtId="0" fontId="6" fillId="0" borderId="44" xfId="0" applyFont="1" applyBorder="1" applyAlignment="1" applyProtection="1">
      <alignment horizontal="center" wrapText="1"/>
      <protection locked="0"/>
    </xf>
    <xf numFmtId="0" fontId="6" fillId="0" borderId="45" xfId="0" applyFont="1" applyBorder="1" applyAlignment="1" applyProtection="1">
      <alignment horizontal="center" wrapText="1"/>
      <protection locked="0"/>
    </xf>
    <xf numFmtId="0" fontId="0" fillId="0" borderId="45" xfId="0" applyBorder="1" applyAlignment="1" applyProtection="1">
      <alignment horizontal="center" wrapText="1"/>
      <protection locked="0"/>
    </xf>
    <xf numFmtId="0" fontId="0" fillId="0" borderId="63" xfId="0" applyBorder="1" applyAlignment="1" applyProtection="1">
      <alignment horizontal="center" wrapText="1"/>
      <protection locked="0"/>
    </xf>
    <xf numFmtId="0" fontId="6" fillId="0" borderId="44" xfId="0" applyFont="1" applyBorder="1" applyAlignment="1" applyProtection="1">
      <alignment horizontal="center"/>
      <protection locked="0"/>
    </xf>
    <xf numFmtId="0" fontId="0" fillId="0" borderId="49" xfId="0" applyBorder="1" applyAlignment="1" applyProtection="1">
      <alignment horizontal="center" vertical="center" wrapText="1"/>
      <protection locked="0"/>
    </xf>
    <xf numFmtId="0" fontId="0" fillId="0" borderId="50" xfId="0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/>
      <protection locked="0"/>
    </xf>
    <xf numFmtId="0" fontId="3" fillId="0" borderId="4" xfId="0" applyFont="1" applyBorder="1" applyAlignment="1" applyProtection="1">
      <alignment horizontal="center"/>
      <protection locked="0"/>
    </xf>
    <xf numFmtId="0" fontId="3" fillId="0" borderId="5" xfId="0" applyFont="1" applyBorder="1" applyAlignment="1" applyProtection="1">
      <alignment horizontal="center"/>
      <protection locked="0"/>
    </xf>
    <xf numFmtId="0" fontId="3" fillId="0" borderId="9" xfId="0" applyFont="1" applyBorder="1" applyAlignment="1" applyProtection="1">
      <alignment horizontal="center"/>
      <protection locked="0"/>
    </xf>
    <xf numFmtId="0" fontId="3" fillId="0" borderId="26" xfId="0" applyFont="1" applyBorder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3" fillId="0" borderId="36" xfId="0" applyFont="1" applyBorder="1" applyAlignment="1" applyProtection="1">
      <alignment horizontal="center"/>
      <protection locked="0"/>
    </xf>
    <xf numFmtId="0" fontId="3" fillId="0" borderId="10" xfId="0" applyFont="1" applyBorder="1" applyAlignment="1" applyProtection="1">
      <alignment horizontal="center"/>
      <protection locked="0"/>
    </xf>
    <xf numFmtId="0" fontId="3" fillId="0" borderId="3" xfId="0" applyFont="1" applyBorder="1" applyAlignment="1" applyProtection="1">
      <alignment horizontal="center"/>
      <protection locked="0"/>
    </xf>
    <xf numFmtId="0" fontId="3" fillId="0" borderId="11" xfId="0" applyFont="1" applyBorder="1" applyAlignment="1" applyProtection="1">
      <alignment horizontal="center"/>
      <protection locked="0"/>
    </xf>
    <xf numFmtId="0" fontId="2" fillId="2" borderId="2" xfId="0" applyFont="1" applyFill="1" applyBorder="1" applyAlignment="1" applyProtection="1">
      <alignment horizontal="center"/>
      <protection locked="0"/>
    </xf>
    <xf numFmtId="0" fontId="2" fillId="0" borderId="6" xfId="0" applyFont="1" applyBorder="1" applyAlignment="1" applyProtection="1">
      <alignment horizontal="center"/>
      <protection locked="0"/>
    </xf>
    <xf numFmtId="0" fontId="2" fillId="0" borderId="7" xfId="0" applyFont="1" applyBorder="1" applyAlignment="1" applyProtection="1">
      <alignment horizontal="center"/>
      <protection locked="0"/>
    </xf>
    <xf numFmtId="0" fontId="2" fillId="0" borderId="8" xfId="0" applyFont="1" applyBorder="1" applyAlignment="1" applyProtection="1">
      <alignment horizontal="center"/>
      <protection locked="0"/>
    </xf>
    <xf numFmtId="0" fontId="3" fillId="0" borderId="4" xfId="0" applyFont="1" applyBorder="1" applyAlignment="1" applyProtection="1">
      <alignment horizontal="left" vertical="top"/>
      <protection locked="0"/>
    </xf>
    <xf numFmtId="0" fontId="3" fillId="0" borderId="5" xfId="0" applyFont="1" applyBorder="1" applyAlignment="1" applyProtection="1">
      <alignment horizontal="left" vertical="top"/>
      <protection locked="0"/>
    </xf>
    <xf numFmtId="0" fontId="3" fillId="0" borderId="9" xfId="0" applyFont="1" applyBorder="1" applyAlignment="1" applyProtection="1">
      <alignment horizontal="left" vertical="top"/>
      <protection locked="0"/>
    </xf>
    <xf numFmtId="0" fontId="3" fillId="0" borderId="26" xfId="0" applyFont="1" applyBorder="1" applyAlignment="1" applyProtection="1">
      <alignment horizontal="left" vertical="top"/>
      <protection locked="0"/>
    </xf>
    <xf numFmtId="0" fontId="3" fillId="0" borderId="0" xfId="0" applyFont="1" applyAlignment="1" applyProtection="1">
      <alignment horizontal="left" vertical="top"/>
      <protection locked="0"/>
    </xf>
    <xf numFmtId="0" fontId="3" fillId="0" borderId="36" xfId="0" applyFont="1" applyBorder="1" applyAlignment="1" applyProtection="1">
      <alignment horizontal="left" vertical="top"/>
      <protection locked="0"/>
    </xf>
    <xf numFmtId="0" fontId="3" fillId="0" borderId="10" xfId="0" applyFont="1" applyBorder="1" applyAlignment="1" applyProtection="1">
      <alignment horizontal="left" vertical="top"/>
      <protection locked="0"/>
    </xf>
    <xf numFmtId="0" fontId="3" fillId="0" borderId="3" xfId="0" applyFont="1" applyBorder="1" applyAlignment="1" applyProtection="1">
      <alignment horizontal="left" vertical="top"/>
      <protection locked="0"/>
    </xf>
    <xf numFmtId="0" fontId="3" fillId="0" borderId="11" xfId="0" applyFont="1" applyBorder="1" applyAlignment="1" applyProtection="1">
      <alignment horizontal="left" vertical="top"/>
      <protection locked="0"/>
    </xf>
  </cellXfs>
  <cellStyles count="4">
    <cellStyle name="Currency" xfId="1" builtinId="4"/>
    <cellStyle name="Hyperlink" xfId="2" builtinId="8"/>
    <cellStyle name="Normal" xfId="0" builtinId="0"/>
    <cellStyle name="Percent" xfId="3" builtinId="5"/>
  </cellStyles>
  <dxfs count="40"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ont>
        <color rgb="FFC00000"/>
      </font>
      <fill>
        <patternFill>
          <bgColor rgb="FFFFA7A7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ED7D31"/>
      <color rgb="FFFFA7A7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175260</xdr:colOff>
      <xdr:row>11</xdr:row>
      <xdr:rowOff>15876</xdr:rowOff>
    </xdr:from>
    <xdr:to>
      <xdr:col>6</xdr:col>
      <xdr:colOff>495300</xdr:colOff>
      <xdr:row>22</xdr:row>
      <xdr:rowOff>104775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9E504111-1DC6-4E94-8A1D-2103DBD48BFC}"/>
            </a:ext>
          </a:extLst>
        </xdr:cNvPr>
        <xdr:cNvSpPr txBox="1"/>
      </xdr:nvSpPr>
      <xdr:spPr>
        <a:xfrm>
          <a:off x="7414260" y="4292601"/>
          <a:ext cx="2577465" cy="333692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Note:</a:t>
          </a:r>
          <a:r>
            <a:rPr lang="en-US" sz="1100" baseline="0"/>
            <a:t> the following conditional formatting has been added to highlight allocation errors or conflicts with WIOA budget requirements.</a:t>
          </a:r>
        </a:p>
        <a:p>
          <a:endParaRPr lang="en-US" sz="1100" b="0" i="0" u="none" strike="noStrike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Cells E8:E10 will highlight red if negative.</a:t>
          </a:r>
        </a:p>
        <a:p>
          <a:endParaRPr lang="en-US" sz="1100" b="0" i="0" u="none" strike="noStrike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Cell D14 will highlight red if less than 20%.</a:t>
          </a:r>
        </a:p>
        <a:p>
          <a:endParaRPr lang="en-US" sz="1100" b="0" i="0" u="none" strike="noStrike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Cell D16 will highlight red if less than 75%.</a:t>
          </a:r>
        </a:p>
        <a:p>
          <a:endParaRPr lang="en-US" sz="1100" b="0" i="0" u="none" strike="noStrike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Cell D18 will highlight red if greater than 20%.</a:t>
          </a:r>
        </a:p>
        <a:p>
          <a:endParaRPr lang="en-US" sz="1100" b="0" i="0" u="none" strike="noStrike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Cell D20 will highlight red if less than 40%.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126206</xdr:colOff>
      <xdr:row>11</xdr:row>
      <xdr:rowOff>54769</xdr:rowOff>
    </xdr:from>
    <xdr:to>
      <xdr:col>6</xdr:col>
      <xdr:colOff>609600</xdr:colOff>
      <xdr:row>20</xdr:row>
      <xdr:rowOff>63500</xdr:rowOff>
    </xdr:to>
    <xdr:sp macro="" textlink="">
      <xdr:nvSpPr>
        <xdr:cNvPr id="4" name="TextBox 2">
          <a:extLst>
            <a:ext uri="{FF2B5EF4-FFF2-40B4-BE49-F238E27FC236}">
              <a16:creationId xmlns:a16="http://schemas.microsoft.com/office/drawing/2014/main" id="{89420061-500B-4E94-AA45-D35B61CCDA48}"/>
            </a:ext>
          </a:extLst>
        </xdr:cNvPr>
        <xdr:cNvSpPr txBox="1"/>
      </xdr:nvSpPr>
      <xdr:spPr>
        <a:xfrm>
          <a:off x="7708106" y="2121694"/>
          <a:ext cx="2845594" cy="299958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Note:</a:t>
          </a:r>
          <a:r>
            <a:rPr lang="en-US" sz="1100" baseline="0"/>
            <a:t> the following conditional formatting has been added to highlight allocation errors or conflicts with WIOA budget requirements.</a:t>
          </a:r>
        </a:p>
        <a:p>
          <a:endParaRPr lang="en-US" sz="1100" b="0" i="0" u="none" strike="noStrike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Cells E8:E10 have conditional formatting to highlight red if greater than 10%.</a:t>
          </a:r>
        </a:p>
        <a:p>
          <a:endParaRPr lang="en-US" sz="1100" b="0" i="0" u="none" strike="noStrike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Cell D14 will highlight red if less than 20%.</a:t>
          </a:r>
        </a:p>
        <a:p>
          <a:endParaRPr lang="en-US" sz="1100" b="0" i="0" u="none" strike="noStrike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Cell D16 will highlight red if less than 75%.</a:t>
          </a:r>
        </a:p>
        <a:p>
          <a:endParaRPr lang="en-US" sz="1100" b="0" i="0" u="none" strike="noStrike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Cell D18 will highlight red if greater than 20%.</a:t>
          </a:r>
        </a:p>
        <a:p>
          <a:endParaRPr lang="en-US" sz="1100" b="0" i="0" u="none" strike="noStrike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Cell D20 will highlight red if less than 40%.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10.bin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mailto:WIOAPOD@dol.nj.gov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2.bin"/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customProperty" Target="../customProperty13.bin"/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6.bin"/><Relationship Id="rId1" Type="http://schemas.openxmlformats.org/officeDocument/2006/relationships/printerSettings" Target="../printerSettings/printerSettings9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8.bin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d2leuf3vilid4d.cloudfront.net/-/media/2DD2563F4B8D4FF7989A8B2D8B40ADC3.ashx?rev=9B2FD2AD4724909FDD651410126A1525" TargetMode="External"/><Relationship Id="rId2" Type="http://schemas.openxmlformats.org/officeDocument/2006/relationships/hyperlink" Target="https://www.nj.gov/labor/assets/PDFs/WIOA/documents/resources/WD-PY24-2%20WIOA%20and%20WFNJ%20Budget%20Guidance%20(Final).pdf" TargetMode="External"/><Relationship Id="rId1" Type="http://schemas.openxmlformats.org/officeDocument/2006/relationships/hyperlink" Target="https://njcms.state.nj.us/labor/wioa/documents/resources/WD-PY22-16%20NJDOL%20Budget%20Policy.pdf" TargetMode="External"/><Relationship Id="rId6" Type="http://schemas.openxmlformats.org/officeDocument/2006/relationships/customProperty" Target="../customProperty2.bin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WIOAPOD@dol.nj.gov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9.bin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WIOAPOD@dol.nj.go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DE14A5-DB18-4EAC-8A06-AC146751B53D}">
  <sheetPr codeName="Sheet1">
    <tabColor theme="0" tint="-0.249977111117893"/>
  </sheetPr>
  <dimension ref="A2:C19"/>
  <sheetViews>
    <sheetView tabSelected="1" topLeftCell="A2" zoomScale="130" zoomScaleNormal="130" workbookViewId="0">
      <selection activeCell="A21" sqref="A21"/>
    </sheetView>
  </sheetViews>
  <sheetFormatPr defaultColWidth="0" defaultRowHeight="14.4" zeroHeight="1" x14ac:dyDescent="0.3"/>
  <cols>
    <col min="1" max="1" width="39.44140625" style="7" bestFit="1" customWidth="1"/>
    <col min="2" max="2" width="99.21875" style="7" bestFit="1" customWidth="1"/>
    <col min="3" max="3" width="28.21875" style="7" hidden="1" customWidth="1"/>
    <col min="4" max="16384" width="9.21875" style="7" hidden="1"/>
  </cols>
  <sheetData>
    <row r="2" spans="1:2" x14ac:dyDescent="0.3">
      <c r="A2" s="188" t="s">
        <v>0</v>
      </c>
      <c r="B2" s="187" t="s">
        <v>1</v>
      </c>
    </row>
    <row r="3" spans="1:2" x14ac:dyDescent="0.3">
      <c r="A3" s="148" t="s">
        <v>2</v>
      </c>
      <c r="B3" s="189" t="s">
        <v>3</v>
      </c>
    </row>
    <row r="4" spans="1:2" x14ac:dyDescent="0.3">
      <c r="A4" s="347" t="s">
        <v>4</v>
      </c>
      <c r="B4" s="347"/>
    </row>
    <row r="5" spans="1:2" x14ac:dyDescent="0.3">
      <c r="A5" s="148" t="s">
        <v>224</v>
      </c>
      <c r="B5" s="145" t="s">
        <v>223</v>
      </c>
    </row>
    <row r="6" spans="1:2" x14ac:dyDescent="0.3">
      <c r="A6" s="148" t="s">
        <v>175</v>
      </c>
      <c r="B6" s="145" t="s">
        <v>178</v>
      </c>
    </row>
    <row r="7" spans="1:2" x14ac:dyDescent="0.3">
      <c r="A7" s="148" t="s">
        <v>176</v>
      </c>
      <c r="B7" s="145" t="s">
        <v>179</v>
      </c>
    </row>
    <row r="8" spans="1:2" x14ac:dyDescent="0.3">
      <c r="A8" s="148" t="s">
        <v>177</v>
      </c>
      <c r="B8" s="145" t="s">
        <v>180</v>
      </c>
    </row>
    <row r="9" spans="1:2" x14ac:dyDescent="0.3">
      <c r="A9" s="348" t="s">
        <v>5</v>
      </c>
      <c r="B9" s="348"/>
    </row>
    <row r="10" spans="1:2" x14ac:dyDescent="0.3">
      <c r="A10" s="148" t="s">
        <v>181</v>
      </c>
      <c r="B10" s="146" t="s">
        <v>184</v>
      </c>
    </row>
    <row r="11" spans="1:2" x14ac:dyDescent="0.3">
      <c r="A11" s="148" t="s">
        <v>182</v>
      </c>
      <c r="B11" s="146" t="s">
        <v>183</v>
      </c>
    </row>
    <row r="12" spans="1:2" x14ac:dyDescent="0.3">
      <c r="A12" s="349" t="s">
        <v>217</v>
      </c>
      <c r="B12" s="349"/>
    </row>
    <row r="13" spans="1:2" x14ac:dyDescent="0.3">
      <c r="A13" s="148" t="s">
        <v>219</v>
      </c>
      <c r="B13" s="149" t="s">
        <v>221</v>
      </c>
    </row>
    <row r="14" spans="1:2" x14ac:dyDescent="0.3">
      <c r="A14" s="148" t="s">
        <v>220</v>
      </c>
      <c r="B14" s="149" t="s">
        <v>222</v>
      </c>
    </row>
    <row r="15" spans="1:2" x14ac:dyDescent="0.3">
      <c r="A15" s="148" t="s">
        <v>218</v>
      </c>
      <c r="B15" s="149" t="s">
        <v>13</v>
      </c>
    </row>
    <row r="16" spans="1:2" x14ac:dyDescent="0.3">
      <c r="A16" s="346" t="s">
        <v>6</v>
      </c>
      <c r="B16" s="346"/>
    </row>
    <row r="17" spans="1:2" x14ac:dyDescent="0.3">
      <c r="A17" s="148" t="s">
        <v>7</v>
      </c>
      <c r="B17" s="147" t="s">
        <v>8</v>
      </c>
    </row>
    <row r="18" spans="1:2" x14ac:dyDescent="0.3">
      <c r="A18" s="148" t="s">
        <v>9</v>
      </c>
      <c r="B18" s="147" t="s">
        <v>10</v>
      </c>
    </row>
    <row r="19" spans="1:2" x14ac:dyDescent="0.3">
      <c r="A19" s="148" t="s">
        <v>11</v>
      </c>
      <c r="B19" s="147" t="s">
        <v>12</v>
      </c>
    </row>
  </sheetData>
  <mergeCells count="4">
    <mergeCell ref="A16:B16"/>
    <mergeCell ref="A4:B4"/>
    <mergeCell ref="A9:B9"/>
    <mergeCell ref="A12:B12"/>
  </mergeCells>
  <hyperlinks>
    <hyperlink ref="A3" location="Instructions!A1" display="Instructions" xr:uid="{565C4862-2BB2-4A99-8B8A-45155A5465ED}"/>
    <hyperlink ref="A4" location="'LWDB Budget Components &gt;&gt;'!A1" display="LWDB Budget Components" xr:uid="{00F4E601-D03B-4158-B1BF-6D824291B6C9}"/>
    <hyperlink ref="A6" location="'LWDB Admin (WIOA)'!A1" display="LWDB Admin (WIOA)" xr:uid="{10CAE1E8-E99A-4224-A426-04C30F8B783F}"/>
    <hyperlink ref="A7" location="'LWDB Adult-DW Program (WIOA)'!A1" display="LWDB Adult-DW Program (WIOA)" xr:uid="{2E988321-7822-4B02-8E7F-766817982B6F}"/>
    <hyperlink ref="A10" location="'IGX WIOA FY25 Cost Summary'!A1" display="IGX WIOA FY25 Cost Summary" xr:uid="{C8BA938A-9789-4ECF-B12E-9CC7144B7584}"/>
    <hyperlink ref="A16" location="'Contracted Provider Budgets &gt;&gt;'!A1" display="Contracted Provider Budgets &gt;&gt;" xr:uid="{3546D793-E609-4A7A-98FA-061104E8CBD9}"/>
    <hyperlink ref="A17" location="'OS Operator'!A1" display="OS Operator" xr:uid="{D1E5F498-7498-439F-B47A-7E3BB62465C0}"/>
    <hyperlink ref="A18" location="'OS Career Services'!A1" display="OS Career Services" xr:uid="{6B9FB794-BC85-4D7C-8FE9-4554C847C8A1}"/>
    <hyperlink ref="A19" location="'Youth Services'!A1" display="Youth Services" xr:uid="{E8326DBE-51D8-424C-8954-1067081861F1}"/>
    <hyperlink ref="A15" location="'PY25-FY26 Contract Checks'!A1" display="PY25-FY26 Contract Checks" xr:uid="{0CAEB541-1AF5-4DA8-9EDE-D0F906E2CDF8}"/>
    <hyperlink ref="A5" location="'Funding Sources'!A1" display="Funding Sources" xr:uid="{AD4DE82A-9DD9-49B6-AEC1-136EBCB15572}"/>
    <hyperlink ref="A8" location="'LWDB Youth Program (WIOA)'!A1" display="LWDB Youth Program (WIOA)" xr:uid="{7CA8B76E-3944-45A8-B5DF-B3E0DBCA4679}"/>
    <hyperlink ref="A11" location="'IGX WIOA FY26 Cost Summary'!A1" display="IGX WIOA FY26 Cost Summary" xr:uid="{FA7C8046-D2DD-433A-8D8F-CF43E056BD00}"/>
    <hyperlink ref="A13" location="'LWDB PY24-FY25 Budget Checks'!A1" display="LWDB PY24-FY25 Budget Checks" xr:uid="{18D213F0-9EF2-4953-AE15-5E510B3B8A0B}"/>
    <hyperlink ref="A14" location="'LWDB PY25-FY26 Budget Checks'!A1" display="LWDB PY25-FY26 Budget Checks" xr:uid="{8A4945AB-789C-4BB4-8CAE-85EBD0646329}"/>
  </hyperlinks>
  <pageMargins left="0.7" right="0.7" top="0.75" bottom="0.75" header="0.3" footer="0.3"/>
  <customProperties>
    <customPr name="OrphanNamesChecked" r:id="rId1"/>
  </customPropertie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BE9206-A3A5-4064-B348-A9A427FDF968}">
  <sheetPr codeName="Sheet11">
    <tabColor rgb="FFED7D31"/>
  </sheetPr>
  <dimension ref="A1:M34"/>
  <sheetViews>
    <sheetView zoomScale="90" zoomScaleNormal="90" workbookViewId="0">
      <selection activeCell="M19" sqref="M19"/>
    </sheetView>
  </sheetViews>
  <sheetFormatPr defaultColWidth="0" defaultRowHeight="14.4" zeroHeight="1" x14ac:dyDescent="0.3"/>
  <cols>
    <col min="1" max="1" width="27.77734375" style="13" customWidth="1"/>
    <col min="2" max="2" width="18.44140625" style="13" bestFit="1" customWidth="1"/>
    <col min="3" max="5" width="13.77734375" style="13" customWidth="1"/>
    <col min="6" max="6" width="17.21875" style="13" customWidth="1"/>
    <col min="7" max="7" width="18.5546875" style="13" customWidth="1"/>
    <col min="8" max="11" width="13.77734375" style="13" customWidth="1"/>
    <col min="12" max="12" width="16.44140625" style="13" customWidth="1"/>
    <col min="13" max="13" width="8.77734375" style="13" customWidth="1"/>
    <col min="14" max="16384" width="8.77734375" style="13" hidden="1"/>
  </cols>
  <sheetData>
    <row r="1" spans="1:12" customFormat="1" ht="15.6" x14ac:dyDescent="0.3">
      <c r="A1" s="160" t="str">
        <f>Instructions!$B$1</f>
        <v>PY25/FY26 WIOA Budget Template</v>
      </c>
      <c r="B1" s="177"/>
    </row>
    <row r="2" spans="1:12" customFormat="1" x14ac:dyDescent="0.3">
      <c r="A2" s="303" t="str">
        <f>'LWDB PY24-FY25 Budget Checks'!A2</f>
        <v>Applicable Period</v>
      </c>
      <c r="B2" s="304" t="str">
        <f>'Funding Sources'!B2</f>
        <v>7/1/2025-6/30/2026</v>
      </c>
    </row>
    <row r="3" spans="1:12" customFormat="1" x14ac:dyDescent="0.3">
      <c r="A3" s="305" t="str">
        <f>'LWDB PY24-FY25 Budget Checks'!A3</f>
        <v>LWDB Name</v>
      </c>
      <c r="B3" s="304" t="str">
        <f>IF(ISBLANK('Funding Sources'!B3), "", 'Funding Sources'!B3)</f>
        <v/>
      </c>
      <c r="C3" s="143"/>
      <c r="D3" s="144"/>
    </row>
    <row r="4" spans="1:12" x14ac:dyDescent="0.3">
      <c r="A4" s="306" t="str">
        <f>'LWDB PY24-FY25 Budget Checks'!A4</f>
        <v>Status</v>
      </c>
      <c r="B4" s="307" t="str">
        <f>IF(ISBLANK('Funding Sources'!B4), "", 'Funding Sources'!B4)</f>
        <v/>
      </c>
    </row>
    <row r="5" spans="1:12" x14ac:dyDescent="0.3">
      <c r="A5" s="140"/>
      <c r="B5" s="12"/>
    </row>
    <row r="6" spans="1:12" x14ac:dyDescent="0.3">
      <c r="A6" s="372" t="s">
        <v>123</v>
      </c>
      <c r="B6" s="373"/>
      <c r="C6" s="373"/>
      <c r="D6" s="373"/>
      <c r="E6" s="373"/>
      <c r="F6" s="373"/>
      <c r="G6" s="374"/>
    </row>
    <row r="7" spans="1:12" ht="15" thickBot="1" x14ac:dyDescent="0.35"/>
    <row r="8" spans="1:12" ht="14.55" customHeight="1" thickBot="1" x14ac:dyDescent="0.35">
      <c r="A8" s="375" t="s">
        <v>124</v>
      </c>
      <c r="B8" s="376"/>
      <c r="C8" s="376"/>
      <c r="D8" s="376"/>
      <c r="E8" s="376"/>
      <c r="F8" s="376"/>
      <c r="G8" s="376"/>
      <c r="H8" s="376"/>
      <c r="I8" s="376"/>
      <c r="J8" s="376"/>
      <c r="K8" s="376"/>
      <c r="L8" s="377"/>
    </row>
    <row r="9" spans="1:12" ht="19.350000000000001" customHeight="1" x14ac:dyDescent="0.3">
      <c r="A9" s="378" t="s">
        <v>66</v>
      </c>
      <c r="B9" s="380" t="s">
        <v>125</v>
      </c>
      <c r="C9" s="380"/>
      <c r="D9" s="380" t="s">
        <v>126</v>
      </c>
      <c r="E9" s="380"/>
      <c r="F9" s="381" t="s">
        <v>127</v>
      </c>
      <c r="G9" s="382"/>
      <c r="H9" s="382"/>
      <c r="I9" s="382"/>
      <c r="J9" s="383"/>
      <c r="K9" s="173" t="s">
        <v>128</v>
      </c>
      <c r="L9" s="384" t="s">
        <v>129</v>
      </c>
    </row>
    <row r="10" spans="1:12" ht="20.55" customHeight="1" x14ac:dyDescent="0.3">
      <c r="A10" s="379"/>
      <c r="B10" s="75" t="s">
        <v>34</v>
      </c>
      <c r="C10" s="75" t="s">
        <v>130</v>
      </c>
      <c r="D10" s="75" t="s">
        <v>34</v>
      </c>
      <c r="E10" s="75" t="s">
        <v>130</v>
      </c>
      <c r="F10" s="75" t="s">
        <v>131</v>
      </c>
      <c r="G10" s="75" t="s">
        <v>132</v>
      </c>
      <c r="H10" s="75" t="s">
        <v>130</v>
      </c>
      <c r="I10" s="75" t="s">
        <v>133</v>
      </c>
      <c r="J10" s="75" t="s">
        <v>134</v>
      </c>
      <c r="K10" s="169"/>
      <c r="L10" s="385"/>
    </row>
    <row r="11" spans="1:12" x14ac:dyDescent="0.3">
      <c r="A11" s="170" t="s">
        <v>135</v>
      </c>
      <c r="B11" s="316">
        <f>'LWDB Adult-DW Program (WIOA)'!$D$8</f>
        <v>0</v>
      </c>
      <c r="C11" s="316">
        <f>'LWDB Admin (WIOA)'!$D$8</f>
        <v>0</v>
      </c>
      <c r="D11" s="316">
        <f>'LWDB Adult-DW Program (WIOA)'!$F$8</f>
        <v>0</v>
      </c>
      <c r="E11" s="316">
        <f>'LWDB Admin (WIOA)'!$F$8</f>
        <v>0</v>
      </c>
      <c r="F11" s="316">
        <f>'LWDB Youth Program (WIOA)'!$D$8</f>
        <v>0</v>
      </c>
      <c r="G11" s="316">
        <f>'LWDB Youth Program (WIOA)'!$F$8</f>
        <v>0</v>
      </c>
      <c r="H11" s="316">
        <f>'LWDB Admin (WIOA)'!$H$8</f>
        <v>0</v>
      </c>
      <c r="I11" s="316">
        <f>'LWDB Youth Program (WIOA)'!$H$8</f>
        <v>0</v>
      </c>
      <c r="J11" s="317">
        <f>'LWDB Youth Program (WIOA)'!$J$8</f>
        <v>0</v>
      </c>
      <c r="K11" s="99"/>
      <c r="L11" s="333">
        <f>SUM($B$11:$K$11)</f>
        <v>0</v>
      </c>
    </row>
    <row r="12" spans="1:12" x14ac:dyDescent="0.3">
      <c r="A12" s="171" t="s">
        <v>136</v>
      </c>
      <c r="B12" s="318">
        <f>'LWDB Adult-DW Program (WIOA)'!$D$9</f>
        <v>0</v>
      </c>
      <c r="C12" s="318">
        <f>'LWDB Admin (WIOA)'!$D$9</f>
        <v>0</v>
      </c>
      <c r="D12" s="318">
        <f>'LWDB Adult-DW Program (WIOA)'!$F$9</f>
        <v>0</v>
      </c>
      <c r="E12" s="318">
        <f>'LWDB Admin (WIOA)'!$F$9</f>
        <v>0</v>
      </c>
      <c r="F12" s="318">
        <f>'LWDB Youth Program (WIOA)'!$D$9</f>
        <v>0</v>
      </c>
      <c r="G12" s="318">
        <f>'LWDB Youth Program (WIOA)'!$F$9</f>
        <v>0</v>
      </c>
      <c r="H12" s="318">
        <f>'LWDB Admin (WIOA)'!$H$9</f>
        <v>0</v>
      </c>
      <c r="I12" s="318">
        <f>'LWDB Youth Program (WIOA)'!$H$9</f>
        <v>0</v>
      </c>
      <c r="J12" s="319">
        <f>'LWDB Youth Program (WIOA)'!$J$9</f>
        <v>0</v>
      </c>
      <c r="K12" s="105"/>
      <c r="L12" s="333">
        <f>SUM($B$12:$K$12)</f>
        <v>0</v>
      </c>
    </row>
    <row r="13" spans="1:12" x14ac:dyDescent="0.3">
      <c r="A13" s="171" t="s">
        <v>137</v>
      </c>
      <c r="B13" s="318">
        <f>'LWDB Adult-DW Program (WIOA)'!$D$16</f>
        <v>0</v>
      </c>
      <c r="C13" s="318">
        <f>'LWDB Admin (WIOA)'!$D$17</f>
        <v>0</v>
      </c>
      <c r="D13" s="318">
        <f>'LWDB Adult-DW Program (WIOA)'!$F$16</f>
        <v>0</v>
      </c>
      <c r="E13" s="318">
        <f>'LWDB Admin (WIOA)'!$F$17</f>
        <v>0</v>
      </c>
      <c r="F13" s="318">
        <f>'LWDB Youth Program (WIOA)'!$D$16</f>
        <v>0</v>
      </c>
      <c r="G13" s="318">
        <f>'LWDB Youth Program (WIOA)'!$F$16</f>
        <v>0</v>
      </c>
      <c r="H13" s="318">
        <f>'LWDB Admin (WIOA)'!$H$17</f>
        <v>0</v>
      </c>
      <c r="I13" s="318">
        <f>'LWDB Youth Program (WIOA)'!$H$16</f>
        <v>0</v>
      </c>
      <c r="J13" s="319">
        <f>'LWDB Youth Program (WIOA)'!$J$16</f>
        <v>0</v>
      </c>
      <c r="K13" s="105"/>
      <c r="L13" s="333">
        <f>SUM($B$13:$K$13)</f>
        <v>0</v>
      </c>
    </row>
    <row r="14" spans="1:12" x14ac:dyDescent="0.3">
      <c r="A14" s="172" t="s">
        <v>138</v>
      </c>
      <c r="B14" s="316">
        <f>SUM($B$15:$B$18)</f>
        <v>0</v>
      </c>
      <c r="C14" s="316">
        <f>SUM($C$15:$C$25)</f>
        <v>0</v>
      </c>
      <c r="D14" s="316">
        <f>SUM($D$15:$D$18)</f>
        <v>0</v>
      </c>
      <c r="E14" s="316">
        <f>SUM($E$15:$E$25)</f>
        <v>0</v>
      </c>
      <c r="F14" s="316">
        <f>SUM($F$15:$F$18)</f>
        <v>0</v>
      </c>
      <c r="G14" s="316">
        <f>SUM($G$15:$G$18)</f>
        <v>0</v>
      </c>
      <c r="H14" s="316">
        <f>SUM($H$15:$H$18)</f>
        <v>0</v>
      </c>
      <c r="I14" s="316">
        <f>SUM($I$15:$I$18)</f>
        <v>0</v>
      </c>
      <c r="J14" s="317">
        <f>'LWDB Youth Program (WIOA)'!$J$23</f>
        <v>0</v>
      </c>
      <c r="K14" s="105"/>
      <c r="L14" s="333">
        <f>SUM($B$14:$K$14)</f>
        <v>0</v>
      </c>
    </row>
    <row r="15" spans="1:12" x14ac:dyDescent="0.3">
      <c r="A15" s="171" t="s">
        <v>139</v>
      </c>
      <c r="B15" s="318">
        <f>'LWDB Adult-DW Program (WIOA)'!$D$18+'LWDB Adult-DW Program (WIOA)'!$D$19+'LWDB Adult-DW Program (WIOA)'!$D$20</f>
        <v>0</v>
      </c>
      <c r="C15" s="318">
        <f>'LWDB Admin (WIOA)'!$D$19+'LWDB Admin (WIOA)'!$D$20+'LWDB Admin (WIOA)'!$D$21</f>
        <v>0</v>
      </c>
      <c r="D15" s="318">
        <f>'LWDB Adult-DW Program (WIOA)'!$F$18+'LWDB Adult-DW Program (WIOA)'!$F$19+'LWDB Adult-DW Program (WIOA)'!$F$20</f>
        <v>0</v>
      </c>
      <c r="E15" s="318">
        <f>'LWDB Admin (WIOA)'!$F$19+'LWDB Admin (WIOA)'!$F$20+'LWDB Admin (WIOA)'!$F$21</f>
        <v>0</v>
      </c>
      <c r="F15" s="318">
        <f>'LWDB Youth Program (WIOA)'!$D$18+'LWDB Youth Program (WIOA)'!$D$19+'LWDB Youth Program (WIOA)'!$D$20</f>
        <v>0</v>
      </c>
      <c r="G15" s="318">
        <f>'LWDB Youth Program (WIOA)'!$F$18+'LWDB Youth Program (WIOA)'!$F$19+'LWDB Youth Program (WIOA)'!$F$20</f>
        <v>0</v>
      </c>
      <c r="H15" s="319">
        <f>'LWDB Admin (WIOA)'!$H$19+'LWDB Admin (WIOA)'!$H$20+'LWDB Admin (WIOA)'!$H$21</f>
        <v>0</v>
      </c>
      <c r="I15" s="99"/>
      <c r="J15" s="106"/>
      <c r="K15" s="105"/>
      <c r="L15" s="333">
        <f>SUM($B$15:$K$15)</f>
        <v>0</v>
      </c>
    </row>
    <row r="16" spans="1:12" x14ac:dyDescent="0.3">
      <c r="A16" s="171" t="s">
        <v>90</v>
      </c>
      <c r="B16" s="318">
        <f>'LWDB Adult-DW Program (WIOA)'!$D$22</f>
        <v>0</v>
      </c>
      <c r="C16" s="318">
        <f>'LWDB Admin (WIOA)'!$D$23</f>
        <v>0</v>
      </c>
      <c r="D16" s="318">
        <f>'LWDB Adult-DW Program (WIOA)'!$F$22</f>
        <v>0</v>
      </c>
      <c r="E16" s="318">
        <f>'LWDB Admin (WIOA)'!$F$23</f>
        <v>0</v>
      </c>
      <c r="F16" s="318">
        <f>'LWDB Youth Program (WIOA)'!$D$22</f>
        <v>0</v>
      </c>
      <c r="G16" s="318">
        <f>'LWDB Youth Program (WIOA)'!$F$22</f>
        <v>0</v>
      </c>
      <c r="H16" s="319">
        <f>'LWDB Admin (WIOA)'!$H$23</f>
        <v>0</v>
      </c>
      <c r="I16" s="105"/>
      <c r="J16" s="107"/>
      <c r="K16" s="105"/>
      <c r="L16" s="333">
        <f>SUM($B$16:$K$16)</f>
        <v>0</v>
      </c>
    </row>
    <row r="17" spans="1:12" x14ac:dyDescent="0.3">
      <c r="A17" s="171" t="s">
        <v>140</v>
      </c>
      <c r="B17" s="318">
        <f>'LWDB Adult-DW Program (WIOA)'!$D$21</f>
        <v>0</v>
      </c>
      <c r="C17" s="320">
        <f>'LWDB Admin (WIOA)'!$D$22</f>
        <v>0</v>
      </c>
      <c r="D17" s="318">
        <f>'LWDB Adult-DW Program (WIOA)'!$F$21</f>
        <v>0</v>
      </c>
      <c r="E17" s="320">
        <f>'LWDB Admin (WIOA)'!$F$22</f>
        <v>0</v>
      </c>
      <c r="F17" s="318">
        <f>'LWDB Youth Program (WIOA)'!$D$21</f>
        <v>0</v>
      </c>
      <c r="G17" s="318">
        <f>'LWDB Youth Program (WIOA)'!$F$21</f>
        <v>0</v>
      </c>
      <c r="H17" s="319">
        <f>'LWDB Admin (WIOA)'!$H$22</f>
        <v>0</v>
      </c>
      <c r="I17" s="104"/>
      <c r="J17" s="108"/>
      <c r="K17" s="105"/>
      <c r="L17" s="333">
        <f>SUM($B$17:$K$17)</f>
        <v>0</v>
      </c>
    </row>
    <row r="18" spans="1:12" x14ac:dyDescent="0.3">
      <c r="A18" s="171" t="s">
        <v>141</v>
      </c>
      <c r="B18" s="318">
        <f>'LWDB Adult-DW Program (WIOA)'!$D$39</f>
        <v>0</v>
      </c>
      <c r="C18" s="321">
        <f>'LWDB Admin (WIOA)'!$D$24</f>
        <v>0</v>
      </c>
      <c r="D18" s="318">
        <f>'LWDB Adult-DW Program (WIOA)'!$F$39</f>
        <v>0</v>
      </c>
      <c r="E18" s="318">
        <f>'LWDB Admin (WIOA)'!$F$24</f>
        <v>0</v>
      </c>
      <c r="F18" s="318">
        <f>'LWDB Youth Program (WIOA)'!$D$39</f>
        <v>0</v>
      </c>
      <c r="G18" s="318">
        <f>'LWDB Youth Program (WIOA)'!$F$39</f>
        <v>0</v>
      </c>
      <c r="H18" s="321">
        <f>'LWDB Admin (WIOA)'!$H$24</f>
        <v>0</v>
      </c>
      <c r="I18" s="322">
        <f>'LWDB Youth Program (WIOA)'!$H$39</f>
        <v>0</v>
      </c>
      <c r="J18" s="322">
        <f>'LWDB Youth Program (WIOA)'!$J$39</f>
        <v>0</v>
      </c>
      <c r="K18" s="105"/>
      <c r="L18" s="333">
        <f>SUM($B$18:$K$18)</f>
        <v>0</v>
      </c>
    </row>
    <row r="19" spans="1:12" x14ac:dyDescent="0.3">
      <c r="A19" s="172" t="s">
        <v>142</v>
      </c>
      <c r="B19" s="317">
        <f>SUM($B$20:$B$26)</f>
        <v>0</v>
      </c>
      <c r="C19" s="99"/>
      <c r="D19" s="331">
        <f>SUM($D$20:$D$26)</f>
        <v>0</v>
      </c>
      <c r="E19" s="99"/>
      <c r="F19" s="324">
        <f>SUM($F$20:$F$26)</f>
        <v>0</v>
      </c>
      <c r="G19" s="317">
        <f>SUM($G$20:$G$26)</f>
        <v>0</v>
      </c>
      <c r="H19" s="99"/>
      <c r="I19" s="323">
        <f>SUM($I$20:$I$26)</f>
        <v>0</v>
      </c>
      <c r="J19" s="317">
        <f>SUM($J$20:$J$26)</f>
        <v>0</v>
      </c>
      <c r="K19" s="105"/>
      <c r="L19" s="333">
        <f>SUM($B$19:$K$19)</f>
        <v>0</v>
      </c>
    </row>
    <row r="20" spans="1:12" x14ac:dyDescent="0.3">
      <c r="A20" s="171" t="s">
        <v>143</v>
      </c>
      <c r="B20" s="319">
        <f>'LWDB Adult-DW Program (WIOA)'!$D$24</f>
        <v>0</v>
      </c>
      <c r="C20" s="100"/>
      <c r="D20" s="328">
        <f>'LWDB Adult-DW Program (WIOA)'!$F$24</f>
        <v>0</v>
      </c>
      <c r="E20" s="190"/>
      <c r="F20" s="241"/>
      <c r="G20" s="318">
        <f>'LWDB Youth Program (WIOA)'!$F$24</f>
        <v>0</v>
      </c>
      <c r="H20" s="100"/>
      <c r="I20" s="186"/>
      <c r="J20" s="102"/>
      <c r="K20" s="105"/>
      <c r="L20" s="333">
        <f>SUM($B$20:$K$20)</f>
        <v>0</v>
      </c>
    </row>
    <row r="21" spans="1:12" x14ac:dyDescent="0.3">
      <c r="A21" s="171" t="s">
        <v>144</v>
      </c>
      <c r="B21" s="318">
        <f>SUM('LWDB Adult-DW Program (WIOA)'!$D$27:$D$33)</f>
        <v>0</v>
      </c>
      <c r="C21" s="100"/>
      <c r="D21" s="318">
        <f>SUM('LWDB Adult-DW Program (WIOA)'!$F$27:$F$33)</f>
        <v>0</v>
      </c>
      <c r="E21" s="100"/>
      <c r="F21" s="318">
        <f>'LWDB Youth Program (WIOA)'!$D$32+'LWDB Youth Program (WIOA)'!$D$33</f>
        <v>0</v>
      </c>
      <c r="G21" s="318">
        <f>'LWDB Youth Program (WIOA)'!$F$32+'LWDB Youth Program (WIOA)'!$F$33</f>
        <v>0</v>
      </c>
      <c r="H21" s="100"/>
      <c r="I21" s="325">
        <f>SUM('LWDB Youth Program (WIOA)'!$H$26:$H$33)</f>
        <v>0</v>
      </c>
      <c r="J21" s="325">
        <f>SUM('LWDB Youth Program (WIOA)'!$J$26:$J$33)</f>
        <v>0</v>
      </c>
      <c r="K21" s="105"/>
      <c r="L21" s="333">
        <f>SUM($B$21:$K$21)</f>
        <v>0</v>
      </c>
    </row>
    <row r="22" spans="1:12" x14ac:dyDescent="0.3">
      <c r="A22" s="171" t="s">
        <v>145</v>
      </c>
      <c r="B22" s="319">
        <f>'LWDB Adult-DW Program (WIOA)'!$D$26</f>
        <v>0</v>
      </c>
      <c r="C22" s="100"/>
      <c r="D22" s="328">
        <f>'LWDB Adult-DW Program (WIOA)'!$F$26</f>
        <v>0</v>
      </c>
      <c r="E22" s="100"/>
      <c r="F22" s="104"/>
      <c r="G22" s="242"/>
      <c r="H22" s="100"/>
      <c r="I22" s="103"/>
      <c r="J22" s="103"/>
      <c r="K22" s="105"/>
      <c r="L22" s="333">
        <f>SUM($B$22:$K$22)</f>
        <v>0</v>
      </c>
    </row>
    <row r="23" spans="1:12" x14ac:dyDescent="0.3">
      <c r="A23" s="171" t="s">
        <v>146</v>
      </c>
      <c r="B23" s="319">
        <f>'LWDB Adult-DW Program (WIOA)'!$D$35</f>
        <v>0</v>
      </c>
      <c r="C23" s="100"/>
      <c r="D23" s="328">
        <f>'LWDB Adult-DW Program (WIOA)'!$F$35</f>
        <v>0</v>
      </c>
      <c r="E23" s="100"/>
      <c r="F23" s="326">
        <f>'LWDB Youth Program (WIOA)'!$D$35</f>
        <v>0</v>
      </c>
      <c r="G23" s="327">
        <f>'LWDB Youth Program (WIOA)'!$F$35</f>
        <v>0</v>
      </c>
      <c r="H23" s="100"/>
      <c r="I23" s="101"/>
      <c r="J23" s="101"/>
      <c r="K23" s="105"/>
      <c r="L23" s="333">
        <f>SUM($B$23:$K$23)</f>
        <v>0</v>
      </c>
    </row>
    <row r="24" spans="1:12" x14ac:dyDescent="0.3">
      <c r="A24" s="171" t="s">
        <v>116</v>
      </c>
      <c r="B24" s="319">
        <f>'LWDB Adult-DW Program (WIOA)'!$D$34</f>
        <v>0</v>
      </c>
      <c r="C24" s="101"/>
      <c r="D24" s="328">
        <f>'LWDB Adult-DW Program (WIOA)'!$F$34</f>
        <v>0</v>
      </c>
      <c r="E24" s="101"/>
      <c r="F24" s="328">
        <f>'LWDB Youth Program (WIOA)'!$D$34</f>
        <v>0</v>
      </c>
      <c r="G24" s="319">
        <f>'LWDB Youth Program (WIOA)'!$F$34</f>
        <v>0</v>
      </c>
      <c r="H24" s="100"/>
      <c r="I24" s="318">
        <f>'LWDB Youth Program (WIOA)'!$H$34</f>
        <v>0</v>
      </c>
      <c r="J24" s="318">
        <f>'LWDB Youth Program (WIOA)'!$J$34</f>
        <v>0</v>
      </c>
      <c r="K24" s="105"/>
      <c r="L24" s="333">
        <f>SUM($B$24:$K$24)</f>
        <v>0</v>
      </c>
    </row>
    <row r="25" spans="1:12" x14ac:dyDescent="0.3">
      <c r="A25" s="171" t="s">
        <v>91</v>
      </c>
      <c r="B25" s="321">
        <f>SUM('LWDB Adult-DW Program (WIOA)'!$D$36:$D$37)</f>
        <v>0</v>
      </c>
      <c r="C25" s="329">
        <f>'LWDB Admin (WIOA)'!$D$25</f>
        <v>0</v>
      </c>
      <c r="D25" s="321">
        <f>SUM('LWDB Adult-DW Program (WIOA)'!$F$36:$F$37)</f>
        <v>0</v>
      </c>
      <c r="E25" s="321">
        <f>'LWDB Admin (WIOA)'!$F$25</f>
        <v>0</v>
      </c>
      <c r="F25" s="321">
        <f>SUM('LWDB Youth Program (WIOA)'!$D$36:$D$38)</f>
        <v>0</v>
      </c>
      <c r="G25" s="330">
        <f>SUM('LWDB Youth Program (WIOA)'!$F$36:$F$38)</f>
        <v>0</v>
      </c>
      <c r="H25" s="100"/>
      <c r="I25" s="318">
        <f>'LWDB Youth Program (WIOA)'!$H$38</f>
        <v>0</v>
      </c>
      <c r="J25" s="318">
        <f>'LWDB Youth Program (WIOA)'!$J$38</f>
        <v>0</v>
      </c>
      <c r="K25" s="100"/>
      <c r="L25" s="333">
        <f>SUM($B$25:$K$25)</f>
        <v>0</v>
      </c>
    </row>
    <row r="26" spans="1:12" x14ac:dyDescent="0.3">
      <c r="A26" s="171" t="s">
        <v>147</v>
      </c>
      <c r="B26" s="319">
        <f>'LWDB Adult-DW Program (WIOA)'!$D$25</f>
        <v>0</v>
      </c>
      <c r="C26" s="103"/>
      <c r="D26" s="332">
        <f>'LWDB Adult-DW Program (WIOA)'!$F$25</f>
        <v>0</v>
      </c>
      <c r="E26" s="109"/>
      <c r="F26" s="103"/>
      <c r="G26" s="239"/>
      <c r="H26" s="186"/>
      <c r="I26" s="109"/>
      <c r="J26" s="109"/>
      <c r="K26" s="104"/>
      <c r="L26" s="333">
        <f>SUM($B$26:$K$26)</f>
        <v>0</v>
      </c>
    </row>
    <row r="27" spans="1:12" ht="15" thickBot="1" x14ac:dyDescent="0.35">
      <c r="A27" s="174" t="s">
        <v>148</v>
      </c>
      <c r="B27" s="109"/>
      <c r="C27" s="100"/>
      <c r="D27" s="240"/>
      <c r="E27" s="190"/>
      <c r="F27" s="105"/>
      <c r="G27" s="243"/>
      <c r="H27" s="186"/>
      <c r="I27" s="190"/>
      <c r="J27" s="100"/>
      <c r="K27" s="246"/>
      <c r="L27" s="334">
        <f>SUM($B$27:$K$27)</f>
        <v>0</v>
      </c>
    </row>
    <row r="28" spans="1:12" ht="22.8" customHeight="1" x14ac:dyDescent="0.3">
      <c r="A28" s="244" t="s">
        <v>149</v>
      </c>
      <c r="B28" s="335">
        <f>$B$11+$B$14+$B$19</f>
        <v>0</v>
      </c>
      <c r="C28" s="336">
        <f>$C$11+$C$14</f>
        <v>0</v>
      </c>
      <c r="D28" s="336">
        <f>$D$11+$D$14+$D$19</f>
        <v>0</v>
      </c>
      <c r="E28" s="336">
        <f>$E$11+$E$14</f>
        <v>0</v>
      </c>
      <c r="F28" s="336">
        <f>$F$11+$F$14+$F$19</f>
        <v>0</v>
      </c>
      <c r="G28" s="336">
        <f>$G$11+$G$14+$G$19</f>
        <v>0</v>
      </c>
      <c r="H28" s="336">
        <f>$H$11+$H$14</f>
        <v>0</v>
      </c>
      <c r="I28" s="336">
        <f>$I$11+$I$14+$I$19</f>
        <v>0</v>
      </c>
      <c r="J28" s="336">
        <f>$J$11+$J$14+$J$19</f>
        <v>0</v>
      </c>
      <c r="K28" s="337">
        <f>$K$27</f>
        <v>0</v>
      </c>
      <c r="L28" s="338">
        <f>SUM($B$28:$K$28)</f>
        <v>0</v>
      </c>
    </row>
    <row r="29" spans="1:12" ht="20.55" customHeight="1" thickBot="1" x14ac:dyDescent="0.35">
      <c r="A29" s="245" t="s">
        <v>150</v>
      </c>
      <c r="B29" s="368">
        <f>SUM($B$28:$C$28)</f>
        <v>0</v>
      </c>
      <c r="C29" s="369"/>
      <c r="D29" s="370">
        <f>SUM($D$28:$E$28)</f>
        <v>0</v>
      </c>
      <c r="E29" s="369"/>
      <c r="F29" s="370">
        <f>SUM($F$28:$J$28)</f>
        <v>0</v>
      </c>
      <c r="G29" s="371"/>
      <c r="H29" s="371"/>
      <c r="I29" s="371"/>
      <c r="J29" s="371"/>
      <c r="K29" s="339">
        <f>$K$28</f>
        <v>0</v>
      </c>
      <c r="L29" s="340">
        <f>SUM($B$29:$K$29)</f>
        <v>0</v>
      </c>
    </row>
    <row r="30" spans="1:12" s="24" customFormat="1" ht="15.6" x14ac:dyDescent="0.3"/>
    <row r="31" spans="1:12" customFormat="1" ht="15" customHeight="1" x14ac:dyDescent="0.3">
      <c r="A31" s="142" t="s">
        <v>25</v>
      </c>
      <c r="B31" s="182">
        <f>Instructions!$B$32</f>
        <v>1.1000000000000001</v>
      </c>
      <c r="C31" s="143"/>
      <c r="D31" s="144"/>
    </row>
    <row r="32" spans="1:12" customFormat="1" ht="15" customHeight="1" x14ac:dyDescent="0.3">
      <c r="A32" s="142" t="s">
        <v>64</v>
      </c>
      <c r="B32" s="183">
        <f>Instructions!$B$33</f>
        <v>45793</v>
      </c>
      <c r="C32" s="143"/>
      <c r="D32" s="144"/>
    </row>
    <row r="33" spans="1:4" customFormat="1" x14ac:dyDescent="0.3">
      <c r="A33" s="142" t="s">
        <v>27</v>
      </c>
      <c r="B33" s="229" t="s">
        <v>151</v>
      </c>
      <c r="C33" s="143"/>
      <c r="D33" s="144"/>
    </row>
    <row r="34" spans="1:4" s="24" customFormat="1" ht="15.6" x14ac:dyDescent="0.3"/>
  </sheetData>
  <sheetProtection algorithmName="SHA-512" hashValue="DkPvhReyFJ0Z8HW6vRKGvWTvyP6UwoKgNbYwPOr4HLcHASDS6aGQt1BTToUX46V/TiX0vNSgZK8J3HpEW+ptUQ==" saltValue="FsEZfc7RzR3EDoe5aJSO7w==" spinCount="100000" sheet="1" insertColumns="0" insertRows="0"/>
  <mergeCells count="10">
    <mergeCell ref="A6:G6"/>
    <mergeCell ref="A8:L8"/>
    <mergeCell ref="B9:C9"/>
    <mergeCell ref="D9:E9"/>
    <mergeCell ref="B29:C29"/>
    <mergeCell ref="D29:E29"/>
    <mergeCell ref="L9:L10"/>
    <mergeCell ref="A9:A10"/>
    <mergeCell ref="F29:J29"/>
    <mergeCell ref="F9:J9"/>
  </mergeCells>
  <conditionalFormatting sqref="B5">
    <cfRule type="cellIs" dxfId="32" priority="1" operator="equal">
      <formula>"Approved"</formula>
    </cfRule>
    <cfRule type="cellIs" dxfId="31" priority="2" operator="equal">
      <formula>"Pending Review"</formula>
    </cfRule>
    <cfRule type="cellIs" dxfId="30" priority="3" operator="equal">
      <formula>"Draft"</formula>
    </cfRule>
  </conditionalFormatting>
  <dataValidations count="10">
    <dataValidation type="list" allowBlank="1" showInputMessage="1" showErrorMessage="1" sqref="B5" xr:uid="{2F829C03-DDC1-422D-88F1-C073E9EB6D97}">
      <formula1>"Draft,Pending Review,Approved"</formula1>
    </dataValidation>
    <dataValidation allowBlank="1" showErrorMessage="1" promptTitle="Source:" prompt="Adult WIOA Program Funding" sqref="B11:B14 B16:B20 B22:B24 B26" xr:uid="{8EEEE165-8DF8-4456-BF49-BC062E1554B0}"/>
    <dataValidation allowBlank="1" showErrorMessage="1" sqref="C11:C14 C16:C18" xr:uid="{D3030EDD-498E-4039-889A-FB0432A16C0C}"/>
    <dataValidation allowBlank="1" showInputMessage="1" showErrorMessage="1" prompt="Facilities, Equipment, and Information Technology" sqref="B15:H15" xr:uid="{E4DE8109-4B81-4E9C-BC6E-FF81EC5E2B8E}"/>
    <dataValidation allowBlank="1" showInputMessage="1" showErrorMessage="1" prompt="Contracted One Stop Operator and One Stop Career Services" sqref="D25:D26 B25" xr:uid="{2D5DFA66-CB91-416D-A31B-7A0E87AA9FDB}"/>
    <dataValidation allowBlank="1" showInputMessage="1" showErrorMessage="1" prompt="Contracted One Stop Operator, One Stop Career Services, Youth Services" sqref="F25:G25" xr:uid="{B505C043-2282-461F-94B3-653C482617B9}"/>
    <dataValidation type="custom" operator="greaterThan" allowBlank="1" showInputMessage="1" showErrorMessage="1" prompt="This cell will not accept any inputs" sqref="F20 B27:G27 H19 E26:G26 I15:J17 F22:G22 E19:E24 H20:J20 K11:K26 C26 C19:C24 H21:H27 I26:J27 I22:J23" xr:uid="{78282358-4D66-4F34-9FBC-999E0DEE018F}">
      <formula1>0</formula1>
    </dataValidation>
    <dataValidation operator="greaterThan" allowBlank="1" showInputMessage="1" showErrorMessage="1" prompt="Total; OJTs, Transitional Jobs, Pre-Apprenticeships / Apprenticeships, Other WBLs, Youth Work Experience Wages, Youth Stipends, and Youth Incentives" sqref="B21 D21 F21:G21 I21:J21" xr:uid="{934E518F-7656-484A-A7AB-2A2653C5B53D}"/>
    <dataValidation allowBlank="1" showInputMessage="1" showErrorMessage="1" prompt="Contracted Youth Services" sqref="I25:J25" xr:uid="{071881D1-46C7-406C-85E5-8FED46546637}"/>
    <dataValidation type="whole" operator="equal" allowBlank="1" showInputMessage="1" showErrorMessage="1" prompt="[PLACEHOLDER / IN DEVELOPMENT] - Do not use" sqref="K27" xr:uid="{B26950FE-78AF-4A6E-BDD1-8D20D84F9FE1}">
      <formula1>0</formula1>
    </dataValidation>
  </dataValidations>
  <hyperlinks>
    <hyperlink ref="B33" r:id="rId1" xr:uid="{3DC229CE-7513-4E20-9D32-D40AA52D9147}"/>
  </hyperlinks>
  <pageMargins left="0.7" right="0.7" top="0.75" bottom="0.75" header="0.3" footer="0.3"/>
  <pageSetup orientation="portrait" horizontalDpi="1200" verticalDpi="1200" r:id="rId2"/>
  <customProperties>
    <customPr name="OrphanNamesChecked" r:id="rId3"/>
  </customPropertie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BD4B9-37D0-4727-B277-26A834F94F84}">
  <sheetPr>
    <tabColor theme="1"/>
  </sheetPr>
  <dimension ref="A1"/>
  <sheetViews>
    <sheetView topLeftCell="XFD1" workbookViewId="0"/>
  </sheetViews>
  <sheetFormatPr defaultColWidth="0" defaultRowHeight="14.4" x14ac:dyDescent="0.3"/>
  <cols>
    <col min="1" max="16384" width="8.88671875" hidden="1"/>
  </cols>
  <sheetData/>
  <pageMargins left="0.7" right="0.7" top="0.75" bottom="0.75" header="0.3" footer="0.3"/>
  <customProperties>
    <customPr name="OrphanNamesChecked" r:id="rId1"/>
  </customPropertie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1E0073-BDB4-4F9A-95FE-0CD486D871EF}">
  <sheetPr codeName="Sheet5">
    <tabColor theme="1"/>
  </sheetPr>
  <dimension ref="A1:H37"/>
  <sheetViews>
    <sheetView zoomScale="90" zoomScaleNormal="90" workbookViewId="0">
      <selection sqref="A1 B2:B4 B8:F10 B14:D14 B16:D16 B18:D18 B20:D20 B23:B25"/>
    </sheetView>
  </sheetViews>
  <sheetFormatPr defaultColWidth="0" defaultRowHeight="0" customHeight="1" zeroHeight="1" x14ac:dyDescent="0.3"/>
  <cols>
    <col min="1" max="1" width="37.77734375" style="13" bestFit="1" customWidth="1"/>
    <col min="2" max="2" width="29.77734375" style="12" customWidth="1"/>
    <col min="3" max="3" width="21.44140625" style="12" customWidth="1"/>
    <col min="4" max="4" width="19.5546875" style="13" customWidth="1"/>
    <col min="5" max="6" width="18.77734375" style="13" customWidth="1"/>
    <col min="7" max="8" width="8.77734375" style="13" customWidth="1"/>
    <col min="9" max="16384" width="8.77734375" style="13" hidden="1"/>
  </cols>
  <sheetData>
    <row r="1" spans="1:6" ht="15.6" x14ac:dyDescent="0.3">
      <c r="A1" s="160" t="str">
        <f>Instructions!$B$1</f>
        <v>PY25/FY26 WIOA Budget Template</v>
      </c>
      <c r="B1" s="177"/>
      <c r="C1" s="13"/>
    </row>
    <row r="2" spans="1:6" ht="14.4" x14ac:dyDescent="0.3">
      <c r="A2" s="175" t="s">
        <v>28</v>
      </c>
      <c r="B2" s="283" t="str">
        <f>'Funding Sources'!B2</f>
        <v>7/1/2025-6/30/2026</v>
      </c>
      <c r="C2" s="13"/>
    </row>
    <row r="3" spans="1:6" ht="14.4" x14ac:dyDescent="0.3">
      <c r="A3" s="276" t="s">
        <v>30</v>
      </c>
      <c r="B3" s="304" t="str">
        <f>IF(ISBLANK('Funding Sources'!B3), "", 'Funding Sources'!B3)</f>
        <v/>
      </c>
      <c r="C3" s="179"/>
      <c r="D3" s="180"/>
    </row>
    <row r="4" spans="1:6" ht="14.4" x14ac:dyDescent="0.3">
      <c r="A4" s="277" t="s">
        <v>31</v>
      </c>
      <c r="B4" s="307" t="str">
        <f>IF(ISBLANK('Funding Sources'!B4), "", 'Funding Sources'!B4)</f>
        <v/>
      </c>
      <c r="C4" s="13"/>
    </row>
    <row r="5" spans="1:6" ht="15" customHeight="1" thickBot="1" x14ac:dyDescent="0.35"/>
    <row r="6" spans="1:6" ht="14.4" x14ac:dyDescent="0.3">
      <c r="A6" s="390" t="s">
        <v>210</v>
      </c>
      <c r="B6" s="391"/>
      <c r="C6" s="391"/>
      <c r="D6" s="392"/>
      <c r="E6" s="393" t="s">
        <v>42</v>
      </c>
      <c r="F6" s="394"/>
    </row>
    <row r="7" spans="1:6" ht="14.4" x14ac:dyDescent="0.3">
      <c r="A7" s="193"/>
      <c r="B7" s="19" t="s">
        <v>44</v>
      </c>
      <c r="C7" s="19" t="s">
        <v>45</v>
      </c>
      <c r="D7" s="20" t="s">
        <v>46</v>
      </c>
      <c r="E7" s="290" t="s">
        <v>211</v>
      </c>
      <c r="F7" s="291" t="s">
        <v>212</v>
      </c>
    </row>
    <row r="8" spans="1:6" ht="14.55" customHeight="1" x14ac:dyDescent="0.3">
      <c r="A8" s="14" t="s">
        <v>36</v>
      </c>
      <c r="B8" s="50">
        <f>'IGX WIOA FY25 Cost Summary'!$C$28</f>
        <v>0</v>
      </c>
      <c r="C8" s="50">
        <f>'IGX WIOA FY25 Cost Summary'!$B$28</f>
        <v>0</v>
      </c>
      <c r="D8" s="279">
        <f>SUM($B$8:$C$8)</f>
        <v>0</v>
      </c>
      <c r="E8" s="292">
        <f>'Funding Sources'!$D$9-$B$8</f>
        <v>0</v>
      </c>
      <c r="F8" s="293">
        <f>'Funding Sources'!$C$9-$C$8</f>
        <v>0</v>
      </c>
    </row>
    <row r="9" spans="1:6" ht="15.6" x14ac:dyDescent="0.3">
      <c r="A9" s="14" t="s">
        <v>37</v>
      </c>
      <c r="B9" s="50">
        <f>'IGX WIOA FY25 Cost Summary'!$E$28</f>
        <v>0</v>
      </c>
      <c r="C9" s="50">
        <f>'IGX WIOA FY25 Cost Summary'!$D$28</f>
        <v>0</v>
      </c>
      <c r="D9" s="279">
        <f>SUM($B$9:$C$9)</f>
        <v>0</v>
      </c>
      <c r="E9" s="292">
        <f>'Funding Sources'!$D$10-$B$9</f>
        <v>0</v>
      </c>
      <c r="F9" s="293">
        <f>'Funding Sources'!$C$10-$C$9</f>
        <v>0</v>
      </c>
    </row>
    <row r="10" spans="1:6" ht="16.2" thickBot="1" x14ac:dyDescent="0.35">
      <c r="A10" s="21" t="s">
        <v>38</v>
      </c>
      <c r="B10" s="51">
        <f>'IGX WIOA FY25 Cost Summary'!$H$28</f>
        <v>0</v>
      </c>
      <c r="C10" s="51">
        <f>'IGX WIOA FY25 Cost Summary'!$F$28+'IGX WIOA FY25 Cost Summary'!$G$28+'IGX WIOA FY25 Cost Summary'!$I$28+'IGX WIOA FY25 Cost Summary'!$J$28</f>
        <v>0</v>
      </c>
      <c r="D10" s="280">
        <f>SUM($B$10:$C$10)</f>
        <v>0</v>
      </c>
      <c r="E10" s="294">
        <f>'Funding Sources'!$D$11-$B$10</f>
        <v>0</v>
      </c>
      <c r="F10" s="137">
        <f>'Funding Sources'!$C$11-$C$10</f>
        <v>0</v>
      </c>
    </row>
    <row r="11" spans="1:6" ht="15" thickBot="1" x14ac:dyDescent="0.35"/>
    <row r="12" spans="1:6" ht="14.55" customHeight="1" thickBot="1" x14ac:dyDescent="0.35">
      <c r="A12" s="387" t="s">
        <v>47</v>
      </c>
      <c r="B12" s="388"/>
      <c r="C12" s="388"/>
      <c r="D12" s="389"/>
    </row>
    <row r="13" spans="1:6" ht="43.2" x14ac:dyDescent="0.3">
      <c r="A13" s="129" t="s">
        <v>48</v>
      </c>
      <c r="B13" s="130" t="s">
        <v>49</v>
      </c>
      <c r="C13" s="130" t="s">
        <v>50</v>
      </c>
      <c r="D13" s="131" t="s">
        <v>51</v>
      </c>
    </row>
    <row r="14" spans="1:6" ht="16.2" thickBot="1" x14ac:dyDescent="0.35">
      <c r="A14" s="127" t="s">
        <v>52</v>
      </c>
      <c r="B14" s="51">
        <f>'LWDB Youth Program (WIOA)'!$C$42+'LWDB Youth Program (WIOA)'!$E$42+'LWDB Youth Program (WIOA)'!$G$42+'LWDB Youth Program (WIOA)'!$I$42</f>
        <v>0</v>
      </c>
      <c r="C14" s="51">
        <f>'LWDB Youth Program (WIOA)'!$G$42+'LWDB Youth Program (WIOA)'!$I$42</f>
        <v>0</v>
      </c>
      <c r="D14" s="281" t="e">
        <f>$C$14/$B$14</f>
        <v>#DIV/0!</v>
      </c>
    </row>
    <row r="15" spans="1:6" ht="43.5" customHeight="1" x14ac:dyDescent="0.3">
      <c r="A15" s="132" t="s">
        <v>53</v>
      </c>
      <c r="B15" s="130" t="s">
        <v>49</v>
      </c>
      <c r="C15" s="130" t="s">
        <v>54</v>
      </c>
      <c r="D15" s="131" t="s">
        <v>55</v>
      </c>
    </row>
    <row r="16" spans="1:6" ht="16.2" thickBot="1" x14ac:dyDescent="0.35">
      <c r="A16" s="21" t="s">
        <v>52</v>
      </c>
      <c r="B16" s="51">
        <f>'LWDB Youth Program (WIOA)'!$C$42+'LWDB Youth Program (WIOA)'!$E$42+'LWDB Youth Program (WIOA)'!$G$42+'LWDB Youth Program (WIOA)'!$I$42</f>
        <v>0</v>
      </c>
      <c r="C16" s="51">
        <f>'LWDB Youth Program (WIOA)'!$E$42+'LWDB Youth Program (WIOA)'!$I$42</f>
        <v>0</v>
      </c>
      <c r="D16" s="281" t="e">
        <f>$C$16/$B$16</f>
        <v>#DIV/0!</v>
      </c>
    </row>
    <row r="17" spans="1:4" ht="28.8" x14ac:dyDescent="0.3">
      <c r="A17" s="126" t="s">
        <v>56</v>
      </c>
      <c r="B17" s="125" t="s">
        <v>57</v>
      </c>
      <c r="C17" s="125" t="s">
        <v>58</v>
      </c>
      <c r="D17" s="128" t="s">
        <v>59</v>
      </c>
    </row>
    <row r="18" spans="1:4" ht="15" thickBot="1" x14ac:dyDescent="0.35">
      <c r="A18" s="21" t="s">
        <v>52</v>
      </c>
      <c r="B18" s="341">
        <f>'LWDB Adult-DW Program (WIOA)'!$C$42+'LWDB Adult-DW Program (WIOA)'!$E$42+'LWDB Admin (WIOA)'!$C$31+'LWDB Admin (WIOA)'!$E$31</f>
        <v>0</v>
      </c>
      <c r="C18" s="341">
        <f>'LWDB Adult-DW Program (WIOA)'!$C$26+'LWDB Adult-DW Program (WIOA)'!$E$26</f>
        <v>0</v>
      </c>
      <c r="D18" s="281" t="e">
        <f>$C$18/$B$18</f>
        <v>#DIV/0!</v>
      </c>
    </row>
    <row r="19" spans="1:4" ht="43.5" customHeight="1" x14ac:dyDescent="0.3">
      <c r="A19" s="129" t="s">
        <v>60</v>
      </c>
      <c r="B19" s="130" t="s">
        <v>61</v>
      </c>
      <c r="C19" s="130" t="s">
        <v>62</v>
      </c>
      <c r="D19" s="131" t="s">
        <v>63</v>
      </c>
    </row>
    <row r="20" spans="1:4" ht="15" thickBot="1" x14ac:dyDescent="0.35">
      <c r="A20" s="127" t="s">
        <v>52</v>
      </c>
      <c r="B20" s="342">
        <f>'LWDB Adult-DW Program (WIOA)'!$C$42+'LWDB Adult-DW Program (WIOA)'!$E$42+'LWDB Youth Program (WIOA)'!$C$42+'LWDB Youth Program (WIOA)'!$E$42+'LWDB Youth Program (WIOA)'!$G$42+'LWDB Youth Program (WIOA)'!$I$42</f>
        <v>0</v>
      </c>
      <c r="C20" s="343">
        <f>'LWDB Adult-DW Program (WIOA)'!$C$24+'LWDB Adult-DW Program (WIOA)'!$E$24+SUM('LWDB Adult-DW Program (WIOA)'!$C$27:$C$34)+SUM('LWDB Adult-DW Program (WIOA)'!$E$27:$E$34)+'LWDB Youth Program (WIOA)'!$E$24+SUM('LWDB Youth Program (WIOA)'!$E$32:$E$34)+SUM('LWDB Youth Program (WIOA)'!$G$27:$G$34)+SUM('LWDB Youth Program (WIOA)'!$I$27:$I$34)</f>
        <v>0</v>
      </c>
      <c r="D20" s="282" t="e">
        <f>$B$20/$C$20</f>
        <v>#DIV/0!</v>
      </c>
    </row>
    <row r="21" spans="1:4" ht="28.2" customHeight="1" x14ac:dyDescent="0.3">
      <c r="A21" s="386" t="s">
        <v>232</v>
      </c>
      <c r="B21" s="386"/>
      <c r="C21" s="386"/>
      <c r="D21" s="386"/>
    </row>
    <row r="22" spans="1:4" ht="14.4" x14ac:dyDescent="0.3">
      <c r="D22" s="22"/>
    </row>
    <row r="23" spans="1:4" ht="15" customHeight="1" x14ac:dyDescent="0.3">
      <c r="A23" s="181" t="s">
        <v>25</v>
      </c>
      <c r="B23" s="182">
        <f>Instructions!$B$32</f>
        <v>1.1000000000000001</v>
      </c>
      <c r="C23" s="179"/>
      <c r="D23" s="180"/>
    </row>
    <row r="24" spans="1:4" ht="15" customHeight="1" x14ac:dyDescent="0.3">
      <c r="A24" s="181" t="s">
        <v>64</v>
      </c>
      <c r="B24" s="183">
        <f>Instructions!$B$33</f>
        <v>45793</v>
      </c>
      <c r="C24" s="179"/>
      <c r="D24" s="180"/>
    </row>
    <row r="25" spans="1:4" ht="14.4" x14ac:dyDescent="0.3">
      <c r="A25" s="181" t="s">
        <v>27</v>
      </c>
      <c r="B25" s="182" t="str">
        <f>Instructions!$B$34</f>
        <v>WIOAPOD@dol.nj.gov</v>
      </c>
      <c r="C25" s="179"/>
      <c r="D25" s="180"/>
    </row>
    <row r="26" spans="1:4" ht="14.4" x14ac:dyDescent="0.3"/>
    <row r="27" spans="1:4" ht="14.4" hidden="1" x14ac:dyDescent="0.3"/>
    <row r="28" spans="1:4" ht="14.4" hidden="1" x14ac:dyDescent="0.3"/>
    <row r="29" spans="1:4" ht="14.4" hidden="1" x14ac:dyDescent="0.3"/>
    <row r="30" spans="1:4" ht="14.4" hidden="1" x14ac:dyDescent="0.3"/>
    <row r="31" spans="1:4" ht="14.4" hidden="1" x14ac:dyDescent="0.3"/>
    <row r="32" spans="1:4" ht="15" hidden="1" customHeight="1" x14ac:dyDescent="0.3"/>
    <row r="33" ht="15" hidden="1" customHeight="1" x14ac:dyDescent="0.3"/>
    <row r="34" ht="15" hidden="1" customHeight="1" x14ac:dyDescent="0.3"/>
    <row r="35" ht="15" hidden="1" customHeight="1" x14ac:dyDescent="0.3"/>
    <row r="36" ht="15" hidden="1" customHeight="1" x14ac:dyDescent="0.3"/>
    <row r="37" ht="15" hidden="1" customHeight="1" x14ac:dyDescent="0.3"/>
  </sheetData>
  <sheetProtection algorithmName="SHA-512" hashValue="iX0dmOCD5eQmWfsyf87iHOWpKde5iIewX95XhZOLzHiaqNNpHwKSXEnGYWdMxyEDkIDytfEOFNIBB1M/E0yfwQ==" saltValue="veOShIdRT5eby8PQCgD7ZA==" spinCount="100000" sheet="1" insertColumns="0" insertRows="0"/>
  <mergeCells count="4">
    <mergeCell ref="A21:D21"/>
    <mergeCell ref="A12:D12"/>
    <mergeCell ref="A6:D6"/>
    <mergeCell ref="E6:F6"/>
  </mergeCells>
  <conditionalFormatting sqref="D14">
    <cfRule type="cellIs" dxfId="29" priority="8" operator="lessThan">
      <formula>0.2</formula>
    </cfRule>
  </conditionalFormatting>
  <conditionalFormatting sqref="D16">
    <cfRule type="cellIs" dxfId="28" priority="7" operator="lessThan">
      <formula>0.75</formula>
    </cfRule>
  </conditionalFormatting>
  <conditionalFormatting sqref="D18">
    <cfRule type="cellIs" dxfId="27" priority="6" operator="greaterThan">
      <formula>0.2</formula>
    </cfRule>
  </conditionalFormatting>
  <conditionalFormatting sqref="D20">
    <cfRule type="cellIs" dxfId="26" priority="5" operator="lessThan">
      <formula>0.4</formula>
    </cfRule>
  </conditionalFormatting>
  <conditionalFormatting sqref="E8:F10">
    <cfRule type="cellIs" dxfId="25" priority="4" operator="lessThan">
      <formula>0</formula>
    </cfRule>
  </conditionalFormatting>
  <pageMargins left="0.7" right="0.7" top="0.75" bottom="0.75" header="0.3" footer="0.3"/>
  <pageSetup orientation="portrait" r:id="rId1"/>
  <customProperties>
    <customPr name="OrphanNamesChecked" r:id="rId2"/>
  </customProperties>
  <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198FBC-EB27-400E-AB6F-3C52CBA975BB}">
  <sheetPr>
    <tabColor theme="1"/>
  </sheetPr>
  <dimension ref="A1:K25"/>
  <sheetViews>
    <sheetView zoomScale="90" zoomScaleNormal="90" workbookViewId="0">
      <selection sqref="A1 B2:B4 B8:F10 B14:D14 B16:D16 B18:D18 B20:D20 B22:B24"/>
    </sheetView>
  </sheetViews>
  <sheetFormatPr defaultColWidth="0" defaultRowHeight="0" customHeight="1" zeroHeight="1" x14ac:dyDescent="0.3"/>
  <cols>
    <col min="1" max="1" width="35.21875" style="13" bestFit="1" customWidth="1"/>
    <col min="2" max="2" width="29.109375" style="12" bestFit="1" customWidth="1"/>
    <col min="3" max="3" width="21.33203125" style="12" bestFit="1" customWidth="1"/>
    <col min="4" max="4" width="19.5546875" style="13" customWidth="1"/>
    <col min="5" max="5" width="18.77734375" style="13" customWidth="1"/>
    <col min="6" max="6" width="15" style="13" customWidth="1"/>
    <col min="7" max="7" width="27.88671875" style="13" customWidth="1"/>
    <col min="8" max="8" width="8.77734375" style="13" hidden="1" customWidth="1"/>
    <col min="9" max="11" width="0" style="13" hidden="1" customWidth="1"/>
    <col min="12" max="16384" width="8.77734375" style="13" hidden="1"/>
  </cols>
  <sheetData>
    <row r="1" spans="1:6" ht="15.6" x14ac:dyDescent="0.3">
      <c r="A1" s="160" t="str">
        <f>Instructions!$B$1</f>
        <v>PY25/FY26 WIOA Budget Template</v>
      </c>
      <c r="B1" s="177"/>
      <c r="C1" s="13"/>
    </row>
    <row r="2" spans="1:6" ht="14.4" x14ac:dyDescent="0.3">
      <c r="A2" s="175" t="s">
        <v>28</v>
      </c>
      <c r="B2" s="283" t="str">
        <f>'Funding Sources'!B2</f>
        <v>7/1/2025-6/30/2026</v>
      </c>
      <c r="C2" s="13"/>
    </row>
    <row r="3" spans="1:6" ht="14.4" x14ac:dyDescent="0.3">
      <c r="A3" s="276" t="s">
        <v>30</v>
      </c>
      <c r="B3" s="304" t="str">
        <f>IF(ISBLANK('Funding Sources'!B3), "", 'Funding Sources'!B3)</f>
        <v/>
      </c>
      <c r="C3" s="179"/>
      <c r="D3" s="180"/>
    </row>
    <row r="4" spans="1:6" ht="14.4" x14ac:dyDescent="0.3">
      <c r="A4" s="277" t="s">
        <v>31</v>
      </c>
      <c r="B4" s="307" t="str">
        <f>IF(ISBLANK('Funding Sources'!B4), "", 'Funding Sources'!B4)</f>
        <v/>
      </c>
      <c r="C4" s="13"/>
    </row>
    <row r="5" spans="1:6" ht="15" thickBot="1" x14ac:dyDescent="0.35"/>
    <row r="6" spans="1:6" ht="14.4" x14ac:dyDescent="0.3">
      <c r="A6" s="390" t="s">
        <v>41</v>
      </c>
      <c r="B6" s="390"/>
      <c r="C6" s="390"/>
      <c r="D6" s="397"/>
      <c r="E6" s="398" t="s">
        <v>42</v>
      </c>
      <c r="F6" s="395" t="s">
        <v>43</v>
      </c>
    </row>
    <row r="7" spans="1:6" ht="14.4" x14ac:dyDescent="0.3">
      <c r="A7" s="193"/>
      <c r="B7" s="19" t="s">
        <v>44</v>
      </c>
      <c r="C7" s="19" t="s">
        <v>45</v>
      </c>
      <c r="D7" s="289" t="s">
        <v>46</v>
      </c>
      <c r="E7" s="399"/>
      <c r="F7" s="396"/>
    </row>
    <row r="8" spans="1:6" ht="14.55" customHeight="1" x14ac:dyDescent="0.3">
      <c r="A8" s="14" t="s">
        <v>36</v>
      </c>
      <c r="B8" s="50">
        <f>'IGX WIOA FY26 Cost Summary'!$C$28</f>
        <v>0</v>
      </c>
      <c r="C8" s="50">
        <f>'IGX WIOA FY26 Cost Summary'!$B$28</f>
        <v>0</v>
      </c>
      <c r="D8" s="298">
        <f>SUM($B$8:$C$8)</f>
        <v>0</v>
      </c>
      <c r="E8" s="344">
        <f>'Funding Sources'!B9-'LWDB PY25-FY26 Budget Checks'!D8</f>
        <v>0</v>
      </c>
      <c r="F8" s="295" t="e">
        <f>$B$8/$D$8</f>
        <v>#DIV/0!</v>
      </c>
    </row>
    <row r="9" spans="1:6" ht="15.6" x14ac:dyDescent="0.3">
      <c r="A9" s="14" t="s">
        <v>37</v>
      </c>
      <c r="B9" s="50">
        <f>'IGX WIOA FY26 Cost Summary'!$E$28</f>
        <v>0</v>
      </c>
      <c r="C9" s="50">
        <f>'IGX WIOA FY26 Cost Summary'!$D$28</f>
        <v>0</v>
      </c>
      <c r="D9" s="212">
        <f>SUM($B$9:$C$9)</f>
        <v>0</v>
      </c>
      <c r="E9" s="344">
        <f>'Funding Sources'!B10-'LWDB PY25-FY26 Budget Checks'!D9</f>
        <v>0</v>
      </c>
      <c r="F9" s="295" t="e">
        <f>$B$9/$D$9</f>
        <v>#DIV/0!</v>
      </c>
    </row>
    <row r="10" spans="1:6" ht="16.2" thickBot="1" x14ac:dyDescent="0.35">
      <c r="A10" s="21" t="s">
        <v>38</v>
      </c>
      <c r="B10" s="51">
        <f>'IGX WIOA FY26 Cost Summary'!$H$28</f>
        <v>0</v>
      </c>
      <c r="C10" s="51">
        <f>'IGX WIOA FY26 Cost Summary'!$F$28+'IGX WIOA FY26 Cost Summary'!$G$28+'IGX WIOA FY26 Cost Summary'!$I$28+'IGX WIOA FY26 Cost Summary'!$J$28</f>
        <v>0</v>
      </c>
      <c r="D10" s="297">
        <f>SUM($B$10:$C$10)</f>
        <v>0</v>
      </c>
      <c r="E10" s="345">
        <f>'Funding Sources'!B11-'LWDB PY25-FY26 Budget Checks'!D10</f>
        <v>0</v>
      </c>
      <c r="F10" s="296" t="e">
        <f>$B$10/$D$10</f>
        <v>#DIV/0!</v>
      </c>
    </row>
    <row r="11" spans="1:6" ht="15" thickBot="1" x14ac:dyDescent="0.35"/>
    <row r="12" spans="1:6" ht="14.55" customHeight="1" thickBot="1" x14ac:dyDescent="0.35">
      <c r="A12" s="387" t="s">
        <v>47</v>
      </c>
      <c r="B12" s="387"/>
      <c r="C12" s="387"/>
      <c r="D12" s="387"/>
    </row>
    <row r="13" spans="1:6" ht="43.2" x14ac:dyDescent="0.3">
      <c r="A13" s="129" t="s">
        <v>48</v>
      </c>
      <c r="B13" s="130" t="s">
        <v>49</v>
      </c>
      <c r="C13" s="130" t="s">
        <v>50</v>
      </c>
      <c r="D13" s="131" t="s">
        <v>51</v>
      </c>
    </row>
    <row r="14" spans="1:6" ht="16.2" thickBot="1" x14ac:dyDescent="0.35">
      <c r="A14" s="127" t="s">
        <v>52</v>
      </c>
      <c r="B14" s="51">
        <f>'LWDB Youth Program (WIOA)'!$D$42+'LWDB Youth Program (WIOA)'!$F$42+'LWDB Youth Program (WIOA)'!$H$42+'LWDB Youth Program (WIOA)'!$J$42</f>
        <v>0</v>
      </c>
      <c r="C14" s="51">
        <f>'LWDB Youth Program (WIOA)'!$H$42+'LWDB Youth Program (WIOA)'!$J$42</f>
        <v>0</v>
      </c>
      <c r="D14" s="281" t="e">
        <f>$C$14/$B$14</f>
        <v>#DIV/0!</v>
      </c>
    </row>
    <row r="15" spans="1:6" ht="43.5" customHeight="1" x14ac:dyDescent="0.3">
      <c r="A15" s="132" t="s">
        <v>53</v>
      </c>
      <c r="B15" s="130" t="s">
        <v>49</v>
      </c>
      <c r="C15" s="130" t="s">
        <v>54</v>
      </c>
      <c r="D15" s="131" t="s">
        <v>55</v>
      </c>
    </row>
    <row r="16" spans="1:6" ht="16.2" thickBot="1" x14ac:dyDescent="0.35">
      <c r="A16" s="21" t="s">
        <v>52</v>
      </c>
      <c r="B16" s="51">
        <f>'LWDB Youth Program (WIOA)'!$D$42+'LWDB Youth Program (WIOA)'!$F$42+'LWDB Youth Program (WIOA)'!$H$42+'LWDB Youth Program (WIOA)'!$J$42</f>
        <v>0</v>
      </c>
      <c r="C16" s="51">
        <f>'LWDB Youth Program (WIOA)'!$F$42+'LWDB Youth Program (WIOA)'!$J$42</f>
        <v>0</v>
      </c>
      <c r="D16" s="281" t="e">
        <f>$C$16/$B$16</f>
        <v>#DIV/0!</v>
      </c>
    </row>
    <row r="17" spans="1:4" ht="28.8" x14ac:dyDescent="0.3">
      <c r="A17" s="126" t="s">
        <v>56</v>
      </c>
      <c r="B17" s="125" t="s">
        <v>57</v>
      </c>
      <c r="C17" s="125" t="s">
        <v>58</v>
      </c>
      <c r="D17" s="128" t="s">
        <v>59</v>
      </c>
    </row>
    <row r="18" spans="1:4" ht="15" thickBot="1" x14ac:dyDescent="0.35">
      <c r="A18" s="21" t="s">
        <v>52</v>
      </c>
      <c r="B18" s="341">
        <f>'LWDB Adult-DW Program (WIOA)'!$D$42+'LWDB Adult-DW Program (WIOA)'!$F$42+'LWDB Admin (WIOA)'!$D$31+'LWDB Admin (WIOA)'!$F$31</f>
        <v>0</v>
      </c>
      <c r="C18" s="341">
        <f>'LWDB Adult-DW Program (WIOA)'!$D$26+'LWDB Adult-DW Program (WIOA)'!$F$26</f>
        <v>0</v>
      </c>
      <c r="D18" s="281" t="e">
        <f>$C$18/$B$18</f>
        <v>#DIV/0!</v>
      </c>
    </row>
    <row r="19" spans="1:4" ht="43.5" customHeight="1" x14ac:dyDescent="0.3">
      <c r="A19" s="129" t="s">
        <v>60</v>
      </c>
      <c r="B19" s="130" t="s">
        <v>61</v>
      </c>
      <c r="C19" s="130" t="s">
        <v>62</v>
      </c>
      <c r="D19" s="131" t="s">
        <v>63</v>
      </c>
    </row>
    <row r="20" spans="1:4" ht="15" thickBot="1" x14ac:dyDescent="0.35">
      <c r="A20" s="127" t="s">
        <v>52</v>
      </c>
      <c r="B20" s="342">
        <f>'LWDB Adult-DW Program (WIOA)'!$D$42+'LWDB Adult-DW Program (WIOA)'!$F$42+'LWDB Youth Program (WIOA)'!$D$42+'LWDB Youth Program (WIOA)'!$F$42+'LWDB Youth Program (WIOA)'!$H$42+'LWDB Youth Program (WIOA)'!$J$42</f>
        <v>0</v>
      </c>
      <c r="C20" s="343">
        <f>'LWDB Adult-DW Program (WIOA)'!$D$24+'LWDB Adult-DW Program (WIOA)'!$F$24+SUM('LWDB Adult-DW Program (WIOA)'!$D$27:$D$34)+SUM('LWDB Adult-DW Program (WIOA)'!$F$27:$F$34)+'LWDB Youth Program (WIOA)'!$F$24+SUM('LWDB Youth Program (WIOA)'!$F$32:$F$34)+SUM('LWDB Youth Program (WIOA)'!$H$27:$H$34)+SUM('LWDB Youth Program (WIOA)'!$J$27:$J$34)</f>
        <v>0</v>
      </c>
      <c r="D20" s="282" t="e">
        <f>$B$20/$C$20</f>
        <v>#DIV/0!</v>
      </c>
    </row>
    <row r="21" spans="1:4" ht="14.4" x14ac:dyDescent="0.3">
      <c r="D21" s="22"/>
    </row>
    <row r="22" spans="1:4" ht="15" customHeight="1" x14ac:dyDescent="0.3">
      <c r="A22" s="181" t="s">
        <v>25</v>
      </c>
      <c r="B22" s="182">
        <f>Instructions!$B$32</f>
        <v>1.1000000000000001</v>
      </c>
      <c r="C22" s="179"/>
      <c r="D22" s="180"/>
    </row>
    <row r="23" spans="1:4" ht="15" customHeight="1" x14ac:dyDescent="0.3">
      <c r="A23" s="181" t="s">
        <v>64</v>
      </c>
      <c r="B23" s="183">
        <f>Instructions!$B$33</f>
        <v>45793</v>
      </c>
      <c r="C23" s="179"/>
      <c r="D23" s="180"/>
    </row>
    <row r="24" spans="1:4" ht="14.4" x14ac:dyDescent="0.3">
      <c r="A24" s="181" t="s">
        <v>27</v>
      </c>
      <c r="B24" s="182" t="str">
        <f>Instructions!$B$34</f>
        <v>WIOAPOD@dol.nj.gov</v>
      </c>
      <c r="C24" s="179"/>
      <c r="D24" s="180"/>
    </row>
    <row r="25" spans="1:4" ht="14.4" x14ac:dyDescent="0.3"/>
  </sheetData>
  <sheetProtection algorithmName="SHA-512" hashValue="Xb3JQnVQ3FQ2tB77pFXezkj95Be/QMwZ49JU/aZX7gNBt9QQF1w1gH1fnZQAx8ynoJHseP/Cbjc/KtYJAyfU7Q==" saltValue="N5UBapNbQoWKXHqjtswfjQ==" spinCount="100000" sheet="1" insertColumns="0" insertRows="0"/>
  <mergeCells count="4">
    <mergeCell ref="F6:F7"/>
    <mergeCell ref="A12:D12"/>
    <mergeCell ref="A6:D6"/>
    <mergeCell ref="E6:E7"/>
  </mergeCells>
  <conditionalFormatting sqref="D14">
    <cfRule type="cellIs" dxfId="24" priority="9" operator="lessThan">
      <formula>0.2</formula>
    </cfRule>
  </conditionalFormatting>
  <conditionalFormatting sqref="D16">
    <cfRule type="cellIs" dxfId="23" priority="8" operator="lessThan">
      <formula>0.75</formula>
    </cfRule>
  </conditionalFormatting>
  <conditionalFormatting sqref="D18">
    <cfRule type="cellIs" dxfId="22" priority="7" operator="greaterThan">
      <formula>0.2</formula>
    </cfRule>
  </conditionalFormatting>
  <conditionalFormatting sqref="D20">
    <cfRule type="cellIs" dxfId="21" priority="6" operator="lessThan">
      <formula>0.4</formula>
    </cfRule>
  </conditionalFormatting>
  <conditionalFormatting sqref="E8:E10">
    <cfRule type="cellIs" dxfId="20" priority="1" operator="lessThan">
      <formula>0</formula>
    </cfRule>
  </conditionalFormatting>
  <conditionalFormatting sqref="F8:F10">
    <cfRule type="cellIs" dxfId="19" priority="10" operator="greaterThan">
      <formula>0.1</formula>
    </cfRule>
  </conditionalFormatting>
  <pageMargins left="0.7" right="0.7" top="0.75" bottom="0.75" header="0.3" footer="0.3"/>
  <pageSetup orientation="portrait" r:id="rId1"/>
  <customProperties>
    <customPr name="OrphanNamesChecked" r:id="rId2"/>
  </customProperties>
  <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1F9A11-43BC-40D0-8A90-9BC3E190273B}">
  <sheetPr codeName="Sheet9">
    <tabColor theme="1"/>
  </sheetPr>
  <dimension ref="A1:X65"/>
  <sheetViews>
    <sheetView workbookViewId="0">
      <selection sqref="A1 A2:B4 C8:D9 B8:B10 E8:E10 B11:E11 C14:D15 B14:B16 E14:E16 B17:E17 C20:D21 B20:B22 E20:E22 B23:E23 B25:B27"/>
    </sheetView>
  </sheetViews>
  <sheetFormatPr defaultColWidth="0" defaultRowHeight="0" customHeight="1" zeroHeight="1" x14ac:dyDescent="0.3"/>
  <cols>
    <col min="1" max="1" width="32.5546875" style="24" bestFit="1" customWidth="1"/>
    <col min="2" max="2" width="21.77734375" style="24" customWidth="1"/>
    <col min="3" max="3" width="20.21875" style="24" bestFit="1" customWidth="1"/>
    <col min="4" max="4" width="21.77734375" style="24" customWidth="1"/>
    <col min="5" max="5" width="23.44140625" style="24" bestFit="1" customWidth="1"/>
    <col min="6" max="6" width="12.21875" style="13" customWidth="1"/>
    <col min="7" max="17" width="12.21875" style="24" hidden="1" customWidth="1"/>
    <col min="18" max="18" width="0" style="24" hidden="1" customWidth="1"/>
    <col min="19" max="19" width="12.21875" style="24" hidden="1" customWidth="1"/>
    <col min="20" max="21" width="0" style="24" hidden="1" customWidth="1"/>
    <col min="22" max="22" width="12.21875" style="24" hidden="1" customWidth="1"/>
    <col min="23" max="24" width="0" style="24" hidden="1" customWidth="1"/>
    <col min="25" max="16384" width="12.21875" style="24" hidden="1"/>
  </cols>
  <sheetData>
    <row r="1" spans="1:5" s="13" customFormat="1" ht="15.6" x14ac:dyDescent="0.3">
      <c r="A1" s="160" t="str">
        <f>Instructions!$B$1</f>
        <v>PY25/FY26 WIOA Budget Template</v>
      </c>
      <c r="B1" s="177"/>
    </row>
    <row r="2" spans="1:5" ht="15.6" x14ac:dyDescent="0.3">
      <c r="A2" s="175" t="str">
        <f>'LWDB PY24-FY25 Budget Checks'!A2</f>
        <v>Applicable Period</v>
      </c>
      <c r="B2" s="299" t="str">
        <f>'Funding Sources'!B2</f>
        <v>7/1/2025-6/30/2026</v>
      </c>
    </row>
    <row r="3" spans="1:5" s="13" customFormat="1" ht="15.6" x14ac:dyDescent="0.3">
      <c r="A3" s="252" t="str">
        <f>'LWDB PY24-FY25 Budget Checks'!A3</f>
        <v>LWDB Name</v>
      </c>
      <c r="B3" s="299" t="str">
        <f>IF(ISBLANK('Funding Sources'!B3), "", 'Funding Sources'!B3)</f>
        <v/>
      </c>
      <c r="C3" s="24"/>
      <c r="D3" s="24"/>
      <c r="E3" s="24"/>
    </row>
    <row r="4" spans="1:5" s="13" customFormat="1" ht="14.4" x14ac:dyDescent="0.3">
      <c r="A4" s="253" t="str">
        <f>'LWDB PY24-FY25 Budget Checks'!A4</f>
        <v>Status</v>
      </c>
      <c r="B4" s="300" t="str">
        <f>IF(ISBLANK('Funding Sources'!B4), "", 'Funding Sources'!B4)</f>
        <v/>
      </c>
    </row>
    <row r="5" spans="1:5" ht="15.6" x14ac:dyDescent="0.3"/>
    <row r="6" spans="1:5" ht="16.2" thickBot="1" x14ac:dyDescent="0.35">
      <c r="A6" s="24" t="s">
        <v>213</v>
      </c>
      <c r="C6" s="134"/>
      <c r="D6" s="134"/>
      <c r="E6" s="134"/>
    </row>
    <row r="7" spans="1:5" ht="15.6" customHeight="1" x14ac:dyDescent="0.3">
      <c r="A7" s="222" t="s">
        <v>168</v>
      </c>
      <c r="B7" s="228" t="s">
        <v>169</v>
      </c>
      <c r="C7" s="138" t="s">
        <v>68</v>
      </c>
      <c r="D7" s="138" t="s">
        <v>69</v>
      </c>
      <c r="E7" s="139" t="s">
        <v>170</v>
      </c>
    </row>
    <row r="8" spans="1:5" ht="15.6" x14ac:dyDescent="0.3">
      <c r="A8" s="223" t="s">
        <v>171</v>
      </c>
      <c r="B8" s="135">
        <f>SUM($C$8:$E$8)</f>
        <v>0</v>
      </c>
      <c r="C8" s="120">
        <f>'LWDB Adult-DW Program (WIOA)'!$C$36</f>
        <v>0</v>
      </c>
      <c r="D8" s="120">
        <f>'LWDB Adult-DW Program (WIOA)'!$E$36</f>
        <v>0</v>
      </c>
      <c r="E8" s="136">
        <f>'LWDB Youth Program (WIOA)'!$C$36+'LWDB Youth Program (WIOA)'!$E$36</f>
        <v>0</v>
      </c>
    </row>
    <row r="9" spans="1:5" ht="15.6" x14ac:dyDescent="0.3">
      <c r="A9" s="223" t="s">
        <v>172</v>
      </c>
      <c r="B9" s="135">
        <f>SUM($C$9:$E$9)</f>
        <v>0</v>
      </c>
      <c r="C9" s="120">
        <f>'LWDB Adult-DW Program (WIOA)'!$C$37</f>
        <v>0</v>
      </c>
      <c r="D9" s="120">
        <f>'LWDB Adult-DW Program (WIOA)'!$E$37</f>
        <v>0</v>
      </c>
      <c r="E9" s="136">
        <f>'LWDB Youth Program (WIOA)'!$C$37+'LWDB Youth Program (WIOA)'!$E$37</f>
        <v>0</v>
      </c>
    </row>
    <row r="10" spans="1:5" ht="15.6" x14ac:dyDescent="0.3">
      <c r="A10" s="223" t="s">
        <v>11</v>
      </c>
      <c r="B10" s="135">
        <f>SUM($C$10:$E$10)</f>
        <v>0</v>
      </c>
      <c r="C10" s="270"/>
      <c r="D10" s="271"/>
      <c r="E10" s="136">
        <f>'LWDB Youth Program (WIOA)'!$C$38+'LWDB Youth Program (WIOA)'!$E$38</f>
        <v>0</v>
      </c>
    </row>
    <row r="11" spans="1:5" ht="16.2" thickBot="1" x14ac:dyDescent="0.35">
      <c r="A11" s="224" t="s">
        <v>40</v>
      </c>
      <c r="B11" s="51">
        <f>SUM($B$8:$B$10)</f>
        <v>0</v>
      </c>
      <c r="C11" s="225">
        <f>SUM($C$8:$C$10)</f>
        <v>0</v>
      </c>
      <c r="D11" s="225">
        <f>SUM($D$8:$D$10)</f>
        <v>0</v>
      </c>
      <c r="E11" s="137">
        <f>SUM($E$8:$E$10)</f>
        <v>0</v>
      </c>
    </row>
    <row r="12" spans="1:5" ht="16.2" thickBot="1" x14ac:dyDescent="0.35">
      <c r="A12" s="124"/>
      <c r="B12" s="185"/>
      <c r="C12" s="185"/>
      <c r="D12" s="185"/>
      <c r="E12" s="185"/>
    </row>
    <row r="13" spans="1:5" ht="15.6" customHeight="1" x14ac:dyDescent="0.3">
      <c r="A13" s="226" t="s">
        <v>173</v>
      </c>
      <c r="B13" s="228" t="s">
        <v>169</v>
      </c>
      <c r="C13" s="138" t="s">
        <v>68</v>
      </c>
      <c r="D13" s="138" t="s">
        <v>69</v>
      </c>
      <c r="E13" s="139" t="s">
        <v>170</v>
      </c>
    </row>
    <row r="14" spans="1:5" ht="15.6" x14ac:dyDescent="0.3">
      <c r="A14" s="223" t="s">
        <v>171</v>
      </c>
      <c r="B14" s="135">
        <f>SUM($C$14:$E$14)</f>
        <v>0</v>
      </c>
      <c r="C14" s="120">
        <f>'OS Operator'!$C$34</f>
        <v>0</v>
      </c>
      <c r="D14" s="120">
        <f>'OS Operator'!$D$34</f>
        <v>0</v>
      </c>
      <c r="E14" s="136">
        <f>'OS Operator'!$E$34</f>
        <v>0</v>
      </c>
    </row>
    <row r="15" spans="1:5" ht="15.6" x14ac:dyDescent="0.3">
      <c r="A15" s="223" t="s">
        <v>172</v>
      </c>
      <c r="B15" s="135">
        <f>SUM($C$15:$E$15)</f>
        <v>0</v>
      </c>
      <c r="C15" s="120">
        <f>'OS Career Services'!$C$33</f>
        <v>0</v>
      </c>
      <c r="D15" s="120">
        <f>'OS Career Services'!$D$33</f>
        <v>0</v>
      </c>
      <c r="E15" s="136">
        <f>'OS Career Services'!$E$33</f>
        <v>0</v>
      </c>
    </row>
    <row r="16" spans="1:5" ht="15.6" x14ac:dyDescent="0.3">
      <c r="A16" s="223" t="s">
        <v>11</v>
      </c>
      <c r="B16" s="135">
        <f>SUM($C$16:$E$16)</f>
        <v>0</v>
      </c>
      <c r="C16" s="270"/>
      <c r="D16" s="271"/>
      <c r="E16" s="136">
        <f>'Youth Services'!$B$35</f>
        <v>0</v>
      </c>
    </row>
    <row r="17" spans="1:6" ht="16.2" thickBot="1" x14ac:dyDescent="0.35">
      <c r="A17" s="224" t="s">
        <v>40</v>
      </c>
      <c r="B17" s="51">
        <f>SUM($B$14:$B$16)</f>
        <v>0</v>
      </c>
      <c r="C17" s="225">
        <f>SUM($C$14:$C$16)</f>
        <v>0</v>
      </c>
      <c r="D17" s="225">
        <f>SUM($D$14:$D$16)</f>
        <v>0</v>
      </c>
      <c r="E17" s="137">
        <f>SUM($E$14:$E$16)</f>
        <v>0</v>
      </c>
    </row>
    <row r="18" spans="1:6" ht="16.2" thickBot="1" x14ac:dyDescent="0.35">
      <c r="A18" s="124"/>
      <c r="B18" s="185"/>
      <c r="C18" s="185"/>
      <c r="D18" s="185"/>
      <c r="E18" s="185"/>
    </row>
    <row r="19" spans="1:6" ht="15.6" x14ac:dyDescent="0.3">
      <c r="A19" s="227" t="s">
        <v>174</v>
      </c>
      <c r="B19" s="228" t="s">
        <v>169</v>
      </c>
      <c r="C19" s="138" t="s">
        <v>68</v>
      </c>
      <c r="D19" s="138" t="s">
        <v>69</v>
      </c>
      <c r="E19" s="139" t="s">
        <v>170</v>
      </c>
    </row>
    <row r="20" spans="1:6" ht="15.6" x14ac:dyDescent="0.3">
      <c r="A20" s="223" t="s">
        <v>171</v>
      </c>
      <c r="B20" s="135">
        <f>SUM($C$20:$E$20)</f>
        <v>0</v>
      </c>
      <c r="C20" s="120">
        <f t="shared" ref="C20:E21" si="0">C8-C14</f>
        <v>0</v>
      </c>
      <c r="D20" s="120">
        <f t="shared" si="0"/>
        <v>0</v>
      </c>
      <c r="E20" s="136">
        <f t="shared" si="0"/>
        <v>0</v>
      </c>
    </row>
    <row r="21" spans="1:6" ht="15.6" x14ac:dyDescent="0.3">
      <c r="A21" s="223" t="s">
        <v>172</v>
      </c>
      <c r="B21" s="135">
        <f>SUM($C$21:$E$21)</f>
        <v>0</v>
      </c>
      <c r="C21" s="120">
        <f t="shared" si="0"/>
        <v>0</v>
      </c>
      <c r="D21" s="120">
        <f t="shared" si="0"/>
        <v>0</v>
      </c>
      <c r="E21" s="136">
        <f t="shared" si="0"/>
        <v>0</v>
      </c>
    </row>
    <row r="22" spans="1:6" ht="15.6" x14ac:dyDescent="0.3">
      <c r="A22" s="223" t="s">
        <v>11</v>
      </c>
      <c r="B22" s="135">
        <f>SUM($C$22:$E$22)</f>
        <v>0</v>
      </c>
      <c r="C22" s="270"/>
      <c r="D22" s="271"/>
      <c r="E22" s="136">
        <f>E10-E16</f>
        <v>0</v>
      </c>
    </row>
    <row r="23" spans="1:6" ht="16.2" thickBot="1" x14ac:dyDescent="0.35">
      <c r="A23" s="224" t="s">
        <v>40</v>
      </c>
      <c r="B23" s="51">
        <f>SUM($B$20:$B$22)</f>
        <v>0</v>
      </c>
      <c r="C23" s="225">
        <f>SUM($C$20:$C$22)</f>
        <v>0</v>
      </c>
      <c r="D23" s="225">
        <f>SUM($D$20:$D$22)</f>
        <v>0</v>
      </c>
      <c r="E23" s="137">
        <f>SUM($E$20:$E$22)</f>
        <v>0</v>
      </c>
    </row>
    <row r="24" spans="1:6" ht="15.6" x14ac:dyDescent="0.3">
      <c r="A24" s="124"/>
      <c r="B24" s="124"/>
      <c r="C24" s="124"/>
      <c r="D24" s="124"/>
      <c r="E24" s="124"/>
    </row>
    <row r="25" spans="1:6" s="13" customFormat="1" ht="15" customHeight="1" x14ac:dyDescent="0.3">
      <c r="A25" s="181" t="s">
        <v>25</v>
      </c>
      <c r="B25" s="182">
        <f>Instructions!$B$32</f>
        <v>1.1000000000000001</v>
      </c>
      <c r="C25" s="24"/>
      <c r="D25" s="24"/>
      <c r="E25" s="24"/>
    </row>
    <row r="26" spans="1:6" s="13" customFormat="1" ht="15" customHeight="1" x14ac:dyDescent="0.3">
      <c r="A26" s="181" t="s">
        <v>64</v>
      </c>
      <c r="B26" s="183">
        <f>Instructions!$B$33</f>
        <v>45793</v>
      </c>
      <c r="C26" s="24"/>
      <c r="D26" s="24"/>
      <c r="E26" s="24"/>
    </row>
    <row r="27" spans="1:6" s="13" customFormat="1" ht="15.6" x14ac:dyDescent="0.3">
      <c r="A27" s="181" t="s">
        <v>27</v>
      </c>
      <c r="B27" s="182" t="str">
        <f>Instructions!$B$34</f>
        <v>WIOAPOD@dol.nj.gov</v>
      </c>
      <c r="C27" s="24"/>
      <c r="D27" s="24"/>
      <c r="E27" s="24"/>
    </row>
    <row r="28" spans="1:6" ht="15.6" x14ac:dyDescent="0.3">
      <c r="F28" s="24"/>
    </row>
    <row r="29" spans="1:6" ht="15.6" hidden="1" x14ac:dyDescent="0.3">
      <c r="A29" s="124"/>
      <c r="B29" s="124"/>
      <c r="C29" s="124"/>
      <c r="D29" s="124"/>
      <c r="E29" s="124"/>
    </row>
    <row r="30" spans="1:6" ht="15.6" hidden="1" x14ac:dyDescent="0.3">
      <c r="A30" s="124"/>
      <c r="B30" s="124"/>
      <c r="C30" s="124"/>
      <c r="D30" s="124"/>
      <c r="E30" s="124"/>
    </row>
    <row r="31" spans="1:6" ht="15.6" hidden="1" x14ac:dyDescent="0.3">
      <c r="A31" s="124"/>
      <c r="B31" s="124"/>
      <c r="C31" s="124"/>
      <c r="D31" s="124"/>
      <c r="E31" s="124"/>
    </row>
    <row r="32" spans="1:6" ht="15.6" hidden="1" x14ac:dyDescent="0.3">
      <c r="A32" s="124"/>
      <c r="B32" s="124"/>
      <c r="C32" s="124"/>
      <c r="D32" s="124"/>
      <c r="E32" s="124"/>
    </row>
    <row r="33" spans="1:5" ht="15.6" hidden="1" x14ac:dyDescent="0.3">
      <c r="A33" s="124"/>
      <c r="B33" s="124"/>
      <c r="C33" s="124"/>
      <c r="D33" s="124"/>
      <c r="E33" s="124"/>
    </row>
    <row r="34" spans="1:5" ht="15.6" hidden="1" x14ac:dyDescent="0.3">
      <c r="A34" s="124"/>
      <c r="B34" s="124"/>
      <c r="C34" s="124"/>
      <c r="D34" s="124"/>
      <c r="E34" s="124"/>
    </row>
    <row r="35" spans="1:5" ht="15.6" hidden="1" x14ac:dyDescent="0.3">
      <c r="A35" s="124"/>
      <c r="B35" s="124"/>
      <c r="C35" s="124"/>
      <c r="D35" s="124"/>
      <c r="E35" s="124"/>
    </row>
    <row r="36" spans="1:5" ht="15.6" hidden="1" x14ac:dyDescent="0.3">
      <c r="A36" s="124"/>
      <c r="B36" s="124"/>
      <c r="C36" s="124"/>
      <c r="D36" s="124"/>
      <c r="E36" s="124"/>
    </row>
    <row r="37" spans="1:5" ht="15.6" hidden="1" x14ac:dyDescent="0.3">
      <c r="A37" s="124"/>
      <c r="B37" s="124"/>
      <c r="C37" s="124"/>
      <c r="D37" s="124"/>
      <c r="E37" s="124"/>
    </row>
    <row r="38" spans="1:5" ht="15.6" hidden="1" x14ac:dyDescent="0.3">
      <c r="A38" s="124"/>
      <c r="B38" s="124"/>
      <c r="C38" s="124"/>
      <c r="D38" s="124"/>
      <c r="E38" s="124"/>
    </row>
    <row r="39" spans="1:5" ht="15.6" hidden="1" x14ac:dyDescent="0.3">
      <c r="A39" s="124"/>
      <c r="B39" s="124"/>
      <c r="C39" s="124"/>
      <c r="D39" s="124"/>
      <c r="E39" s="124"/>
    </row>
    <row r="40" spans="1:5" ht="15.6" hidden="1" x14ac:dyDescent="0.3">
      <c r="A40" s="124"/>
      <c r="B40" s="124"/>
      <c r="C40" s="124"/>
      <c r="D40" s="124"/>
      <c r="E40" s="124"/>
    </row>
    <row r="41" spans="1:5" ht="15.6" hidden="1" customHeight="1" x14ac:dyDescent="0.3">
      <c r="A41" s="121"/>
      <c r="B41" s="121"/>
      <c r="C41" s="121"/>
      <c r="D41" s="121"/>
      <c r="E41" s="121"/>
    </row>
    <row r="42" spans="1:5" ht="15.6" hidden="1" x14ac:dyDescent="0.3">
      <c r="A42" s="12"/>
      <c r="B42" s="12"/>
      <c r="C42" s="12"/>
      <c r="D42" s="12"/>
      <c r="E42" s="12"/>
    </row>
    <row r="43" spans="1:5" ht="15.6" hidden="1" x14ac:dyDescent="0.3">
      <c r="A43" s="12"/>
      <c r="B43" s="12"/>
      <c r="C43" s="12"/>
      <c r="D43" s="12"/>
      <c r="E43" s="12"/>
    </row>
    <row r="44" spans="1:5" ht="15.6" hidden="1" x14ac:dyDescent="0.3">
      <c r="A44" s="12"/>
      <c r="B44" s="12"/>
      <c r="C44" s="12"/>
      <c r="D44" s="12"/>
      <c r="E44" s="12"/>
    </row>
    <row r="45" spans="1:5" ht="15.6" hidden="1" x14ac:dyDescent="0.3">
      <c r="A45" s="12"/>
      <c r="B45" s="12"/>
      <c r="C45" s="12"/>
      <c r="D45" s="12"/>
      <c r="E45" s="12"/>
    </row>
    <row r="46" spans="1:5" ht="15.6" hidden="1" x14ac:dyDescent="0.3">
      <c r="A46" s="12"/>
      <c r="B46" s="12"/>
      <c r="C46" s="12"/>
      <c r="D46" s="12"/>
      <c r="E46" s="12"/>
    </row>
    <row r="47" spans="1:5" ht="15.6" hidden="1" x14ac:dyDescent="0.3">
      <c r="A47" s="12"/>
      <c r="B47" s="12"/>
      <c r="C47" s="12"/>
      <c r="D47" s="12"/>
      <c r="E47" s="12"/>
    </row>
    <row r="48" spans="1:5" ht="15.6" hidden="1" x14ac:dyDescent="0.3"/>
    <row r="49" ht="15.6" hidden="1" x14ac:dyDescent="0.3"/>
    <row r="50" ht="15.6" hidden="1" x14ac:dyDescent="0.3"/>
    <row r="51" ht="15.6" hidden="1" x14ac:dyDescent="0.3"/>
    <row r="52" ht="15.6" hidden="1" x14ac:dyDescent="0.3"/>
    <row r="53" ht="15.6" hidden="1" x14ac:dyDescent="0.3"/>
    <row r="54" ht="15.6" hidden="1" x14ac:dyDescent="0.3"/>
    <row r="55" ht="15.6" hidden="1" x14ac:dyDescent="0.3"/>
    <row r="56" ht="15.6" hidden="1" x14ac:dyDescent="0.3"/>
    <row r="57" ht="15.6" hidden="1" x14ac:dyDescent="0.3"/>
    <row r="58" ht="15.6" hidden="1" x14ac:dyDescent="0.3"/>
    <row r="59" ht="15.6" hidden="1" x14ac:dyDescent="0.3"/>
    <row r="60" ht="15.6" hidden="1" x14ac:dyDescent="0.3"/>
    <row r="61" ht="15.6" hidden="1" x14ac:dyDescent="0.3"/>
    <row r="62" ht="15.6" hidden="1" x14ac:dyDescent="0.3"/>
    <row r="63" ht="15.6" hidden="1" x14ac:dyDescent="0.3"/>
    <row r="64" ht="15.6" hidden="1" x14ac:dyDescent="0.3"/>
    <row r="65" ht="15.6" hidden="1" x14ac:dyDescent="0.3"/>
  </sheetData>
  <sheetProtection algorithmName="SHA-512" hashValue="3iqbEAytmcDqB0vxP1OVK3eW94L35vg2cWJtF1PPBsq744gGpBMA/F7V8IvO9/EVLoF9X+lIYW2wfVnIrQ4u8w==" saltValue="BAigFwmXZrCJHg67ITgZWA==" spinCount="100000" sheet="1" insertColumns="0" insertRows="0"/>
  <conditionalFormatting sqref="B20:E21 B22 E22 B23:E23">
    <cfRule type="cellIs" dxfId="18" priority="7" operator="notEqual">
      <formula>0</formula>
    </cfRule>
  </conditionalFormatting>
  <dataValidations count="3">
    <dataValidation operator="greaterThan" allowBlank="1" showInputMessage="1" showErrorMessage="1" sqref="B11:E12 B23:E24 B29:E40 B17:E18" xr:uid="{BFCC313C-E89E-4832-90A3-8B19B47930B1}"/>
    <dataValidation operator="greaterThan" allowBlank="1" showErrorMessage="1" promptTitle="Input positive numbers only" prompt="This cell will only accept positive numbers" sqref="C8:D9 C20:D21 B8:B10 B14:B16 C14:D15 B20:B22 E8:E10 E14:E16 E20:E22" xr:uid="{A96B310D-8C29-4EF6-A941-84EDEB07246F}"/>
    <dataValidation type="custom" operator="greaterThan" allowBlank="1" showInputMessage="1" showErrorMessage="1" prompt="This cell will not accept any inputs" sqref="C10:D10 C16:D16 C22:D22" xr:uid="{9D44E664-73AC-4051-A813-4DCADBE8AE1F}">
      <formula1>0</formula1>
    </dataValidation>
  </dataValidations>
  <pageMargins left="0.7" right="0.7" top="0.75" bottom="0.75" header="0.3" footer="0.3"/>
  <customProperties>
    <customPr name="OrphanNamesChecked" r:id="rId1"/>
  </customPropertie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978780-5634-4DA8-A7E0-7B3C3B75347C}">
  <sheetPr codeName="Sheet15">
    <tabColor theme="7"/>
  </sheetPr>
  <dimension ref="A1"/>
  <sheetViews>
    <sheetView topLeftCell="XFD1" workbookViewId="0"/>
  </sheetViews>
  <sheetFormatPr defaultColWidth="0" defaultRowHeight="14.4" x14ac:dyDescent="0.3"/>
  <cols>
    <col min="1" max="16384" width="8.77734375" hidden="1"/>
  </cols>
  <sheetData/>
  <pageMargins left="0.7" right="0.7" top="0.75" bottom="0.75" header="0.3" footer="0.3"/>
  <customProperties>
    <customPr name="OrphanNamesChecked" r:id="rId1"/>
  </customPropertie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DC4163-F410-48DE-A9D3-CBD17E9DD43A}">
  <sheetPr codeName="Sheet16">
    <tabColor theme="7"/>
  </sheetPr>
  <dimension ref="A1:J51"/>
  <sheetViews>
    <sheetView zoomScale="80" zoomScaleNormal="80" workbookViewId="0">
      <selection sqref="A1 A2:B4 C14:H15 B14:B21 C24:H24 C31:H31 B23:B32 B34:H34 B37:B38 B39:H39 B48:B50"/>
    </sheetView>
  </sheetViews>
  <sheetFormatPr defaultColWidth="0" defaultRowHeight="15.6" zeroHeight="1" x14ac:dyDescent="0.3"/>
  <cols>
    <col min="1" max="1" width="56.21875" style="24" customWidth="1"/>
    <col min="2" max="2" width="29.44140625" style="24" customWidth="1"/>
    <col min="3" max="8" width="16.5546875" style="24" customWidth="1"/>
    <col min="9" max="9" width="38.44140625" style="24" customWidth="1"/>
    <col min="10" max="10" width="12.21875" style="24" customWidth="1"/>
    <col min="11" max="16384" width="12.21875" style="24" hidden="1"/>
  </cols>
  <sheetData>
    <row r="1" spans="1:9" s="13" customFormat="1" x14ac:dyDescent="0.3">
      <c r="A1" s="160" t="str">
        <f>Instructions!$B$1</f>
        <v>PY25/FY26 WIOA Budget Template</v>
      </c>
      <c r="B1" s="177"/>
    </row>
    <row r="2" spans="1:9" x14ac:dyDescent="0.3">
      <c r="A2" s="303" t="str">
        <f>'LWDB PY24-FY25 Budget Checks'!A2</f>
        <v>Applicable Period</v>
      </c>
      <c r="B2" s="304" t="str">
        <f>'Funding Sources'!B2</f>
        <v>7/1/2025-6/30/2026</v>
      </c>
      <c r="C2" s="23"/>
      <c r="D2" s="23"/>
      <c r="E2" s="23"/>
      <c r="F2" s="23"/>
      <c r="G2" s="23"/>
      <c r="H2" s="23"/>
      <c r="I2" s="23"/>
    </row>
    <row r="3" spans="1:9" s="13" customFormat="1" ht="14.4" x14ac:dyDescent="0.3">
      <c r="A3" s="305" t="str">
        <f>'LWDB PY24-FY25 Budget Checks'!A3</f>
        <v>LWDB Name</v>
      </c>
      <c r="B3" s="304" t="str">
        <f>IF(ISBLANK('Funding Sources'!B3), "", 'Funding Sources'!B3)</f>
        <v/>
      </c>
      <c r="C3" s="179"/>
      <c r="D3" s="180"/>
    </row>
    <row r="4" spans="1:9" s="13" customFormat="1" ht="14.4" x14ac:dyDescent="0.3">
      <c r="A4" s="306" t="str">
        <f>'LWDB PY24-FY25 Budget Checks'!A4</f>
        <v>Status</v>
      </c>
      <c r="B4" s="307" t="str">
        <f>IF(ISBLANK('Funding Sources'!B4), "", 'Funding Sources'!B4)</f>
        <v/>
      </c>
    </row>
    <row r="5" spans="1:9" s="13" customFormat="1" ht="14.4" x14ac:dyDescent="0.3"/>
    <row r="6" spans="1:9" x14ac:dyDescent="0.3"/>
    <row r="7" spans="1:9" x14ac:dyDescent="0.3">
      <c r="A7" s="23" t="s">
        <v>152</v>
      </c>
      <c r="B7" s="57"/>
      <c r="C7" s="400" t="s">
        <v>153</v>
      </c>
      <c r="D7" s="400"/>
      <c r="E7" s="400"/>
      <c r="F7" s="400"/>
      <c r="G7" s="400"/>
      <c r="H7" s="400"/>
      <c r="I7" s="400"/>
    </row>
    <row r="8" spans="1:9" x14ac:dyDescent="0.3">
      <c r="A8" s="56" t="s">
        <v>154</v>
      </c>
      <c r="B8" s="161"/>
      <c r="C8" s="401"/>
      <c r="D8" s="402"/>
      <c r="E8" s="402"/>
      <c r="F8" s="402"/>
      <c r="G8" s="402"/>
      <c r="H8" s="402"/>
      <c r="I8" s="403"/>
    </row>
    <row r="9" spans="1:9" x14ac:dyDescent="0.3">
      <c r="A9" s="56" t="s">
        <v>155</v>
      </c>
      <c r="B9" s="161"/>
      <c r="C9" s="404"/>
      <c r="D9" s="405"/>
      <c r="E9" s="405"/>
      <c r="F9" s="405"/>
      <c r="G9" s="405"/>
      <c r="H9" s="405"/>
      <c r="I9" s="406"/>
    </row>
    <row r="10" spans="1:9" x14ac:dyDescent="0.3">
      <c r="A10" s="162" t="s">
        <v>156</v>
      </c>
      <c r="B10" s="73"/>
      <c r="C10" s="407"/>
      <c r="D10" s="408"/>
      <c r="E10" s="408"/>
      <c r="F10" s="408"/>
      <c r="G10" s="408"/>
      <c r="H10" s="408"/>
      <c r="I10" s="409"/>
    </row>
    <row r="11" spans="1:9" x14ac:dyDescent="0.3">
      <c r="A11" s="23"/>
      <c r="B11" s="74"/>
      <c r="C11" s="59"/>
      <c r="D11" s="59"/>
      <c r="E11" s="59"/>
      <c r="F11" s="59"/>
      <c r="G11" s="59"/>
      <c r="H11" s="59"/>
      <c r="I11" s="59"/>
    </row>
    <row r="12" spans="1:9" s="25" customFormat="1" x14ac:dyDescent="0.3">
      <c r="A12" s="25" t="s">
        <v>157</v>
      </c>
      <c r="B12" s="365" t="s">
        <v>65</v>
      </c>
      <c r="C12" s="366"/>
      <c r="D12" s="366"/>
      <c r="E12" s="366"/>
      <c r="F12" s="366"/>
      <c r="G12" s="366"/>
      <c r="H12" s="366"/>
      <c r="I12" s="367"/>
    </row>
    <row r="13" spans="1:9" ht="31.8" thickBot="1" x14ac:dyDescent="0.35">
      <c r="A13" s="60" t="s">
        <v>66</v>
      </c>
      <c r="B13" s="61" t="s">
        <v>67</v>
      </c>
      <c r="C13" s="61" t="s">
        <v>68</v>
      </c>
      <c r="D13" s="61" t="s">
        <v>69</v>
      </c>
      <c r="E13" s="61" t="s">
        <v>70</v>
      </c>
      <c r="F13" s="61" t="s">
        <v>71</v>
      </c>
      <c r="G13" s="61" t="s">
        <v>72</v>
      </c>
      <c r="H13" s="61" t="s">
        <v>73</v>
      </c>
      <c r="I13" s="60" t="s">
        <v>75</v>
      </c>
    </row>
    <row r="14" spans="1:9" x14ac:dyDescent="0.3">
      <c r="A14" s="62" t="s">
        <v>76</v>
      </c>
      <c r="B14" s="53">
        <f>SUM($C$14:$E$14)</f>
        <v>0</v>
      </c>
      <c r="C14" s="208">
        <f>$C$15+$C$23</f>
        <v>0</v>
      </c>
      <c r="D14" s="208">
        <f>$D$15+$D$23</f>
        <v>0</v>
      </c>
      <c r="E14" s="208">
        <f>$E$15+$E$23</f>
        <v>0</v>
      </c>
      <c r="F14" s="211">
        <f>$F$15+$F$23</f>
        <v>0</v>
      </c>
      <c r="G14" s="211">
        <f>$G$15+$G$23</f>
        <v>0</v>
      </c>
      <c r="H14" s="211">
        <f>$H$15+$H$23</f>
        <v>0</v>
      </c>
      <c r="I14" s="63"/>
    </row>
    <row r="15" spans="1:9" ht="17.399999999999999" x14ac:dyDescent="0.3">
      <c r="A15" s="30" t="s">
        <v>77</v>
      </c>
      <c r="B15" s="50">
        <f>SUM($C$15:$E$15)</f>
        <v>0</v>
      </c>
      <c r="C15" s="50">
        <f t="shared" ref="C15:H15" si="0">SUM(C16:C22)</f>
        <v>0</v>
      </c>
      <c r="D15" s="50">
        <f t="shared" si="0"/>
        <v>0</v>
      </c>
      <c r="E15" s="50">
        <f t="shared" si="0"/>
        <v>0</v>
      </c>
      <c r="F15" s="212">
        <f t="shared" si="0"/>
        <v>0</v>
      </c>
      <c r="G15" s="212">
        <f t="shared" si="0"/>
        <v>0</v>
      </c>
      <c r="H15" s="212">
        <f t="shared" si="0"/>
        <v>0</v>
      </c>
      <c r="I15" s="31"/>
    </row>
    <row r="16" spans="1:9" x14ac:dyDescent="0.3">
      <c r="A16" s="64" t="s">
        <v>78</v>
      </c>
      <c r="B16" s="50">
        <f>SUM($C$16:$E$16)</f>
        <v>0</v>
      </c>
      <c r="C16" s="33"/>
      <c r="D16" s="33"/>
      <c r="E16" s="33"/>
      <c r="F16" s="213"/>
      <c r="G16" s="213"/>
      <c r="H16" s="213"/>
      <c r="I16" s="65"/>
    </row>
    <row r="17" spans="1:9" x14ac:dyDescent="0.3">
      <c r="A17" s="64" t="s">
        <v>79</v>
      </c>
      <c r="B17" s="50">
        <f>SUM($C$17:$E$17)</f>
        <v>0</v>
      </c>
      <c r="C17" s="33"/>
      <c r="D17" s="33"/>
      <c r="E17" s="33"/>
      <c r="F17" s="213"/>
      <c r="G17" s="213"/>
      <c r="H17" s="213"/>
      <c r="I17" s="65"/>
    </row>
    <row r="18" spans="1:9" x14ac:dyDescent="0.3">
      <c r="A18" s="64" t="s">
        <v>80</v>
      </c>
      <c r="B18" s="50">
        <f>SUM($C$18:$E$18)</f>
        <v>0</v>
      </c>
      <c r="C18" s="33"/>
      <c r="D18" s="33"/>
      <c r="E18" s="33"/>
      <c r="F18" s="213"/>
      <c r="G18" s="213"/>
      <c r="H18" s="213"/>
      <c r="I18" s="65"/>
    </row>
    <row r="19" spans="1:9" x14ac:dyDescent="0.3">
      <c r="A19" s="64" t="s">
        <v>81</v>
      </c>
      <c r="B19" s="50">
        <f>SUM($C$19:$E$19)</f>
        <v>0</v>
      </c>
      <c r="C19" s="33"/>
      <c r="D19" s="33"/>
      <c r="E19" s="33"/>
      <c r="F19" s="213"/>
      <c r="G19" s="213"/>
      <c r="H19" s="213"/>
      <c r="I19" s="65"/>
    </row>
    <row r="20" spans="1:9" x14ac:dyDescent="0.3">
      <c r="A20" s="64" t="s">
        <v>82</v>
      </c>
      <c r="B20" s="50">
        <f>SUM($C$20:$E$20)</f>
        <v>0</v>
      </c>
      <c r="C20" s="33"/>
      <c r="D20" s="33"/>
      <c r="E20" s="33"/>
      <c r="F20" s="213"/>
      <c r="G20" s="213"/>
      <c r="H20" s="213"/>
      <c r="I20" s="65"/>
    </row>
    <row r="21" spans="1:9" x14ac:dyDescent="0.3">
      <c r="A21" s="32" t="s">
        <v>83</v>
      </c>
      <c r="B21" s="50">
        <f>SUM($C$21:$E$21)</f>
        <v>0</v>
      </c>
      <c r="C21" s="33"/>
      <c r="D21" s="33"/>
      <c r="E21" s="33"/>
      <c r="F21" s="213"/>
      <c r="G21" s="213"/>
      <c r="H21" s="213"/>
      <c r="I21" s="65"/>
    </row>
    <row r="22" spans="1:9" x14ac:dyDescent="0.3">
      <c r="A22" s="206"/>
      <c r="B22" s="96"/>
      <c r="C22" s="207"/>
      <c r="D22" s="207"/>
      <c r="E22" s="207"/>
      <c r="F22" s="214"/>
      <c r="G22" s="214"/>
      <c r="H22" s="214"/>
      <c r="I22" s="84"/>
    </row>
    <row r="23" spans="1:9" ht="18" thickBot="1" x14ac:dyDescent="0.35">
      <c r="A23" s="35" t="s">
        <v>103</v>
      </c>
      <c r="B23" s="51">
        <f>SUM($C$23:$E$23)</f>
        <v>0</v>
      </c>
      <c r="C23" s="66"/>
      <c r="D23" s="66"/>
      <c r="E23" s="66"/>
      <c r="F23" s="215"/>
      <c r="G23" s="215"/>
      <c r="H23" s="215"/>
      <c r="I23" s="45"/>
    </row>
    <row r="24" spans="1:9" x14ac:dyDescent="0.3">
      <c r="A24" s="38" t="s">
        <v>85</v>
      </c>
      <c r="B24" s="53">
        <f>SUM($C$24:$E$24)</f>
        <v>0</v>
      </c>
      <c r="C24" s="52">
        <f>SUM($C$25:$C$30)</f>
        <v>0</v>
      </c>
      <c r="D24" s="52">
        <f>SUM($D$25:$D$30)</f>
        <v>0</v>
      </c>
      <c r="E24" s="52">
        <f>SUM($E$25:$E$30)</f>
        <v>0</v>
      </c>
      <c r="F24" s="216">
        <f>SUM($F$25:$F$30)</f>
        <v>0</v>
      </c>
      <c r="G24" s="216">
        <f>SUM($G$25:$G$30)</f>
        <v>0</v>
      </c>
      <c r="H24" s="216">
        <f>SUM($H$25:$H$30)</f>
        <v>0</v>
      </c>
      <c r="I24" s="63"/>
    </row>
    <row r="25" spans="1:9" ht="17.399999999999999" x14ac:dyDescent="0.3">
      <c r="A25" s="40" t="s">
        <v>86</v>
      </c>
      <c r="B25" s="50">
        <f>SUM($C$25:$E$25)</f>
        <v>0</v>
      </c>
      <c r="C25" s="67"/>
      <c r="D25" s="67"/>
      <c r="E25" s="67"/>
      <c r="F25" s="217"/>
      <c r="G25" s="217"/>
      <c r="H25" s="217"/>
      <c r="I25" s="65"/>
    </row>
    <row r="26" spans="1:9" ht="17.399999999999999" x14ac:dyDescent="0.3">
      <c r="A26" s="40" t="s">
        <v>104</v>
      </c>
      <c r="B26" s="50">
        <f>SUM($C$26:$E$26)</f>
        <v>0</v>
      </c>
      <c r="C26" s="67"/>
      <c r="D26" s="67"/>
      <c r="E26" s="67"/>
      <c r="F26" s="217"/>
      <c r="G26" s="217"/>
      <c r="H26" s="217"/>
      <c r="I26" s="65"/>
    </row>
    <row r="27" spans="1:9" ht="17.399999999999999" x14ac:dyDescent="0.3">
      <c r="A27" s="40" t="s">
        <v>88</v>
      </c>
      <c r="B27" s="50">
        <f>SUM($C$27:$E$27)</f>
        <v>0</v>
      </c>
      <c r="C27" s="67"/>
      <c r="D27" s="67"/>
      <c r="E27" s="67"/>
      <c r="F27" s="217"/>
      <c r="G27" s="217"/>
      <c r="H27" s="217"/>
      <c r="I27" s="65"/>
    </row>
    <row r="28" spans="1:9" x14ac:dyDescent="0.3">
      <c r="A28" s="40" t="s">
        <v>105</v>
      </c>
      <c r="B28" s="50">
        <f>SUM($C$28:$E$28)</f>
        <v>0</v>
      </c>
      <c r="C28" s="41"/>
      <c r="D28" s="41"/>
      <c r="E28" s="41"/>
      <c r="F28" s="89"/>
      <c r="G28" s="89"/>
      <c r="H28" s="89"/>
      <c r="I28" s="65"/>
    </row>
    <row r="29" spans="1:9" x14ac:dyDescent="0.3">
      <c r="A29" s="71" t="s">
        <v>90</v>
      </c>
      <c r="B29" s="50">
        <f>SUM($C$29:$E$29)</f>
        <v>0</v>
      </c>
      <c r="C29" s="41"/>
      <c r="D29" s="41"/>
      <c r="E29" s="41"/>
      <c r="F29" s="89"/>
      <c r="G29" s="89"/>
      <c r="H29" s="89"/>
      <c r="I29" s="65"/>
    </row>
    <row r="30" spans="1:9" ht="16.2" thickBot="1" x14ac:dyDescent="0.35">
      <c r="A30" s="150" t="s">
        <v>158</v>
      </c>
      <c r="B30" s="135">
        <f>SUM($C$30:$E$30)</f>
        <v>0</v>
      </c>
      <c r="C30" s="90"/>
      <c r="D30" s="90"/>
      <c r="E30" s="90"/>
      <c r="F30" s="218"/>
      <c r="G30" s="218"/>
      <c r="H30" s="218"/>
      <c r="I30" s="151"/>
    </row>
    <row r="31" spans="1:9" x14ac:dyDescent="0.3">
      <c r="A31" s="38" t="s">
        <v>159</v>
      </c>
      <c r="B31" s="53">
        <f t="shared" ref="B31:H31" si="1">SUM(B32:B33)</f>
        <v>0</v>
      </c>
      <c r="C31" s="53">
        <f t="shared" si="1"/>
        <v>0</v>
      </c>
      <c r="D31" s="53">
        <f t="shared" si="1"/>
        <v>0</v>
      </c>
      <c r="E31" s="53">
        <f t="shared" si="1"/>
        <v>0</v>
      </c>
      <c r="F31" s="219">
        <f t="shared" si="1"/>
        <v>0</v>
      </c>
      <c r="G31" s="219">
        <f t="shared" si="1"/>
        <v>0</v>
      </c>
      <c r="H31" s="219">
        <f t="shared" si="1"/>
        <v>0</v>
      </c>
      <c r="I31" s="63"/>
    </row>
    <row r="32" spans="1:9" x14ac:dyDescent="0.3">
      <c r="A32" s="117" t="s">
        <v>94</v>
      </c>
      <c r="B32" s="50">
        <f>SUM($C$32:$E$32)</f>
        <v>0</v>
      </c>
      <c r="C32" s="41"/>
      <c r="D32" s="41"/>
      <c r="E32" s="41"/>
      <c r="F32" s="89"/>
      <c r="G32" s="89"/>
      <c r="H32" s="89"/>
      <c r="I32" s="65"/>
    </row>
    <row r="33" spans="1:10" ht="16.2" thickBot="1" x14ac:dyDescent="0.35">
      <c r="A33" s="195"/>
      <c r="B33" s="96"/>
      <c r="C33" s="91"/>
      <c r="D33" s="91"/>
      <c r="E33" s="91"/>
      <c r="F33" s="92"/>
      <c r="G33" s="92"/>
      <c r="H33" s="92"/>
      <c r="I33" s="84"/>
    </row>
    <row r="34" spans="1:10" ht="16.2" thickBot="1" x14ac:dyDescent="0.35">
      <c r="A34" s="46" t="s">
        <v>95</v>
      </c>
      <c r="B34" s="54">
        <f>$B$14+$B$24+$B$31</f>
        <v>0</v>
      </c>
      <c r="C34" s="54">
        <f>$C$14+$C$24+$C$31</f>
        <v>0</v>
      </c>
      <c r="D34" s="54">
        <f>$D$14+$D$24+$D$31</f>
        <v>0</v>
      </c>
      <c r="E34" s="54">
        <f>$E$14+$E$24+$E$31</f>
        <v>0</v>
      </c>
      <c r="F34" s="220">
        <f>$F$31+$F$24+$F$14</f>
        <v>0</v>
      </c>
      <c r="G34" s="220">
        <f>$G$31+$G$24+$G$14</f>
        <v>0</v>
      </c>
      <c r="H34" s="220">
        <f>$H$31+$H$24+$H$14</f>
        <v>0</v>
      </c>
      <c r="I34" s="68"/>
    </row>
    <row r="35" spans="1:10" x14ac:dyDescent="0.3">
      <c r="A35" s="48"/>
      <c r="B35" s="48"/>
      <c r="C35" s="48"/>
      <c r="D35" s="48"/>
      <c r="E35" s="48"/>
      <c r="F35" s="48"/>
      <c r="G35" s="48"/>
      <c r="H35" s="48"/>
    </row>
    <row r="36" spans="1:10" ht="16.2" thickBot="1" x14ac:dyDescent="0.35">
      <c r="A36" s="48"/>
      <c r="B36" s="48"/>
      <c r="C36" s="48"/>
      <c r="D36" s="48"/>
      <c r="E36" s="48"/>
      <c r="F36" s="48"/>
      <c r="G36" s="48"/>
      <c r="H36" s="48"/>
    </row>
    <row r="37" spans="1:10" ht="17.399999999999999" x14ac:dyDescent="0.3">
      <c r="A37" s="285" t="s">
        <v>205</v>
      </c>
      <c r="B37" s="286">
        <f>SUM($C$37:$H$37)</f>
        <v>0</v>
      </c>
      <c r="C37" s="288"/>
      <c r="D37" s="288"/>
      <c r="E37" s="288"/>
      <c r="F37" s="288"/>
      <c r="G37" s="288"/>
      <c r="H37" s="288"/>
      <c r="I37" s="287"/>
    </row>
    <row r="38" spans="1:10" ht="18" thickBot="1" x14ac:dyDescent="0.35">
      <c r="A38" s="40" t="s">
        <v>204</v>
      </c>
      <c r="B38" s="50">
        <f>SUM($C$38:$H$38)</f>
        <v>0</v>
      </c>
      <c r="C38" s="41"/>
      <c r="D38" s="41"/>
      <c r="E38" s="41"/>
      <c r="F38" s="41"/>
      <c r="G38" s="41"/>
      <c r="H38" s="41"/>
      <c r="I38" s="65"/>
    </row>
    <row r="39" spans="1:10" ht="16.2" thickBot="1" x14ac:dyDescent="0.35">
      <c r="A39" s="46" t="s">
        <v>95</v>
      </c>
      <c r="B39" s="54">
        <f>SUM($B$37:$B$38)</f>
        <v>0</v>
      </c>
      <c r="C39" s="54">
        <f>SUM($C$37:$C$38)</f>
        <v>0</v>
      </c>
      <c r="D39" s="54">
        <f>SUM($D$37:$D$38)</f>
        <v>0</v>
      </c>
      <c r="E39" s="54">
        <f>SUM($E$37:$E$38)</f>
        <v>0</v>
      </c>
      <c r="F39" s="220">
        <f>SUM($F$37:$F$38)</f>
        <v>0</v>
      </c>
      <c r="G39" s="220">
        <f>SUM($G$37:$G$38)</f>
        <v>0</v>
      </c>
      <c r="H39" s="220">
        <f>SUM($H$37:$H$38)</f>
        <v>0</v>
      </c>
      <c r="I39" s="68"/>
    </row>
    <row r="40" spans="1:10" x14ac:dyDescent="0.3">
      <c r="A40" s="48"/>
      <c r="B40" s="48"/>
      <c r="C40" s="48"/>
      <c r="D40" s="48"/>
      <c r="E40" s="48"/>
      <c r="F40" s="48"/>
      <c r="G40" s="48"/>
      <c r="H40" s="48"/>
    </row>
    <row r="41" spans="1:10" x14ac:dyDescent="0.3">
      <c r="A41" s="24" t="s">
        <v>96</v>
      </c>
    </row>
    <row r="42" spans="1:10" x14ac:dyDescent="0.3">
      <c r="A42" s="24" t="s">
        <v>97</v>
      </c>
    </row>
    <row r="43" spans="1:10" x14ac:dyDescent="0.3">
      <c r="A43" s="24" t="s">
        <v>98</v>
      </c>
    </row>
    <row r="44" spans="1:10" x14ac:dyDescent="0.3">
      <c r="A44" s="24" t="s">
        <v>99</v>
      </c>
    </row>
    <row r="45" spans="1:10" x14ac:dyDescent="0.3">
      <c r="A45" s="24" t="s">
        <v>100</v>
      </c>
    </row>
    <row r="46" spans="1:10" x14ac:dyDescent="0.3">
      <c r="A46" s="24" t="s">
        <v>206</v>
      </c>
    </row>
    <row r="47" spans="1:10" x14ac:dyDescent="0.3"/>
    <row r="48" spans="1:10" s="13" customFormat="1" ht="15" customHeight="1" x14ac:dyDescent="0.3">
      <c r="A48" s="181" t="s">
        <v>25</v>
      </c>
      <c r="B48" s="182">
        <f>Instructions!$B$32</f>
        <v>1.1000000000000001</v>
      </c>
      <c r="C48" s="24"/>
      <c r="D48" s="24"/>
      <c r="E48" s="24"/>
      <c r="F48" s="24"/>
      <c r="G48" s="24"/>
      <c r="H48" s="24"/>
      <c r="I48" s="24"/>
      <c r="J48" s="24"/>
    </row>
    <row r="49" spans="1:10" s="13" customFormat="1" ht="15" customHeight="1" x14ac:dyDescent="0.3">
      <c r="A49" s="181" t="s">
        <v>64</v>
      </c>
      <c r="B49" s="183">
        <f>Instructions!$B$33</f>
        <v>45793</v>
      </c>
      <c r="C49" s="24"/>
      <c r="D49" s="24"/>
      <c r="E49" s="24"/>
      <c r="F49" s="24"/>
      <c r="G49" s="24"/>
      <c r="H49" s="24"/>
      <c r="I49" s="24"/>
      <c r="J49" s="24"/>
    </row>
    <row r="50" spans="1:10" s="13" customFormat="1" x14ac:dyDescent="0.3">
      <c r="A50" s="181" t="s">
        <v>27</v>
      </c>
      <c r="B50" s="182" t="str">
        <f>Instructions!$B$34</f>
        <v>WIOAPOD@dol.nj.gov</v>
      </c>
      <c r="C50" s="24"/>
      <c r="D50" s="24"/>
      <c r="E50" s="24"/>
      <c r="F50" s="24"/>
      <c r="G50" s="24"/>
      <c r="H50" s="24"/>
      <c r="I50" s="24"/>
      <c r="J50" s="24"/>
    </row>
    <row r="51" spans="1:10" x14ac:dyDescent="0.3"/>
  </sheetData>
  <sheetProtection algorithmName="SHA-512" hashValue="78Krw2CAx4jJ31gc5Wg8vYOrJtitOIdfEAsLkFgwsRuQyzLuyM1B9gd4EYZC5EiiDdbrTM3IR4eFD7qyeWHw+w==" saltValue="DBwimLCpedEzU3h4pz2D+g==" spinCount="100000" sheet="1" insertColumns="0" insertRows="0"/>
  <mergeCells count="3">
    <mergeCell ref="C7:I7"/>
    <mergeCell ref="B12:I12"/>
    <mergeCell ref="C8:I10"/>
  </mergeCells>
  <conditionalFormatting sqref="B39">
    <cfRule type="cellIs" dxfId="17" priority="7" operator="notEqual">
      <formula>$B$34</formula>
    </cfRule>
  </conditionalFormatting>
  <conditionalFormatting sqref="C39">
    <cfRule type="cellIs" dxfId="16" priority="6" operator="notEqual">
      <formula>$C$34</formula>
    </cfRule>
  </conditionalFormatting>
  <conditionalFormatting sqref="D39">
    <cfRule type="cellIs" dxfId="15" priority="5" operator="notEqual">
      <formula>$D$34</formula>
    </cfRule>
  </conditionalFormatting>
  <conditionalFormatting sqref="E39">
    <cfRule type="cellIs" dxfId="14" priority="4" operator="notEqual">
      <formula>$E$34</formula>
    </cfRule>
  </conditionalFormatting>
  <conditionalFormatting sqref="F39">
    <cfRule type="cellIs" dxfId="13" priority="3" operator="notEqual">
      <formula>$F$34</formula>
    </cfRule>
  </conditionalFormatting>
  <conditionalFormatting sqref="G39">
    <cfRule type="cellIs" dxfId="12" priority="2" operator="notEqual">
      <formula>$G$34</formula>
    </cfRule>
  </conditionalFormatting>
  <conditionalFormatting sqref="H39">
    <cfRule type="cellIs" dxfId="11" priority="1" operator="notEqual">
      <formula>$H$34</formula>
    </cfRule>
  </conditionalFormatting>
  <dataValidations count="5">
    <dataValidation type="decimal" operator="greaterThanOrEqual" allowBlank="1" showInputMessage="1" showErrorMessage="1" prompt="This cell will only accept positive numbers" sqref="C16:H23 C25:H30 C32:H33 C37:H38" xr:uid="{2408077B-0149-4491-B47B-245E804323CD}">
      <formula1>0</formula1>
    </dataValidation>
    <dataValidation type="textLength" operator="greaterThan" allowBlank="1" showInputMessage="1" showErrorMessage="1" prompt="This cell will only accept text" sqref="I16:I34 I37:I38" xr:uid="{EE42E80D-AC4D-4F69-A11C-AB8FC8286ED7}">
      <formula1>0</formula1>
    </dataValidation>
    <dataValidation type="textLength" operator="greaterThan" allowBlank="1" showInputMessage="1" showErrorMessage="1" prompt="This cell will only accept letters" sqref="I14:I15 C8:I10" xr:uid="{0323B528-665F-4F75-8EF9-E738C0852A92}">
      <formula1>0</formula1>
    </dataValidation>
    <dataValidation allowBlank="1" showInputMessage="1" showErrorMessage="1" prompt="Add additional costs by inserting rows directly below this one" sqref="A31:A32" xr:uid="{B67FD868-F20C-4313-B612-C97E820EFD7B}"/>
    <dataValidation allowBlank="1" showInputMessage="1" showErrorMessage="1" prompt="Add additional positions by inserting rows directly below this one" sqref="A21" xr:uid="{7DC2E113-03C7-4F63-94DC-FB04A44EED69}"/>
  </dataValidations>
  <pageMargins left="0.7" right="0.7" top="0.75" bottom="0.75" header="0.3" footer="0.3"/>
  <pageSetup orientation="portrait" horizontalDpi="1200" verticalDpi="1200" r:id="rId1"/>
  <customProperties>
    <customPr name="OrphanNamesChecked" r:id="rId2"/>
  </customPropertie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7BB79C-AB93-4FED-8A7F-2EA08E3F8D30}">
  <sheetPr codeName="Sheet17">
    <tabColor theme="7"/>
  </sheetPr>
  <dimension ref="A1:J58"/>
  <sheetViews>
    <sheetView zoomScale="80" zoomScaleNormal="80" workbookViewId="0">
      <selection sqref="A1 A2:B4 C13:H14 B13:B20 C23:H23 C30:H30 B22:B31 B33:H33 B36:B37 B38:H38 B49:B53 B55:B57"/>
    </sheetView>
  </sheetViews>
  <sheetFormatPr defaultColWidth="0" defaultRowHeight="15.6" zeroHeight="1" x14ac:dyDescent="0.3"/>
  <cols>
    <col min="1" max="1" width="56.21875" style="24" customWidth="1"/>
    <col min="2" max="2" width="31.21875" style="24" customWidth="1"/>
    <col min="3" max="8" width="16.5546875" style="24" customWidth="1"/>
    <col min="9" max="9" width="47" style="24" customWidth="1"/>
    <col min="10" max="10" width="12.21875" style="24" customWidth="1"/>
    <col min="11" max="16384" width="12.21875" style="24" hidden="1"/>
  </cols>
  <sheetData>
    <row r="1" spans="1:9" s="184" customFormat="1" x14ac:dyDescent="0.3">
      <c r="A1" s="160" t="str">
        <f>Instructions!$B$1</f>
        <v>PY25/FY26 WIOA Budget Template</v>
      </c>
      <c r="B1" s="177"/>
    </row>
    <row r="2" spans="1:9" x14ac:dyDescent="0.3">
      <c r="A2" s="303" t="str">
        <f>'LWDB PY24-FY25 Budget Checks'!A2</f>
        <v>Applicable Period</v>
      </c>
      <c r="B2" s="304" t="str">
        <f>'Funding Sources'!B2</f>
        <v>7/1/2025-6/30/2026</v>
      </c>
      <c r="C2" s="55"/>
      <c r="D2" s="55"/>
      <c r="E2" s="55"/>
      <c r="F2" s="55"/>
      <c r="G2" s="55"/>
      <c r="H2" s="55"/>
      <c r="I2" s="55"/>
    </row>
    <row r="3" spans="1:9" s="13" customFormat="1" ht="14.4" x14ac:dyDescent="0.3">
      <c r="A3" s="305" t="str">
        <f>'LWDB PY24-FY25 Budget Checks'!A3</f>
        <v>LWDB Name</v>
      </c>
      <c r="B3" s="304" t="str">
        <f>IF(ISBLANK('Funding Sources'!B3), "", 'Funding Sources'!B3)</f>
        <v/>
      </c>
      <c r="C3" s="179"/>
      <c r="D3" s="180"/>
    </row>
    <row r="4" spans="1:9" s="13" customFormat="1" ht="14.4" x14ac:dyDescent="0.3">
      <c r="A4" s="306" t="str">
        <f>'LWDB PY24-FY25 Budget Checks'!A4</f>
        <v>Status</v>
      </c>
      <c r="B4" s="307" t="str">
        <f>IF(ISBLANK('Funding Sources'!B4), "", 'Funding Sources'!B4)</f>
        <v/>
      </c>
    </row>
    <row r="5" spans="1:9" s="13" customFormat="1" ht="14.4" x14ac:dyDescent="0.3"/>
    <row r="6" spans="1:9" x14ac:dyDescent="0.3">
      <c r="A6" s="23" t="s">
        <v>152</v>
      </c>
      <c r="B6" s="164"/>
      <c r="C6" s="400" t="s">
        <v>153</v>
      </c>
      <c r="D6" s="400"/>
      <c r="E6" s="400"/>
      <c r="F6" s="400"/>
      <c r="G6" s="400"/>
      <c r="H6" s="400"/>
      <c r="I6" s="400"/>
    </row>
    <row r="7" spans="1:9" x14ac:dyDescent="0.3">
      <c r="A7" s="56" t="s">
        <v>154</v>
      </c>
      <c r="B7" s="163"/>
      <c r="C7" s="401"/>
      <c r="D7" s="402"/>
      <c r="E7" s="402"/>
      <c r="F7" s="402"/>
      <c r="G7" s="402"/>
      <c r="H7" s="402"/>
      <c r="I7" s="403"/>
    </row>
    <row r="8" spans="1:9" x14ac:dyDescent="0.3">
      <c r="A8" s="56" t="s">
        <v>155</v>
      </c>
      <c r="B8" s="161"/>
      <c r="C8" s="404"/>
      <c r="D8" s="405"/>
      <c r="E8" s="405"/>
      <c r="F8" s="405"/>
      <c r="G8" s="405"/>
      <c r="H8" s="405"/>
      <c r="I8" s="406"/>
    </row>
    <row r="9" spans="1:9" x14ac:dyDescent="0.3">
      <c r="A9" s="162" t="s">
        <v>156</v>
      </c>
      <c r="B9" s="73"/>
      <c r="C9" s="407"/>
      <c r="D9" s="408"/>
      <c r="E9" s="408"/>
      <c r="F9" s="408"/>
      <c r="G9" s="408"/>
      <c r="H9" s="408"/>
      <c r="I9" s="409"/>
    </row>
    <row r="10" spans="1:9" x14ac:dyDescent="0.3">
      <c r="A10" s="23"/>
      <c r="B10" s="59"/>
      <c r="C10" s="59"/>
      <c r="D10" s="59"/>
      <c r="E10" s="59"/>
      <c r="F10" s="59"/>
      <c r="G10" s="59"/>
      <c r="H10" s="59"/>
      <c r="I10" s="59"/>
    </row>
    <row r="11" spans="1:9" s="25" customFormat="1" x14ac:dyDescent="0.3">
      <c r="A11" s="25" t="s">
        <v>160</v>
      </c>
      <c r="B11" s="365" t="s">
        <v>65</v>
      </c>
      <c r="C11" s="366"/>
      <c r="D11" s="366"/>
      <c r="E11" s="366"/>
      <c r="F11" s="366"/>
      <c r="G11" s="366"/>
      <c r="H11" s="366"/>
      <c r="I11" s="367"/>
    </row>
    <row r="12" spans="1:9" ht="36" customHeight="1" thickBot="1" x14ac:dyDescent="0.35">
      <c r="A12" s="60" t="s">
        <v>66</v>
      </c>
      <c r="B12" s="61" t="s">
        <v>67</v>
      </c>
      <c r="C12" s="61" t="s">
        <v>68</v>
      </c>
      <c r="D12" s="61" t="s">
        <v>69</v>
      </c>
      <c r="E12" s="61" t="s">
        <v>70</v>
      </c>
      <c r="F12" s="61" t="s">
        <v>71</v>
      </c>
      <c r="G12" s="61" t="s">
        <v>72</v>
      </c>
      <c r="H12" s="61" t="s">
        <v>73</v>
      </c>
      <c r="I12" s="60" t="s">
        <v>75</v>
      </c>
    </row>
    <row r="13" spans="1:9" x14ac:dyDescent="0.3">
      <c r="A13" s="62" t="s">
        <v>76</v>
      </c>
      <c r="B13" s="53">
        <f>SUM($C$13:$E$13)</f>
        <v>0</v>
      </c>
      <c r="C13" s="208">
        <f>$C$14+$C$22</f>
        <v>0</v>
      </c>
      <c r="D13" s="208">
        <f>$D$14+$D$22</f>
        <v>0</v>
      </c>
      <c r="E13" s="208">
        <f>$E$14+$E$22</f>
        <v>0</v>
      </c>
      <c r="F13" s="211">
        <f>$F$14+$F$22</f>
        <v>0</v>
      </c>
      <c r="G13" s="211">
        <f>$G$14+$G$22</f>
        <v>0</v>
      </c>
      <c r="H13" s="211">
        <f>$H$14+$H$22</f>
        <v>0</v>
      </c>
      <c r="I13" s="63"/>
    </row>
    <row r="14" spans="1:9" ht="17.399999999999999" x14ac:dyDescent="0.3">
      <c r="A14" s="30" t="s">
        <v>77</v>
      </c>
      <c r="B14" s="50">
        <f>SUM($C$14:$E$14)</f>
        <v>0</v>
      </c>
      <c r="C14" s="50">
        <f>SUM($C$15:$C$21)</f>
        <v>0</v>
      </c>
      <c r="D14" s="50">
        <f>SUM($D$15:$D$21)</f>
        <v>0</v>
      </c>
      <c r="E14" s="50">
        <f>SUM($E$15:$E$21)</f>
        <v>0</v>
      </c>
      <c r="F14" s="212">
        <f>SUM($F$15:$F$21)</f>
        <v>0</v>
      </c>
      <c r="G14" s="212">
        <f>SUM($G$15:$G$21)</f>
        <v>0</v>
      </c>
      <c r="H14" s="212">
        <f>SUM($H$15:$H$21)</f>
        <v>0</v>
      </c>
      <c r="I14" s="31"/>
    </row>
    <row r="15" spans="1:9" x14ac:dyDescent="0.3">
      <c r="A15" s="64" t="s">
        <v>78</v>
      </c>
      <c r="B15" s="50">
        <f>SUM($C$15:$E$15)</f>
        <v>0</v>
      </c>
      <c r="C15" s="33"/>
      <c r="D15" s="33"/>
      <c r="E15" s="33"/>
      <c r="F15" s="213"/>
      <c r="G15" s="213"/>
      <c r="H15" s="213"/>
      <c r="I15" s="65"/>
    </row>
    <row r="16" spans="1:9" x14ac:dyDescent="0.3">
      <c r="A16" s="64" t="s">
        <v>79</v>
      </c>
      <c r="B16" s="50">
        <f>SUM($C$16:$E$16)</f>
        <v>0</v>
      </c>
      <c r="C16" s="33"/>
      <c r="D16" s="33"/>
      <c r="E16" s="33"/>
      <c r="F16" s="213"/>
      <c r="G16" s="213"/>
      <c r="H16" s="213"/>
      <c r="I16" s="65"/>
    </row>
    <row r="17" spans="1:9" x14ac:dyDescent="0.3">
      <c r="A17" s="64" t="s">
        <v>80</v>
      </c>
      <c r="B17" s="50">
        <f>SUM($C$17:$E$17)</f>
        <v>0</v>
      </c>
      <c r="C17" s="33"/>
      <c r="D17" s="33"/>
      <c r="E17" s="33"/>
      <c r="F17" s="213"/>
      <c r="G17" s="213"/>
      <c r="H17" s="213"/>
      <c r="I17" s="65"/>
    </row>
    <row r="18" spans="1:9" x14ac:dyDescent="0.3">
      <c r="A18" s="64" t="s">
        <v>81</v>
      </c>
      <c r="B18" s="50">
        <f>SUM($C$18:$E$18)</f>
        <v>0</v>
      </c>
      <c r="C18" s="33"/>
      <c r="D18" s="33"/>
      <c r="E18" s="33"/>
      <c r="F18" s="213"/>
      <c r="G18" s="213"/>
      <c r="H18" s="213"/>
      <c r="I18" s="65"/>
    </row>
    <row r="19" spans="1:9" x14ac:dyDescent="0.3">
      <c r="A19" s="64" t="s">
        <v>82</v>
      </c>
      <c r="B19" s="50">
        <f>SUM($C$19:$E$19)</f>
        <v>0</v>
      </c>
      <c r="C19" s="33"/>
      <c r="D19" s="33"/>
      <c r="E19" s="33"/>
      <c r="F19" s="213"/>
      <c r="G19" s="213"/>
      <c r="H19" s="213"/>
      <c r="I19" s="65"/>
    </row>
    <row r="20" spans="1:9" x14ac:dyDescent="0.3">
      <c r="A20" s="32" t="s">
        <v>83</v>
      </c>
      <c r="B20" s="50">
        <f>SUM($C$21:$E$21)</f>
        <v>0</v>
      </c>
      <c r="C20" s="33"/>
      <c r="D20" s="33"/>
      <c r="E20" s="33"/>
      <c r="F20" s="213"/>
      <c r="G20" s="213"/>
      <c r="H20" s="213"/>
      <c r="I20" s="65"/>
    </row>
    <row r="21" spans="1:9" x14ac:dyDescent="0.3">
      <c r="A21" s="206"/>
      <c r="B21" s="96"/>
      <c r="C21" s="207"/>
      <c r="D21" s="207"/>
      <c r="E21" s="207"/>
      <c r="F21" s="214"/>
      <c r="G21" s="214"/>
      <c r="H21" s="214"/>
      <c r="I21" s="84"/>
    </row>
    <row r="22" spans="1:9" ht="18" thickBot="1" x14ac:dyDescent="0.35">
      <c r="A22" s="35" t="s">
        <v>103</v>
      </c>
      <c r="B22" s="51">
        <f>SUM($C$22:$E$22)</f>
        <v>0</v>
      </c>
      <c r="C22" s="66"/>
      <c r="D22" s="66"/>
      <c r="E22" s="66"/>
      <c r="F22" s="215"/>
      <c r="G22" s="215"/>
      <c r="H22" s="215"/>
      <c r="I22" s="45"/>
    </row>
    <row r="23" spans="1:9" x14ac:dyDescent="0.3">
      <c r="A23" s="156" t="s">
        <v>85</v>
      </c>
      <c r="B23" s="157">
        <f>SUM($C$23:$E$23)</f>
        <v>0</v>
      </c>
      <c r="C23" s="158">
        <f>SUM($C$24:$C$29)</f>
        <v>0</v>
      </c>
      <c r="D23" s="158">
        <f>SUM($D$24:$D$29)</f>
        <v>0</v>
      </c>
      <c r="E23" s="158">
        <f>SUM($E$24:$E$29)</f>
        <v>0</v>
      </c>
      <c r="F23" s="221">
        <f>SUM($F$24:$F$29)</f>
        <v>0</v>
      </c>
      <c r="G23" s="221">
        <f>SUM($G$24:$G$29)</f>
        <v>0</v>
      </c>
      <c r="H23" s="221">
        <f>SUM($H$24:$H$29)</f>
        <v>0</v>
      </c>
      <c r="I23" s="159"/>
    </row>
    <row r="24" spans="1:9" ht="17.399999999999999" x14ac:dyDescent="0.3">
      <c r="A24" s="71" t="s">
        <v>86</v>
      </c>
      <c r="B24" s="50">
        <f>SUM($C$24:$E$24)</f>
        <v>0</v>
      </c>
      <c r="C24" s="67"/>
      <c r="D24" s="67"/>
      <c r="E24" s="67"/>
      <c r="F24" s="217"/>
      <c r="G24" s="217"/>
      <c r="H24" s="217"/>
      <c r="I24" s="65"/>
    </row>
    <row r="25" spans="1:9" ht="17.399999999999999" x14ac:dyDescent="0.3">
      <c r="A25" s="71" t="s">
        <v>104</v>
      </c>
      <c r="B25" s="50">
        <f>SUM($C$25:$E$25)</f>
        <v>0</v>
      </c>
      <c r="C25" s="67"/>
      <c r="D25" s="67"/>
      <c r="E25" s="67"/>
      <c r="F25" s="217"/>
      <c r="G25" s="217"/>
      <c r="H25" s="217"/>
      <c r="I25" s="65"/>
    </row>
    <row r="26" spans="1:9" ht="17.399999999999999" x14ac:dyDescent="0.3">
      <c r="A26" s="71" t="s">
        <v>88</v>
      </c>
      <c r="B26" s="50">
        <f>SUM($C$26:$E$26)</f>
        <v>0</v>
      </c>
      <c r="C26" s="67"/>
      <c r="D26" s="67"/>
      <c r="E26" s="67"/>
      <c r="F26" s="217"/>
      <c r="G26" s="217"/>
      <c r="H26" s="217"/>
      <c r="I26" s="65"/>
    </row>
    <row r="27" spans="1:9" x14ac:dyDescent="0.3">
      <c r="A27" s="71" t="s">
        <v>105</v>
      </c>
      <c r="B27" s="50">
        <f>SUM($C$27:$E$27)</f>
        <v>0</v>
      </c>
      <c r="C27" s="41"/>
      <c r="D27" s="41"/>
      <c r="E27" s="41"/>
      <c r="F27" s="89"/>
      <c r="G27" s="89"/>
      <c r="H27" s="89"/>
      <c r="I27" s="65"/>
    </row>
    <row r="28" spans="1:9" x14ac:dyDescent="0.3">
      <c r="A28" s="71" t="s">
        <v>90</v>
      </c>
      <c r="B28" s="50">
        <f>SUM($C$28:$E$28)</f>
        <v>0</v>
      </c>
      <c r="C28" s="41"/>
      <c r="D28" s="41"/>
      <c r="E28" s="41"/>
      <c r="F28" s="89"/>
      <c r="G28" s="89"/>
      <c r="H28" s="89"/>
      <c r="I28" s="65"/>
    </row>
    <row r="29" spans="1:9" ht="16.2" thickBot="1" x14ac:dyDescent="0.35">
      <c r="A29" s="199" t="s">
        <v>158</v>
      </c>
      <c r="B29" s="96">
        <f>SUM($C$29:$E$29)</f>
        <v>0</v>
      </c>
      <c r="C29" s="91"/>
      <c r="D29" s="91"/>
      <c r="E29" s="91"/>
      <c r="F29" s="92"/>
      <c r="G29" s="92"/>
      <c r="H29" s="92"/>
      <c r="I29" s="84"/>
    </row>
    <row r="30" spans="1:9" x14ac:dyDescent="0.3">
      <c r="A30" s="38" t="s">
        <v>159</v>
      </c>
      <c r="B30" s="53">
        <f>SUM($C$30:$E$30)</f>
        <v>0</v>
      </c>
      <c r="C30" s="53">
        <f>SUM($C$31:$C$32)</f>
        <v>0</v>
      </c>
      <c r="D30" s="53">
        <f>SUM($D$31:$D$32)</f>
        <v>0</v>
      </c>
      <c r="E30" s="53">
        <f>SUM($E$31:$E$32)</f>
        <v>0</v>
      </c>
      <c r="F30" s="219">
        <f>SUM($F$31:$F$32)</f>
        <v>0</v>
      </c>
      <c r="G30" s="219">
        <f>SUM($G$31:$G$32)</f>
        <v>0</v>
      </c>
      <c r="H30" s="219">
        <f>SUM($H$31:$H$32)</f>
        <v>0</v>
      </c>
      <c r="I30" s="63"/>
    </row>
    <row r="31" spans="1:9" x14ac:dyDescent="0.3">
      <c r="A31" s="117" t="s">
        <v>94</v>
      </c>
      <c r="B31" s="50">
        <f>SUM($C$31:$E$31)</f>
        <v>0</v>
      </c>
      <c r="C31" s="41"/>
      <c r="D31" s="41"/>
      <c r="E31" s="41"/>
      <c r="F31" s="89"/>
      <c r="G31" s="89"/>
      <c r="H31" s="89"/>
      <c r="I31" s="65"/>
    </row>
    <row r="32" spans="1:9" ht="16.2" thickBot="1" x14ac:dyDescent="0.35">
      <c r="A32" s="195"/>
      <c r="B32" s="96"/>
      <c r="C32" s="91"/>
      <c r="D32" s="91"/>
      <c r="E32" s="91"/>
      <c r="F32" s="92"/>
      <c r="G32" s="92"/>
      <c r="H32" s="92"/>
      <c r="I32" s="84"/>
    </row>
    <row r="33" spans="1:9" ht="16.2" thickBot="1" x14ac:dyDescent="0.35">
      <c r="A33" s="46" t="s">
        <v>95</v>
      </c>
      <c r="B33" s="54">
        <f>$B$13+$B$23+$B$30</f>
        <v>0</v>
      </c>
      <c r="C33" s="54">
        <f>$C$13+$C$23+$C$30</f>
        <v>0</v>
      </c>
      <c r="D33" s="54">
        <f>$D$13+$D$23+$D$30</f>
        <v>0</v>
      </c>
      <c r="E33" s="54">
        <f>$E$13+$E$23+$E$30</f>
        <v>0</v>
      </c>
      <c r="F33" s="220">
        <f>$F$30+$F$23+$F$13</f>
        <v>0</v>
      </c>
      <c r="G33" s="220">
        <f>$G$30+$G$23+$G$13</f>
        <v>0</v>
      </c>
      <c r="H33" s="220">
        <f>$H$30+$H$23+$H$13</f>
        <v>0</v>
      </c>
      <c r="I33" s="68"/>
    </row>
    <row r="34" spans="1:9" x14ac:dyDescent="0.3">
      <c r="A34" s="48"/>
      <c r="B34" s="48"/>
      <c r="C34" s="48"/>
      <c r="D34" s="48"/>
      <c r="E34" s="48"/>
      <c r="F34" s="48"/>
      <c r="G34" s="48"/>
      <c r="H34" s="48"/>
    </row>
    <row r="35" spans="1:9" ht="16.2" thickBot="1" x14ac:dyDescent="0.35">
      <c r="A35" s="48"/>
      <c r="B35" s="48"/>
      <c r="C35" s="48"/>
      <c r="D35" s="48"/>
      <c r="E35" s="48"/>
      <c r="F35" s="48"/>
      <c r="G35" s="48"/>
      <c r="H35" s="48"/>
    </row>
    <row r="36" spans="1:9" ht="17.399999999999999" x14ac:dyDescent="0.3">
      <c r="A36" s="285" t="s">
        <v>205</v>
      </c>
      <c r="B36" s="286">
        <f>SUM($C$36:$H$36)</f>
        <v>0</v>
      </c>
      <c r="C36" s="288"/>
      <c r="D36" s="288"/>
      <c r="E36" s="288"/>
      <c r="F36" s="288"/>
      <c r="G36" s="288"/>
      <c r="H36" s="288"/>
      <c r="I36" s="287"/>
    </row>
    <row r="37" spans="1:9" ht="18" thickBot="1" x14ac:dyDescent="0.35">
      <c r="A37" s="40" t="s">
        <v>204</v>
      </c>
      <c r="B37" s="50">
        <f>SUM($C$37:$H$37)</f>
        <v>0</v>
      </c>
      <c r="C37" s="41"/>
      <c r="D37" s="41"/>
      <c r="E37" s="41"/>
      <c r="F37" s="41"/>
      <c r="G37" s="41"/>
      <c r="H37" s="41"/>
      <c r="I37" s="65"/>
    </row>
    <row r="38" spans="1:9" ht="16.2" thickBot="1" x14ac:dyDescent="0.35">
      <c r="A38" s="46" t="s">
        <v>95</v>
      </c>
      <c r="B38" s="54">
        <f>SUM($B$36:$B$37)</f>
        <v>0</v>
      </c>
      <c r="C38" s="54">
        <f>SUM($C$36:$C$37)</f>
        <v>0</v>
      </c>
      <c r="D38" s="54">
        <f>SUM($D$36:$D$37)</f>
        <v>0</v>
      </c>
      <c r="E38" s="54">
        <f>SUM($E$36:$E$37)</f>
        <v>0</v>
      </c>
      <c r="F38" s="220">
        <f>SUM($F$36:$F$37)</f>
        <v>0</v>
      </c>
      <c r="G38" s="220">
        <f>SUM($G$36:$G$37)</f>
        <v>0</v>
      </c>
      <c r="H38" s="220">
        <f>SUM($H$36:$H$37)</f>
        <v>0</v>
      </c>
      <c r="I38" s="68"/>
    </row>
    <row r="39" spans="1:9" x14ac:dyDescent="0.3">
      <c r="A39" s="48"/>
      <c r="B39" s="48"/>
      <c r="C39" s="48"/>
      <c r="D39" s="48"/>
      <c r="E39" s="48"/>
      <c r="F39" s="48"/>
      <c r="G39" s="48"/>
      <c r="H39" s="48"/>
    </row>
    <row r="40" spans="1:9" x14ac:dyDescent="0.3">
      <c r="A40" s="24" t="s">
        <v>96</v>
      </c>
    </row>
    <row r="41" spans="1:9" x14ac:dyDescent="0.3">
      <c r="A41" s="24" t="s">
        <v>97</v>
      </c>
    </row>
    <row r="42" spans="1:9" x14ac:dyDescent="0.3">
      <c r="A42" s="24" t="s">
        <v>98</v>
      </c>
    </row>
    <row r="43" spans="1:9" x14ac:dyDescent="0.3">
      <c r="A43" s="24" t="s">
        <v>99</v>
      </c>
    </row>
    <row r="44" spans="1:9" x14ac:dyDescent="0.3">
      <c r="A44" s="24" t="s">
        <v>100</v>
      </c>
    </row>
    <row r="45" spans="1:9" x14ac:dyDescent="0.3">
      <c r="A45" s="24" t="s">
        <v>207</v>
      </c>
    </row>
    <row r="46" spans="1:9" x14ac:dyDescent="0.3"/>
    <row r="47" spans="1:9" x14ac:dyDescent="0.3">
      <c r="A47" s="410" t="s">
        <v>161</v>
      </c>
      <c r="B47" s="410"/>
      <c r="C47" s="410"/>
      <c r="D47" s="410"/>
    </row>
    <row r="48" spans="1:9" ht="31.2" x14ac:dyDescent="0.3">
      <c r="A48" s="69" t="s">
        <v>66</v>
      </c>
      <c r="B48" s="70" t="s">
        <v>67</v>
      </c>
      <c r="C48" s="70" t="s">
        <v>68</v>
      </c>
      <c r="D48" s="70" t="s">
        <v>69</v>
      </c>
    </row>
    <row r="49" spans="1:10" x14ac:dyDescent="0.3">
      <c r="A49" s="71" t="s">
        <v>107</v>
      </c>
      <c r="B49" s="133">
        <f>SUM($C$49:$D$49)</f>
        <v>0</v>
      </c>
      <c r="C49" s="41"/>
      <c r="D49" s="41"/>
    </row>
    <row r="50" spans="1:10" x14ac:dyDescent="0.3">
      <c r="A50" s="71" t="s">
        <v>162</v>
      </c>
      <c r="B50" s="133">
        <f>SUM($C$50:$D$50)</f>
        <v>0</v>
      </c>
      <c r="C50" s="41"/>
      <c r="D50" s="41"/>
    </row>
    <row r="51" spans="1:10" x14ac:dyDescent="0.3">
      <c r="A51" s="71" t="s">
        <v>58</v>
      </c>
      <c r="B51" s="133">
        <f>SUM($C$51:$D$51)</f>
        <v>0</v>
      </c>
      <c r="C51" s="41"/>
      <c r="D51" s="41"/>
    </row>
    <row r="52" spans="1:10" x14ac:dyDescent="0.3">
      <c r="A52" s="71" t="s">
        <v>112</v>
      </c>
      <c r="B52" s="133">
        <f>SUM($C$52:$D$52)</f>
        <v>0</v>
      </c>
      <c r="C52" s="41"/>
      <c r="D52" s="41"/>
    </row>
    <row r="53" spans="1:10" x14ac:dyDescent="0.3">
      <c r="A53" s="71" t="s">
        <v>116</v>
      </c>
      <c r="B53" s="133">
        <f>SUM($C$53:$D$53)</f>
        <v>0</v>
      </c>
      <c r="C53" s="41"/>
      <c r="D53" s="41"/>
    </row>
    <row r="54" spans="1:10" x14ac:dyDescent="0.3"/>
    <row r="55" spans="1:10" s="13" customFormat="1" ht="15" customHeight="1" x14ac:dyDescent="0.3">
      <c r="A55" s="181" t="s">
        <v>25</v>
      </c>
      <c r="B55" s="182">
        <f>Instructions!$B$32</f>
        <v>1.1000000000000001</v>
      </c>
      <c r="C55" s="24"/>
      <c r="D55" s="24"/>
      <c r="E55" s="24"/>
      <c r="F55" s="24"/>
      <c r="G55" s="24"/>
      <c r="H55" s="24"/>
      <c r="I55" s="24"/>
      <c r="J55" s="24"/>
    </row>
    <row r="56" spans="1:10" s="13" customFormat="1" ht="15" customHeight="1" x14ac:dyDescent="0.3">
      <c r="A56" s="181" t="s">
        <v>64</v>
      </c>
      <c r="B56" s="183">
        <f>Instructions!$B$33</f>
        <v>45793</v>
      </c>
      <c r="C56" s="24"/>
      <c r="D56" s="24"/>
      <c r="E56" s="24"/>
      <c r="F56" s="24"/>
      <c r="G56" s="24"/>
      <c r="H56" s="24"/>
      <c r="I56" s="24"/>
      <c r="J56" s="24"/>
    </row>
    <row r="57" spans="1:10" s="13" customFormat="1" x14ac:dyDescent="0.3">
      <c r="A57" s="181" t="s">
        <v>27</v>
      </c>
      <c r="B57" s="182" t="str">
        <f>Instructions!$B$34</f>
        <v>WIOAPOD@dol.nj.gov</v>
      </c>
      <c r="C57" s="24"/>
      <c r="D57" s="24"/>
      <c r="E57" s="24"/>
      <c r="F57" s="24"/>
      <c r="G57" s="24"/>
      <c r="H57" s="24"/>
      <c r="I57" s="24"/>
      <c r="J57" s="24"/>
    </row>
    <row r="58" spans="1:10" x14ac:dyDescent="0.3"/>
  </sheetData>
  <sheetProtection algorithmName="SHA-512" hashValue="6nE0yoSZla1on7ltdQbipRnsFyAZv486OAkbEYEWLsHHt0q6tH7HCv+vosOITVC66+KC6jjbHWM3MDNYHYwvVQ==" saltValue="jSO3mMoqVwqTG1y8B2zXYQ==" spinCount="100000" sheet="1" insertColumns="0" insertRows="0"/>
  <mergeCells count="4">
    <mergeCell ref="A47:D47"/>
    <mergeCell ref="B11:I11"/>
    <mergeCell ref="C6:I6"/>
    <mergeCell ref="C7:I9"/>
  </mergeCells>
  <conditionalFormatting sqref="B38">
    <cfRule type="cellIs" dxfId="10" priority="7" operator="notEqual">
      <formula>$B$33</formula>
    </cfRule>
  </conditionalFormatting>
  <conditionalFormatting sqref="C33">
    <cfRule type="cellIs" dxfId="9" priority="13" operator="notEqual">
      <formula>$C$34</formula>
    </cfRule>
  </conditionalFormatting>
  <conditionalFormatting sqref="C38">
    <cfRule type="cellIs" dxfId="8" priority="6" operator="notEqual">
      <formula>$C$33</formula>
    </cfRule>
  </conditionalFormatting>
  <conditionalFormatting sqref="D38">
    <cfRule type="cellIs" dxfId="7" priority="5" operator="notEqual">
      <formula>$D$33</formula>
    </cfRule>
  </conditionalFormatting>
  <conditionalFormatting sqref="E38">
    <cfRule type="cellIs" dxfId="6" priority="4" operator="notEqual">
      <formula>$E$33</formula>
    </cfRule>
  </conditionalFormatting>
  <conditionalFormatting sqref="F38">
    <cfRule type="cellIs" dxfId="5" priority="3" operator="notEqual">
      <formula>$F$33</formula>
    </cfRule>
  </conditionalFormatting>
  <conditionalFormatting sqref="G38">
    <cfRule type="cellIs" dxfId="4" priority="2" operator="notEqual">
      <formula>$G$33</formula>
    </cfRule>
  </conditionalFormatting>
  <conditionalFormatting sqref="H38">
    <cfRule type="cellIs" dxfId="3" priority="1" operator="notEqual">
      <formula>$H$33</formula>
    </cfRule>
  </conditionalFormatting>
  <dataValidations count="4">
    <dataValidation type="decimal" operator="greaterThanOrEqual" allowBlank="1" showInputMessage="1" showErrorMessage="1" prompt="This cell will only accept positive numbers" sqref="C49:D53 C24:H29 C31:H32 C15:H22 C36:H37" xr:uid="{C25C0D93-79CD-444D-963D-F110EEE0E9C6}">
      <formula1>0</formula1>
    </dataValidation>
    <dataValidation type="textLength" operator="greaterThan" allowBlank="1" showInputMessage="1" showErrorMessage="1" prompt="This cell will only accept text" sqref="C7:I9 I13:I33 I36:I37" xr:uid="{85FEE271-A446-4167-BF37-DC89F7A88C16}">
      <formula1>0</formula1>
    </dataValidation>
    <dataValidation allowBlank="1" showInputMessage="1" showErrorMessage="1" prompt="Add additional costs by inserting rows directly below this one" sqref="A31" xr:uid="{656291E8-6506-4365-9139-0B99FFD1E0F4}"/>
    <dataValidation allowBlank="1" showInputMessage="1" showErrorMessage="1" prompt="Add additional positions by inserting rows directly below this one" sqref="A20" xr:uid="{E9DEE29A-4E04-4F3B-8294-637427E18242}"/>
  </dataValidations>
  <pageMargins left="0.7" right="0.7" top="0.75" bottom="0.75" header="0.3" footer="0.3"/>
  <customProperties>
    <customPr name="OrphanNamesChecked" r:id="rId1"/>
  </customPropertie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7759F3-8803-411A-AC9E-8195F6C610F4}">
  <sheetPr codeName="Sheet18">
    <tabColor theme="7"/>
  </sheetPr>
  <dimension ref="A1:H58"/>
  <sheetViews>
    <sheetView zoomScale="80" zoomScaleNormal="80" workbookViewId="0">
      <selection activeCell="E2" sqref="E2"/>
    </sheetView>
  </sheetViews>
  <sheetFormatPr defaultColWidth="0" defaultRowHeight="15.6" zeroHeight="1" x14ac:dyDescent="0.3"/>
  <cols>
    <col min="1" max="1" width="56.21875" style="24" customWidth="1"/>
    <col min="2" max="2" width="31.77734375" style="24" customWidth="1"/>
    <col min="3" max="4" width="18.77734375" style="24" customWidth="1"/>
    <col min="5" max="5" width="38.44140625" style="24" customWidth="1"/>
    <col min="6" max="6" width="12.21875" style="24" customWidth="1"/>
    <col min="7" max="7" width="0" style="24" hidden="1" customWidth="1"/>
    <col min="8" max="16384" width="12.21875" style="24" hidden="1"/>
  </cols>
  <sheetData>
    <row r="1" spans="1:6" s="184" customFormat="1" x14ac:dyDescent="0.3">
      <c r="A1" s="160" t="str">
        <f>Instructions!$B$1</f>
        <v>PY25/FY26 WIOA Budget Template</v>
      </c>
      <c r="B1" s="177"/>
    </row>
    <row r="2" spans="1:6" x14ac:dyDescent="0.3">
      <c r="A2" s="303" t="str">
        <f>'LWDB PY24-FY25 Budget Checks'!A2</f>
        <v>Applicable Period</v>
      </c>
      <c r="B2" s="304" t="str">
        <f>'Funding Sources'!B2</f>
        <v>7/1/2025-6/30/2026</v>
      </c>
      <c r="C2" s="59"/>
      <c r="D2" s="59"/>
      <c r="E2" s="59"/>
    </row>
    <row r="3" spans="1:6" s="13" customFormat="1" ht="14.4" x14ac:dyDescent="0.3">
      <c r="A3" s="305" t="str">
        <f>'LWDB PY24-FY25 Budget Checks'!A3</f>
        <v>LWDB Name</v>
      </c>
      <c r="B3" s="304" t="str">
        <f>IF(ISBLANK('Funding Sources'!B3), "", 'Funding Sources'!B3)</f>
        <v/>
      </c>
      <c r="C3" s="179"/>
      <c r="D3" s="180"/>
    </row>
    <row r="4" spans="1:6" s="13" customFormat="1" ht="14.4" x14ac:dyDescent="0.3">
      <c r="A4" s="306" t="str">
        <f>'LWDB PY24-FY25 Budget Checks'!A4</f>
        <v>Status</v>
      </c>
      <c r="B4" s="307" t="str">
        <f>IF(ISBLANK('Funding Sources'!B4), "", 'Funding Sources'!B4)</f>
        <v/>
      </c>
    </row>
    <row r="5" spans="1:6" x14ac:dyDescent="0.3"/>
    <row r="6" spans="1:6" x14ac:dyDescent="0.3">
      <c r="A6" s="23" t="s">
        <v>152</v>
      </c>
      <c r="B6" s="164"/>
      <c r="C6" s="411" t="s">
        <v>153</v>
      </c>
      <c r="D6" s="412"/>
      <c r="E6" s="413"/>
      <c r="F6" s="55"/>
    </row>
    <row r="7" spans="1:6" x14ac:dyDescent="0.3">
      <c r="A7" s="56" t="s">
        <v>154</v>
      </c>
      <c r="B7" s="163"/>
      <c r="C7" s="414"/>
      <c r="D7" s="415"/>
      <c r="E7" s="416"/>
      <c r="F7" s="59"/>
    </row>
    <row r="8" spans="1:6" x14ac:dyDescent="0.3">
      <c r="A8" s="56" t="s">
        <v>155</v>
      </c>
      <c r="B8" s="161"/>
      <c r="C8" s="417"/>
      <c r="D8" s="418"/>
      <c r="E8" s="419"/>
      <c r="F8" s="59"/>
    </row>
    <row r="9" spans="1:6" x14ac:dyDescent="0.3">
      <c r="A9" s="162" t="s">
        <v>156</v>
      </c>
      <c r="B9" s="73"/>
      <c r="C9" s="420"/>
      <c r="D9" s="421"/>
      <c r="E9" s="422"/>
      <c r="F9" s="59"/>
    </row>
    <row r="10" spans="1:6" x14ac:dyDescent="0.3">
      <c r="A10" s="23"/>
      <c r="B10" s="59"/>
      <c r="C10" s="59"/>
      <c r="D10" s="59"/>
      <c r="E10" s="59"/>
    </row>
    <row r="11" spans="1:6" x14ac:dyDescent="0.3">
      <c r="A11" s="56" t="s">
        <v>163</v>
      </c>
      <c r="B11" s="58"/>
      <c r="C11" s="59"/>
      <c r="D11" s="59"/>
      <c r="E11" s="59"/>
    </row>
    <row r="12" spans="1:6" x14ac:dyDescent="0.3">
      <c r="A12" s="23"/>
      <c r="B12" s="59"/>
      <c r="C12" s="59"/>
      <c r="D12" s="59"/>
      <c r="E12" s="59"/>
    </row>
    <row r="13" spans="1:6" s="25" customFormat="1" x14ac:dyDescent="0.3">
      <c r="A13" s="25" t="s">
        <v>164</v>
      </c>
      <c r="B13" s="365" t="s">
        <v>65</v>
      </c>
      <c r="C13" s="366"/>
      <c r="D13" s="366"/>
      <c r="E13" s="367"/>
    </row>
    <row r="14" spans="1:6" ht="31.8" thickBot="1" x14ac:dyDescent="0.35">
      <c r="A14" s="72" t="s">
        <v>66</v>
      </c>
      <c r="B14" s="27" t="s">
        <v>122</v>
      </c>
      <c r="C14" s="27" t="s">
        <v>165</v>
      </c>
      <c r="D14" s="27" t="s">
        <v>166</v>
      </c>
      <c r="E14" s="27" t="s">
        <v>75</v>
      </c>
    </row>
    <row r="15" spans="1:6" x14ac:dyDescent="0.3">
      <c r="A15" s="62" t="s">
        <v>76</v>
      </c>
      <c r="B15" s="53">
        <f>SUM($C$15:$D$15)</f>
        <v>0</v>
      </c>
      <c r="C15" s="208">
        <f>$C$16+$C$24</f>
        <v>0</v>
      </c>
      <c r="D15" s="208">
        <f>$D$16+$D$24</f>
        <v>0</v>
      </c>
      <c r="E15" s="112"/>
    </row>
    <row r="16" spans="1:6" ht="17.399999999999999" x14ac:dyDescent="0.3">
      <c r="A16" s="30" t="s">
        <v>77</v>
      </c>
      <c r="B16" s="50">
        <f>SUM($C$16:$D$16)</f>
        <v>0</v>
      </c>
      <c r="C16" s="50">
        <f>SUM($C$17:$C$23)</f>
        <v>0</v>
      </c>
      <c r="D16" s="50">
        <f>SUM($D$17:$D$23)</f>
        <v>0</v>
      </c>
      <c r="E16" s="113"/>
    </row>
    <row r="17" spans="1:6" x14ac:dyDescent="0.3">
      <c r="A17" s="64" t="s">
        <v>78</v>
      </c>
      <c r="B17" s="50">
        <f>SUM($C$17:$D$17)</f>
        <v>0</v>
      </c>
      <c r="C17" s="33"/>
      <c r="D17" s="33"/>
      <c r="E17" s="114"/>
    </row>
    <row r="18" spans="1:6" x14ac:dyDescent="0.3">
      <c r="A18" s="64" t="s">
        <v>79</v>
      </c>
      <c r="B18" s="50">
        <f>SUM($C$18:$D$18)</f>
        <v>0</v>
      </c>
      <c r="C18" s="33"/>
      <c r="D18" s="33"/>
      <c r="E18" s="114"/>
    </row>
    <row r="19" spans="1:6" x14ac:dyDescent="0.3">
      <c r="A19" s="64" t="s">
        <v>80</v>
      </c>
      <c r="B19" s="50">
        <f>SUM($C$19:$D$19)</f>
        <v>0</v>
      </c>
      <c r="C19" s="33"/>
      <c r="D19" s="33"/>
      <c r="E19" s="114"/>
    </row>
    <row r="20" spans="1:6" x14ac:dyDescent="0.3">
      <c r="A20" s="64" t="s">
        <v>81</v>
      </c>
      <c r="B20" s="50">
        <f>SUM($C$20:$D$20)</f>
        <v>0</v>
      </c>
      <c r="C20" s="33"/>
      <c r="D20" s="33"/>
      <c r="E20" s="114"/>
    </row>
    <row r="21" spans="1:6" x14ac:dyDescent="0.3">
      <c r="A21" s="64" t="s">
        <v>82</v>
      </c>
      <c r="B21" s="50">
        <f>SUM($C$21:$D$21)</f>
        <v>0</v>
      </c>
      <c r="C21" s="33"/>
      <c r="D21" s="33"/>
      <c r="E21" s="114"/>
    </row>
    <row r="22" spans="1:6" x14ac:dyDescent="0.3">
      <c r="A22" s="32" t="s">
        <v>83</v>
      </c>
      <c r="B22" s="50">
        <f>SUM($C$22:$D$22)</f>
        <v>0</v>
      </c>
      <c r="C22" s="33"/>
      <c r="D22" s="33"/>
      <c r="E22" s="114"/>
    </row>
    <row r="23" spans="1:6" x14ac:dyDescent="0.3">
      <c r="A23" s="206"/>
      <c r="B23" s="96"/>
      <c r="C23" s="207"/>
      <c r="D23" s="207"/>
      <c r="E23" s="209"/>
    </row>
    <row r="24" spans="1:6" ht="18" thickBot="1" x14ac:dyDescent="0.35">
      <c r="A24" s="35" t="s">
        <v>103</v>
      </c>
      <c r="B24" s="51">
        <f>SUM($C$24:$D$24)</f>
        <v>0</v>
      </c>
      <c r="C24" s="66"/>
      <c r="D24" s="66"/>
      <c r="E24" s="118"/>
    </row>
    <row r="25" spans="1:6" x14ac:dyDescent="0.3">
      <c r="A25" s="38" t="s">
        <v>85</v>
      </c>
      <c r="B25" s="53">
        <f>SUM($C$25:$D$25)</f>
        <v>0</v>
      </c>
      <c r="C25" s="52">
        <f>SUM($C$26:$C$31)</f>
        <v>0</v>
      </c>
      <c r="D25" s="52">
        <f>SUM($D$26:$D$31)</f>
        <v>0</v>
      </c>
      <c r="E25" s="119"/>
    </row>
    <row r="26" spans="1:6" ht="17.399999999999999" x14ac:dyDescent="0.3">
      <c r="A26" s="40" t="s">
        <v>86</v>
      </c>
      <c r="B26" s="50">
        <f>SUM($C$26:$D$26)</f>
        <v>0</v>
      </c>
      <c r="C26" s="67"/>
      <c r="D26" s="67"/>
      <c r="E26" s="115"/>
    </row>
    <row r="27" spans="1:6" ht="17.399999999999999" x14ac:dyDescent="0.3">
      <c r="A27" s="40" t="s">
        <v>104</v>
      </c>
      <c r="B27" s="50">
        <f>SUM($C$27:$D$27)</f>
        <v>0</v>
      </c>
      <c r="C27" s="67"/>
      <c r="D27" s="67"/>
      <c r="E27" s="115"/>
    </row>
    <row r="28" spans="1:6" ht="17.399999999999999" x14ac:dyDescent="0.3">
      <c r="A28" s="40" t="s">
        <v>88</v>
      </c>
      <c r="B28" s="50">
        <f>SUM($C$28:$D$28)</f>
        <v>0</v>
      </c>
      <c r="C28" s="67"/>
      <c r="D28" s="67"/>
      <c r="E28" s="115"/>
    </row>
    <row r="29" spans="1:6" x14ac:dyDescent="0.3">
      <c r="A29" s="40" t="s">
        <v>105</v>
      </c>
      <c r="B29" s="50">
        <f>SUM($C$29:$D$29)</f>
        <v>0</v>
      </c>
      <c r="C29" s="41"/>
      <c r="D29" s="41"/>
      <c r="E29" s="116"/>
    </row>
    <row r="30" spans="1:6" x14ac:dyDescent="0.3">
      <c r="A30" s="40" t="s">
        <v>90</v>
      </c>
      <c r="B30" s="50">
        <f>SUM($C$30:$D$30)</f>
        <v>0</v>
      </c>
      <c r="C30" s="41"/>
      <c r="D30" s="41"/>
      <c r="E30" s="116"/>
    </row>
    <row r="31" spans="1:6" ht="16.2" thickBot="1" x14ac:dyDescent="0.35">
      <c r="A31" s="153" t="s">
        <v>158</v>
      </c>
      <c r="B31" s="50">
        <f>SUM($C$31:$D$31)</f>
        <v>0</v>
      </c>
      <c r="C31" s="154"/>
      <c r="D31" s="154"/>
      <c r="E31" s="155"/>
      <c r="F31" s="152"/>
    </row>
    <row r="32" spans="1:6" x14ac:dyDescent="0.3">
      <c r="A32" s="38" t="s">
        <v>159</v>
      </c>
      <c r="B32" s="53">
        <f>SUM($C$32:$D$32)</f>
        <v>0</v>
      </c>
      <c r="C32" s="53">
        <f>SUM($C$33:$C$34)</f>
        <v>0</v>
      </c>
      <c r="D32" s="53">
        <f>SUM($D$33:$D$34)</f>
        <v>0</v>
      </c>
      <c r="E32" s="200"/>
    </row>
    <row r="33" spans="1:8" x14ac:dyDescent="0.3">
      <c r="A33" s="117" t="s">
        <v>94</v>
      </c>
      <c r="B33" s="50">
        <f>SUM($C$33:$D$33)</f>
        <v>0</v>
      </c>
      <c r="C33" s="41"/>
      <c r="D33" s="41"/>
      <c r="E33" s="116"/>
    </row>
    <row r="34" spans="1:8" ht="16.2" thickBot="1" x14ac:dyDescent="0.35">
      <c r="A34" s="194"/>
      <c r="B34" s="96"/>
      <c r="C34" s="91"/>
      <c r="D34" s="91"/>
      <c r="E34" s="196"/>
    </row>
    <row r="35" spans="1:8" ht="16.2" thickBot="1" x14ac:dyDescent="0.35">
      <c r="A35" s="46" t="s">
        <v>95</v>
      </c>
      <c r="B35" s="54">
        <f>$B$15+$B$25+$B$32</f>
        <v>0</v>
      </c>
      <c r="C35" s="54">
        <f>$C$15+$C$25+$C$32</f>
        <v>0</v>
      </c>
      <c r="D35" s="54">
        <f>$D$15+$D$25+$D$32</f>
        <v>0</v>
      </c>
      <c r="E35" s="201"/>
    </row>
    <row r="36" spans="1:8" x14ac:dyDescent="0.3">
      <c r="A36" s="48"/>
      <c r="B36" s="48"/>
      <c r="C36" s="48"/>
      <c r="D36" s="48"/>
      <c r="E36" s="48"/>
      <c r="F36" s="48"/>
      <c r="G36" s="48"/>
      <c r="H36" s="48"/>
    </row>
    <row r="37" spans="1:8" ht="16.2" thickBot="1" x14ac:dyDescent="0.35">
      <c r="A37" s="48"/>
      <c r="B37" s="48"/>
      <c r="C37" s="48"/>
      <c r="D37" s="48"/>
      <c r="E37" s="48"/>
      <c r="F37" s="48"/>
      <c r="G37" s="48"/>
      <c r="H37" s="48"/>
    </row>
    <row r="38" spans="1:8" ht="17.399999999999999" x14ac:dyDescent="0.3">
      <c r="A38" s="285" t="s">
        <v>205</v>
      </c>
      <c r="B38" s="286">
        <f>SUM($C$38:$D$38)</f>
        <v>0</v>
      </c>
      <c r="C38" s="288"/>
      <c r="D38" s="288"/>
      <c r="E38" s="287"/>
    </row>
    <row r="39" spans="1:8" ht="18" thickBot="1" x14ac:dyDescent="0.35">
      <c r="A39" s="40" t="s">
        <v>204</v>
      </c>
      <c r="B39" s="50">
        <f>SUM($C$39:$D$39)</f>
        <v>0</v>
      </c>
      <c r="C39" s="41"/>
      <c r="D39" s="41"/>
      <c r="E39" s="65"/>
    </row>
    <row r="40" spans="1:8" ht="16.2" thickBot="1" x14ac:dyDescent="0.35">
      <c r="A40" s="46" t="s">
        <v>95</v>
      </c>
      <c r="B40" s="54">
        <f>SUM($B$38:$B$39)</f>
        <v>0</v>
      </c>
      <c r="C40" s="54">
        <f>SUM($C$38:$C$39)</f>
        <v>0</v>
      </c>
      <c r="D40" s="54">
        <f>SUM($D$38:$D$39)</f>
        <v>0</v>
      </c>
      <c r="E40" s="68"/>
    </row>
    <row r="41" spans="1:8" x14ac:dyDescent="0.3">
      <c r="A41" s="48"/>
      <c r="B41" s="48"/>
      <c r="C41" s="48"/>
      <c r="D41" s="48"/>
    </row>
    <row r="42" spans="1:8" x14ac:dyDescent="0.3">
      <c r="A42" s="24" t="s">
        <v>96</v>
      </c>
    </row>
    <row r="43" spans="1:8" x14ac:dyDescent="0.3">
      <c r="A43" s="24" t="s">
        <v>97</v>
      </c>
    </row>
    <row r="44" spans="1:8" x14ac:dyDescent="0.3">
      <c r="A44" s="24" t="s">
        <v>98</v>
      </c>
    </row>
    <row r="45" spans="1:8" x14ac:dyDescent="0.3">
      <c r="A45" s="24" t="s">
        <v>99</v>
      </c>
    </row>
    <row r="46" spans="1:8" x14ac:dyDescent="0.3">
      <c r="A46" s="24" t="s">
        <v>100</v>
      </c>
    </row>
    <row r="47" spans="1:8" x14ac:dyDescent="0.3">
      <c r="A47" s="24" t="s">
        <v>208</v>
      </c>
    </row>
    <row r="48" spans="1:8" x14ac:dyDescent="0.3"/>
    <row r="49" spans="1:6" x14ac:dyDescent="0.3">
      <c r="A49" s="410" t="s">
        <v>161</v>
      </c>
      <c r="B49" s="410"/>
      <c r="C49" s="410"/>
      <c r="D49" s="410"/>
    </row>
    <row r="50" spans="1:6" x14ac:dyDescent="0.3">
      <c r="A50" s="69" t="s">
        <v>66</v>
      </c>
      <c r="B50" s="70" t="s">
        <v>67</v>
      </c>
      <c r="C50" s="27" t="s">
        <v>165</v>
      </c>
      <c r="D50" s="27" t="s">
        <v>166</v>
      </c>
    </row>
    <row r="51" spans="1:6" x14ac:dyDescent="0.3">
      <c r="A51" s="71" t="s">
        <v>167</v>
      </c>
      <c r="B51" s="50">
        <f>SUM(C51:D51)</f>
        <v>0</v>
      </c>
      <c r="C51" s="41"/>
      <c r="D51" s="41"/>
    </row>
    <row r="52" spans="1:6" x14ac:dyDescent="0.3">
      <c r="A52" s="71" t="s">
        <v>112</v>
      </c>
      <c r="B52" s="50">
        <f>SUM(C52:D52)</f>
        <v>0</v>
      </c>
      <c r="C52" s="41"/>
      <c r="D52" s="41"/>
    </row>
    <row r="53" spans="1:6" x14ac:dyDescent="0.3">
      <c r="A53" s="71" t="s">
        <v>116</v>
      </c>
      <c r="B53" s="50">
        <f>SUM(C53:D53)</f>
        <v>0</v>
      </c>
      <c r="C53" s="41"/>
      <c r="D53" s="41"/>
    </row>
    <row r="54" spans="1:6" x14ac:dyDescent="0.3"/>
    <row r="55" spans="1:6" s="13" customFormat="1" ht="15" customHeight="1" x14ac:dyDescent="0.3">
      <c r="A55" s="181" t="s">
        <v>25</v>
      </c>
      <c r="B55" s="182">
        <f>Instructions!$B$32</f>
        <v>1.1000000000000001</v>
      </c>
      <c r="C55" s="24"/>
      <c r="D55" s="24"/>
      <c r="E55" s="24"/>
      <c r="F55" s="24"/>
    </row>
    <row r="56" spans="1:6" s="13" customFormat="1" ht="15" customHeight="1" x14ac:dyDescent="0.3">
      <c r="A56" s="181" t="s">
        <v>64</v>
      </c>
      <c r="B56" s="183">
        <f>Instructions!$B$33</f>
        <v>45793</v>
      </c>
      <c r="C56" s="24"/>
      <c r="D56" s="24"/>
      <c r="E56" s="24"/>
      <c r="F56" s="24"/>
    </row>
    <row r="57" spans="1:6" s="13" customFormat="1" x14ac:dyDescent="0.3">
      <c r="A57" s="181" t="s">
        <v>27</v>
      </c>
      <c r="B57" s="182" t="str">
        <f>Instructions!$B$34</f>
        <v>WIOAPOD@dol.nj.gov</v>
      </c>
      <c r="C57" s="24"/>
      <c r="D57" s="24"/>
      <c r="E57" s="24"/>
      <c r="F57" s="24"/>
    </row>
    <row r="58" spans="1:6" x14ac:dyDescent="0.3"/>
  </sheetData>
  <sheetProtection algorithmName="SHA-512" hashValue="Ol+Vde7Ag9cU244NpFZlAO2TPg/hYPXWAg0/XomSM2hDKkSiwbqJoE3ufomKiX3CWlPXgTWZmPQadJm7K5a50w==" saltValue="GTyXuDdHgALK0HgptXdsXg==" spinCount="100000" sheet="1" insertColumns="0" insertRows="0"/>
  <mergeCells count="4">
    <mergeCell ref="A49:D49"/>
    <mergeCell ref="B13:E13"/>
    <mergeCell ref="C6:E6"/>
    <mergeCell ref="C7:E9"/>
  </mergeCells>
  <conditionalFormatting sqref="B40">
    <cfRule type="cellIs" dxfId="2" priority="7" operator="notEqual">
      <formula>$B$35</formula>
    </cfRule>
  </conditionalFormatting>
  <conditionalFormatting sqref="C40">
    <cfRule type="cellIs" dxfId="1" priority="6" operator="notEqual">
      <formula>$C$35</formula>
    </cfRule>
  </conditionalFormatting>
  <conditionalFormatting sqref="D40">
    <cfRule type="cellIs" dxfId="0" priority="5" operator="notEqual">
      <formula>$D$35</formula>
    </cfRule>
  </conditionalFormatting>
  <dataValidations count="7">
    <dataValidation type="textLength" operator="greaterThan" allowBlank="1" showInputMessage="1" showErrorMessage="1" promptTitle="Input text only" prompt="This cell will only accept letters" sqref="F31" xr:uid="{C6A67D34-CC43-46B1-9053-42F691F46D46}">
      <formula1>0</formula1>
    </dataValidation>
    <dataValidation type="list" allowBlank="1" showInputMessage="1" showErrorMessage="1" sqref="B11" xr:uid="{7CF4AB5A-1C59-448B-A1E4-FFD00E0F0179}">
      <formula1>"OSY,ISY"</formula1>
    </dataValidation>
    <dataValidation type="decimal" operator="greaterThanOrEqual" allowBlank="1" showInputMessage="1" showErrorMessage="1" prompt="This cell will only accept positive numbers" sqref="C16:D24 C26:D31 C33:D34 C51:D53 C38:D39" xr:uid="{2FE9B6AD-D80B-4667-8CB5-4331639BB579}">
      <formula1>0</formula1>
    </dataValidation>
    <dataValidation type="textLength" operator="greaterThan" allowBlank="1" showInputMessage="1" showErrorMessage="1" prompt="This cell will only accept text" sqref="E15:E35 E38:E39" xr:uid="{B08E599F-9640-4127-B65D-43039895226A}">
      <formula1>0</formula1>
    </dataValidation>
    <dataValidation type="textLength" operator="greaterThan" allowBlank="1" showInputMessage="1" showErrorMessage="1" prompt="This cell will only accept letters" sqref="C7:E9" xr:uid="{7E41F281-4554-424D-BB7F-8A9EB0E89A25}">
      <formula1>0</formula1>
    </dataValidation>
    <dataValidation allowBlank="1" showInputMessage="1" showErrorMessage="1" prompt="Add additional costs by inserting rows directly below this one" sqref="A33" xr:uid="{6FDB39B3-4EB7-4523-A2DC-D42A8FE77264}"/>
    <dataValidation allowBlank="1" showInputMessage="1" showErrorMessage="1" prompt="Add additional positions by inserting rows directly below this one" sqref="A22" xr:uid="{65F9F2CB-D820-4D32-9975-C697CB00830E}"/>
  </dataValidations>
  <pageMargins left="0.7" right="0.7" top="0.75" bottom="0.75" header="0.3" footer="0.3"/>
  <pageSetup orientation="portrait" horizontalDpi="1200" verticalDpi="1200" r:id="rId1"/>
  <customProperties>
    <customPr name="OrphanNamesChecke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F7AE04-2811-48F2-838C-38206B81F6E9}">
  <sheetPr codeName="Sheet3">
    <tabColor theme="4" tint="0.39997558519241921"/>
  </sheetPr>
  <dimension ref="A1:D37"/>
  <sheetViews>
    <sheetView zoomScale="90" zoomScaleNormal="90" workbookViewId="0"/>
  </sheetViews>
  <sheetFormatPr defaultColWidth="0" defaultRowHeight="14.4" zeroHeight="1" x14ac:dyDescent="0.3"/>
  <cols>
    <col min="1" max="1" width="23.77734375" customWidth="1"/>
    <col min="2" max="2" width="9.5546875" bestFit="1" customWidth="1"/>
    <col min="3" max="3" width="87.44140625" customWidth="1"/>
    <col min="4" max="4" width="23.77734375" customWidth="1"/>
    <col min="5" max="16384" width="8.77734375" hidden="1"/>
  </cols>
  <sheetData>
    <row r="1" spans="1:4" ht="15.6" x14ac:dyDescent="0.3">
      <c r="A1" s="1"/>
      <c r="B1" s="353" t="s">
        <v>203</v>
      </c>
      <c r="C1" s="353"/>
      <c r="D1" s="1"/>
    </row>
    <row r="2" spans="1:4" ht="6.6" customHeight="1" x14ac:dyDescent="0.3">
      <c r="A2" s="1"/>
      <c r="B2" s="7"/>
      <c r="C2" s="7"/>
      <c r="D2" s="1"/>
    </row>
    <row r="3" spans="1:4" ht="30.6" customHeight="1" x14ac:dyDescent="0.3">
      <c r="A3" s="1"/>
      <c r="B3" s="354" t="s">
        <v>14</v>
      </c>
      <c r="C3" s="354"/>
      <c r="D3" s="1"/>
    </row>
    <row r="4" spans="1:4" ht="4.8" customHeight="1" x14ac:dyDescent="0.3">
      <c r="A4" s="1"/>
      <c r="B4" s="7"/>
      <c r="C4" s="7"/>
      <c r="D4" s="1"/>
    </row>
    <row r="5" spans="1:4" x14ac:dyDescent="0.3">
      <c r="A5" s="1"/>
      <c r="B5" s="7"/>
      <c r="C5" s="2" t="s">
        <v>225</v>
      </c>
      <c r="D5" s="1"/>
    </row>
    <row r="6" spans="1:4" ht="4.8" customHeight="1" x14ac:dyDescent="0.3">
      <c r="A6" s="1"/>
      <c r="B6" s="7"/>
      <c r="D6" s="1"/>
    </row>
    <row r="7" spans="1:4" ht="28.8" x14ac:dyDescent="0.3">
      <c r="A7" s="1"/>
      <c r="B7" s="7"/>
      <c r="C7" s="3" t="s">
        <v>15</v>
      </c>
      <c r="D7" s="1"/>
    </row>
    <row r="8" spans="1:4" ht="4.8" customHeight="1" x14ac:dyDescent="0.3">
      <c r="A8" s="1"/>
      <c r="B8" s="7"/>
      <c r="C8" s="4"/>
      <c r="D8" s="1"/>
    </row>
    <row r="9" spans="1:4" ht="28.8" x14ac:dyDescent="0.3">
      <c r="A9" s="1"/>
      <c r="B9" s="7"/>
      <c r="C9" s="2" t="s">
        <v>16</v>
      </c>
      <c r="D9" s="1"/>
    </row>
    <row r="10" spans="1:4" ht="3" customHeight="1" x14ac:dyDescent="0.3">
      <c r="A10" s="1"/>
      <c r="B10" s="7"/>
      <c r="C10" s="4"/>
      <c r="D10" s="1"/>
    </row>
    <row r="11" spans="1:4" ht="12.6" customHeight="1" x14ac:dyDescent="0.3">
      <c r="A11" s="1"/>
      <c r="B11" s="7"/>
      <c r="C11" s="7"/>
      <c r="D11" s="1"/>
    </row>
    <row r="12" spans="1:4" ht="28.8" customHeight="1" x14ac:dyDescent="0.3">
      <c r="A12" s="1"/>
      <c r="B12" s="354" t="s">
        <v>229</v>
      </c>
      <c r="C12" s="354"/>
      <c r="D12" s="1"/>
    </row>
    <row r="13" spans="1:4" ht="31.8" customHeight="1" x14ac:dyDescent="0.3">
      <c r="A13" s="1"/>
      <c r="B13" s="8"/>
      <c r="C13" s="6" t="s">
        <v>201</v>
      </c>
      <c r="D13" s="1"/>
    </row>
    <row r="14" spans="1:4" ht="31.8" customHeight="1" x14ac:dyDescent="0.3">
      <c r="A14" s="1"/>
      <c r="B14" s="8"/>
      <c r="C14" s="6" t="s">
        <v>202</v>
      </c>
      <c r="D14" s="1"/>
    </row>
    <row r="15" spans="1:4" ht="12" customHeight="1" x14ac:dyDescent="0.3">
      <c r="A15" s="1"/>
      <c r="B15" s="7"/>
      <c r="C15" s="7"/>
      <c r="D15" s="1"/>
    </row>
    <row r="16" spans="1:4" ht="71.400000000000006" customHeight="1" x14ac:dyDescent="0.3">
      <c r="A16" s="1"/>
      <c r="B16" s="355" t="s">
        <v>226</v>
      </c>
      <c r="C16" s="355"/>
      <c r="D16" s="1"/>
    </row>
    <row r="17" spans="1:4" x14ac:dyDescent="0.3">
      <c r="A17" s="1"/>
      <c r="B17" s="7"/>
      <c r="C17" s="5" t="s">
        <v>17</v>
      </c>
      <c r="D17" s="1"/>
    </row>
    <row r="18" spans="1:4" x14ac:dyDescent="0.3">
      <c r="A18" s="1"/>
      <c r="B18" s="7"/>
      <c r="C18" s="5" t="s">
        <v>18</v>
      </c>
      <c r="D18" s="1"/>
    </row>
    <row r="19" spans="1:4" x14ac:dyDescent="0.3">
      <c r="A19" s="1"/>
      <c r="B19" s="7"/>
      <c r="C19" s="5" t="s">
        <v>19</v>
      </c>
      <c r="D19" s="1"/>
    </row>
    <row r="20" spans="1:4" ht="45.6" customHeight="1" x14ac:dyDescent="0.3">
      <c r="A20" s="1"/>
      <c r="B20" s="7"/>
      <c r="C20" s="9" t="s">
        <v>20</v>
      </c>
      <c r="D20" s="1"/>
    </row>
    <row r="21" spans="1:4" x14ac:dyDescent="0.3">
      <c r="A21" s="1"/>
      <c r="B21" s="7"/>
      <c r="C21" s="10"/>
      <c r="D21" s="1"/>
    </row>
    <row r="22" spans="1:4" ht="29.4" customHeight="1" x14ac:dyDescent="0.3">
      <c r="A22" s="1"/>
      <c r="B22" s="354" t="s">
        <v>227</v>
      </c>
      <c r="C22" s="354"/>
      <c r="D22" s="1"/>
    </row>
    <row r="23" spans="1:4" ht="15" customHeight="1" x14ac:dyDescent="0.3">
      <c r="A23" s="1"/>
      <c r="C23" s="301" t="s">
        <v>230</v>
      </c>
      <c r="D23" s="1"/>
    </row>
    <row r="24" spans="1:4" ht="15" customHeight="1" x14ac:dyDescent="0.3">
      <c r="A24" s="1"/>
      <c r="B24" s="9"/>
      <c r="C24" s="301" t="s">
        <v>231</v>
      </c>
      <c r="D24" s="1"/>
    </row>
    <row r="25" spans="1:4" ht="27" customHeight="1" x14ac:dyDescent="0.3">
      <c r="A25" s="1"/>
      <c r="B25" s="7"/>
      <c r="C25" s="301" t="s">
        <v>228</v>
      </c>
      <c r="D25" s="1"/>
    </row>
    <row r="26" spans="1:4" x14ac:dyDescent="0.3">
      <c r="A26" s="1"/>
      <c r="B26" s="1"/>
      <c r="C26" s="1"/>
      <c r="D26" s="1"/>
    </row>
    <row r="27" spans="1:4" x14ac:dyDescent="0.3">
      <c r="A27" s="350" t="s">
        <v>21</v>
      </c>
      <c r="B27" s="351"/>
      <c r="C27" s="351"/>
      <c r="D27" s="351"/>
    </row>
    <row r="28" spans="1:4" x14ac:dyDescent="0.3">
      <c r="A28" s="352" t="s">
        <v>22</v>
      </c>
      <c r="B28" s="352"/>
      <c r="C28" s="352"/>
      <c r="D28" s="352"/>
    </row>
    <row r="29" spans="1:4" x14ac:dyDescent="0.3">
      <c r="A29" s="350" t="s">
        <v>23</v>
      </c>
      <c r="B29" s="351"/>
      <c r="C29" s="351"/>
      <c r="D29" s="351"/>
    </row>
    <row r="30" spans="1:4" x14ac:dyDescent="0.3">
      <c r="A30" s="352" t="s">
        <v>24</v>
      </c>
      <c r="B30" s="352"/>
      <c r="C30" s="352"/>
      <c r="D30" s="352"/>
    </row>
    <row r="31" spans="1:4" x14ac:dyDescent="0.3">
      <c r="A31" s="11"/>
      <c r="B31" s="165"/>
      <c r="C31" s="11"/>
      <c r="D31" s="11"/>
    </row>
    <row r="32" spans="1:4" ht="15" customHeight="1" x14ac:dyDescent="0.3">
      <c r="A32" s="141" t="s">
        <v>25</v>
      </c>
      <c r="B32" s="166">
        <v>1.1000000000000001</v>
      </c>
      <c r="C32" s="167"/>
      <c r="D32" s="165"/>
    </row>
    <row r="33" spans="1:4" ht="15" customHeight="1" x14ac:dyDescent="0.3">
      <c r="A33" s="141" t="s">
        <v>26</v>
      </c>
      <c r="B33" s="168">
        <v>45793</v>
      </c>
      <c r="C33" s="167"/>
      <c r="D33" s="165"/>
    </row>
    <row r="34" spans="1:4" x14ac:dyDescent="0.3">
      <c r="A34" s="141" t="s">
        <v>27</v>
      </c>
      <c r="B34" s="229" t="s">
        <v>151</v>
      </c>
      <c r="C34" s="167"/>
      <c r="D34" s="165"/>
    </row>
    <row r="35" spans="1:4" x14ac:dyDescent="0.3">
      <c r="A35" s="11"/>
      <c r="B35" s="165"/>
      <c r="C35" s="165"/>
      <c r="D35" s="165"/>
    </row>
    <row r="36" spans="1:4" hidden="1" x14ac:dyDescent="0.3">
      <c r="A36" s="7"/>
      <c r="B36" s="7"/>
      <c r="C36" s="7"/>
      <c r="D36" s="7"/>
    </row>
    <row r="37" spans="1:4" x14ac:dyDescent="0.3"/>
  </sheetData>
  <mergeCells count="9">
    <mergeCell ref="A29:D29"/>
    <mergeCell ref="A30:D30"/>
    <mergeCell ref="A28:D28"/>
    <mergeCell ref="B1:C1"/>
    <mergeCell ref="B3:C3"/>
    <mergeCell ref="B16:C16"/>
    <mergeCell ref="B12:C12"/>
    <mergeCell ref="A27:D27"/>
    <mergeCell ref="B22:C22"/>
  </mergeCells>
  <dataValidations count="2">
    <dataValidation type="decimal" allowBlank="1" showInputMessage="1" showErrorMessage="1" sqref="B32" xr:uid="{F6390196-354A-4703-943E-6440B914720C}">
      <formula1>1</formula1>
      <formula2>100</formula2>
    </dataValidation>
    <dataValidation type="date" allowBlank="1" showInputMessage="1" showErrorMessage="1" promptTitle="File Version Date" prompt="Input the date of the most recent changes to this file" sqref="B33" xr:uid="{2E67E307-6BB1-44E7-85AC-420B326E78C7}">
      <formula1>45754</formula1>
      <formula2>46119</formula2>
    </dataValidation>
  </dataValidations>
  <hyperlinks>
    <hyperlink ref="A28" r:id="rId1" display="https://njcms.state.nj.us/labor/wioa/documents/resources/WD-PY22-16 NJDOL Budget Policy.pdf" xr:uid="{414FF75C-668C-4177-A0D9-A41D11B109D0}"/>
    <hyperlink ref="A28:D28" r:id="rId2" display="https://www.nj.gov/labor/assets/PDFs/WIOA/documents/resources/WD-PY24-2%20WIOA%20and%20WFNJ%20Budget%20Guidance%20(Final).pdf" xr:uid="{DE145E34-B60A-4C70-AB09-ADA109E6DBC8}"/>
    <hyperlink ref="A30:D30" r:id="rId3" display="https://d2leuf3vilid4d.cloudfront.net/-/media/2DD2563F4B8D4FF7989A8B2D8B40ADC3.ashx?rev=9B2FD2AD4724909FDD651410126A1525" xr:uid="{A1C93260-E403-47E0-9E45-875415536BD9}"/>
    <hyperlink ref="B34" r:id="rId4" xr:uid="{4BCDFC3C-C5C9-4C65-99E9-404E994CE28C}"/>
  </hyperlinks>
  <pageMargins left="0.7" right="0.7" top="0.75" bottom="0.75" header="0.3" footer="0.3"/>
  <pageSetup orientation="portrait" horizontalDpi="1200" verticalDpi="1200" r:id="rId5"/>
  <customProperties>
    <customPr name="OrphanNamesChecked" r:id="rId6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7CA3C6-BAB5-4999-99F9-C1686F6200E6}">
  <sheetPr codeName="Sheet4">
    <tabColor theme="9"/>
  </sheetPr>
  <dimension ref="A1"/>
  <sheetViews>
    <sheetView topLeftCell="XFD1" workbookViewId="0"/>
  </sheetViews>
  <sheetFormatPr defaultColWidth="0" defaultRowHeight="14.4" x14ac:dyDescent="0.3"/>
  <cols>
    <col min="1" max="1" width="0" hidden="1" customWidth="1"/>
    <col min="2" max="16384" width="9.21875" hidden="1"/>
  </cols>
  <sheetData/>
  <pageMargins left="0.7" right="0.7" top="0.75" bottom="0.75" header="0.3" footer="0.3"/>
  <customProperties>
    <customPr name="OrphanNamesChecke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BF1144-4EDB-420F-93AE-1B124F060A34}">
  <sheetPr>
    <tabColor theme="9"/>
  </sheetPr>
  <dimension ref="A1:G18"/>
  <sheetViews>
    <sheetView zoomScaleNormal="100" workbookViewId="0">
      <selection sqref="A1 B13:D13 B15:B17"/>
    </sheetView>
  </sheetViews>
  <sheetFormatPr defaultColWidth="0" defaultRowHeight="14.4" zeroHeight="1" x14ac:dyDescent="0.3"/>
  <cols>
    <col min="1" max="1" width="33.88671875" style="13" bestFit="1" customWidth="1"/>
    <col min="2" max="2" width="23.21875" style="13" customWidth="1"/>
    <col min="3" max="4" width="18.21875" style="13" customWidth="1"/>
    <col min="5" max="5" width="8.77734375" style="13" customWidth="1"/>
    <col min="6" max="7" width="0" style="13" hidden="1" customWidth="1"/>
    <col min="8" max="16384" width="8.77734375" style="13" hidden="1"/>
  </cols>
  <sheetData>
    <row r="1" spans="1:4" ht="15.6" x14ac:dyDescent="0.3">
      <c r="A1" s="160" t="str">
        <f>Instructions!$B$1</f>
        <v>PY25/FY26 WIOA Budget Template</v>
      </c>
      <c r="B1" s="177"/>
    </row>
    <row r="2" spans="1:4" x14ac:dyDescent="0.3">
      <c r="A2" s="175" t="s">
        <v>28</v>
      </c>
      <c r="B2" s="178" t="s">
        <v>29</v>
      </c>
    </row>
    <row r="3" spans="1:4" x14ac:dyDescent="0.3">
      <c r="A3" s="276" t="s">
        <v>30</v>
      </c>
      <c r="B3" s="178"/>
      <c r="C3" s="179"/>
      <c r="D3" s="180"/>
    </row>
    <row r="4" spans="1:4" x14ac:dyDescent="0.3">
      <c r="A4" s="277" t="s">
        <v>31</v>
      </c>
      <c r="B4" s="176"/>
    </row>
    <row r="5" spans="1:4" x14ac:dyDescent="0.3">
      <c r="B5" s="12"/>
      <c r="C5" s="12"/>
    </row>
    <row r="6" spans="1:4" x14ac:dyDescent="0.3">
      <c r="A6" s="356" t="s">
        <v>215</v>
      </c>
      <c r="B6" s="357"/>
      <c r="C6" s="357"/>
      <c r="D6" s="358"/>
    </row>
    <row r="7" spans="1:4" ht="29.4" customHeight="1" x14ac:dyDescent="0.3">
      <c r="A7" s="363" t="s">
        <v>214</v>
      </c>
      <c r="B7" s="361" t="s">
        <v>32</v>
      </c>
      <c r="C7" s="359" t="s">
        <v>33</v>
      </c>
      <c r="D7" s="360"/>
    </row>
    <row r="8" spans="1:4" ht="14.55" customHeight="1" x14ac:dyDescent="0.3">
      <c r="A8" s="364"/>
      <c r="B8" s="362"/>
      <c r="C8" s="15" t="s">
        <v>34</v>
      </c>
      <c r="D8" s="15" t="s">
        <v>35</v>
      </c>
    </row>
    <row r="9" spans="1:4" ht="15.45" customHeight="1" x14ac:dyDescent="0.3">
      <c r="A9" s="14" t="s">
        <v>36</v>
      </c>
      <c r="B9" s="85"/>
      <c r="C9" s="85"/>
      <c r="D9" s="85"/>
    </row>
    <row r="10" spans="1:4" ht="15.6" x14ac:dyDescent="0.3">
      <c r="A10" s="14" t="s">
        <v>37</v>
      </c>
      <c r="B10" s="85"/>
      <c r="C10" s="85"/>
      <c r="D10" s="85"/>
    </row>
    <row r="11" spans="1:4" ht="15.6" x14ac:dyDescent="0.3">
      <c r="A11" s="14" t="s">
        <v>38</v>
      </c>
      <c r="B11" s="85"/>
      <c r="C11" s="83"/>
      <c r="D11" s="83"/>
    </row>
    <row r="12" spans="1:4" ht="28.8" x14ac:dyDescent="0.3">
      <c r="A12" s="17" t="s">
        <v>39</v>
      </c>
      <c r="B12" s="85"/>
      <c r="C12" s="272"/>
      <c r="D12" s="272"/>
    </row>
    <row r="13" spans="1:4" ht="15.6" x14ac:dyDescent="0.3">
      <c r="A13" s="18" t="s">
        <v>40</v>
      </c>
      <c r="B13" s="50">
        <f>SUM($B$9:$B$12)</f>
        <v>0</v>
      </c>
      <c r="C13" s="278">
        <f>SUM($C$9:$C$11)</f>
        <v>0</v>
      </c>
      <c r="D13" s="278">
        <f>SUM($D$9:$D$11)</f>
        <v>0</v>
      </c>
    </row>
    <row r="14" spans="1:4" x14ac:dyDescent="0.3"/>
    <row r="15" spans="1:4" ht="15" customHeight="1" x14ac:dyDescent="0.3">
      <c r="A15" s="181" t="s">
        <v>25</v>
      </c>
      <c r="B15" s="182">
        <f>Instructions!$B$32</f>
        <v>1.1000000000000001</v>
      </c>
      <c r="C15" s="179"/>
      <c r="D15" s="180"/>
    </row>
    <row r="16" spans="1:4" ht="15" customHeight="1" x14ac:dyDescent="0.3">
      <c r="A16" s="181" t="s">
        <v>64</v>
      </c>
      <c r="B16" s="183">
        <f>Instructions!$B$33</f>
        <v>45793</v>
      </c>
      <c r="C16" s="179"/>
      <c r="D16" s="180"/>
    </row>
    <row r="17" spans="1:4" x14ac:dyDescent="0.3">
      <c r="A17" s="181" t="s">
        <v>27</v>
      </c>
      <c r="B17" s="182" t="str">
        <f>Instructions!$B$34</f>
        <v>WIOAPOD@dol.nj.gov</v>
      </c>
      <c r="C17" s="179"/>
      <c r="D17" s="180"/>
    </row>
    <row r="18" spans="1:4" x14ac:dyDescent="0.3"/>
  </sheetData>
  <sheetProtection algorithmName="SHA-512" hashValue="4LnYdmuVjxuZbDKXOFo0zKtziaSZGSLxbR4/QuSPsU0Gv8jSNFH5m4wqwT/zIao3eMoV6df/Cdzym5aa8KYrGg==" saltValue="goxdBQl563dbQ6ct3Dh+1Q==" spinCount="100000" sheet="1" insertColumns="0" insertRows="0"/>
  <mergeCells count="4">
    <mergeCell ref="A6:D6"/>
    <mergeCell ref="C7:D7"/>
    <mergeCell ref="B7:B8"/>
    <mergeCell ref="A7:A8"/>
  </mergeCells>
  <conditionalFormatting sqref="B4">
    <cfRule type="cellIs" dxfId="39" priority="1" operator="equal">
      <formula>"Approved"</formula>
    </cfRule>
    <cfRule type="cellIs" dxfId="38" priority="2" operator="equal">
      <formula>"Pending Review"</formula>
    </cfRule>
    <cfRule type="cellIs" dxfId="37" priority="3" operator="equal">
      <formula>"Draft"</formula>
    </cfRule>
  </conditionalFormatting>
  <dataValidations count="4">
    <dataValidation type="list" allowBlank="1" showInputMessage="1" showErrorMessage="1" sqref="B4" xr:uid="{13C76BE6-3C81-45DF-B64D-35D884C2B7D9}">
      <formula1>"--,Draft,Pending Review,Approved"</formula1>
    </dataValidation>
    <dataValidation type="decimal" operator="greaterThan" allowBlank="1" showInputMessage="1" showErrorMessage="1" sqref="B13" xr:uid="{C390B340-3C9F-4FBD-AD3B-F5565F2A6C07}">
      <formula1>0</formula1>
    </dataValidation>
    <dataValidation type="decimal" operator="greaterThanOrEqual" allowBlank="1" showInputMessage="1" showErrorMessage="1" prompt="This cell will only accept positive numbers" sqref="C9:D11 B9:B12" xr:uid="{979C4F3D-A539-4247-A0CF-5BDFC3182859}">
      <formula1>0</formula1>
    </dataValidation>
    <dataValidation type="custom" operator="greaterThan" allowBlank="1" showInputMessage="1" showErrorMessage="1" prompt="This cell will not accept any inputs" sqref="C12:D12" xr:uid="{3C460A65-3476-46AE-9802-06D087AFF343}">
      <formula1>0</formula1>
    </dataValidation>
  </dataValidations>
  <pageMargins left="0.7" right="0.7" top="0.75" bottom="0.75" header="0.3" footer="0.3"/>
  <customProperties>
    <customPr name="OrphanNamesChecked" r:id="rId1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737348-288A-4E5D-8DAA-0F7BDC0088DB}">
  <sheetPr codeName="Sheet10">
    <tabColor theme="9"/>
  </sheetPr>
  <dimension ref="A1:Q42"/>
  <sheetViews>
    <sheetView zoomScale="70" zoomScaleNormal="70" workbookViewId="0">
      <selection activeCell="J20" sqref="J20"/>
    </sheetView>
  </sheetViews>
  <sheetFormatPr defaultColWidth="0" defaultRowHeight="15.6" zeroHeight="1" x14ac:dyDescent="0.3"/>
  <cols>
    <col min="1" max="1" width="56.21875" style="24" customWidth="1"/>
    <col min="2" max="2" width="20.5546875" style="24" bestFit="1" customWidth="1"/>
    <col min="3" max="4" width="15.21875" style="24" customWidth="1"/>
    <col min="5" max="6" width="16.77734375" style="24" customWidth="1"/>
    <col min="7" max="9" width="15.21875" style="24" customWidth="1"/>
    <col min="10" max="10" width="56.77734375" style="24" customWidth="1"/>
    <col min="11" max="11" width="15.21875" style="24" customWidth="1"/>
    <col min="12" max="12" width="38.44140625" style="24" hidden="1" customWidth="1"/>
    <col min="13" max="14" width="0" style="24" hidden="1" customWidth="1"/>
    <col min="15" max="15" width="38.44140625" style="24" hidden="1" customWidth="1"/>
    <col min="16" max="17" width="0" style="24" hidden="1" customWidth="1"/>
    <col min="18" max="16384" width="12.21875" style="24" hidden="1"/>
  </cols>
  <sheetData>
    <row r="1" spans="1:10" s="13" customFormat="1" x14ac:dyDescent="0.3">
      <c r="A1" s="160" t="str">
        <f>Instructions!$B$1</f>
        <v>PY25/FY26 WIOA Budget Template</v>
      </c>
      <c r="B1" s="177"/>
    </row>
    <row r="2" spans="1:10" x14ac:dyDescent="0.3">
      <c r="A2" s="303" t="str">
        <f>'LWDB PY24-FY25 Budget Checks'!A2</f>
        <v>Applicable Period</v>
      </c>
      <c r="B2" s="304" t="str">
        <f>'Funding Sources'!B2</f>
        <v>7/1/2025-6/30/2026</v>
      </c>
    </row>
    <row r="3" spans="1:10" s="13" customFormat="1" ht="14.4" x14ac:dyDescent="0.3">
      <c r="A3" s="305" t="str">
        <f>'LWDB PY24-FY25 Budget Checks'!A3</f>
        <v>LWDB Name</v>
      </c>
      <c r="B3" s="304" t="str">
        <f>IF(ISBLANK('Funding Sources'!B3), "", 'Funding Sources'!B3)</f>
        <v/>
      </c>
      <c r="C3" s="230"/>
      <c r="D3" s="230"/>
      <c r="E3" s="231"/>
      <c r="F3" s="231"/>
    </row>
    <row r="4" spans="1:10" s="13" customFormat="1" ht="14.4" x14ac:dyDescent="0.3">
      <c r="A4" s="306" t="str">
        <f>'LWDB PY24-FY25 Budget Checks'!A4</f>
        <v>Status</v>
      </c>
      <c r="B4" s="307" t="str">
        <f>IF(ISBLANK('Funding Sources'!B4), "", 'Funding Sources'!B4)</f>
        <v/>
      </c>
    </row>
    <row r="5" spans="1:10" s="13" customFormat="1" ht="14.4" x14ac:dyDescent="0.3">
      <c r="A5" s="140"/>
      <c r="B5" s="12"/>
    </row>
    <row r="6" spans="1:10" s="25" customFormat="1" ht="15.6" customHeight="1" x14ac:dyDescent="0.3">
      <c r="A6" s="25" t="s">
        <v>198</v>
      </c>
      <c r="B6" s="365" t="s">
        <v>65</v>
      </c>
      <c r="C6" s="366"/>
      <c r="D6" s="366"/>
      <c r="E6" s="366"/>
      <c r="F6" s="366"/>
      <c r="G6" s="366"/>
      <c r="H6" s="366"/>
      <c r="I6" s="366"/>
      <c r="J6" s="367"/>
    </row>
    <row r="7" spans="1:10" ht="31.8" thickBot="1" x14ac:dyDescent="0.35">
      <c r="A7" s="26" t="s">
        <v>66</v>
      </c>
      <c r="B7" s="60" t="s">
        <v>216</v>
      </c>
      <c r="C7" s="27" t="s">
        <v>185</v>
      </c>
      <c r="D7" s="27" t="s">
        <v>186</v>
      </c>
      <c r="E7" s="27" t="s">
        <v>187</v>
      </c>
      <c r="F7" s="27" t="s">
        <v>188</v>
      </c>
      <c r="G7" s="27" t="s">
        <v>189</v>
      </c>
      <c r="H7" s="27" t="s">
        <v>209</v>
      </c>
      <c r="I7" s="27" t="s">
        <v>74</v>
      </c>
      <c r="J7" s="26" t="s">
        <v>75</v>
      </c>
    </row>
    <row r="8" spans="1:10" x14ac:dyDescent="0.3">
      <c r="A8" s="28" t="s">
        <v>76</v>
      </c>
      <c r="B8" s="308">
        <f>$B$9+$B$17</f>
        <v>0</v>
      </c>
      <c r="C8" s="308">
        <f>$C$9+$C$17</f>
        <v>0</v>
      </c>
      <c r="D8" s="308">
        <f>$D$9+$D$17</f>
        <v>0</v>
      </c>
      <c r="E8" s="308">
        <f>$E$9+$E$17</f>
        <v>0</v>
      </c>
      <c r="F8" s="308">
        <f>$F$9+$F$17</f>
        <v>0</v>
      </c>
      <c r="G8" s="308">
        <f>$G$9+$G$17</f>
        <v>0</v>
      </c>
      <c r="H8" s="308">
        <f>$H$9+$H$17</f>
        <v>0</v>
      </c>
      <c r="I8" s="308">
        <f>$I$9+$I$17</f>
        <v>0</v>
      </c>
      <c r="J8" s="29"/>
    </row>
    <row r="9" spans="1:10" ht="17.399999999999999" x14ac:dyDescent="0.3">
      <c r="A9" s="30" t="s">
        <v>77</v>
      </c>
      <c r="B9" s="50">
        <f>SUM($B$10:$B$15)</f>
        <v>0</v>
      </c>
      <c r="C9" s="50">
        <f t="shared" ref="C9:I9" si="0">SUM(C10:C16)</f>
        <v>0</v>
      </c>
      <c r="D9" s="50">
        <f t="shared" si="0"/>
        <v>0</v>
      </c>
      <c r="E9" s="50">
        <f t="shared" si="0"/>
        <v>0</v>
      </c>
      <c r="F9" s="50">
        <f t="shared" si="0"/>
        <v>0</v>
      </c>
      <c r="G9" s="50">
        <f t="shared" si="0"/>
        <v>0</v>
      </c>
      <c r="H9" s="50">
        <f t="shared" si="0"/>
        <v>0</v>
      </c>
      <c r="I9" s="50">
        <f t="shared" si="0"/>
        <v>0</v>
      </c>
      <c r="J9" s="31"/>
    </row>
    <row r="10" spans="1:10" x14ac:dyDescent="0.3">
      <c r="A10" s="32" t="s">
        <v>78</v>
      </c>
      <c r="B10" s="50">
        <f>SUM($C$10:$I$10)</f>
        <v>0</v>
      </c>
      <c r="C10" s="33"/>
      <c r="D10" s="33"/>
      <c r="E10" s="33"/>
      <c r="F10" s="33"/>
      <c r="G10" s="33"/>
      <c r="H10" s="33"/>
      <c r="I10" s="33"/>
      <c r="J10" s="34"/>
    </row>
    <row r="11" spans="1:10" x14ac:dyDescent="0.3">
      <c r="A11" s="32" t="s">
        <v>79</v>
      </c>
      <c r="B11" s="50">
        <f>SUM($C$11:$I$11)</f>
        <v>0</v>
      </c>
      <c r="C11" s="33"/>
      <c r="D11" s="33"/>
      <c r="E11" s="33"/>
      <c r="F11" s="33"/>
      <c r="G11" s="33"/>
      <c r="H11" s="33"/>
      <c r="I11" s="33"/>
      <c r="J11" s="34"/>
    </row>
    <row r="12" spans="1:10" x14ac:dyDescent="0.3">
      <c r="A12" s="32" t="s">
        <v>80</v>
      </c>
      <c r="B12" s="50">
        <f>SUM($C$12:$I$12)</f>
        <v>0</v>
      </c>
      <c r="C12" s="33"/>
      <c r="D12" s="33"/>
      <c r="E12" s="33"/>
      <c r="F12" s="33"/>
      <c r="G12" s="33"/>
      <c r="H12" s="33"/>
      <c r="I12" s="33"/>
      <c r="J12" s="34"/>
    </row>
    <row r="13" spans="1:10" x14ac:dyDescent="0.3">
      <c r="A13" s="32" t="s">
        <v>81</v>
      </c>
      <c r="B13" s="50">
        <f>SUM($C$13:$I$13)</f>
        <v>0</v>
      </c>
      <c r="C13" s="33"/>
      <c r="D13" s="33"/>
      <c r="E13" s="33"/>
      <c r="F13" s="33"/>
      <c r="G13" s="33"/>
      <c r="H13" s="33"/>
      <c r="I13" s="33"/>
      <c r="J13" s="34"/>
    </row>
    <row r="14" spans="1:10" x14ac:dyDescent="0.3">
      <c r="A14" s="32" t="s">
        <v>82</v>
      </c>
      <c r="B14" s="50">
        <f>SUM($C$14:$I$14)</f>
        <v>0</v>
      </c>
      <c r="C14" s="33"/>
      <c r="D14" s="33"/>
      <c r="E14" s="33"/>
      <c r="F14" s="33"/>
      <c r="G14" s="33"/>
      <c r="H14" s="33"/>
      <c r="I14" s="33"/>
      <c r="J14" s="34"/>
    </row>
    <row r="15" spans="1:10" x14ac:dyDescent="0.3">
      <c r="A15" s="32" t="s">
        <v>83</v>
      </c>
      <c r="B15" s="50">
        <f>SUM($C$15:$I$15)</f>
        <v>0</v>
      </c>
      <c r="C15" s="33"/>
      <c r="D15" s="33"/>
      <c r="E15" s="33"/>
      <c r="F15" s="33"/>
      <c r="G15" s="33"/>
      <c r="H15" s="33"/>
      <c r="I15" s="33"/>
      <c r="J15" s="34"/>
    </row>
    <row r="16" spans="1:10" x14ac:dyDescent="0.3">
      <c r="A16" s="206"/>
      <c r="B16" s="302"/>
      <c r="C16" s="207"/>
      <c r="D16" s="207"/>
      <c r="E16" s="207"/>
      <c r="F16" s="207"/>
      <c r="G16" s="207"/>
      <c r="H16" s="207"/>
      <c r="I16" s="207"/>
      <c r="J16" s="210"/>
    </row>
    <row r="17" spans="1:11" ht="28.35" customHeight="1" thickBot="1" x14ac:dyDescent="0.35">
      <c r="A17" s="35" t="s">
        <v>84</v>
      </c>
      <c r="B17" s="50">
        <f>SUM($C$17:$I$17)</f>
        <v>0</v>
      </c>
      <c r="C17" s="36"/>
      <c r="D17" s="36"/>
      <c r="E17" s="36"/>
      <c r="F17" s="36"/>
      <c r="G17" s="36"/>
      <c r="H17" s="36"/>
      <c r="I17" s="36"/>
      <c r="J17" s="37"/>
    </row>
    <row r="18" spans="1:11" x14ac:dyDescent="0.3">
      <c r="A18" s="38" t="s">
        <v>85</v>
      </c>
      <c r="B18" s="309">
        <f>SUM($B$19:$B$24)</f>
        <v>0</v>
      </c>
      <c r="C18" s="309">
        <f>SUM($C$19:$C$24)</f>
        <v>0</v>
      </c>
      <c r="D18" s="309">
        <f>SUM($D$19:$D$24)</f>
        <v>0</v>
      </c>
      <c r="E18" s="309">
        <f>SUM($E$19:$E$24)</f>
        <v>0</v>
      </c>
      <c r="F18" s="309">
        <f>SUM($F$19:$F$24)</f>
        <v>0</v>
      </c>
      <c r="G18" s="309">
        <f>SUM($G$19:$G$24)</f>
        <v>0</v>
      </c>
      <c r="H18" s="309">
        <f>SUM($H$19:$H$24)</f>
        <v>0</v>
      </c>
      <c r="I18" s="309">
        <f>SUM($I$19:$I$24)</f>
        <v>0</v>
      </c>
      <c r="J18" s="39"/>
    </row>
    <row r="19" spans="1:11" ht="17.399999999999999" x14ac:dyDescent="0.3">
      <c r="A19" s="40" t="s">
        <v>86</v>
      </c>
      <c r="B19" s="50">
        <f>SUM($C$19:$I$19)</f>
        <v>0</v>
      </c>
      <c r="C19" s="41"/>
      <c r="D19" s="41"/>
      <c r="E19" s="41"/>
      <c r="F19" s="41"/>
      <c r="G19" s="41"/>
      <c r="H19" s="41"/>
      <c r="I19" s="41"/>
      <c r="J19" s="42"/>
    </row>
    <row r="20" spans="1:11" ht="17.399999999999999" x14ac:dyDescent="0.3">
      <c r="A20" s="40" t="s">
        <v>87</v>
      </c>
      <c r="B20" s="50">
        <f>SUM($C$20:$I$20)</f>
        <v>0</v>
      </c>
      <c r="C20" s="41"/>
      <c r="D20" s="41"/>
      <c r="E20" s="41"/>
      <c r="F20" s="41"/>
      <c r="G20" s="41"/>
      <c r="H20" s="41"/>
      <c r="I20" s="41"/>
      <c r="J20" s="42"/>
    </row>
    <row r="21" spans="1:11" ht="17.399999999999999" x14ac:dyDescent="0.3">
      <c r="A21" s="40" t="s">
        <v>88</v>
      </c>
      <c r="B21" s="50">
        <f>SUM($C$21:$I$21)</f>
        <v>0</v>
      </c>
      <c r="C21" s="41"/>
      <c r="D21" s="41"/>
      <c r="E21" s="41"/>
      <c r="F21" s="41"/>
      <c r="G21" s="41"/>
      <c r="H21" s="41"/>
      <c r="I21" s="41"/>
      <c r="J21" s="42"/>
    </row>
    <row r="22" spans="1:11" x14ac:dyDescent="0.3">
      <c r="A22" s="268" t="s">
        <v>89</v>
      </c>
      <c r="B22" s="50">
        <f>SUM($C$22:$I$22)</f>
        <v>0</v>
      </c>
      <c r="C22" s="41"/>
      <c r="D22" s="41"/>
      <c r="E22" s="41"/>
      <c r="F22" s="41"/>
      <c r="G22" s="41"/>
      <c r="H22" s="41"/>
      <c r="I22" s="41"/>
      <c r="J22" s="42"/>
    </row>
    <row r="23" spans="1:11" x14ac:dyDescent="0.3">
      <c r="A23" s="268" t="s">
        <v>90</v>
      </c>
      <c r="B23" s="96">
        <f>SUM($C$23:$I$23)</f>
        <v>0</v>
      </c>
      <c r="C23" s="91"/>
      <c r="D23" s="91"/>
      <c r="E23" s="91"/>
      <c r="F23" s="91"/>
      <c r="G23" s="91"/>
      <c r="H23" s="91"/>
      <c r="I23" s="91"/>
      <c r="J23" s="203"/>
    </row>
    <row r="24" spans="1:11" ht="16.2" thickBot="1" x14ac:dyDescent="0.35">
      <c r="A24" s="268" t="s">
        <v>141</v>
      </c>
      <c r="B24" s="96">
        <f>SUM($C$24:$I$24)</f>
        <v>0</v>
      </c>
      <c r="C24" s="91"/>
      <c r="D24" s="91"/>
      <c r="E24" s="91"/>
      <c r="F24" s="91"/>
      <c r="G24" s="91"/>
      <c r="H24" s="91"/>
      <c r="I24" s="91"/>
      <c r="J24" s="203"/>
    </row>
    <row r="25" spans="1:11" x14ac:dyDescent="0.3">
      <c r="A25" s="44" t="s">
        <v>91</v>
      </c>
      <c r="B25" s="309">
        <f>SUM($C$25:$I$25)</f>
        <v>0</v>
      </c>
      <c r="C25" s="309">
        <f>SUM($C$26:$C$27)</f>
        <v>0</v>
      </c>
      <c r="D25" s="309">
        <f>SUM($D$26:$D$27)</f>
        <v>0</v>
      </c>
      <c r="E25" s="309">
        <f>SUM($E$26:$E$27)</f>
        <v>0</v>
      </c>
      <c r="F25" s="310">
        <f>SUM($F$26:$F$27)</f>
        <v>0</v>
      </c>
      <c r="G25" s="205"/>
      <c r="H25" s="205"/>
      <c r="I25" s="309">
        <f>SUM($I$26:$I$27)</f>
        <v>0</v>
      </c>
      <c r="J25" s="39"/>
    </row>
    <row r="26" spans="1:11" x14ac:dyDescent="0.3">
      <c r="A26" s="117" t="s">
        <v>92</v>
      </c>
      <c r="B26" s="50">
        <f>SUM($C$26:$I$26)</f>
        <v>0</v>
      </c>
      <c r="C26" s="41"/>
      <c r="D26" s="41"/>
      <c r="E26" s="89"/>
      <c r="F26" s="266"/>
      <c r="G26" s="16"/>
      <c r="H26" s="204"/>
      <c r="I26" s="41"/>
      <c r="J26" s="65"/>
    </row>
    <row r="27" spans="1:11" ht="16.2" thickBot="1" x14ac:dyDescent="0.35">
      <c r="A27" s="247"/>
      <c r="B27" s="51">
        <f>SUM($C$27:$I$27)</f>
        <v>0</v>
      </c>
      <c r="C27" s="36"/>
      <c r="D27" s="36"/>
      <c r="E27" s="259"/>
      <c r="F27" s="259"/>
      <c r="G27" s="249"/>
      <c r="H27" s="248"/>
      <c r="I27" s="36"/>
      <c r="J27" s="45"/>
    </row>
    <row r="28" spans="1:11" x14ac:dyDescent="0.3">
      <c r="A28" s="250" t="s">
        <v>93</v>
      </c>
      <c r="B28" s="311">
        <f>SUM($C$28:$I$28)</f>
        <v>0</v>
      </c>
      <c r="C28" s="311">
        <f>SUM($C$29:$C$30)</f>
        <v>0</v>
      </c>
      <c r="D28" s="311">
        <f>SUM($D$29:$D$30)</f>
        <v>0</v>
      </c>
      <c r="E28" s="311">
        <f>SUM($E$29:$E$30)</f>
        <v>0</v>
      </c>
      <c r="F28" s="311">
        <f>SUM($F$29:$F$30)</f>
        <v>0</v>
      </c>
      <c r="G28" s="311">
        <f>SUM($G$29:$G$30)</f>
        <v>0</v>
      </c>
      <c r="H28" s="311">
        <f>SUM($H$29:$H$30)</f>
        <v>0</v>
      </c>
      <c r="I28" s="311">
        <f>SUM($I$29:$I$30)</f>
        <v>0</v>
      </c>
      <c r="J28" s="251"/>
    </row>
    <row r="29" spans="1:11" x14ac:dyDescent="0.3">
      <c r="A29" s="117" t="s">
        <v>94</v>
      </c>
      <c r="B29" s="50">
        <f>SUM($C$29:$I$29)</f>
        <v>0</v>
      </c>
      <c r="C29" s="41"/>
      <c r="D29" s="41"/>
      <c r="E29" s="41"/>
      <c r="F29" s="41"/>
      <c r="G29" s="41"/>
      <c r="H29" s="41"/>
      <c r="I29" s="41"/>
      <c r="J29" s="42"/>
    </row>
    <row r="30" spans="1:11" ht="16.2" thickBot="1" x14ac:dyDescent="0.35">
      <c r="A30" s="195"/>
      <c r="B30" s="50">
        <f>SUM($C$30:$I$30)</f>
        <v>0</v>
      </c>
      <c r="C30" s="91"/>
      <c r="D30" s="91"/>
      <c r="E30" s="91"/>
      <c r="F30" s="91"/>
      <c r="G30" s="91"/>
      <c r="H30" s="91"/>
      <c r="I30" s="91"/>
      <c r="J30" s="203"/>
    </row>
    <row r="31" spans="1:11" ht="16.2" thickBot="1" x14ac:dyDescent="0.35">
      <c r="A31" s="46" t="s">
        <v>95</v>
      </c>
      <c r="B31" s="312">
        <f>$B$8+$B$18+$B$25+$B$28</f>
        <v>0</v>
      </c>
      <c r="C31" s="312">
        <f>$C$8+$C$18+$C$25+$C$28</f>
        <v>0</v>
      </c>
      <c r="D31" s="312">
        <f>$D$8+$D$18+$D$25+$D$28</f>
        <v>0</v>
      </c>
      <c r="E31" s="312">
        <f>$E$28+$E$25+$E$18+$E$8</f>
        <v>0</v>
      </c>
      <c r="F31" s="312">
        <f>$F$28+$F$25+$F$18+$F$8</f>
        <v>0</v>
      </c>
      <c r="G31" s="312">
        <f>$G$28+$G$18+$G$8</f>
        <v>0</v>
      </c>
      <c r="H31" s="312">
        <f>$H$28+$H$18+$H$8</f>
        <v>0</v>
      </c>
      <c r="I31" s="312">
        <f>$I$28+$I$25+$I$18+$I$8</f>
        <v>0</v>
      </c>
      <c r="J31" s="47"/>
    </row>
    <row r="32" spans="1:11" x14ac:dyDescent="0.3">
      <c r="A32" s="48"/>
      <c r="B32" s="48"/>
      <c r="C32" s="48"/>
      <c r="D32" s="48"/>
      <c r="E32" s="48"/>
      <c r="F32" s="48"/>
      <c r="G32" s="48"/>
      <c r="H32" s="48"/>
      <c r="I32" s="48"/>
      <c r="J32" s="48"/>
      <c r="K32" s="48"/>
    </row>
    <row r="33" spans="1:13" ht="15.6" customHeight="1" x14ac:dyDescent="0.3">
      <c r="A33" s="24" t="s">
        <v>96</v>
      </c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</row>
    <row r="34" spans="1:13" ht="15.6" customHeight="1" x14ac:dyDescent="0.3">
      <c r="A34" s="24" t="s">
        <v>97</v>
      </c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</row>
    <row r="35" spans="1:13" x14ac:dyDescent="0.3">
      <c r="A35" s="24" t="s">
        <v>98</v>
      </c>
    </row>
    <row r="36" spans="1:13" x14ac:dyDescent="0.3">
      <c r="A36" s="24" t="s">
        <v>99</v>
      </c>
    </row>
    <row r="37" spans="1:13" x14ac:dyDescent="0.3">
      <c r="A37" s="24" t="s">
        <v>100</v>
      </c>
    </row>
    <row r="38" spans="1:13" x14ac:dyDescent="0.3"/>
    <row r="39" spans="1:13" s="13" customFormat="1" ht="15" customHeight="1" x14ac:dyDescent="0.3">
      <c r="A39" s="232" t="s">
        <v>25</v>
      </c>
      <c r="B39" s="313">
        <f>Instructions!$B$32</f>
        <v>1.1000000000000001</v>
      </c>
      <c r="C39" s="230"/>
      <c r="D39" s="230"/>
      <c r="E39" s="231"/>
      <c r="F39" s="231"/>
    </row>
    <row r="40" spans="1:13" s="13" customFormat="1" ht="15" customHeight="1" x14ac:dyDescent="0.3">
      <c r="A40" s="232" t="s">
        <v>64</v>
      </c>
      <c r="B40" s="314">
        <f>Instructions!$B$33</f>
        <v>45793</v>
      </c>
      <c r="C40" s="230"/>
      <c r="D40" s="230"/>
      <c r="E40" s="231"/>
      <c r="F40" s="231"/>
    </row>
    <row r="41" spans="1:13" s="13" customFormat="1" ht="14.4" x14ac:dyDescent="0.3">
      <c r="A41" s="232" t="s">
        <v>27</v>
      </c>
      <c r="B41" s="313" t="str">
        <f>Instructions!$B$34</f>
        <v>WIOAPOD@dol.nj.gov</v>
      </c>
      <c r="C41" s="230"/>
      <c r="D41" s="230"/>
      <c r="E41" s="231"/>
      <c r="F41" s="231"/>
    </row>
    <row r="42" spans="1:13" x14ac:dyDescent="0.3"/>
  </sheetData>
  <sheetProtection algorithmName="SHA-512" hashValue="gbJdTNosygfUTVGdx0pmamf9J7t0VUceV8172FDt5t4L77/q0gG3D73HwZJSawiGprzlhyKSp67Jq1n732x47A==" saltValue="BSecbFIHJ6l5Yx0W+dO7uQ==" spinCount="100000" sheet="1" insertColumns="0" insertRows="0"/>
  <mergeCells count="1">
    <mergeCell ref="B6:J6"/>
  </mergeCells>
  <dataValidations count="6">
    <dataValidation allowBlank="1" showInputMessage="1" showErrorMessage="1" prompt="Add additional positions by inserting rows directly below this one" sqref="A15" xr:uid="{1E859C6B-BF01-47C7-8B88-E66523DB38B4}"/>
    <dataValidation allowBlank="1" showInputMessage="1" showErrorMessage="1" prompt="Add additional contracts by inserting a row directly under this one" sqref="A26 A29" xr:uid="{61110B41-FA43-4989-A462-B0785EDCB756}"/>
    <dataValidation type="custom" operator="greaterThan" allowBlank="1" showInputMessage="1" showErrorMessage="1" prompt="This cell will not accept any inputs" sqref="G25:H27" xr:uid="{ED0D0F09-4E45-43EB-A257-51A2CAD4A8A5}">
      <formula1>0</formula1>
    </dataValidation>
    <dataValidation type="list" allowBlank="1" showInputMessage="1" showErrorMessage="1" sqref="B5" xr:uid="{61922E21-4A25-462E-A682-FD2EB9649C13}">
      <formula1>"Draft,Pending Review,Approved"</formula1>
    </dataValidation>
    <dataValidation type="decimal" operator="greaterThanOrEqual" allowBlank="1" showInputMessage="1" showErrorMessage="1" prompt="This cell will only accept positive numbers" sqref="C26:F27 I26:I27 C19:I24 C10:I17 C29:I30" xr:uid="{FFA21898-636E-413B-B219-50D949FB1207}">
      <formula1>0</formula1>
    </dataValidation>
    <dataValidation type="textLength" operator="greaterThan" allowBlank="1" showInputMessage="1" showErrorMessage="1" prompt="This cell will only accept text" sqref="J8:J31" xr:uid="{CF515563-BC7E-42A2-89A8-38E5510EF7AC}">
      <formula1>0</formula1>
    </dataValidation>
  </dataValidations>
  <pageMargins left="0.7" right="0.7" top="0.75" bottom="0.75" header="0.3" footer="0.3"/>
  <pageSetup orientation="portrait" horizontalDpi="1200" verticalDpi="1200" r:id="rId1"/>
  <customProperties>
    <customPr name="OrphanNamesChecked" r:id="rId2"/>
  </customPropertie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8" operator="greaterThan" id="{EA8D24A9-4437-4950-B4E4-EA9962CCB8EE}">
            <xm:f>'LWDB Adult-DW Program (WIOA)'!$C$42*0.1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C31:I31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982388-A700-4C8E-9D45-EF03B67D21ED}">
  <sheetPr codeName="Sheet6">
    <tabColor theme="9"/>
  </sheetPr>
  <dimension ref="A1:L55"/>
  <sheetViews>
    <sheetView zoomScale="70" zoomScaleNormal="70" workbookViewId="0">
      <selection sqref="A1 A2:B4 C8:F9 C17:F17 C23:F23 C39:F39 B8:B41 B42:F42 B52:B54"/>
    </sheetView>
  </sheetViews>
  <sheetFormatPr defaultColWidth="0" defaultRowHeight="15.6" zeroHeight="1" x14ac:dyDescent="0.3"/>
  <cols>
    <col min="1" max="1" width="55.5546875" style="24" customWidth="1"/>
    <col min="2" max="2" width="20.44140625" style="24" bestFit="1" customWidth="1"/>
    <col min="3" max="4" width="17.77734375" style="24" customWidth="1"/>
    <col min="5" max="6" width="17.5546875" style="24" customWidth="1"/>
    <col min="7" max="7" width="68.21875" style="24" customWidth="1"/>
    <col min="8" max="8" width="12.21875" style="24" customWidth="1"/>
    <col min="9" max="12" width="0" style="24" hidden="1" customWidth="1"/>
    <col min="13" max="16384" width="12.21875" style="24" hidden="1"/>
  </cols>
  <sheetData>
    <row r="1" spans="1:7" s="184" customFormat="1" x14ac:dyDescent="0.3">
      <c r="A1" s="160" t="str">
        <f>Instructions!$B$1</f>
        <v>PY25/FY26 WIOA Budget Template</v>
      </c>
      <c r="B1" s="177"/>
    </row>
    <row r="2" spans="1:7" x14ac:dyDescent="0.3">
      <c r="A2" s="303" t="str">
        <f>'LWDB PY24-FY25 Budget Checks'!A2</f>
        <v>Applicable Period</v>
      </c>
      <c r="B2" s="304" t="str">
        <f>'Funding Sources'!B2</f>
        <v>7/1/2025-6/30/2026</v>
      </c>
    </row>
    <row r="3" spans="1:7" s="13" customFormat="1" ht="14.4" x14ac:dyDescent="0.3">
      <c r="A3" s="305" t="str">
        <f>'LWDB PY24-FY25 Budget Checks'!A3</f>
        <v>LWDB Name</v>
      </c>
      <c r="B3" s="304" t="str">
        <f>IF(ISBLANK('Funding Sources'!B3), "", 'Funding Sources'!B3)</f>
        <v/>
      </c>
      <c r="C3" s="179"/>
      <c r="D3" s="179"/>
      <c r="E3" s="180"/>
      <c r="F3" s="180"/>
    </row>
    <row r="4" spans="1:7" s="13" customFormat="1" ht="14.4" x14ac:dyDescent="0.3">
      <c r="A4" s="306" t="str">
        <f>'LWDB PY24-FY25 Budget Checks'!A4</f>
        <v>Status</v>
      </c>
      <c r="B4" s="307" t="str">
        <f>IF(ISBLANK('Funding Sources'!B4), "", 'Funding Sources'!B4)</f>
        <v/>
      </c>
    </row>
    <row r="5" spans="1:7" s="13" customFormat="1" ht="14.4" x14ac:dyDescent="0.3">
      <c r="A5" s="140"/>
    </row>
    <row r="6" spans="1:7" s="25" customFormat="1" x14ac:dyDescent="0.3">
      <c r="A6" s="80" t="s">
        <v>199</v>
      </c>
      <c r="B6" s="365" t="s">
        <v>65</v>
      </c>
      <c r="C6" s="366"/>
      <c r="D6" s="366"/>
      <c r="E6" s="366"/>
      <c r="F6" s="366"/>
      <c r="G6" s="367"/>
    </row>
    <row r="7" spans="1:7" ht="31.8" thickBot="1" x14ac:dyDescent="0.35">
      <c r="A7" s="60" t="s">
        <v>66</v>
      </c>
      <c r="B7" s="61" t="s">
        <v>216</v>
      </c>
      <c r="C7" s="61" t="s">
        <v>185</v>
      </c>
      <c r="D7" s="61" t="s">
        <v>186</v>
      </c>
      <c r="E7" s="61" t="s">
        <v>187</v>
      </c>
      <c r="F7" s="61" t="s">
        <v>188</v>
      </c>
      <c r="G7" s="60" t="s">
        <v>75</v>
      </c>
    </row>
    <row r="8" spans="1:7" x14ac:dyDescent="0.3">
      <c r="A8" s="81" t="s">
        <v>76</v>
      </c>
      <c r="B8" s="53">
        <f>$B$9+$B$16</f>
        <v>0</v>
      </c>
      <c r="C8" s="53">
        <f>$C$9+$C$16</f>
        <v>0</v>
      </c>
      <c r="D8" s="53">
        <f>$D$9+$D$17</f>
        <v>0</v>
      </c>
      <c r="E8" s="53">
        <f>$E$9+$E$17</f>
        <v>0</v>
      </c>
      <c r="F8" s="53">
        <f>$F$9+$F$17</f>
        <v>0</v>
      </c>
      <c r="G8" s="82"/>
    </row>
    <row r="9" spans="1:7" ht="17.399999999999999" x14ac:dyDescent="0.3">
      <c r="A9" s="30" t="s">
        <v>77</v>
      </c>
      <c r="B9" s="50">
        <f>SUM($C$9:$F$9)</f>
        <v>0</v>
      </c>
      <c r="C9" s="50">
        <f>SUM($C$10:$C$15)</f>
        <v>0</v>
      </c>
      <c r="D9" s="50">
        <f>SUM($D$10:$D$15)</f>
        <v>0</v>
      </c>
      <c r="E9" s="50">
        <f>SUM($E$10:$E$15)</f>
        <v>0</v>
      </c>
      <c r="F9" s="212">
        <f>SUM($F$10:$F$15)</f>
        <v>0</v>
      </c>
      <c r="G9" s="76"/>
    </row>
    <row r="10" spans="1:7" x14ac:dyDescent="0.3">
      <c r="A10" s="32" t="s">
        <v>101</v>
      </c>
      <c r="B10" s="50">
        <f>SUM($C$10:$F$10)</f>
        <v>0</v>
      </c>
      <c r="C10" s="33"/>
      <c r="D10" s="33"/>
      <c r="E10" s="33"/>
      <c r="F10" s="213"/>
      <c r="G10" s="34"/>
    </row>
    <row r="11" spans="1:7" x14ac:dyDescent="0.3">
      <c r="A11" s="32" t="s">
        <v>102</v>
      </c>
      <c r="B11" s="50">
        <f>SUM($C$11:$F$11)</f>
        <v>0</v>
      </c>
      <c r="C11" s="33"/>
      <c r="D11" s="33"/>
      <c r="E11" s="33"/>
      <c r="F11" s="213"/>
      <c r="G11" s="34"/>
    </row>
    <row r="12" spans="1:7" x14ac:dyDescent="0.3">
      <c r="A12" s="32" t="s">
        <v>80</v>
      </c>
      <c r="B12" s="50">
        <f>SUM($C$12:$F$12)</f>
        <v>0</v>
      </c>
      <c r="C12" s="33"/>
      <c r="D12" s="33"/>
      <c r="E12" s="33"/>
      <c r="F12" s="213"/>
      <c r="G12" s="34"/>
    </row>
    <row r="13" spans="1:7" x14ac:dyDescent="0.3">
      <c r="A13" s="32" t="s">
        <v>81</v>
      </c>
      <c r="B13" s="50">
        <f>SUM($C$13:$F$13)</f>
        <v>0</v>
      </c>
      <c r="C13" s="33"/>
      <c r="D13" s="33"/>
      <c r="E13" s="33"/>
      <c r="F13" s="213"/>
      <c r="G13" s="34"/>
    </row>
    <row r="14" spans="1:7" x14ac:dyDescent="0.3">
      <c r="A14" s="32" t="s">
        <v>82</v>
      </c>
      <c r="B14" s="50">
        <f>SUM($C$14:$F$14)</f>
        <v>0</v>
      </c>
      <c r="C14" s="33"/>
      <c r="D14" s="33"/>
      <c r="E14" s="33"/>
      <c r="F14" s="213"/>
      <c r="G14" s="34"/>
    </row>
    <row r="15" spans="1:7" x14ac:dyDescent="0.3">
      <c r="A15" s="32" t="s">
        <v>83</v>
      </c>
      <c r="B15" s="50">
        <f>SUM($C$15:$F$15)</f>
        <v>0</v>
      </c>
      <c r="C15" s="33"/>
      <c r="D15" s="33"/>
      <c r="E15" s="33"/>
      <c r="F15" s="213"/>
      <c r="G15" s="77"/>
    </row>
    <row r="16" spans="1:7" ht="28.35" customHeight="1" thickBot="1" x14ac:dyDescent="0.35">
      <c r="A16" s="35" t="s">
        <v>103</v>
      </c>
      <c r="B16" s="51">
        <f>SUM($C$16:$F$16)</f>
        <v>0</v>
      </c>
      <c r="C16" s="86"/>
      <c r="D16" s="86"/>
      <c r="E16" s="86"/>
      <c r="F16" s="258"/>
      <c r="G16" s="45"/>
    </row>
    <row r="17" spans="1:7" x14ac:dyDescent="0.3">
      <c r="A17" s="44" t="s">
        <v>85</v>
      </c>
      <c r="B17" s="53">
        <f>SUM($C$17:$F$17)</f>
        <v>0</v>
      </c>
      <c r="C17" s="53">
        <f>SUM($C$18:$C$22)</f>
        <v>0</v>
      </c>
      <c r="D17" s="53">
        <f>SUM($D$18:$D$22)</f>
        <v>0</v>
      </c>
      <c r="E17" s="53">
        <f>SUM($E$18:$E$22)</f>
        <v>0</v>
      </c>
      <c r="F17" s="53">
        <f>SUM($F$18:$F$22)</f>
        <v>0</v>
      </c>
      <c r="G17" s="63"/>
    </row>
    <row r="18" spans="1:7" ht="17.399999999999999" x14ac:dyDescent="0.3">
      <c r="A18" s="40" t="s">
        <v>86</v>
      </c>
      <c r="B18" s="97">
        <f>SUM($C$18:$F$18)</f>
        <v>0</v>
      </c>
      <c r="C18" s="41"/>
      <c r="D18" s="41"/>
      <c r="E18" s="41"/>
      <c r="F18" s="89"/>
      <c r="G18" s="65"/>
    </row>
    <row r="19" spans="1:7" ht="17.399999999999999" x14ac:dyDescent="0.3">
      <c r="A19" s="40" t="s">
        <v>104</v>
      </c>
      <c r="B19" s="97">
        <f>SUM($C$19:$F$19)</f>
        <v>0</v>
      </c>
      <c r="C19" s="41"/>
      <c r="D19" s="41"/>
      <c r="E19" s="41"/>
      <c r="F19" s="89"/>
      <c r="G19" s="65"/>
    </row>
    <row r="20" spans="1:7" ht="17.399999999999999" x14ac:dyDescent="0.3">
      <c r="A20" s="40" t="s">
        <v>88</v>
      </c>
      <c r="B20" s="97">
        <f>SUM($C$20:$F$20)</f>
        <v>0</v>
      </c>
      <c r="C20" s="41"/>
      <c r="D20" s="41"/>
      <c r="E20" s="41"/>
      <c r="F20" s="89"/>
      <c r="G20" s="65"/>
    </row>
    <row r="21" spans="1:7" x14ac:dyDescent="0.3">
      <c r="A21" s="40" t="s">
        <v>105</v>
      </c>
      <c r="B21" s="97">
        <f>SUM($C$21:$F$21)</f>
        <v>0</v>
      </c>
      <c r="C21" s="41"/>
      <c r="D21" s="41"/>
      <c r="E21" s="41"/>
      <c r="F21" s="89"/>
      <c r="G21" s="65"/>
    </row>
    <row r="22" spans="1:7" ht="16.2" thickBot="1" x14ac:dyDescent="0.35">
      <c r="A22" s="43" t="s">
        <v>90</v>
      </c>
      <c r="B22" s="192">
        <f>SUM($C$22:$F$22)</f>
        <v>0</v>
      </c>
      <c r="C22" s="36"/>
      <c r="D22" s="36"/>
      <c r="E22" s="36"/>
      <c r="F22" s="259"/>
      <c r="G22" s="45"/>
    </row>
    <row r="23" spans="1:7" x14ac:dyDescent="0.3">
      <c r="A23" s="87" t="s">
        <v>106</v>
      </c>
      <c r="B23" s="94">
        <f>SUM(C23:F23)</f>
        <v>0</v>
      </c>
      <c r="C23" s="94">
        <f>SUM($C$24:$C$38)</f>
        <v>0</v>
      </c>
      <c r="D23" s="94">
        <f>SUM($D$24:$D$38)</f>
        <v>0</v>
      </c>
      <c r="E23" s="95">
        <f>SUM($E$24:$E$38)</f>
        <v>0</v>
      </c>
      <c r="F23" s="95">
        <f>SUM($F$24:$F$38)</f>
        <v>0</v>
      </c>
      <c r="G23" s="88"/>
    </row>
    <row r="24" spans="1:7" x14ac:dyDescent="0.3">
      <c r="A24" s="40" t="s">
        <v>107</v>
      </c>
      <c r="B24" s="50">
        <f>SUM($C$24:$F$24)</f>
        <v>0</v>
      </c>
      <c r="C24" s="41"/>
      <c r="D24" s="89"/>
      <c r="E24" s="266"/>
      <c r="F24" s="266"/>
      <c r="G24" s="274"/>
    </row>
    <row r="25" spans="1:7" x14ac:dyDescent="0.3">
      <c r="A25" s="40" t="s">
        <v>108</v>
      </c>
      <c r="B25" s="50">
        <f>SUM($C$25:$F$25)</f>
        <v>0</v>
      </c>
      <c r="C25" s="41"/>
      <c r="D25" s="89"/>
      <c r="E25" s="266"/>
      <c r="F25" s="266"/>
      <c r="G25" s="274"/>
    </row>
    <row r="26" spans="1:7" x14ac:dyDescent="0.3">
      <c r="A26" s="40" t="s">
        <v>58</v>
      </c>
      <c r="B26" s="50">
        <f>SUM($C$26:$F$26)</f>
        <v>0</v>
      </c>
      <c r="C26" s="41"/>
      <c r="D26" s="89"/>
      <c r="E26" s="266"/>
      <c r="F26" s="266"/>
      <c r="G26" s="65"/>
    </row>
    <row r="27" spans="1:7" x14ac:dyDescent="0.3">
      <c r="A27" s="40" t="s">
        <v>109</v>
      </c>
      <c r="B27" s="50">
        <f>SUM($C$27:$F$27)</f>
        <v>0</v>
      </c>
      <c r="C27" s="41"/>
      <c r="D27" s="89"/>
      <c r="E27" s="266"/>
      <c r="F27" s="266"/>
      <c r="G27" s="65"/>
    </row>
    <row r="28" spans="1:7" x14ac:dyDescent="0.3">
      <c r="A28" s="40" t="s">
        <v>110</v>
      </c>
      <c r="B28" s="50">
        <f>SUM($C$28:$F$28)</f>
        <v>0</v>
      </c>
      <c r="C28" s="41"/>
      <c r="D28" s="89"/>
      <c r="E28" s="266"/>
      <c r="F28" s="266"/>
      <c r="G28" s="65"/>
    </row>
    <row r="29" spans="1:7" x14ac:dyDescent="0.3">
      <c r="A29" s="40" t="s">
        <v>111</v>
      </c>
      <c r="B29" s="50">
        <f>SUM($C$29:$F$29)</f>
        <v>0</v>
      </c>
      <c r="C29" s="41"/>
      <c r="D29" s="89"/>
      <c r="E29" s="263"/>
      <c r="F29" s="263"/>
      <c r="G29" s="65"/>
    </row>
    <row r="30" spans="1:7" x14ac:dyDescent="0.3">
      <c r="A30" s="40" t="s">
        <v>112</v>
      </c>
      <c r="B30" s="50">
        <f>SUM($C$30:$F$30)</f>
        <v>0</v>
      </c>
      <c r="C30" s="41"/>
      <c r="D30" s="89"/>
      <c r="E30" s="89"/>
      <c r="F30" s="89"/>
      <c r="G30" s="65"/>
    </row>
    <row r="31" spans="1:7" x14ac:dyDescent="0.3">
      <c r="A31" s="40" t="s">
        <v>113</v>
      </c>
      <c r="B31" s="50">
        <f>SUM($C$31:$F$31)</f>
        <v>0</v>
      </c>
      <c r="C31" s="41"/>
      <c r="D31" s="89"/>
      <c r="E31" s="89"/>
      <c r="F31" s="89"/>
      <c r="G31" s="65"/>
    </row>
    <row r="32" spans="1:7" x14ac:dyDescent="0.3">
      <c r="A32" s="40" t="s">
        <v>114</v>
      </c>
      <c r="B32" s="50">
        <f>SUM($C$32:$F$32)</f>
        <v>0</v>
      </c>
      <c r="C32" s="41"/>
      <c r="D32" s="89"/>
      <c r="E32" s="89"/>
      <c r="F32" s="89"/>
      <c r="G32" s="65"/>
    </row>
    <row r="33" spans="1:7" x14ac:dyDescent="0.3">
      <c r="A33" s="40" t="s">
        <v>115</v>
      </c>
      <c r="B33" s="50">
        <f>SUM($C$33:$F$33)</f>
        <v>0</v>
      </c>
      <c r="C33" s="41"/>
      <c r="D33" s="89"/>
      <c r="E33" s="89"/>
      <c r="F33" s="89"/>
      <c r="G33" s="65"/>
    </row>
    <row r="34" spans="1:7" x14ac:dyDescent="0.3">
      <c r="A34" s="40" t="s">
        <v>116</v>
      </c>
      <c r="B34" s="50">
        <f>SUM($C$34:$F$34)</f>
        <v>0</v>
      </c>
      <c r="C34" s="41"/>
      <c r="D34" s="41"/>
      <c r="E34" s="91"/>
      <c r="F34" s="91"/>
      <c r="G34" s="65"/>
    </row>
    <row r="35" spans="1:7" x14ac:dyDescent="0.3">
      <c r="A35" s="40" t="s">
        <v>117</v>
      </c>
      <c r="B35" s="50">
        <f>SUM($C$35:$F$35)</f>
        <v>0</v>
      </c>
      <c r="C35" s="41"/>
      <c r="D35" s="89"/>
      <c r="E35" s="266"/>
      <c r="F35" s="266"/>
      <c r="G35" s="274"/>
    </row>
    <row r="36" spans="1:7" x14ac:dyDescent="0.3">
      <c r="A36" s="78" t="s">
        <v>118</v>
      </c>
      <c r="B36" s="50">
        <f>SUM($C$36:$F$36)</f>
        <v>0</v>
      </c>
      <c r="C36" s="41"/>
      <c r="D36" s="89"/>
      <c r="E36" s="266"/>
      <c r="F36" s="266"/>
      <c r="G36" s="274"/>
    </row>
    <row r="37" spans="1:7" x14ac:dyDescent="0.3">
      <c r="A37" s="78" t="s">
        <v>119</v>
      </c>
      <c r="B37" s="50">
        <f>SUM($C$37:$F$37)</f>
        <v>0</v>
      </c>
      <c r="C37" s="91"/>
      <c r="D37" s="92"/>
      <c r="E37" s="266"/>
      <c r="F37" s="266"/>
      <c r="G37" s="274"/>
    </row>
    <row r="38" spans="1:7" ht="16.2" thickBot="1" x14ac:dyDescent="0.35">
      <c r="A38" s="111" t="s">
        <v>120</v>
      </c>
      <c r="B38" s="96">
        <f>SUM($C$38:$F$38)</f>
        <v>0</v>
      </c>
      <c r="C38" s="238"/>
      <c r="D38" s="123"/>
      <c r="E38" s="267"/>
      <c r="F38" s="267"/>
      <c r="G38" s="84"/>
    </row>
    <row r="39" spans="1:7" x14ac:dyDescent="0.3">
      <c r="A39" s="28" t="s">
        <v>93</v>
      </c>
      <c r="B39" s="157">
        <f>SUM(C39:F39)</f>
        <v>0</v>
      </c>
      <c r="C39" s="157">
        <f>SUM($C$40:$C$41)</f>
        <v>0</v>
      </c>
      <c r="D39" s="157">
        <f>SUM($D$40:$D$41)</f>
        <v>0</v>
      </c>
      <c r="E39" s="157">
        <f>SUM($E$40:$E$41)</f>
        <v>0</v>
      </c>
      <c r="F39" s="157">
        <f>SUM($F$40:$F$41)</f>
        <v>0</v>
      </c>
      <c r="G39" s="159"/>
    </row>
    <row r="40" spans="1:7" s="93" customFormat="1" x14ac:dyDescent="0.3">
      <c r="A40" s="117" t="s">
        <v>94</v>
      </c>
      <c r="B40" s="50">
        <f>SUM(C40:F40)</f>
        <v>0</v>
      </c>
      <c r="C40" s="197"/>
      <c r="D40" s="197"/>
      <c r="E40" s="197"/>
      <c r="F40" s="260"/>
      <c r="G40" s="65"/>
    </row>
    <row r="41" spans="1:7" s="93" customFormat="1" ht="16.2" thickBot="1" x14ac:dyDescent="0.35">
      <c r="A41" s="195"/>
      <c r="B41" s="96">
        <f>SUM(C41:F41)</f>
        <v>0</v>
      </c>
      <c r="C41" s="198"/>
      <c r="D41" s="198"/>
      <c r="E41" s="198"/>
      <c r="F41" s="261"/>
      <c r="G41" s="84"/>
    </row>
    <row r="42" spans="1:7" ht="16.2" thickBot="1" x14ac:dyDescent="0.35">
      <c r="A42" s="46" t="s">
        <v>95</v>
      </c>
      <c r="B42" s="54">
        <f>$B$8+$B$17+$B$23+$B$39</f>
        <v>0</v>
      </c>
      <c r="C42" s="54">
        <f>$C$8+$C$17+$C$23+$C$39</f>
        <v>0</v>
      </c>
      <c r="D42" s="54">
        <f>$D$8+$D$17+$D$23+$D$39</f>
        <v>0</v>
      </c>
      <c r="E42" s="54">
        <f>$E$8+$E$17+$E$23+$E$39</f>
        <v>0</v>
      </c>
      <c r="F42" s="54">
        <f>$F$8+$F$17+$F$23+$F$39</f>
        <v>0</v>
      </c>
      <c r="G42" s="68"/>
    </row>
    <row r="43" spans="1:7" x14ac:dyDescent="0.3">
      <c r="A43" s="48"/>
      <c r="B43" s="48"/>
      <c r="C43" s="48"/>
      <c r="D43" s="48"/>
      <c r="E43" s="48"/>
      <c r="F43" s="48"/>
    </row>
    <row r="44" spans="1:7" x14ac:dyDescent="0.3">
      <c r="A44" s="24" t="s">
        <v>96</v>
      </c>
      <c r="B44" s="49"/>
      <c r="C44" s="49"/>
      <c r="D44" s="49"/>
      <c r="E44" s="49"/>
      <c r="F44" s="49"/>
      <c r="G44" s="49"/>
    </row>
    <row r="45" spans="1:7" x14ac:dyDescent="0.3">
      <c r="A45" s="24" t="s">
        <v>97</v>
      </c>
      <c r="B45" s="49"/>
      <c r="C45" s="49"/>
      <c r="D45" s="49"/>
      <c r="E45" s="49"/>
      <c r="F45" s="49"/>
      <c r="G45" s="49"/>
    </row>
    <row r="46" spans="1:7" x14ac:dyDescent="0.3">
      <c r="A46" s="24" t="s">
        <v>98</v>
      </c>
    </row>
    <row r="47" spans="1:7" x14ac:dyDescent="0.3">
      <c r="A47" s="24" t="s">
        <v>99</v>
      </c>
    </row>
    <row r="48" spans="1:7" x14ac:dyDescent="0.3">
      <c r="A48" s="24" t="s">
        <v>100</v>
      </c>
    </row>
    <row r="49" spans="1:7" x14ac:dyDescent="0.3"/>
    <row r="50" spans="1:7" x14ac:dyDescent="0.3">
      <c r="A50" s="79" t="s">
        <v>121</v>
      </c>
      <c r="B50" s="79"/>
      <c r="C50" s="79"/>
      <c r="D50" s="79"/>
      <c r="E50" s="79"/>
      <c r="F50" s="79"/>
      <c r="G50" s="79"/>
    </row>
    <row r="51" spans="1:7" x14ac:dyDescent="0.3"/>
    <row r="52" spans="1:7" s="13" customFormat="1" ht="15" customHeight="1" x14ac:dyDescent="0.3">
      <c r="A52" s="181" t="s">
        <v>25</v>
      </c>
      <c r="B52" s="182">
        <f>Instructions!$B$32</f>
        <v>1.1000000000000001</v>
      </c>
      <c r="C52" s="179"/>
      <c r="D52" s="179"/>
      <c r="E52" s="180"/>
      <c r="F52" s="180"/>
    </row>
    <row r="53" spans="1:7" s="13" customFormat="1" ht="15" customHeight="1" x14ac:dyDescent="0.3">
      <c r="A53" s="181" t="s">
        <v>64</v>
      </c>
      <c r="B53" s="183">
        <f>Instructions!$B$33</f>
        <v>45793</v>
      </c>
      <c r="C53" s="179"/>
      <c r="D53" s="179"/>
      <c r="E53" s="180"/>
      <c r="F53" s="180"/>
    </row>
    <row r="54" spans="1:7" s="13" customFormat="1" ht="14.4" x14ac:dyDescent="0.3">
      <c r="A54" s="181" t="s">
        <v>27</v>
      </c>
      <c r="B54" s="182" t="str">
        <f>Instructions!$B$34</f>
        <v>WIOAPOD@dol.nj.gov</v>
      </c>
      <c r="C54" s="179"/>
      <c r="D54" s="179"/>
      <c r="E54" s="180"/>
      <c r="F54" s="180"/>
    </row>
    <row r="55" spans="1:7" x14ac:dyDescent="0.3"/>
  </sheetData>
  <sheetProtection algorithmName="SHA-512" hashValue="rpcZ31z4T9jxVxnEj4025Bkofo/ym1BA4soRio5ZHal2eIjxwgMCYynadLtIq/xSxbDR4jXrlTAT/dFCg3IQCQ==" saltValue="DDIXPHdX4UjWuHps40vI/A==" spinCount="100000" sheet="1" insertColumns="0" insertRows="0"/>
  <mergeCells count="1">
    <mergeCell ref="B6:G6"/>
  </mergeCells>
  <dataValidations count="5">
    <dataValidation type="decimal" operator="greaterThanOrEqual" allowBlank="1" showInputMessage="1" showErrorMessage="1" prompt="This cell will only accept positive numbers" sqref="C40:F41 C18:F22 C10:F16 C24:F37" xr:uid="{DAED40A4-A47D-43EC-8CBA-F8E6E7E51056}">
      <formula1>0</formula1>
    </dataValidation>
    <dataValidation type="custom" operator="greaterThan" allowBlank="1" showInputMessage="1" showErrorMessage="1" prompt="This cell will not accept any inputs" sqref="C38:F38" xr:uid="{D6B81B11-FC01-435C-9423-3660BB07BB87}">
      <formula1>0</formula1>
    </dataValidation>
    <dataValidation allowBlank="1" showInputMessage="1" showErrorMessage="1" prompt="Add additional costs by inserting rows directly beneath this one" sqref="A40" xr:uid="{BE917CD5-846F-4BFC-BF6F-B78F90DEBAAF}"/>
    <dataValidation allowBlank="1" showInputMessage="1" showErrorMessage="1" prompt="Add additional positions by inserting rows directly below this one" sqref="A15" xr:uid="{CE79F221-3DFF-4CCE-9605-E3DA4DE399C6}"/>
    <dataValidation type="textLength" operator="greaterThan" allowBlank="1" showInputMessage="1" showErrorMessage="1" prompt="This cell will only accept text" sqref="G8:G42" xr:uid="{6B1EEFE2-35B1-47A4-B4B2-7E2099341019}">
      <formula1>0</formula1>
    </dataValidation>
  </dataValidations>
  <pageMargins left="0.7" right="0.7" top="0.75" bottom="0.75" header="0.3" footer="0.3"/>
  <pageSetup orientation="portrait" r:id="rId1"/>
  <customProperties>
    <customPr name="OrphanNamesChecked" r:id="rId2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EAB0C6-D29F-4CDB-89F4-A4412A1B6949}">
  <sheetPr codeName="Sheet7">
    <tabColor theme="9"/>
  </sheetPr>
  <dimension ref="A1:N55"/>
  <sheetViews>
    <sheetView zoomScale="70" zoomScaleNormal="70" workbookViewId="0">
      <selection sqref="A1 A2:B4 C8:J9 C17:F17 C23:J23 C39:J39 B8:B41 B42:J42 B52:B54"/>
    </sheetView>
  </sheetViews>
  <sheetFormatPr defaultColWidth="0" defaultRowHeight="15.6" zeroHeight="1" x14ac:dyDescent="0.3"/>
  <cols>
    <col min="1" max="1" width="55.5546875" style="24" customWidth="1"/>
    <col min="2" max="2" width="20.44140625" style="24" bestFit="1" customWidth="1"/>
    <col min="3" max="6" width="16.77734375" style="24" customWidth="1"/>
    <col min="7" max="7" width="16.21875" style="24" bestFit="1" customWidth="1"/>
    <col min="8" max="9" width="16.21875" style="24" customWidth="1"/>
    <col min="10" max="10" width="17.21875" style="24" bestFit="1" customWidth="1"/>
    <col min="11" max="11" width="68.21875" style="24" customWidth="1"/>
    <col min="12" max="12" width="12.21875" style="24" customWidth="1"/>
    <col min="13" max="14" width="0" style="24" hidden="1" customWidth="1"/>
    <col min="15" max="16384" width="12.21875" style="24" hidden="1"/>
  </cols>
  <sheetData>
    <row r="1" spans="1:11" s="184" customFormat="1" x14ac:dyDescent="0.3">
      <c r="A1" s="160" t="str">
        <f>Instructions!$B$1</f>
        <v>PY25/FY26 WIOA Budget Template</v>
      </c>
      <c r="B1" s="177"/>
    </row>
    <row r="2" spans="1:11" x14ac:dyDescent="0.3">
      <c r="A2" s="303" t="str">
        <f>'LWDB PY24-FY25 Budget Checks'!A2</f>
        <v>Applicable Period</v>
      </c>
      <c r="B2" s="304" t="str">
        <f>'Funding Sources'!B2</f>
        <v>7/1/2025-6/30/2026</v>
      </c>
    </row>
    <row r="3" spans="1:11" s="13" customFormat="1" ht="14.4" x14ac:dyDescent="0.3">
      <c r="A3" s="305" t="str">
        <f>'LWDB PY24-FY25 Budget Checks'!A3</f>
        <v>LWDB Name</v>
      </c>
      <c r="B3" s="304" t="str">
        <f>IF(ISBLANK('Funding Sources'!B3), "", 'Funding Sources'!B3)</f>
        <v/>
      </c>
    </row>
    <row r="4" spans="1:11" s="13" customFormat="1" ht="14.4" x14ac:dyDescent="0.3">
      <c r="A4" s="306" t="str">
        <f>'LWDB PY24-FY25 Budget Checks'!A4</f>
        <v>Status</v>
      </c>
      <c r="B4" s="307" t="str">
        <f>IF(ISBLANK('Funding Sources'!B4), "", 'Funding Sources'!B4)</f>
        <v/>
      </c>
    </row>
    <row r="5" spans="1:11" s="13" customFormat="1" ht="14.4" x14ac:dyDescent="0.3">
      <c r="A5" s="140"/>
    </row>
    <row r="6" spans="1:11" s="25" customFormat="1" ht="15.6" customHeight="1" x14ac:dyDescent="0.3">
      <c r="A6" s="80" t="s">
        <v>200</v>
      </c>
      <c r="B6" s="365" t="s">
        <v>65</v>
      </c>
      <c r="C6" s="366"/>
      <c r="D6" s="366"/>
      <c r="E6" s="366"/>
      <c r="F6" s="366"/>
      <c r="G6" s="366"/>
      <c r="H6" s="366"/>
      <c r="I6" s="366"/>
      <c r="J6" s="366"/>
      <c r="K6" s="367"/>
    </row>
    <row r="7" spans="1:11" ht="47.4" thickBot="1" x14ac:dyDescent="0.35">
      <c r="A7" s="60" t="s">
        <v>66</v>
      </c>
      <c r="B7" s="61" t="s">
        <v>216</v>
      </c>
      <c r="C7" s="61" t="s">
        <v>190</v>
      </c>
      <c r="D7" s="61" t="s">
        <v>191</v>
      </c>
      <c r="E7" s="61" t="s">
        <v>192</v>
      </c>
      <c r="F7" s="61" t="s">
        <v>193</v>
      </c>
      <c r="G7" s="61" t="s">
        <v>194</v>
      </c>
      <c r="H7" s="61" t="s">
        <v>195</v>
      </c>
      <c r="I7" s="61" t="s">
        <v>196</v>
      </c>
      <c r="J7" s="61" t="s">
        <v>197</v>
      </c>
      <c r="K7" s="60" t="s">
        <v>75</v>
      </c>
    </row>
    <row r="8" spans="1:11" x14ac:dyDescent="0.3">
      <c r="A8" s="81" t="s">
        <v>76</v>
      </c>
      <c r="B8" s="53">
        <f>$B$9+$B$16</f>
        <v>0</v>
      </c>
      <c r="C8" s="53">
        <f>$C$9+$C$16</f>
        <v>0</v>
      </c>
      <c r="D8" s="53">
        <f>$D$9+$D$16</f>
        <v>0</v>
      </c>
      <c r="E8" s="53">
        <f>$E$9+$E$16</f>
        <v>0</v>
      </c>
      <c r="F8" s="53">
        <f>$F$9+$F$16</f>
        <v>0</v>
      </c>
      <c r="G8" s="53">
        <f>$G$9+$G$16</f>
        <v>0</v>
      </c>
      <c r="H8" s="53">
        <f>$H$9+$H$16</f>
        <v>0</v>
      </c>
      <c r="I8" s="53">
        <f>$I$9+$I$16</f>
        <v>0</v>
      </c>
      <c r="J8" s="53">
        <f>$J$9+$J$16</f>
        <v>0</v>
      </c>
      <c r="K8" s="82"/>
    </row>
    <row r="9" spans="1:11" ht="17.399999999999999" x14ac:dyDescent="0.3">
      <c r="A9" s="30" t="s">
        <v>77</v>
      </c>
      <c r="B9" s="50">
        <f>SUM($C$9:$J$9)</f>
        <v>0</v>
      </c>
      <c r="C9" s="50">
        <f>SUM($C$10:$C$15)</f>
        <v>0</v>
      </c>
      <c r="D9" s="50">
        <f>SUM($D$10:$D$15)</f>
        <v>0</v>
      </c>
      <c r="E9" s="50">
        <f>SUM($E$10:$E$15)</f>
        <v>0</v>
      </c>
      <c r="F9" s="50">
        <f>SUM($F$10:$F$15)</f>
        <v>0</v>
      </c>
      <c r="G9" s="50">
        <f>SUM($G$10:$G$15)</f>
        <v>0</v>
      </c>
      <c r="H9" s="50">
        <f>SUM($H$10:$H$15)</f>
        <v>0</v>
      </c>
      <c r="I9" s="50">
        <f>SUM($I$10:$I$15)</f>
        <v>0</v>
      </c>
      <c r="J9" s="50">
        <f>SUM($J$10:$J$15)</f>
        <v>0</v>
      </c>
      <c r="K9" s="76"/>
    </row>
    <row r="10" spans="1:11" x14ac:dyDescent="0.3">
      <c r="A10" s="32" t="s">
        <v>101</v>
      </c>
      <c r="B10" s="50">
        <f>SUM($C$10:$J$10)</f>
        <v>0</v>
      </c>
      <c r="C10" s="33"/>
      <c r="D10" s="33"/>
      <c r="E10" s="33"/>
      <c r="F10" s="33"/>
      <c r="G10" s="33"/>
      <c r="H10" s="33"/>
      <c r="I10" s="33"/>
      <c r="J10" s="33"/>
      <c r="K10" s="34"/>
    </row>
    <row r="11" spans="1:11" x14ac:dyDescent="0.3">
      <c r="A11" s="32" t="s">
        <v>102</v>
      </c>
      <c r="B11" s="50">
        <f>SUM($C$11:$J$11)</f>
        <v>0</v>
      </c>
      <c r="C11" s="33"/>
      <c r="D11" s="33"/>
      <c r="E11" s="33"/>
      <c r="F11" s="33"/>
      <c r="G11" s="33"/>
      <c r="H11" s="33"/>
      <c r="I11" s="33"/>
      <c r="J11" s="33"/>
      <c r="K11" s="34"/>
    </row>
    <row r="12" spans="1:11" x14ac:dyDescent="0.3">
      <c r="A12" s="32" t="s">
        <v>80</v>
      </c>
      <c r="B12" s="50">
        <f>SUM($C$12:$J$12)</f>
        <v>0</v>
      </c>
      <c r="C12" s="33"/>
      <c r="D12" s="33"/>
      <c r="E12" s="33"/>
      <c r="F12" s="33"/>
      <c r="G12" s="33"/>
      <c r="H12" s="33"/>
      <c r="I12" s="33"/>
      <c r="J12" s="33"/>
      <c r="K12" s="34"/>
    </row>
    <row r="13" spans="1:11" x14ac:dyDescent="0.3">
      <c r="A13" s="32" t="s">
        <v>81</v>
      </c>
      <c r="B13" s="50">
        <f>SUM($C$13:$J$13)</f>
        <v>0</v>
      </c>
      <c r="C13" s="33"/>
      <c r="D13" s="33"/>
      <c r="E13" s="33"/>
      <c r="F13" s="33"/>
      <c r="G13" s="33"/>
      <c r="H13" s="33"/>
      <c r="I13" s="33"/>
      <c r="J13" s="33"/>
      <c r="K13" s="34"/>
    </row>
    <row r="14" spans="1:11" x14ac:dyDescent="0.3">
      <c r="A14" s="32" t="s">
        <v>82</v>
      </c>
      <c r="B14" s="50">
        <f>SUM($C$14:$J$14)</f>
        <v>0</v>
      </c>
      <c r="C14" s="33"/>
      <c r="D14" s="33"/>
      <c r="E14" s="33"/>
      <c r="F14" s="265"/>
      <c r="G14" s="33"/>
      <c r="H14" s="33"/>
      <c r="I14" s="33"/>
      <c r="J14" s="33"/>
      <c r="K14" s="34"/>
    </row>
    <row r="15" spans="1:11" x14ac:dyDescent="0.3">
      <c r="A15" s="32" t="s">
        <v>83</v>
      </c>
      <c r="B15" s="50">
        <f>SUM($C$15:$J$15)</f>
        <v>0</v>
      </c>
      <c r="C15" s="33"/>
      <c r="D15" s="33"/>
      <c r="E15" s="33"/>
      <c r="F15" s="265"/>
      <c r="G15" s="33"/>
      <c r="H15" s="33"/>
      <c r="I15" s="33"/>
      <c r="J15" s="33"/>
      <c r="K15" s="77"/>
    </row>
    <row r="16" spans="1:11" ht="28.35" customHeight="1" thickBot="1" x14ac:dyDescent="0.35">
      <c r="A16" s="35" t="s">
        <v>103</v>
      </c>
      <c r="B16" s="51">
        <f>SUM($C$16:$J$16)</f>
        <v>0</v>
      </c>
      <c r="C16" s="36"/>
      <c r="D16" s="36"/>
      <c r="E16" s="36"/>
      <c r="F16" s="266"/>
      <c r="G16" s="36"/>
      <c r="H16" s="36"/>
      <c r="I16" s="36"/>
      <c r="J16" s="36"/>
      <c r="K16" s="45"/>
    </row>
    <row r="17" spans="1:11" x14ac:dyDescent="0.3">
      <c r="A17" s="44" t="s">
        <v>85</v>
      </c>
      <c r="B17" s="53">
        <f>SUM($C$17:$J$17)</f>
        <v>0</v>
      </c>
      <c r="C17" s="53">
        <f>SUM($C$18:$C$22)</f>
        <v>0</v>
      </c>
      <c r="D17" s="53">
        <f>SUM($D$18:$D$22)</f>
        <v>0</v>
      </c>
      <c r="E17" s="53">
        <f>SUM($E$18:$E$22)</f>
        <v>0</v>
      </c>
      <c r="F17" s="53">
        <f>SUM($F$18:$F$22)</f>
        <v>0</v>
      </c>
      <c r="G17" s="191"/>
      <c r="H17" s="191"/>
      <c r="I17" s="191"/>
      <c r="J17" s="191"/>
      <c r="K17" s="63"/>
    </row>
    <row r="18" spans="1:11" ht="17.399999999999999" x14ac:dyDescent="0.3">
      <c r="A18" s="40" t="s">
        <v>86</v>
      </c>
      <c r="B18" s="97">
        <f>SUM($C$18:$J$18)</f>
        <v>0</v>
      </c>
      <c r="C18" s="41"/>
      <c r="D18" s="41"/>
      <c r="E18" s="41"/>
      <c r="F18" s="266"/>
      <c r="G18" s="110"/>
      <c r="H18" s="110"/>
      <c r="I18" s="110"/>
      <c r="J18" s="110"/>
      <c r="K18" s="65"/>
    </row>
    <row r="19" spans="1:11" ht="17.399999999999999" x14ac:dyDescent="0.3">
      <c r="A19" s="40" t="s">
        <v>104</v>
      </c>
      <c r="B19" s="97">
        <f>SUM($C$19:$J$19)</f>
        <v>0</v>
      </c>
      <c r="C19" s="41"/>
      <c r="D19" s="41"/>
      <c r="E19" s="41"/>
      <c r="F19" s="266"/>
      <c r="G19" s="110"/>
      <c r="H19" s="110"/>
      <c r="I19" s="110"/>
      <c r="J19" s="110"/>
      <c r="K19" s="65"/>
    </row>
    <row r="20" spans="1:11" ht="17.399999999999999" x14ac:dyDescent="0.3">
      <c r="A20" s="40" t="s">
        <v>88</v>
      </c>
      <c r="B20" s="97">
        <f>SUM($C$20:$J$20)</f>
        <v>0</v>
      </c>
      <c r="C20" s="41"/>
      <c r="D20" s="41"/>
      <c r="E20" s="41"/>
      <c r="F20" s="266"/>
      <c r="G20" s="110"/>
      <c r="H20" s="110"/>
      <c r="I20" s="110"/>
      <c r="J20" s="110"/>
      <c r="K20" s="65"/>
    </row>
    <row r="21" spans="1:11" x14ac:dyDescent="0.3">
      <c r="A21" s="40" t="s">
        <v>105</v>
      </c>
      <c r="B21" s="97">
        <f>SUM($C$21:$J$21)</f>
        <v>0</v>
      </c>
      <c r="C21" s="41"/>
      <c r="D21" s="41"/>
      <c r="E21" s="41"/>
      <c r="F21" s="266"/>
      <c r="G21" s="110"/>
      <c r="H21" s="110"/>
      <c r="I21" s="110"/>
      <c r="J21" s="110"/>
      <c r="K21" s="65"/>
    </row>
    <row r="22" spans="1:11" ht="16.2" thickBot="1" x14ac:dyDescent="0.35">
      <c r="A22" s="202" t="s">
        <v>90</v>
      </c>
      <c r="B22" s="315">
        <f>SUM($C$22:$J$22)</f>
        <v>0</v>
      </c>
      <c r="C22" s="91"/>
      <c r="D22" s="91"/>
      <c r="E22" s="91"/>
      <c r="F22" s="273"/>
      <c r="G22" s="110"/>
      <c r="H22" s="110"/>
      <c r="I22" s="110"/>
      <c r="J22" s="110"/>
      <c r="K22" s="84"/>
    </row>
    <row r="23" spans="1:11" x14ac:dyDescent="0.3">
      <c r="A23" s="44" t="s">
        <v>106</v>
      </c>
      <c r="B23" s="53">
        <f>SUM($C$23:$J$23)</f>
        <v>0</v>
      </c>
      <c r="C23" s="157">
        <f>SUM($C$24:$C$38)</f>
        <v>0</v>
      </c>
      <c r="D23" s="157">
        <f>SUM($D$24:$D$38)</f>
        <v>0</v>
      </c>
      <c r="E23" s="157">
        <f>SUM($E$24:$E$38)</f>
        <v>0</v>
      </c>
      <c r="F23" s="157">
        <f>SUM($F$24:$F$38)</f>
        <v>0</v>
      </c>
      <c r="G23" s="157">
        <f>SUM($G$24:$G$38)</f>
        <v>0</v>
      </c>
      <c r="H23" s="157">
        <f>SUM($H$24:$H$38)</f>
        <v>0</v>
      </c>
      <c r="I23" s="157">
        <f>SUM($I$24:$I$38)</f>
        <v>0</v>
      </c>
      <c r="J23" s="157">
        <f>SUM($J$24:$J$38)</f>
        <v>0</v>
      </c>
      <c r="K23" s="63"/>
    </row>
    <row r="24" spans="1:11" x14ac:dyDescent="0.3">
      <c r="A24" s="40" t="s">
        <v>107</v>
      </c>
      <c r="B24" s="50">
        <f>SUM($C$24:$J$24)</f>
        <v>0</v>
      </c>
      <c r="C24" s="98"/>
      <c r="D24" s="264"/>
      <c r="E24" s="266"/>
      <c r="F24" s="284"/>
      <c r="G24" s="122"/>
      <c r="H24" s="122"/>
      <c r="I24" s="122"/>
      <c r="J24" s="235"/>
      <c r="K24" s="274"/>
    </row>
    <row r="25" spans="1:11" x14ac:dyDescent="0.3">
      <c r="A25" s="40" t="s">
        <v>108</v>
      </c>
      <c r="B25" s="50">
        <f>SUM($C$25:$J$25)</f>
        <v>0</v>
      </c>
      <c r="C25" s="204"/>
      <c r="D25" s="204"/>
      <c r="E25" s="110"/>
      <c r="F25" s="262"/>
      <c r="G25" s="262"/>
      <c r="H25" s="262"/>
      <c r="I25" s="262"/>
      <c r="J25" s="110"/>
      <c r="K25" s="274"/>
    </row>
    <row r="26" spans="1:11" x14ac:dyDescent="0.3">
      <c r="A26" s="40" t="s">
        <v>58</v>
      </c>
      <c r="B26" s="50">
        <f>SUM($C$26:$J$26)</f>
        <v>0</v>
      </c>
      <c r="C26" s="110"/>
      <c r="D26" s="110"/>
      <c r="E26" s="110"/>
      <c r="F26" s="262"/>
      <c r="G26" s="236"/>
      <c r="H26" s="236"/>
      <c r="I26" s="236"/>
      <c r="J26" s="234"/>
      <c r="K26" s="274"/>
    </row>
    <row r="27" spans="1:11" x14ac:dyDescent="0.3">
      <c r="A27" s="40" t="s">
        <v>109</v>
      </c>
      <c r="B27" s="50">
        <f>SUM($C$27:$J$27)</f>
        <v>0</v>
      </c>
      <c r="C27" s="110"/>
      <c r="D27" s="110"/>
      <c r="E27" s="110"/>
      <c r="F27" s="110"/>
      <c r="G27" s="269"/>
      <c r="H27" s="269"/>
      <c r="I27" s="269"/>
      <c r="J27" s="269"/>
      <c r="K27" s="65"/>
    </row>
    <row r="28" spans="1:11" x14ac:dyDescent="0.3">
      <c r="A28" s="40" t="s">
        <v>110</v>
      </c>
      <c r="B28" s="50">
        <f>SUM($C$28:$J$28)</f>
        <v>0</v>
      </c>
      <c r="C28" s="204"/>
      <c r="D28" s="204"/>
      <c r="E28" s="110"/>
      <c r="F28" s="110"/>
      <c r="G28" s="110"/>
      <c r="H28" s="110"/>
      <c r="I28" s="110"/>
      <c r="J28" s="110"/>
      <c r="K28" s="65"/>
    </row>
    <row r="29" spans="1:11" x14ac:dyDescent="0.3">
      <c r="A29" s="40" t="s">
        <v>111</v>
      </c>
      <c r="B29" s="50">
        <f>SUM($C$29:$J$29)</f>
        <v>0</v>
      </c>
      <c r="C29" s="204"/>
      <c r="D29" s="204"/>
      <c r="E29" s="110"/>
      <c r="F29" s="110"/>
      <c r="G29" s="41"/>
      <c r="H29" s="41"/>
      <c r="I29" s="41"/>
      <c r="J29" s="41"/>
      <c r="K29" s="65"/>
    </row>
    <row r="30" spans="1:11" x14ac:dyDescent="0.3">
      <c r="A30" s="40" t="s">
        <v>112</v>
      </c>
      <c r="B30" s="50">
        <f>SUM($C$30:$J$30)</f>
        <v>0</v>
      </c>
      <c r="C30" s="204"/>
      <c r="D30" s="204"/>
      <c r="E30" s="110"/>
      <c r="F30" s="110"/>
      <c r="G30" s="41"/>
      <c r="H30" s="41"/>
      <c r="I30" s="41"/>
      <c r="J30" s="41"/>
      <c r="K30" s="65"/>
    </row>
    <row r="31" spans="1:11" x14ac:dyDescent="0.3">
      <c r="A31" s="40" t="s">
        <v>113</v>
      </c>
      <c r="B31" s="50">
        <f>SUM($C$31:$J$31)</f>
        <v>0</v>
      </c>
      <c r="C31" s="233"/>
      <c r="D31" s="233"/>
      <c r="E31" s="234"/>
      <c r="F31" s="234"/>
      <c r="G31" s="41"/>
      <c r="H31" s="41"/>
      <c r="I31" s="41"/>
      <c r="J31" s="41"/>
      <c r="K31" s="65"/>
    </row>
    <row r="32" spans="1:11" x14ac:dyDescent="0.3">
      <c r="A32" s="40" t="s">
        <v>114</v>
      </c>
      <c r="B32" s="50">
        <f>SUM($C$32:$J$32)</f>
        <v>0</v>
      </c>
      <c r="C32" s="41"/>
      <c r="D32" s="41"/>
      <c r="E32" s="41"/>
      <c r="F32" s="41"/>
      <c r="G32" s="41"/>
      <c r="H32" s="41"/>
      <c r="I32" s="41"/>
      <c r="J32" s="41"/>
      <c r="K32" s="65"/>
    </row>
    <row r="33" spans="1:11" x14ac:dyDescent="0.3">
      <c r="A33" s="40" t="s">
        <v>115</v>
      </c>
      <c r="B33" s="50">
        <f>SUM($C$33:$J$33)</f>
        <v>0</v>
      </c>
      <c r="C33" s="41"/>
      <c r="D33" s="41"/>
      <c r="E33" s="41"/>
      <c r="F33" s="41"/>
      <c r="G33" s="41"/>
      <c r="H33" s="41"/>
      <c r="I33" s="41"/>
      <c r="J33" s="41"/>
      <c r="K33" s="65"/>
    </row>
    <row r="34" spans="1:11" x14ac:dyDescent="0.3">
      <c r="A34" s="40" t="s">
        <v>116</v>
      </c>
      <c r="B34" s="50">
        <f>SUM($C$34:$J$34)</f>
        <v>0</v>
      </c>
      <c r="C34" s="41"/>
      <c r="D34" s="41"/>
      <c r="E34" s="41"/>
      <c r="F34" s="41"/>
      <c r="G34" s="41"/>
      <c r="H34" s="41"/>
      <c r="I34" s="41"/>
      <c r="J34" s="41"/>
      <c r="K34" s="65"/>
    </row>
    <row r="35" spans="1:11" x14ac:dyDescent="0.3">
      <c r="A35" s="40" t="s">
        <v>117</v>
      </c>
      <c r="B35" s="50">
        <f>SUM($C$35:$J$35)</f>
        <v>0</v>
      </c>
      <c r="C35" s="41"/>
      <c r="D35" s="41"/>
      <c r="E35" s="41"/>
      <c r="F35" s="41"/>
      <c r="G35" s="41"/>
      <c r="H35" s="41"/>
      <c r="I35" s="41"/>
      <c r="J35" s="41"/>
      <c r="K35" s="65"/>
    </row>
    <row r="36" spans="1:11" x14ac:dyDescent="0.3">
      <c r="A36" s="78" t="s">
        <v>118</v>
      </c>
      <c r="B36" s="50">
        <f>SUM($C$36:$J$36)</f>
        <v>0</v>
      </c>
      <c r="C36" s="41"/>
      <c r="D36" s="89"/>
      <c r="E36" s="89"/>
      <c r="F36" s="41"/>
      <c r="G36" s="235"/>
      <c r="H36" s="123"/>
      <c r="I36" s="123"/>
      <c r="J36" s="123"/>
      <c r="K36" s="274"/>
    </row>
    <row r="37" spans="1:11" x14ac:dyDescent="0.3">
      <c r="A37" s="78" t="s">
        <v>119</v>
      </c>
      <c r="B37" s="50">
        <f>SUM($C$37:$J$37)</f>
        <v>0</v>
      </c>
      <c r="C37" s="41"/>
      <c r="D37" s="89"/>
      <c r="E37" s="89"/>
      <c r="F37" s="269"/>
      <c r="G37" s="234"/>
      <c r="H37" s="237"/>
      <c r="I37" s="237"/>
      <c r="J37" s="237"/>
      <c r="K37" s="274"/>
    </row>
    <row r="38" spans="1:11" ht="16.2" thickBot="1" x14ac:dyDescent="0.35">
      <c r="A38" s="275" t="s">
        <v>120</v>
      </c>
      <c r="B38" s="51">
        <f>SUM($C$38:$J$38)</f>
        <v>0</v>
      </c>
      <c r="C38" s="36"/>
      <c r="D38" s="36"/>
      <c r="E38" s="36"/>
      <c r="F38" s="36"/>
      <c r="G38" s="36"/>
      <c r="H38" s="36"/>
      <c r="I38" s="36"/>
      <c r="J38" s="36"/>
      <c r="K38" s="45"/>
    </row>
    <row r="39" spans="1:11" x14ac:dyDescent="0.3">
      <c r="A39" s="28" t="s">
        <v>93</v>
      </c>
      <c r="B39" s="157">
        <f>SUM($C$39:$J$39)</f>
        <v>0</v>
      </c>
      <c r="C39" s="157">
        <f>SUM($C$40:$C$41)</f>
        <v>0</v>
      </c>
      <c r="D39" s="157">
        <f>SUM($D$40:$D$41)</f>
        <v>0</v>
      </c>
      <c r="E39" s="157">
        <f>SUM($E$40:$E$41)</f>
        <v>0</v>
      </c>
      <c r="F39" s="157">
        <f>SUM($F$40:$F$41)</f>
        <v>0</v>
      </c>
      <c r="G39" s="157">
        <f>SUM($G$40:$G$41)</f>
        <v>0</v>
      </c>
      <c r="H39" s="157">
        <f>SUM($H$40:$H$41)</f>
        <v>0</v>
      </c>
      <c r="I39" s="157">
        <f>SUM($I$40:$I$41)</f>
        <v>0</v>
      </c>
      <c r="J39" s="157">
        <f>SUM($J$40:$J$41)</f>
        <v>0</v>
      </c>
      <c r="K39" s="159"/>
    </row>
    <row r="40" spans="1:11" s="93" customFormat="1" x14ac:dyDescent="0.3">
      <c r="A40" s="117" t="s">
        <v>94</v>
      </c>
      <c r="B40" s="50">
        <f>SUM($C$40:$J$40)</f>
        <v>0</v>
      </c>
      <c r="C40" s="197"/>
      <c r="D40" s="197"/>
      <c r="E40" s="197"/>
      <c r="F40" s="197"/>
      <c r="G40" s="197"/>
      <c r="H40" s="197"/>
      <c r="I40" s="197"/>
      <c r="J40" s="197"/>
      <c r="K40" s="65"/>
    </row>
    <row r="41" spans="1:11" s="93" customFormat="1" ht="16.2" thickBot="1" x14ac:dyDescent="0.35">
      <c r="A41" s="195"/>
      <c r="B41" s="50">
        <f>SUM($C$41:$J$41)</f>
        <v>0</v>
      </c>
      <c r="C41" s="198"/>
      <c r="D41" s="198"/>
      <c r="E41" s="198"/>
      <c r="F41" s="198"/>
      <c r="G41" s="198"/>
      <c r="H41" s="198"/>
      <c r="I41" s="198"/>
      <c r="J41" s="198"/>
      <c r="K41" s="84"/>
    </row>
    <row r="42" spans="1:11" ht="16.2" thickBot="1" x14ac:dyDescent="0.35">
      <c r="A42" s="46" t="s">
        <v>95</v>
      </c>
      <c r="B42" s="54">
        <f>$B$8+$B$17+$B$23+$B$39</f>
        <v>0</v>
      </c>
      <c r="C42" s="54">
        <f>$C$39+$C$23+$C$17+$C$8</f>
        <v>0</v>
      </c>
      <c r="D42" s="54">
        <f>$D$39+$D$23+$D$17+$D$8</f>
        <v>0</v>
      </c>
      <c r="E42" s="54">
        <f>$E$39+$E$23+$E$17+$E$8</f>
        <v>0</v>
      </c>
      <c r="F42" s="54">
        <f>$F$39+$F$23+$F$17+$F$8</f>
        <v>0</v>
      </c>
      <c r="G42" s="54">
        <f>$G$39+$G$23+$G$17+$G$8</f>
        <v>0</v>
      </c>
      <c r="H42" s="54">
        <f>$H$39+$H$23+$H$17+$H$8</f>
        <v>0</v>
      </c>
      <c r="I42" s="54">
        <f>$I$39+$I$23+$I$17+$I$8</f>
        <v>0</v>
      </c>
      <c r="J42" s="54">
        <f>$J$39+$J$23+$J$17+$J$8</f>
        <v>0</v>
      </c>
      <c r="K42" s="68"/>
    </row>
    <row r="43" spans="1:11" x14ac:dyDescent="0.3">
      <c r="A43" s="48"/>
      <c r="B43" s="48"/>
      <c r="C43" s="48"/>
      <c r="D43" s="48"/>
      <c r="E43" s="48"/>
      <c r="F43" s="48"/>
      <c r="G43" s="48"/>
      <c r="H43" s="48"/>
      <c r="I43" s="48"/>
      <c r="J43" s="48"/>
    </row>
    <row r="44" spans="1:11" x14ac:dyDescent="0.3">
      <c r="A44" s="24" t="s">
        <v>96</v>
      </c>
      <c r="B44" s="49"/>
      <c r="C44" s="49"/>
      <c r="D44" s="49"/>
      <c r="E44" s="49"/>
      <c r="F44" s="49"/>
      <c r="G44" s="49"/>
      <c r="H44" s="49"/>
      <c r="I44" s="49"/>
      <c r="J44" s="49"/>
      <c r="K44" s="49"/>
    </row>
    <row r="45" spans="1:11" x14ac:dyDescent="0.3">
      <c r="A45" s="24" t="s">
        <v>97</v>
      </c>
      <c r="B45" s="49"/>
      <c r="C45" s="49"/>
      <c r="D45" s="49"/>
      <c r="E45" s="49"/>
      <c r="F45" s="49"/>
      <c r="G45" s="49"/>
      <c r="H45" s="49"/>
      <c r="I45" s="49"/>
      <c r="J45" s="49"/>
      <c r="K45" s="49"/>
    </row>
    <row r="46" spans="1:11" x14ac:dyDescent="0.3">
      <c r="A46" s="24" t="s">
        <v>98</v>
      </c>
    </row>
    <row r="47" spans="1:11" x14ac:dyDescent="0.3">
      <c r="A47" s="24" t="s">
        <v>99</v>
      </c>
    </row>
    <row r="48" spans="1:11" x14ac:dyDescent="0.3">
      <c r="A48" s="24" t="s">
        <v>100</v>
      </c>
    </row>
    <row r="49" spans="1:11" x14ac:dyDescent="0.3"/>
    <row r="50" spans="1:11" x14ac:dyDescent="0.3">
      <c r="A50" s="79" t="s">
        <v>121</v>
      </c>
      <c r="B50" s="79"/>
      <c r="C50" s="79"/>
      <c r="D50" s="79"/>
      <c r="E50" s="79"/>
      <c r="F50" s="79"/>
      <c r="G50" s="79"/>
      <c r="H50" s="79"/>
      <c r="I50" s="79"/>
      <c r="J50" s="79"/>
      <c r="K50" s="79"/>
    </row>
    <row r="51" spans="1:11" x14ac:dyDescent="0.3"/>
    <row r="52" spans="1:11" s="13" customFormat="1" ht="15" customHeight="1" x14ac:dyDescent="0.3">
      <c r="A52" s="232" t="s">
        <v>25</v>
      </c>
      <c r="B52" s="313">
        <f>Instructions!$B$32</f>
        <v>1.1000000000000001</v>
      </c>
    </row>
    <row r="53" spans="1:11" s="13" customFormat="1" ht="15" customHeight="1" x14ac:dyDescent="0.3">
      <c r="A53" s="232" t="s">
        <v>64</v>
      </c>
      <c r="B53" s="314">
        <f>Instructions!$B$33</f>
        <v>45793</v>
      </c>
    </row>
    <row r="54" spans="1:11" s="13" customFormat="1" ht="14.4" x14ac:dyDescent="0.3">
      <c r="A54" s="232" t="s">
        <v>27</v>
      </c>
      <c r="B54" s="313" t="str">
        <f>Instructions!$B$34</f>
        <v>WIOAPOD@dol.nj.gov</v>
      </c>
    </row>
    <row r="55" spans="1:11" x14ac:dyDescent="0.3"/>
  </sheetData>
  <sheetProtection algorithmName="SHA-512" hashValue="F+WzyHfPk1QHQPMqdn6WcajMEayqlngElP1aplgFKGKK5qzseL29+6m4/KuOPeMz+9lfErZl4OU+steg3bmRkA==" saltValue="aeEbxjP6OuyKr6zCVOM+jQ==" spinCount="100000" sheet="1" insertColumns="0" insertRows="0"/>
  <mergeCells count="1">
    <mergeCell ref="B6:K6"/>
  </mergeCells>
  <dataValidations count="6">
    <dataValidation type="custom" operator="greaterThan" allowBlank="1" showInputMessage="1" showErrorMessage="1" prompt="This cell will not accept any inputs." sqref="G25:J25" xr:uid="{43B66809-7121-402E-AED6-DE991EF570AA}">
      <formula1>0</formula1>
    </dataValidation>
    <dataValidation allowBlank="1" showInputMessage="1" showErrorMessage="1" prompt="Add additional positions by inserting rows directly below this one" sqref="A15" xr:uid="{A928759A-2BAA-44C8-B4DA-AB75C8B01AE9}"/>
    <dataValidation allowBlank="1" showInputMessage="1" showErrorMessage="1" prompt="Add additional costs by inserting rows directly beneath this one" sqref="A40" xr:uid="{A8C94F98-EB62-446F-B7F9-8E7706AD816A}"/>
    <dataValidation type="custom" operator="greaterThan" allowBlank="1" showInputMessage="1" showErrorMessage="1" prompt="This cell will not accept any inputs" sqref="G17:J22 G36:J37 G24:J24 E25:F25 C24:D25 C26:F31 G28:J28 G26:J26" xr:uid="{16C19E8C-7ACE-47D8-8645-B3A331F7AE66}">
      <formula1>0</formula1>
    </dataValidation>
    <dataValidation type="decimal" operator="greaterThanOrEqual" allowBlank="1" showInputMessage="1" showErrorMessage="1" prompt="This cell will only accept positive numbers" sqref="E24:F24 C32:F38 C40:J41 G38:J38 C10:J16 C18:F22 G29:J35 G27:J27" xr:uid="{0072EC7D-B576-4FB0-A564-523486E7B531}">
      <formula1>0</formula1>
    </dataValidation>
    <dataValidation type="textLength" operator="greaterThan" allowBlank="1" showInputMessage="1" showErrorMessage="1" prompt="This cell will only accept text" sqref="K8:K42" xr:uid="{50C47A2F-7AC8-406B-85D0-BEC98F040792}">
      <formula1>0</formula1>
    </dataValidation>
  </dataValidations>
  <pageMargins left="0.7" right="0.7" top="0.75" bottom="0.75" header="0.3" footer="0.3"/>
  <pageSetup orientation="portrait" r:id="rId1"/>
  <customProperties>
    <customPr name="OrphanNamesChecked" r:id="rId2"/>
  </customPropertie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CB0B68-0A35-4403-A408-DF524C0179E8}">
  <sheetPr codeName="Sheet14">
    <tabColor rgb="FFED7D31"/>
  </sheetPr>
  <dimension ref="A1"/>
  <sheetViews>
    <sheetView topLeftCell="XFD1" workbookViewId="0"/>
  </sheetViews>
  <sheetFormatPr defaultColWidth="0" defaultRowHeight="14.4" x14ac:dyDescent="0.3"/>
  <cols>
    <col min="1" max="16384" width="9.21875" hidden="1"/>
  </cols>
  <sheetData/>
  <sheetProtection algorithmName="SHA-512" hashValue="ejjbk0k0pUXZXwZ+jbIazbvL3tjX9NazN5FX2pUp6J95xZcTOsSbIF5VHsW53adZN88Q3ISERm7P+KoMd7TmUA==" saltValue="NQqSF+SukyzZHDlfKqGM/Q==" spinCount="100000" sheet="1" objects="1" scenarios="1"/>
  <pageMargins left="0.7" right="0.7" top="0.75" bottom="0.75" header="0.3" footer="0.3"/>
  <customProperties>
    <customPr name="OrphanNamesChecked" r:id="rId1"/>
  </customPropertie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19B487-EA85-4729-9012-97665D4DFE1C}">
  <sheetPr codeName="Sheet12">
    <tabColor rgb="FFED7D31"/>
  </sheetPr>
  <dimension ref="A1:M36"/>
  <sheetViews>
    <sheetView zoomScale="90" zoomScaleNormal="90" workbookViewId="0">
      <selection sqref="A1 A2:B4 I11:J14 C11:C18 E11:E18 H11:H18 I18:J19 F11:F19 G11:G20 F21:G21 I21:J21 F23:G24 I24:J25 C25 E25:G25 B11:B26 D11:D26 L11:L27 B28:L29 B31:B32"/>
    </sheetView>
  </sheetViews>
  <sheetFormatPr defaultColWidth="0" defaultRowHeight="14.55" customHeight="1" zeroHeight="1" x14ac:dyDescent="0.3"/>
  <cols>
    <col min="1" max="1" width="27.77734375" style="13" customWidth="1"/>
    <col min="2" max="2" width="18.44140625" style="13" bestFit="1" customWidth="1"/>
    <col min="3" max="5" width="13.77734375" style="13" customWidth="1"/>
    <col min="6" max="6" width="17.21875" style="13" customWidth="1"/>
    <col min="7" max="7" width="18.5546875" style="13" customWidth="1"/>
    <col min="8" max="11" width="13.77734375" style="13" customWidth="1"/>
    <col min="12" max="12" width="16.44140625" style="13" customWidth="1"/>
    <col min="13" max="13" width="8.77734375" style="13" customWidth="1"/>
    <col min="14" max="16384" width="8.77734375" style="13" hidden="1"/>
  </cols>
  <sheetData>
    <row r="1" spans="1:12" ht="15.6" x14ac:dyDescent="0.3">
      <c r="A1" s="160" t="str">
        <f>Instructions!$B$1</f>
        <v>PY25/FY26 WIOA Budget Template</v>
      </c>
      <c r="B1" s="177"/>
      <c r="C1"/>
      <c r="D1"/>
      <c r="E1"/>
      <c r="F1"/>
      <c r="G1"/>
      <c r="H1"/>
      <c r="I1"/>
      <c r="J1"/>
      <c r="K1"/>
      <c r="L1"/>
    </row>
    <row r="2" spans="1:12" ht="14.4" x14ac:dyDescent="0.3">
      <c r="A2" s="303" t="str">
        <f>'LWDB PY24-FY25 Budget Checks'!A2</f>
        <v>Applicable Period</v>
      </c>
      <c r="B2" s="304" t="str">
        <f>'Funding Sources'!B2</f>
        <v>7/1/2025-6/30/2026</v>
      </c>
      <c r="C2"/>
      <c r="D2"/>
      <c r="E2"/>
      <c r="F2"/>
      <c r="G2"/>
      <c r="H2"/>
      <c r="I2"/>
      <c r="J2"/>
      <c r="K2"/>
      <c r="L2"/>
    </row>
    <row r="3" spans="1:12" ht="14.4" x14ac:dyDescent="0.3">
      <c r="A3" s="305" t="str">
        <f>'LWDB PY24-FY25 Budget Checks'!A3</f>
        <v>LWDB Name</v>
      </c>
      <c r="B3" s="304" t="str">
        <f>IF(ISBLANK('Funding Sources'!B3), "", 'Funding Sources'!B3)</f>
        <v/>
      </c>
      <c r="C3" s="254"/>
      <c r="D3" s="255"/>
      <c r="E3"/>
      <c r="F3"/>
      <c r="G3"/>
      <c r="H3"/>
      <c r="I3"/>
      <c r="J3"/>
      <c r="K3"/>
      <c r="L3"/>
    </row>
    <row r="4" spans="1:12" ht="14.4" x14ac:dyDescent="0.3">
      <c r="A4" s="306" t="str">
        <f>'LWDB PY24-FY25 Budget Checks'!A4</f>
        <v>Status</v>
      </c>
      <c r="B4" s="307" t="str">
        <f>IF(ISBLANK('Funding Sources'!B4), "", 'Funding Sources'!B4)</f>
        <v/>
      </c>
    </row>
    <row r="5" spans="1:12" ht="14.4" x14ac:dyDescent="0.3">
      <c r="A5" s="140"/>
      <c r="B5" s="12"/>
    </row>
    <row r="6" spans="1:12" ht="14.4" x14ac:dyDescent="0.3">
      <c r="A6" s="372" t="s">
        <v>123</v>
      </c>
      <c r="B6" s="373"/>
      <c r="C6" s="373"/>
      <c r="D6" s="373"/>
      <c r="E6" s="373"/>
      <c r="F6" s="373"/>
      <c r="G6" s="374"/>
    </row>
    <row r="7" spans="1:12" ht="15" thickBot="1" x14ac:dyDescent="0.35"/>
    <row r="8" spans="1:12" ht="14.55" customHeight="1" thickBot="1" x14ac:dyDescent="0.35">
      <c r="A8" s="375" t="s">
        <v>124</v>
      </c>
      <c r="B8" s="376"/>
      <c r="C8" s="376"/>
      <c r="D8" s="376"/>
      <c r="E8" s="376"/>
      <c r="F8" s="376"/>
      <c r="G8" s="376"/>
      <c r="H8" s="376"/>
      <c r="I8" s="376"/>
      <c r="J8" s="376"/>
      <c r="K8" s="376"/>
      <c r="L8" s="377"/>
    </row>
    <row r="9" spans="1:12" ht="19.350000000000001" customHeight="1" x14ac:dyDescent="0.3">
      <c r="A9" s="378" t="s">
        <v>66</v>
      </c>
      <c r="B9" s="380" t="s">
        <v>125</v>
      </c>
      <c r="C9" s="380"/>
      <c r="D9" s="380" t="s">
        <v>126</v>
      </c>
      <c r="E9" s="380"/>
      <c r="F9" s="381" t="s">
        <v>127</v>
      </c>
      <c r="G9" s="382"/>
      <c r="H9" s="382"/>
      <c r="I9" s="382"/>
      <c r="J9" s="383"/>
      <c r="K9" s="173" t="s">
        <v>128</v>
      </c>
      <c r="L9" s="384" t="s">
        <v>129</v>
      </c>
    </row>
    <row r="10" spans="1:12" ht="20.55" customHeight="1" x14ac:dyDescent="0.3">
      <c r="A10" s="379"/>
      <c r="B10" s="75" t="s">
        <v>34</v>
      </c>
      <c r="C10" s="75" t="s">
        <v>130</v>
      </c>
      <c r="D10" s="75" t="s">
        <v>34</v>
      </c>
      <c r="E10" s="75" t="s">
        <v>130</v>
      </c>
      <c r="F10" s="75" t="s">
        <v>131</v>
      </c>
      <c r="G10" s="75" t="s">
        <v>132</v>
      </c>
      <c r="H10" s="75" t="s">
        <v>130</v>
      </c>
      <c r="I10" s="75" t="s">
        <v>133</v>
      </c>
      <c r="J10" s="75" t="s">
        <v>134</v>
      </c>
      <c r="K10" s="169"/>
      <c r="L10" s="385"/>
    </row>
    <row r="11" spans="1:12" ht="14.4" x14ac:dyDescent="0.3">
      <c r="A11" s="170" t="s">
        <v>135</v>
      </c>
      <c r="B11" s="316">
        <f>'LWDB Adult-DW Program (WIOA)'!$C$8</f>
        <v>0</v>
      </c>
      <c r="C11" s="316">
        <f>'LWDB Admin (WIOA)'!$C$8</f>
        <v>0</v>
      </c>
      <c r="D11" s="316">
        <f>'LWDB Adult-DW Program (WIOA)'!$E$8</f>
        <v>0</v>
      </c>
      <c r="E11" s="316">
        <f>'LWDB Admin (WIOA)'!$E$8</f>
        <v>0</v>
      </c>
      <c r="F11" s="316">
        <f>'LWDB Youth Program (WIOA)'!$C$8</f>
        <v>0</v>
      </c>
      <c r="G11" s="316">
        <f>'LWDB Youth Program (WIOA)'!$E$8</f>
        <v>0</v>
      </c>
      <c r="H11" s="316">
        <f>'LWDB Admin (WIOA)'!$G$8</f>
        <v>0</v>
      </c>
      <c r="I11" s="316">
        <f>'LWDB Youth Program (WIOA)'!$G$8</f>
        <v>0</v>
      </c>
      <c r="J11" s="317">
        <f>'LWDB Youth Program (WIOA)'!$I$8</f>
        <v>0</v>
      </c>
      <c r="K11" s="99"/>
      <c r="L11" s="333">
        <f>SUM($B$11:$K$11)</f>
        <v>0</v>
      </c>
    </row>
    <row r="12" spans="1:12" ht="14.4" x14ac:dyDescent="0.3">
      <c r="A12" s="171" t="s">
        <v>136</v>
      </c>
      <c r="B12" s="318">
        <f>'LWDB Adult-DW Program (WIOA)'!$C$9</f>
        <v>0</v>
      </c>
      <c r="C12" s="318">
        <f>'LWDB Admin (WIOA)'!$C$9</f>
        <v>0</v>
      </c>
      <c r="D12" s="318">
        <f>'LWDB Adult-DW Program (WIOA)'!$E$9</f>
        <v>0</v>
      </c>
      <c r="E12" s="318">
        <f>'LWDB Admin (WIOA)'!$E$9</f>
        <v>0</v>
      </c>
      <c r="F12" s="318">
        <f>'LWDB Youth Program (WIOA)'!$C$9</f>
        <v>0</v>
      </c>
      <c r="G12" s="318">
        <f>'LWDB Youth Program (WIOA)'!$E$9</f>
        <v>0</v>
      </c>
      <c r="H12" s="318">
        <f>'LWDB Admin (WIOA)'!$G$9</f>
        <v>0</v>
      </c>
      <c r="I12" s="318">
        <f>'LWDB Youth Program (WIOA)'!$G$9</f>
        <v>0</v>
      </c>
      <c r="J12" s="319">
        <f>'LWDB Youth Program (WIOA)'!$I$9</f>
        <v>0</v>
      </c>
      <c r="K12" s="105"/>
      <c r="L12" s="333">
        <f>SUM($B$12:$K$12)</f>
        <v>0</v>
      </c>
    </row>
    <row r="13" spans="1:12" ht="14.4" x14ac:dyDescent="0.3">
      <c r="A13" s="171" t="s">
        <v>137</v>
      </c>
      <c r="B13" s="318">
        <f>'LWDB Adult-DW Program (WIOA)'!$C$16</f>
        <v>0</v>
      </c>
      <c r="C13" s="318">
        <f>'LWDB Admin (WIOA)'!$C$17</f>
        <v>0</v>
      </c>
      <c r="D13" s="318">
        <f>'LWDB Adult-DW Program (WIOA)'!$E$16</f>
        <v>0</v>
      </c>
      <c r="E13" s="318">
        <f>'LWDB Admin (WIOA)'!$E$17</f>
        <v>0</v>
      </c>
      <c r="F13" s="318">
        <f>'LWDB Youth Program (WIOA)'!$C$16</f>
        <v>0</v>
      </c>
      <c r="G13" s="318">
        <f>'LWDB Youth Program (WIOA)'!$E$16</f>
        <v>0</v>
      </c>
      <c r="H13" s="318">
        <f>'LWDB Admin (WIOA)'!$G$17</f>
        <v>0</v>
      </c>
      <c r="I13" s="318">
        <f>'LWDB Youth Program (WIOA)'!$G$16</f>
        <v>0</v>
      </c>
      <c r="J13" s="319">
        <f>'LWDB Youth Program (WIOA)'!$I$16</f>
        <v>0</v>
      </c>
      <c r="K13" s="105"/>
      <c r="L13" s="333">
        <f>SUM($B$13:$K$13)</f>
        <v>0</v>
      </c>
    </row>
    <row r="14" spans="1:12" ht="14.4" x14ac:dyDescent="0.3">
      <c r="A14" s="172" t="s">
        <v>138</v>
      </c>
      <c r="B14" s="316">
        <f>SUM($B$15:$B$18)</f>
        <v>0</v>
      </c>
      <c r="C14" s="316">
        <f>SUM($C$15:$C$25)</f>
        <v>0</v>
      </c>
      <c r="D14" s="316">
        <f>SUM($D$15:$D$18)</f>
        <v>0</v>
      </c>
      <c r="E14" s="316">
        <f>SUM($E$15:$E$25)</f>
        <v>0</v>
      </c>
      <c r="F14" s="316">
        <f>SUM($F$15:$F$18)</f>
        <v>0</v>
      </c>
      <c r="G14" s="316">
        <f>SUM($G$15:$G$18)</f>
        <v>0</v>
      </c>
      <c r="H14" s="316">
        <f>SUM($H$15:$H$18)</f>
        <v>0</v>
      </c>
      <c r="I14" s="316">
        <f>SUM($I$15:$I$18)</f>
        <v>0</v>
      </c>
      <c r="J14" s="317">
        <f>'LWDB Youth Program (WIOA)'!$I$23</f>
        <v>0</v>
      </c>
      <c r="K14" s="105"/>
      <c r="L14" s="333">
        <f>SUM($B$14:$K$14)</f>
        <v>0</v>
      </c>
    </row>
    <row r="15" spans="1:12" ht="14.4" x14ac:dyDescent="0.3">
      <c r="A15" s="171" t="s">
        <v>139</v>
      </c>
      <c r="B15" s="318">
        <f>'LWDB Adult-DW Program (WIOA)'!$C$18+'LWDB Adult-DW Program (WIOA)'!$C$19+'LWDB Adult-DW Program (WIOA)'!$C$20</f>
        <v>0</v>
      </c>
      <c r="C15" s="318">
        <f>'LWDB Admin (WIOA)'!$C$19+'LWDB Admin (WIOA)'!$C$20+'LWDB Admin (WIOA)'!$C$21</f>
        <v>0</v>
      </c>
      <c r="D15" s="318">
        <f>'LWDB Adult-DW Program (WIOA)'!$E$18+'LWDB Adult-DW Program (WIOA)'!$E$19+'LWDB Adult-DW Program (WIOA)'!$E$20</f>
        <v>0</v>
      </c>
      <c r="E15" s="318">
        <f>'LWDB Admin (WIOA)'!$E$19+'LWDB Admin (WIOA)'!$E$20+'LWDB Admin (WIOA)'!$E$21</f>
        <v>0</v>
      </c>
      <c r="F15" s="318">
        <f>'LWDB Youth Program (WIOA)'!$C$18+'LWDB Youth Program (WIOA)'!$C$19+'LWDB Youth Program (WIOA)'!$C$20</f>
        <v>0</v>
      </c>
      <c r="G15" s="318">
        <f>'LWDB Youth Program (WIOA)'!$E$18+'LWDB Youth Program (WIOA)'!$E$19+'LWDB Youth Program (WIOA)'!$E$20</f>
        <v>0</v>
      </c>
      <c r="H15" s="319">
        <f>'LWDB Admin (WIOA)'!$G$19+'LWDB Admin (WIOA)'!$G$20+'LWDB Admin (WIOA)'!$G$21</f>
        <v>0</v>
      </c>
      <c r="I15" s="99"/>
      <c r="J15" s="106"/>
      <c r="K15" s="105"/>
      <c r="L15" s="333">
        <f>SUM($B$15:$K$15)</f>
        <v>0</v>
      </c>
    </row>
    <row r="16" spans="1:12" ht="14.4" x14ac:dyDescent="0.3">
      <c r="A16" s="171" t="s">
        <v>90</v>
      </c>
      <c r="B16" s="318">
        <f>'LWDB Adult-DW Program (WIOA)'!$C$22</f>
        <v>0</v>
      </c>
      <c r="C16" s="318">
        <f>'LWDB Admin (WIOA)'!$C$23</f>
        <v>0</v>
      </c>
      <c r="D16" s="318">
        <f>'LWDB Adult-DW Program (WIOA)'!$E$22</f>
        <v>0</v>
      </c>
      <c r="E16" s="318">
        <f>'LWDB Admin (WIOA)'!$E$23</f>
        <v>0</v>
      </c>
      <c r="F16" s="318">
        <f>'LWDB Youth Program (WIOA)'!$C$22</f>
        <v>0</v>
      </c>
      <c r="G16" s="318">
        <f>'LWDB Youth Program (WIOA)'!$E$22</f>
        <v>0</v>
      </c>
      <c r="H16" s="319">
        <f>'LWDB Admin (WIOA)'!$G$23</f>
        <v>0</v>
      </c>
      <c r="I16" s="105"/>
      <c r="J16" s="107"/>
      <c r="K16" s="105"/>
      <c r="L16" s="333">
        <f>SUM($B$16:$K$16)</f>
        <v>0</v>
      </c>
    </row>
    <row r="17" spans="1:12" ht="14.4" x14ac:dyDescent="0.3">
      <c r="A17" s="171" t="s">
        <v>140</v>
      </c>
      <c r="B17" s="318">
        <f>'LWDB Adult-DW Program (WIOA)'!$C$21</f>
        <v>0</v>
      </c>
      <c r="C17" s="320">
        <f>'LWDB Admin (WIOA)'!$C$22</f>
        <v>0</v>
      </c>
      <c r="D17" s="318">
        <f>'LWDB Adult-DW Program (WIOA)'!$E$21</f>
        <v>0</v>
      </c>
      <c r="E17" s="320">
        <f>'LWDB Admin (WIOA)'!$E$22</f>
        <v>0</v>
      </c>
      <c r="F17" s="318">
        <f>'LWDB Youth Program (WIOA)'!$C$21</f>
        <v>0</v>
      </c>
      <c r="G17" s="318">
        <f>'LWDB Youth Program (WIOA)'!$E$21</f>
        <v>0</v>
      </c>
      <c r="H17" s="319">
        <f>'LWDB Admin (WIOA)'!$G$22</f>
        <v>0</v>
      </c>
      <c r="I17" s="104"/>
      <c r="J17" s="108"/>
      <c r="K17" s="105"/>
      <c r="L17" s="333">
        <f>SUM($B$17:$K$17)</f>
        <v>0</v>
      </c>
    </row>
    <row r="18" spans="1:12" ht="14.4" x14ac:dyDescent="0.3">
      <c r="A18" s="171" t="s">
        <v>141</v>
      </c>
      <c r="B18" s="318">
        <f>'LWDB Adult-DW Program (WIOA)'!$C$39</f>
        <v>0</v>
      </c>
      <c r="C18" s="321">
        <f>'LWDB Admin (WIOA)'!$C$24</f>
        <v>0</v>
      </c>
      <c r="D18" s="318">
        <f>'LWDB Adult-DW Program (WIOA)'!$E$39</f>
        <v>0</v>
      </c>
      <c r="E18" s="318">
        <f>'LWDB Admin (WIOA)'!$E$24</f>
        <v>0</v>
      </c>
      <c r="F18" s="318">
        <f>'LWDB Youth Program (WIOA)'!$C$39</f>
        <v>0</v>
      </c>
      <c r="G18" s="318">
        <f>'LWDB Youth Program (WIOA)'!$E$39</f>
        <v>0</v>
      </c>
      <c r="H18" s="321">
        <f>'LWDB Admin (WIOA)'!$G$24</f>
        <v>0</v>
      </c>
      <c r="I18" s="322">
        <f>'LWDB Youth Program (WIOA)'!$G$39</f>
        <v>0</v>
      </c>
      <c r="J18" s="322">
        <f>'LWDB Youth Program (WIOA)'!$I$39</f>
        <v>0</v>
      </c>
      <c r="K18" s="105"/>
      <c r="L18" s="333">
        <f>SUM($B$18:$K$18)</f>
        <v>0</v>
      </c>
    </row>
    <row r="19" spans="1:12" ht="14.4" x14ac:dyDescent="0.3">
      <c r="A19" s="172" t="s">
        <v>142</v>
      </c>
      <c r="B19" s="317">
        <f>SUM($B$20:$B$26)</f>
        <v>0</v>
      </c>
      <c r="C19" s="99"/>
      <c r="D19" s="331">
        <f>SUM($D$20:$D$26)</f>
        <v>0</v>
      </c>
      <c r="E19" s="99"/>
      <c r="F19" s="324">
        <f>SUM($F$20:$F$26)</f>
        <v>0</v>
      </c>
      <c r="G19" s="317">
        <f>SUM($G$20:$G$26)</f>
        <v>0</v>
      </c>
      <c r="H19" s="99"/>
      <c r="I19" s="323">
        <f>SUM($I$20:$I$26)</f>
        <v>0</v>
      </c>
      <c r="J19" s="317">
        <f>SUM($J$20:$J$26)</f>
        <v>0</v>
      </c>
      <c r="K19" s="105"/>
      <c r="L19" s="333">
        <f>SUM($B$19:$K$19)</f>
        <v>0</v>
      </c>
    </row>
    <row r="20" spans="1:12" ht="14.4" x14ac:dyDescent="0.3">
      <c r="A20" s="171" t="s">
        <v>143</v>
      </c>
      <c r="B20" s="319">
        <f>'LWDB Adult-DW Program (WIOA)'!$C$24</f>
        <v>0</v>
      </c>
      <c r="C20" s="100"/>
      <c r="D20" s="328">
        <f>'LWDB Adult-DW Program (WIOA)'!$E$24</f>
        <v>0</v>
      </c>
      <c r="E20" s="190"/>
      <c r="F20" s="241"/>
      <c r="G20" s="318">
        <f>'LWDB Youth Program (WIOA)'!$E$24</f>
        <v>0</v>
      </c>
      <c r="H20" s="100"/>
      <c r="I20" s="186"/>
      <c r="J20" s="102"/>
      <c r="K20" s="105"/>
      <c r="L20" s="333">
        <f>SUM($B$20:$K$20)</f>
        <v>0</v>
      </c>
    </row>
    <row r="21" spans="1:12" ht="14.4" x14ac:dyDescent="0.3">
      <c r="A21" s="171" t="s">
        <v>144</v>
      </c>
      <c r="B21" s="318">
        <f>SUM('LWDB Adult-DW Program (WIOA)'!$C$27:$C$33)</f>
        <v>0</v>
      </c>
      <c r="C21" s="100"/>
      <c r="D21" s="318">
        <f>SUM('LWDB Adult-DW Program (WIOA)'!$E$27:$E$33)</f>
        <v>0</v>
      </c>
      <c r="E21" s="100"/>
      <c r="F21" s="318">
        <f>'LWDB Youth Program (WIOA)'!$C$32+'LWDB Youth Program (WIOA)'!$C$33</f>
        <v>0</v>
      </c>
      <c r="G21" s="318">
        <f>'LWDB Youth Program (WIOA)'!$E$32+'LWDB Youth Program (WIOA)'!$E$33</f>
        <v>0</v>
      </c>
      <c r="H21" s="100"/>
      <c r="I21" s="325">
        <f>SUM('LWDB Youth Program (WIOA)'!$G$26:$G$33)</f>
        <v>0</v>
      </c>
      <c r="J21" s="325">
        <f>SUM('LWDB Youth Program (WIOA)'!$I$26:$I$33)</f>
        <v>0</v>
      </c>
      <c r="K21" s="105"/>
      <c r="L21" s="333">
        <f>SUM($B$21:$K$21)</f>
        <v>0</v>
      </c>
    </row>
    <row r="22" spans="1:12" ht="14.4" x14ac:dyDescent="0.3">
      <c r="A22" s="171" t="s">
        <v>145</v>
      </c>
      <c r="B22" s="319">
        <f>'LWDB Adult-DW Program (WIOA)'!$C$26</f>
        <v>0</v>
      </c>
      <c r="C22" s="100"/>
      <c r="D22" s="328">
        <f>'LWDB Adult-DW Program (WIOA)'!$E$26</f>
        <v>0</v>
      </c>
      <c r="E22" s="100"/>
      <c r="F22" s="104"/>
      <c r="G22" s="242"/>
      <c r="H22" s="100"/>
      <c r="I22" s="103"/>
      <c r="J22" s="103"/>
      <c r="K22" s="105"/>
      <c r="L22" s="333">
        <f>SUM($B$22:$K$22)</f>
        <v>0</v>
      </c>
    </row>
    <row r="23" spans="1:12" ht="14.4" x14ac:dyDescent="0.3">
      <c r="A23" s="171" t="s">
        <v>146</v>
      </c>
      <c r="B23" s="319">
        <f>'LWDB Adult-DW Program (WIOA)'!$C$35</f>
        <v>0</v>
      </c>
      <c r="C23" s="100"/>
      <c r="D23" s="328">
        <f>'LWDB Adult-DW Program (WIOA)'!$E$35</f>
        <v>0</v>
      </c>
      <c r="E23" s="100"/>
      <c r="F23" s="326">
        <f>'LWDB Youth Program (WIOA)'!$C$35</f>
        <v>0</v>
      </c>
      <c r="G23" s="327">
        <f>'LWDB Youth Program (WIOA)'!$E$35</f>
        <v>0</v>
      </c>
      <c r="H23" s="100"/>
      <c r="I23" s="101"/>
      <c r="J23" s="101"/>
      <c r="K23" s="105"/>
      <c r="L23" s="333">
        <f>SUM($B$23:$K$23)</f>
        <v>0</v>
      </c>
    </row>
    <row r="24" spans="1:12" ht="14.4" x14ac:dyDescent="0.3">
      <c r="A24" s="171" t="s">
        <v>116</v>
      </c>
      <c r="B24" s="319">
        <f>'LWDB Adult-DW Program (WIOA)'!$C$34</f>
        <v>0</v>
      </c>
      <c r="C24" s="101"/>
      <c r="D24" s="328">
        <f>'LWDB Adult-DW Program (WIOA)'!$E$34</f>
        <v>0</v>
      </c>
      <c r="E24" s="101"/>
      <c r="F24" s="328">
        <f>'LWDB Youth Program (WIOA)'!$C$34</f>
        <v>0</v>
      </c>
      <c r="G24" s="319">
        <f>'LWDB Youth Program (WIOA)'!$E$34</f>
        <v>0</v>
      </c>
      <c r="H24" s="100"/>
      <c r="I24" s="318">
        <f>'LWDB Youth Program (WIOA)'!$G$34</f>
        <v>0</v>
      </c>
      <c r="J24" s="318">
        <f>'LWDB Youth Program (WIOA)'!$I$34</f>
        <v>0</v>
      </c>
      <c r="K24" s="105"/>
      <c r="L24" s="333">
        <f>SUM($B$24:$K$24)</f>
        <v>0</v>
      </c>
    </row>
    <row r="25" spans="1:12" ht="14.4" x14ac:dyDescent="0.3">
      <c r="A25" s="171" t="s">
        <v>91</v>
      </c>
      <c r="B25" s="321">
        <f>SUM('LWDB Adult-DW Program (WIOA)'!$C$36:$C$37)</f>
        <v>0</v>
      </c>
      <c r="C25" s="329">
        <f>'LWDB Admin (WIOA)'!$C$25</f>
        <v>0</v>
      </c>
      <c r="D25" s="321">
        <f>SUM('LWDB Adult-DW Program (WIOA)'!$E$36:$E$37)</f>
        <v>0</v>
      </c>
      <c r="E25" s="321">
        <f>'LWDB Admin (WIOA)'!$E$25</f>
        <v>0</v>
      </c>
      <c r="F25" s="321">
        <f>SUM('LWDB Youth Program (WIOA)'!$C$36:$C$38)</f>
        <v>0</v>
      </c>
      <c r="G25" s="330">
        <f>SUM('LWDB Youth Program (WIOA)'!$E$36:$E$38)</f>
        <v>0</v>
      </c>
      <c r="H25" s="100"/>
      <c r="I25" s="318">
        <f>'LWDB Youth Program (WIOA)'!$G$38</f>
        <v>0</v>
      </c>
      <c r="J25" s="318">
        <f>'LWDB Youth Program (WIOA)'!$I$38</f>
        <v>0</v>
      </c>
      <c r="K25" s="100"/>
      <c r="L25" s="333">
        <f>SUM($B$25:$K$25)</f>
        <v>0</v>
      </c>
    </row>
    <row r="26" spans="1:12" ht="14.4" x14ac:dyDescent="0.3">
      <c r="A26" s="171" t="s">
        <v>147</v>
      </c>
      <c r="B26" s="319">
        <f>'LWDB Adult-DW Program (WIOA)'!$C$25</f>
        <v>0</v>
      </c>
      <c r="C26" s="103"/>
      <c r="D26" s="332">
        <f>'LWDB Adult-DW Program (WIOA)'!$E$25</f>
        <v>0</v>
      </c>
      <c r="E26" s="109"/>
      <c r="F26" s="103"/>
      <c r="G26" s="239"/>
      <c r="H26" s="186"/>
      <c r="I26" s="109"/>
      <c r="J26" s="109"/>
      <c r="K26" s="104"/>
      <c r="L26" s="333">
        <f>SUM($B$26:$K$26)</f>
        <v>0</v>
      </c>
    </row>
    <row r="27" spans="1:12" ht="15" thickBot="1" x14ac:dyDescent="0.35">
      <c r="A27" s="174" t="s">
        <v>148</v>
      </c>
      <c r="B27" s="109"/>
      <c r="C27" s="100"/>
      <c r="D27" s="240"/>
      <c r="E27" s="190"/>
      <c r="F27" s="105"/>
      <c r="G27" s="243"/>
      <c r="H27" s="186"/>
      <c r="I27" s="190"/>
      <c r="J27" s="100"/>
      <c r="K27" s="246"/>
      <c r="L27" s="334">
        <f>SUM($B$27:$K$27)</f>
        <v>0</v>
      </c>
    </row>
    <row r="28" spans="1:12" ht="22.8" customHeight="1" x14ac:dyDescent="0.3">
      <c r="A28" s="244" t="s">
        <v>149</v>
      </c>
      <c r="B28" s="335">
        <f>$B$11+$B$14+$B$19</f>
        <v>0</v>
      </c>
      <c r="C28" s="336">
        <f>$C$11+$C$14</f>
        <v>0</v>
      </c>
      <c r="D28" s="336">
        <f>$D$11+$D$14+$D$19</f>
        <v>0</v>
      </c>
      <c r="E28" s="336">
        <f>$E$11+$E$14</f>
        <v>0</v>
      </c>
      <c r="F28" s="336">
        <f>$F$11+$F$14+$F$19</f>
        <v>0</v>
      </c>
      <c r="G28" s="336">
        <f>$G$11+$G$14+$G$19</f>
        <v>0</v>
      </c>
      <c r="H28" s="336">
        <f>$H$11+$H$14</f>
        <v>0</v>
      </c>
      <c r="I28" s="336">
        <f>$I$11+$I$14+$I$19</f>
        <v>0</v>
      </c>
      <c r="J28" s="336">
        <f>$J$11+$J$14+$J$19</f>
        <v>0</v>
      </c>
      <c r="K28" s="337">
        <f>$K$27</f>
        <v>0</v>
      </c>
      <c r="L28" s="338">
        <f>SUM($B$28:$K$28)</f>
        <v>0</v>
      </c>
    </row>
    <row r="29" spans="1:12" ht="20.55" customHeight="1" thickBot="1" x14ac:dyDescent="0.35">
      <c r="A29" s="245" t="s">
        <v>150</v>
      </c>
      <c r="B29" s="368">
        <f>SUM($B$28:$C$28)</f>
        <v>0</v>
      </c>
      <c r="C29" s="369"/>
      <c r="D29" s="370">
        <f>SUM($D$28:$E$28)</f>
        <v>0</v>
      </c>
      <c r="E29" s="369"/>
      <c r="F29" s="370">
        <f>SUM($F$28:$J$28)</f>
        <v>0</v>
      </c>
      <c r="G29" s="371"/>
      <c r="H29" s="371"/>
      <c r="I29" s="371"/>
      <c r="J29" s="371"/>
      <c r="K29" s="339">
        <f>$K$28</f>
        <v>0</v>
      </c>
      <c r="L29" s="340">
        <f>SUM($B$29:$K$29)</f>
        <v>0</v>
      </c>
    </row>
    <row r="30" spans="1:12" s="24" customFormat="1" ht="15.6" x14ac:dyDescent="0.3"/>
    <row r="31" spans="1:12" ht="15" customHeight="1" x14ac:dyDescent="0.3">
      <c r="A31" s="256" t="s">
        <v>25</v>
      </c>
      <c r="B31" s="313">
        <f>Instructions!$B$32</f>
        <v>1.1000000000000001</v>
      </c>
      <c r="C31" s="254"/>
      <c r="D31" s="255"/>
      <c r="E31"/>
      <c r="F31"/>
      <c r="G31"/>
      <c r="H31"/>
      <c r="I31"/>
      <c r="J31"/>
      <c r="K31"/>
      <c r="L31"/>
    </row>
    <row r="32" spans="1:12" ht="15" customHeight="1" x14ac:dyDescent="0.3">
      <c r="A32" s="256" t="s">
        <v>64</v>
      </c>
      <c r="B32" s="314">
        <f>Instructions!$B$33</f>
        <v>45793</v>
      </c>
      <c r="C32" s="254"/>
      <c r="D32" s="255"/>
      <c r="E32"/>
      <c r="F32"/>
      <c r="G32"/>
      <c r="H32"/>
      <c r="I32"/>
      <c r="J32"/>
      <c r="K32"/>
      <c r="L32"/>
    </row>
    <row r="33" spans="1:4" ht="14.4" x14ac:dyDescent="0.3">
      <c r="A33" s="256" t="s">
        <v>27</v>
      </c>
      <c r="B33" s="257" t="s">
        <v>151</v>
      </c>
      <c r="C33" s="254"/>
      <c r="D33" s="255"/>
    </row>
    <row r="34" spans="1:4" s="24" customFormat="1" ht="15.6" x14ac:dyDescent="0.3"/>
    <row r="35" spans="1:4" ht="14.4" hidden="1" x14ac:dyDescent="0.3"/>
    <row r="36" spans="1:4" ht="14.4" hidden="1" x14ac:dyDescent="0.3"/>
  </sheetData>
  <sheetProtection algorithmName="SHA-512" hashValue="V8Tn0irdW6PhEKzKDT2u7+ls0K6vNsQXzE/cgv2fqPZngph2esk0LSMfGFXgIya3P0ANwu9cQCxSw9Pa0IzNbg==" saltValue="7fE8cLto5gWS9pw8vb1D1A==" spinCount="100000" sheet="1" insertColumns="0" insertRows="0"/>
  <mergeCells count="10">
    <mergeCell ref="B29:C29"/>
    <mergeCell ref="D29:E29"/>
    <mergeCell ref="F29:J29"/>
    <mergeCell ref="A6:G6"/>
    <mergeCell ref="A8:L8"/>
    <mergeCell ref="A9:A10"/>
    <mergeCell ref="B9:C9"/>
    <mergeCell ref="D9:E9"/>
    <mergeCell ref="F9:J9"/>
    <mergeCell ref="L9:L10"/>
  </mergeCells>
  <conditionalFormatting sqref="B5">
    <cfRule type="cellIs" dxfId="35" priority="1" operator="equal">
      <formula>"Approved"</formula>
    </cfRule>
    <cfRule type="cellIs" dxfId="34" priority="2" operator="equal">
      <formula>"Pending Review"</formula>
    </cfRule>
    <cfRule type="cellIs" dxfId="33" priority="3" operator="equal">
      <formula>"Draft"</formula>
    </cfRule>
  </conditionalFormatting>
  <dataValidations count="10">
    <dataValidation type="whole" operator="equal" allowBlank="1" showInputMessage="1" showErrorMessage="1" prompt="[PLACEHOLDER / IN DEVELOPMENT] - Do not use" sqref="K27" xr:uid="{CF398C15-18D2-47AC-A545-1F7CACF1CE95}">
      <formula1>0</formula1>
    </dataValidation>
    <dataValidation allowBlank="1" showInputMessage="1" showErrorMessage="1" prompt="Contracted Youth Services" sqref="I25:J25" xr:uid="{70774D0B-B481-47CB-BC96-9C7F5EEB6F79}"/>
    <dataValidation operator="greaterThan" allowBlank="1" showInputMessage="1" showErrorMessage="1" prompt="Total; OJTs, Transitional Jobs, Pre-Apprenticeships / Apprenticeships, Other WBLs, Youth Work Experience Wages, Youth Stipends, and Youth Incentives" sqref="B21 D21 F21:G21 I21:J21" xr:uid="{5E837AC3-BC83-42F7-8A10-466B03441C3B}"/>
    <dataValidation type="custom" operator="greaterThan" allowBlank="1" showInputMessage="1" showErrorMessage="1" prompt="This cell will not accept any inputs" sqref="F20 B27:G27 H19 E26:G26 I15:J17 F22:G22 E19:E24 H20:J20 K11:K26 C26 C19:C24 H21:H27 I26:J27 I22:J23" xr:uid="{D05A7C02-3679-4691-A86B-C2BAC2A9E951}">
      <formula1>0</formula1>
    </dataValidation>
    <dataValidation allowBlank="1" showInputMessage="1" showErrorMessage="1" prompt="Contracted One Stop Operator, One Stop Career Services, Youth Services" sqref="F25:G25" xr:uid="{9F38E9F8-BD83-453D-A912-B107E4C9DACD}"/>
    <dataValidation allowBlank="1" showInputMessage="1" showErrorMessage="1" prompt="Contracted One Stop Operator and One Stop Career Services" sqref="D25:D26 B25" xr:uid="{185647C4-04FE-44C1-AB1C-DC7DE293EB19}"/>
    <dataValidation allowBlank="1" showInputMessage="1" showErrorMessage="1" prompt="Facilities, Equipment, and Information Technology" sqref="B15:H15" xr:uid="{C24B360F-C9F0-400F-9C7C-1596940FA234}"/>
    <dataValidation allowBlank="1" showErrorMessage="1" sqref="C11:C14 C16:C18" xr:uid="{3DA9D309-13E1-44AA-A96A-B5EFE546963C}"/>
    <dataValidation allowBlank="1" showErrorMessage="1" promptTitle="Source:" prompt="Adult WIOA Program Funding" sqref="B11:B14 B16:B20 B22:B24 B26" xr:uid="{FDE4E4CB-8737-4CB1-A244-EBB91036F5EB}"/>
    <dataValidation type="list" allowBlank="1" showInputMessage="1" showErrorMessage="1" sqref="B5" xr:uid="{65D22EF5-DA91-4ED4-9C03-96397F6321C3}">
      <formula1>"Draft,Pending Review,Approved"</formula1>
    </dataValidation>
  </dataValidations>
  <hyperlinks>
    <hyperlink ref="B33" r:id="rId1" display="mailto:WIOAPOD@dol.nj.gov" xr:uid="{AFA2F40D-5EFF-4DD3-91A5-44EE859EDA47}"/>
  </hyperlinks>
  <pageMargins left="0.7" right="0.7" top="0.75" bottom="0.75" header="0.3" footer="0.3"/>
  <pageSetup orientation="portrait" horizontalDpi="1200" verticalDpi="1200" r:id="rId2"/>
  <customProperties>
    <customPr name="OrphanNamesChecked" r:id="rId3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aa2e99b7-b238-4c25-81c9-740a474c88a8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2BE8FBDA8986E43AAAA8E92CAF17FCE" ma:contentTypeVersion="9" ma:contentTypeDescription="Create a new document." ma:contentTypeScope="" ma:versionID="8c1a5777af387b9c25058f670af77d7f">
  <xsd:schema xmlns:xsd="http://www.w3.org/2001/XMLSchema" xmlns:xs="http://www.w3.org/2001/XMLSchema" xmlns:p="http://schemas.microsoft.com/office/2006/metadata/properties" xmlns:ns3="aa2e99b7-b238-4c25-81c9-740a474c88a8" targetNamespace="http://schemas.microsoft.com/office/2006/metadata/properties" ma:root="true" ma:fieldsID="da576d56a98ac5892acdd0948d455b1f" ns3:_="">
    <xsd:import namespace="aa2e99b7-b238-4c25-81c9-740a474c88a8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_activity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SystemTags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2e99b7-b238-4c25-81c9-740a474c88a8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_activity" ma:index="9" nillable="true" ma:displayName="_activity" ma:hidden="true" ma:internalName="_activity">
      <xsd:simpleType>
        <xsd:restriction base="dms:Note"/>
      </xsd:simple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2E3C06D-AFC6-4C74-BCD1-89733B9B5D1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F4F0807-C7C4-46FA-9D40-D3E9B4955B6F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purl.org/dc/terms/"/>
    <ds:schemaRef ds:uri="aa2e99b7-b238-4c25-81c9-740a474c88a8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8ADD11A3-4B84-4116-B5AF-ECC2AB3A710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a2e99b7-b238-4c25-81c9-740a474c88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deff24bb-2089-4400-8c8e-f71e680378b2}" enabled="0" method="" siteId="{deff24bb-2089-4400-8c8e-f71e680378b2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18</vt:i4>
      </vt:variant>
    </vt:vector>
  </HeadingPairs>
  <TitlesOfParts>
    <vt:vector size="18" baseType="lpstr">
      <vt:lpstr>Table of Contents</vt:lpstr>
      <vt:lpstr>Instructions</vt:lpstr>
      <vt:lpstr>LWDB Budget Components &gt;&gt;</vt:lpstr>
      <vt:lpstr>Funding Sources</vt:lpstr>
      <vt:lpstr>LWDB Admin (WIOA)</vt:lpstr>
      <vt:lpstr>LWDB Adult-DW Program (WIOA)</vt:lpstr>
      <vt:lpstr>LWDB Youth Program (WIOA)</vt:lpstr>
      <vt:lpstr>IGX Cost Summaries &gt;&gt;</vt:lpstr>
      <vt:lpstr>IGX WIOA FY25 Cost Summary</vt:lpstr>
      <vt:lpstr>IGX WIOA FY26 Cost Summary</vt:lpstr>
      <vt:lpstr>Checks &gt;&gt;</vt:lpstr>
      <vt:lpstr>LWDB PY24-FY25 Budget Checks</vt:lpstr>
      <vt:lpstr>LWDB PY25-FY26 Budget Checks</vt:lpstr>
      <vt:lpstr>PY25-FY26 Contract Checks</vt:lpstr>
      <vt:lpstr>Contracted Provider Budgets &gt;&gt;</vt:lpstr>
      <vt:lpstr>OS Operator</vt:lpstr>
      <vt:lpstr>OS Career Services</vt:lpstr>
      <vt:lpstr>Youth Services</vt:lpstr>
    </vt:vector>
  </TitlesOfParts>
  <Manager/>
  <Company>NJDOL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Singer Quast, Sarah [DOL]</cp:lastModifiedBy>
  <cp:revision/>
  <dcterms:created xsi:type="dcterms:W3CDTF">2022-06-16T16:35:04Z</dcterms:created>
  <dcterms:modified xsi:type="dcterms:W3CDTF">2025-05-19T13:38:47Z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0x010100A2BE8FBDA8986E43AAAA8E92CAF17FCE</vt:lpwstr>
  </property>
  <property fmtid="{D5CDD505-2E9C-101B-9397-08002B2CF9AE}" pid="3" name="MediaServiceImageTags">
    <vt:lpwstr/>
  </property>
</Properties>
</file>