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ecatl\Documents\"/>
    </mc:Choice>
  </mc:AlternateContent>
  <bookViews>
    <workbookView xWindow="0" yWindow="0" windowWidth="19200" windowHeight="6444" activeTab="1"/>
  </bookViews>
  <sheets>
    <sheet name="Skills_4_Jersey_Workload_Report" sheetId="1" r:id="rId1"/>
    <sheet name="Sheet1" sheetId="2" r:id="rId2"/>
  </sheets>
  <definedNames>
    <definedName name="_xlnm._FilterDatabase" localSheetId="1" hidden="1">Sheet1!$A$2:$K$2</definedName>
    <definedName name="_xlnm._FilterDatabase" localSheetId="0" hidden="1">Skills_4_Jersey_Workload_Report!$F$1:$F$138</definedName>
  </definedNames>
  <calcPr calcId="162913"/>
</workbook>
</file>

<file path=xl/calcChain.xml><?xml version="1.0" encoding="utf-8"?>
<calcChain xmlns="http://schemas.openxmlformats.org/spreadsheetml/2006/main">
  <c r="D80" i="2" l="1"/>
  <c r="C80" i="2" l="1"/>
  <c r="I80" i="2"/>
  <c r="H136" i="1" l="1"/>
  <c r="H135" i="1"/>
  <c r="H128" i="1"/>
  <c r="H127" i="1"/>
  <c r="H126" i="1"/>
  <c r="H124" i="1"/>
  <c r="H123" i="1"/>
  <c r="H122" i="1"/>
  <c r="H121" i="1"/>
  <c r="H120" i="1"/>
  <c r="H119" i="1"/>
  <c r="H117" i="1"/>
  <c r="H116" i="1"/>
  <c r="H112" i="1"/>
  <c r="H111" i="1"/>
  <c r="H110" i="1"/>
  <c r="H108" i="1"/>
  <c r="H107" i="1"/>
  <c r="H105" i="1"/>
  <c r="H104" i="1"/>
  <c r="H103" i="1"/>
  <c r="H102" i="1"/>
  <c r="H100" i="1"/>
  <c r="H99" i="1"/>
  <c r="H98" i="1"/>
  <c r="H97" i="1"/>
  <c r="H95" i="1"/>
  <c r="H93" i="1"/>
  <c r="H91" i="1"/>
  <c r="H89" i="1"/>
  <c r="H88" i="1"/>
  <c r="H86" i="1"/>
  <c r="H85" i="1"/>
  <c r="H84" i="1"/>
  <c r="H82" i="1"/>
  <c r="H81" i="1"/>
  <c r="H79" i="1"/>
  <c r="H77" i="1"/>
  <c r="H70" i="1"/>
  <c r="H69" i="1"/>
  <c r="H64" i="1"/>
  <c r="H59" i="1"/>
  <c r="H58" i="1"/>
  <c r="H56" i="1"/>
  <c r="H52" i="1"/>
  <c r="H51" i="1"/>
  <c r="H49" i="1"/>
  <c r="H48" i="1"/>
  <c r="H47" i="1"/>
  <c r="H45" i="1"/>
  <c r="H44" i="1"/>
  <c r="H43" i="1"/>
  <c r="H41" i="1"/>
  <c r="H38" i="1"/>
  <c r="H37" i="1"/>
  <c r="H36" i="1"/>
  <c r="H34" i="1"/>
  <c r="H32" i="1"/>
  <c r="H31" i="1"/>
  <c r="H30" i="1"/>
  <c r="H28" i="1"/>
  <c r="H25" i="1"/>
  <c r="H24" i="1"/>
  <c r="H22" i="1"/>
  <c r="H17" i="1"/>
  <c r="H16" i="1"/>
  <c r="H15" i="1"/>
  <c r="H14" i="1"/>
  <c r="H13" i="1"/>
  <c r="H11" i="1"/>
  <c r="H10" i="1"/>
  <c r="H9" i="1"/>
  <c r="H8" i="1"/>
  <c r="H7" i="1"/>
  <c r="H5" i="1"/>
  <c r="H4" i="1"/>
  <c r="H3" i="1"/>
  <c r="G136" i="1"/>
  <c r="G135" i="1"/>
  <c r="G128" i="1"/>
  <c r="G127" i="1"/>
  <c r="G126" i="1"/>
  <c r="G124" i="1"/>
  <c r="G123" i="1"/>
  <c r="G122" i="1"/>
  <c r="G121" i="1"/>
  <c r="G120" i="1"/>
  <c r="G119" i="1"/>
  <c r="G117" i="1"/>
  <c r="G116" i="1"/>
  <c r="G112" i="1"/>
  <c r="G111" i="1"/>
  <c r="G110" i="1"/>
  <c r="G108" i="1"/>
  <c r="G107" i="1"/>
  <c r="G105" i="1"/>
  <c r="G104" i="1"/>
  <c r="G103" i="1"/>
  <c r="G102" i="1"/>
  <c r="G100" i="1"/>
  <c r="G99" i="1"/>
  <c r="G98" i="1"/>
  <c r="G97" i="1"/>
  <c r="G95" i="1"/>
  <c r="G93" i="1"/>
  <c r="G91" i="1"/>
  <c r="G89" i="1"/>
  <c r="G88" i="1"/>
  <c r="G86" i="1"/>
  <c r="G85" i="1"/>
  <c r="G84" i="1"/>
  <c r="G82" i="1"/>
  <c r="G81" i="1"/>
  <c r="G79" i="1"/>
  <c r="G77" i="1"/>
  <c r="G70" i="1"/>
  <c r="G69" i="1"/>
  <c r="G64" i="1"/>
  <c r="G59" i="1"/>
  <c r="G58" i="1"/>
  <c r="G56" i="1"/>
  <c r="G52" i="1"/>
  <c r="G51" i="1"/>
  <c r="G49" i="1"/>
  <c r="G48" i="1"/>
  <c r="G47" i="1"/>
  <c r="G45" i="1"/>
  <c r="G44" i="1"/>
  <c r="G43" i="1"/>
  <c r="G41" i="1"/>
  <c r="G38" i="1"/>
  <c r="G37" i="1"/>
  <c r="G36" i="1"/>
  <c r="G34" i="1"/>
  <c r="G32" i="1"/>
  <c r="G31" i="1"/>
  <c r="G30" i="1"/>
  <c r="G28" i="1"/>
  <c r="G25" i="1"/>
  <c r="G24" i="1"/>
  <c r="G22" i="1"/>
  <c r="G17" i="1"/>
  <c r="G16" i="1"/>
  <c r="G15" i="1"/>
  <c r="G14" i="1"/>
  <c r="G13" i="1"/>
  <c r="G11" i="1"/>
  <c r="G10" i="1"/>
  <c r="G9" i="1"/>
  <c r="G8" i="1"/>
  <c r="G7" i="1"/>
  <c r="G5" i="1"/>
  <c r="G4" i="1"/>
  <c r="G3" i="1"/>
</calcChain>
</file>

<file path=xl/sharedStrings.xml><?xml version="1.0" encoding="utf-8"?>
<sst xmlns="http://schemas.openxmlformats.org/spreadsheetml/2006/main" count="1816" uniqueCount="493">
  <si>
    <t>Organization Type</t>
  </si>
  <si>
    <t>NAICS</t>
  </si>
  <si>
    <t>Grantee County</t>
  </si>
  <si>
    <t>Application Status</t>
  </si>
  <si>
    <t>LWD Amount</t>
  </si>
  <si>
    <t>Amount of Grant</t>
  </si>
  <si>
    <t>Expended to Date</t>
  </si>
  <si>
    <t>Unexpended Balance</t>
  </si>
  <si>
    <t>Grantee Contribution</t>
  </si>
  <si>
    <t>Class List</t>
  </si>
  <si>
    <t>7 Oil Company Inc</t>
  </si>
  <si>
    <t>Transportation and Warehousing</t>
  </si>
  <si>
    <t>Burlington County</t>
  </si>
  <si>
    <t>Application in Process</t>
  </si>
  <si>
    <t>A.K.Stamping Company Inc.</t>
  </si>
  <si>
    <t>Manufacturing</t>
  </si>
  <si>
    <t>Union County</t>
  </si>
  <si>
    <t>Grant Funds Encumbered</t>
  </si>
  <si>
    <t>Act-Cess USA, Inc,</t>
  </si>
  <si>
    <t>Educational Services</t>
  </si>
  <si>
    <t>ACuPowder International, LLC</t>
  </si>
  <si>
    <t>Aeroflex Control Components</t>
  </si>
  <si>
    <t>Monmouth County</t>
  </si>
  <si>
    <t>Aeronautical Instrument &amp; Radio Co</t>
  </si>
  <si>
    <t>Bergen County</t>
  </si>
  <si>
    <t>ISO QUALITY SYSTEMS ISO QUALITY SYSTEMS ISO QUALITY SYSTEMS ISO QUALITY SYSTEMS ISO QUALITY SYSTEMS ISO QUALITY SYSTEMS ISO QUALITY SYSTEMS ISO QUALITY SYSTEMS ISO QUALITY SYSTEMS</t>
  </si>
  <si>
    <t>AEROSPACE MANUFACTURING</t>
  </si>
  <si>
    <t>ISO QUALITY SYSTEMS ISO QUALITY SYSTEMS ISO QUALITY SYSTEMS ISO QUALITY SYSTEMS ISO QUALITY SYSTEMS ISO QUALITY SYSTEMS ISO QUALITY SYSTEMS</t>
  </si>
  <si>
    <t>African American Chamber of Commerce of New Jersey</t>
  </si>
  <si>
    <t>Mercer County</t>
  </si>
  <si>
    <t>All American Poly Corp.</t>
  </si>
  <si>
    <t>Middlesex County</t>
  </si>
  <si>
    <t>Alpha Associates, Inc.</t>
  </si>
  <si>
    <t>Ocean County</t>
  </si>
  <si>
    <t>American Asphalt Company</t>
  </si>
  <si>
    <t>Camden County</t>
  </si>
  <si>
    <t>BUSINESS COMMUNICATIONS CUSTOMER SERVICE SKILLS CUSTOMER SERVICE SKILLS CUSTOMER SERVICE SKILLS CUSTOMER SERVICE SKILLS LEAN MANUFACTURING - CONTINUOUS IMPROVEMENT SMALL GROUP ACTIVITIES LEAN MANUFACTURING - CONTINUOUS IMPROVEMENT SMALL GROUP ACTIVITIES PROBLEM SOLVING SELLING SKILLS OPERATIONS SELLING SKILLS OPERATIONS SELLING SKILLS OPERATIONS TEAM EFFECTIVENESS</t>
  </si>
  <si>
    <t>Anheuser-Busch</t>
  </si>
  <si>
    <t>Essex County</t>
  </si>
  <si>
    <t>ARYZTA</t>
  </si>
  <si>
    <t>Gloucester County</t>
  </si>
  <si>
    <t>Atlantic City Linen Supply Inc.</t>
  </si>
  <si>
    <t>Other Services (except Public Administration)</t>
  </si>
  <si>
    <t>Atlantic County</t>
  </si>
  <si>
    <t>BD Engineering LLC</t>
  </si>
  <si>
    <t>ENGINEERING</t>
  </si>
  <si>
    <t>Bio-Chem Fluidics Inc.</t>
  </si>
  <si>
    <t>Hudson County</t>
  </si>
  <si>
    <t>Blickman, Inc.</t>
  </si>
  <si>
    <t>Broadway Kleer-Guard Corp</t>
  </si>
  <si>
    <t>ENTERPRISE RESOURCE PLANNING (ERP)</t>
  </si>
  <si>
    <t>Broadway Packaging Solutions</t>
  </si>
  <si>
    <t>MACHINIST/MACHINE TECHNOLOGIST QUALITY CONTROL TECHNOLOGY STATISTICAL PROCESS CONTROL</t>
  </si>
  <si>
    <t>Buckhead Beef Bo.</t>
  </si>
  <si>
    <t>Accomodation and Food Services</t>
  </si>
  <si>
    <t>BASIC SKILLS, ENGLISH AS A SECOND LANGUAGE LEVEL 1 PC SKILLS - SPREADSHEETS LEVEL 2</t>
  </si>
  <si>
    <t>Bylada Foods LLC</t>
  </si>
  <si>
    <t>Grant Closed</t>
  </si>
  <si>
    <t>C&amp;A Marketing DBA C+A Global</t>
  </si>
  <si>
    <t>Retail Trade</t>
  </si>
  <si>
    <t>BASIC SKILLS, ENGLISH AS A SECOND LANGUAGE LEVEL 1 BASIC SKILLS, ENGLISH AS A SECOND LANGUAGE LEVEL 2 BUSINESS SYSTEMS NETWORKING BUSINESS SYSTEMS NETWORKING BUSINESS SYSTEMS NETWORKING BUSINESS SYSTEMS NETWORKING CUSTOMER SERVICE SKILLS CUSTOMER SERVICE SKILLS LEADERSHIP FOR RESULTS LEAN MANUFACTURING - IMPLEMENTING 5S FOR WORKPLACE ORGANIZATIONS LEAN MANUFACTURING - IMPLEMENTING 5S FOR WORKPLACE ORGANIZATIONS LOGISTICS AND MATERIALS MANAGEMENT PROJECT MANAGEMENT</t>
  </si>
  <si>
    <t>Calandra's Bakery</t>
  </si>
  <si>
    <t>Camden tool Inc.</t>
  </si>
  <si>
    <t>Cardolite Corporation</t>
  </si>
  <si>
    <t>Professional, Scientific, and Technical Services</t>
  </si>
  <si>
    <t>CHEMISTRY</t>
  </si>
  <si>
    <t>Carrier Clinic</t>
  </si>
  <si>
    <t>Health Care and Social Assistance</t>
  </si>
  <si>
    <t>Somerset County</t>
  </si>
  <si>
    <t>BUSINESS, GENERAL OPERATIONS MANAGEMENT OPERATIONS MANAGEMENT PROBLEM SOLVING QUALITY CONTROL TECHNOLOGY</t>
  </si>
  <si>
    <t>Comar, LLC</t>
  </si>
  <si>
    <t>Comarco Products, Inc.</t>
  </si>
  <si>
    <t>Community Medical Center Foundatio</t>
  </si>
  <si>
    <t>Conmeta Inc.</t>
  </si>
  <si>
    <t>Wholesale Trade</t>
  </si>
  <si>
    <t>Crown Roll Leaf, Inc.</t>
  </si>
  <si>
    <t>Passaic County</t>
  </si>
  <si>
    <t>D C Fabricators Inc.</t>
  </si>
  <si>
    <t>BUSINESS COMMUNICATIONS BUSINESS COMMUNICATIONS BUSINESS, GENERAL BUSINESS, GENERAL BUSINESS, GENERAL BUSINESS, GENERAL LEAN MANUFACTURING - INTRODUCTION LEAN MANUFACTURING - INTRODUCTION LEAN MANUFACTURING - INTRODUCTION LEAN MANUFACTURING - INTRODUCTION LEAN MANUFACTURING - INTRODUCTION LEAN MANUFACTURING - INTRODUCTION LEAN MANUFACTURING - INTRODUCTION LEAN MANUFACTURING - INTRODUCTION LEAN MANUFACTURING - INTRODUCTION LEAN MANUFACTURING - INTRODUCTION LEAN MANUFACTURING - INTRODUCTION LEAN MANUFACTURING - INTRODUCTION LEAN MANUFACTURING - INTRODUCTION LEAN MANUFACTURING - INTRODUCTION LEAN MANUFACTURING - USING STANDARD WORK METHODS IN CELLS LEAN MANUFACTURING - USING STANDARD WORK METHODS IN CELLS LEAN MANUFACTURING - WORKPLACE ORGANIZATION LEAN MANUFACTURING - WORKPLACE ORGANIZATION MANAGEMENT MANAGEMENT PC SKILLS - DATABASES LEVEL 2 PC SKILLS - DATABASES LEVEL 2 PC SKILLS - DATABASES LEVEL 2 PC SKILLS - DATABASES LEVEL 2 PC SKILLS - PROJECT MANAGEMENT LEVEL 1 PC SKILLS - PROJECT MANAGEMENT LEVEL 1</t>
  </si>
  <si>
    <t>D.O. Productions</t>
  </si>
  <si>
    <t>Dassault Falcon Jet Corporation</t>
  </si>
  <si>
    <t>Daytop Village of New Jersey, Inc.</t>
  </si>
  <si>
    <t>Morris County</t>
  </si>
  <si>
    <t>Dicar, Inc.</t>
  </si>
  <si>
    <t>Docutrend Imaging Solutions</t>
  </si>
  <si>
    <t>Easterseals New Jersey</t>
  </si>
  <si>
    <t>BUSINESS, GENERAL BUSINESS, GENERAL BUSINESS, GENERAL BUSINESS, GENERAL ENTERPRISE MANAGEMENT ENTERPRISE MANAGEMENT ENTERPRISE MANAGEMENT ENTERPRISE MANAGEMENT ENTERPRISE MANAGEMENT ENTERPRISE MANAGEMENT HUMAN RESOURCES MANAGEMENT HUMAN RESOURCES MANAGEMENT HUMAN RESOURCES MANAGEMENT HUMAN RESOURCES MANAGEMENT INFORMATION PROCESSING INTERPERSONAL AND SOCIAL SKILLS GENERAL INTERPERSONAL AND SOCIAL SKILLS GENERAL INTERPERSONAL AND SOCIAL SKILLS GENERAL INTERPERSONAL AND SOCIAL SKILLS GENERAL MANAGEMENT MANAGEMENT MANAGEMENT MANAGEMENT MENTAL HEALTH SERVICES, OTHER MENTAL HEALTH SERVICES, OTHER MENTAL HEALTH SERVICES, OTHER MENTAL HEALTH SERVICES, OTHER MENTAL HEALTH SERVICES, OTHER MENTAL HEALTH SERVICES, OTHER MENTAL HEALTH SERVICES, OTHER PROBLEM SOLVING PROBLEM SOLVING PROBLEM SOLVING PROBLEM SOLVING RECORDS ADMINISTRATION SOCIAL SCIENCES SOCIAL SCIENCES SUPERVISION AND MANAGEMENT SUPERVISION AND MANAGEMENT SUPERVISION AND MANAGEMENT SUPERVISION AND MANAGEMENT</t>
  </si>
  <si>
    <t>Eastwick College and the Hohokus Schools</t>
  </si>
  <si>
    <t>BUSINESS ADMIN AND MANAGEMENT SIX SIGMA YELLOW BELT CERTIFICATION TRAINING TEAM BUILDING</t>
  </si>
  <si>
    <t>HEALTH PREP PROGRAMS, OTHER MEDICAL BASIC SCIENCES, OTHER MEDICAL TECHNOLOGY MENTAL HEALTH SERVICES, OTHER SIX SIGMA YELLOW BELT CERTIFICATION TRAINING</t>
  </si>
  <si>
    <t>Edison Retail Solutions</t>
  </si>
  <si>
    <t>PRINTING PRESS OPERATOR</t>
  </si>
  <si>
    <t>Emerging Power Inc</t>
  </si>
  <si>
    <t>Euroimmun US</t>
  </si>
  <si>
    <t>ISO QUALITY SYSTEMS ISO QUALITY SYSTEMS ISO QUALITY SYSTEMS ISO QUALITY SYSTEMS ISO QUALITY SYSTEMS ISO QUALITY SYSTEMS ISO QUALITY SYSTEMS ISO QUALITY SYSTEMS ISO QUALITY SYSTEMS ISO QUALITY SYSTEMS</t>
  </si>
  <si>
    <t>European Bread, Inc.</t>
  </si>
  <si>
    <t>Excalibur Miretti Group LLC</t>
  </si>
  <si>
    <t>Exothermic Molding, Inc.</t>
  </si>
  <si>
    <t>F. W. Winter Inc. &amp; Cp.</t>
  </si>
  <si>
    <t>FCC Products Inc.</t>
  </si>
  <si>
    <t>Federal Bronze Casting Industries</t>
  </si>
  <si>
    <t>Forem Facility</t>
  </si>
  <si>
    <t>G&amp;F Graphic Services, Inc. d/b/a Inserts East</t>
  </si>
  <si>
    <t>GAR Products</t>
  </si>
  <si>
    <t>LEAN MANUFACTURING - DESIGNING CONTINUOUS FLOW CELLS LEAN MANUFACTURING - IMPLEMENTING 5S FOR WORKPLACE ORGANIZATIONS LEAN MANUFACTURING - INTRODUCTION LEAN MANUFACTURING - PRODUCTION PULL/KANBAN LEAN MANUFACTURING - VALUE STREAM MAPPING w/ IMPLEMENTATION LEAN MANUFACTURING - VISUAL PRODUCTION METHODS SUPERVISION AND MANAGEMENT SUPERVISION AND MANAGEMENT</t>
  </si>
  <si>
    <t>GENEWIZ, LLC</t>
  </si>
  <si>
    <t>BASIC SKILLS, ENGLISH AS A SECOND LANGUAGE LEVEL 3 BASIC SKILLS, ENGLISH AS A SECOND LANGUAGE LEVEL 3 BASIC SKILLS, ENGLISH AS A SECOND LANGUAGE LEVEL 3 CUSTOMER SERVICE SKILLS CUSTOMER SERVICE SKILLS CUSTOMER SERVICE SKILLS LABORATORY TECHNICIAN LABORATORY TECHNICIAN LABORATORY TECHNICIAN TIME MANAGEMENT TIME MANAGEMENT TIME MANAGEMENT</t>
  </si>
  <si>
    <t>Golden Nugget Atlantic City, LLC</t>
  </si>
  <si>
    <t>Arts, Entertainment, and Recreation</t>
  </si>
  <si>
    <t>ENTERPRISE RESOURCE PLANNING (ERP) QUALITY CONTROL TECHNOLOGY</t>
  </si>
  <si>
    <t>Goodwill Industries of Southern New Jersey and Philadelphia</t>
  </si>
  <si>
    <t>LEADERSHIP FOR RESULTS MANAGEMENT TEAM EFFECTIVENESS</t>
  </si>
  <si>
    <t>Gulbrandsen Technologies Inc.</t>
  </si>
  <si>
    <t>Warren County</t>
  </si>
  <si>
    <t>Harrah's Atlantic City Operating Company, LLC</t>
  </si>
  <si>
    <t>Hudson Community Enterprises</t>
  </si>
  <si>
    <t>IBM Corporation</t>
  </si>
  <si>
    <t>Information</t>
  </si>
  <si>
    <t>ARCHITECTURAL TECHNOLOGY ARCHITECTURAL TECHNOLOGY ARCHITECTURAL TECHNOLOGY PROJECT MANAGEMENT TECHNOLOGY</t>
  </si>
  <si>
    <t>iCIMS, Inc.</t>
  </si>
  <si>
    <t>BASIC SKILLS, COMMUNICATIONS SKILLS LEVEL 2 BASIC SKILLS, COMMUNICATIONS SKILLS LEVEL 2 BASIC SKILLS, COMMUNICATIONS SKILLS LEVEL 2 BASIC SKILLS, COMMUNICATIONS SKILLS LEVEL 2 PROJECT MANAGEMENT PROJECT MANAGEMENT PROJECT MANAGEMENT PROJECT MANAGEMENT PROJECT MANAGEMENT SUPERVISION AND MANAGEMENT SUPERVISION AND MANAGEMENT SUPERVISION AND MANAGEMENT SUPERVISION AND MANAGEMENT SUPERVISION AND MANAGEMENT SUPERVISION AND MANAGEMENT SUPERVISION AND MANAGEMENT TECHNOLOGY TECHNOLOGY TECHNOLOGY TECHNOLOGY</t>
  </si>
  <si>
    <t>Idan Packaging</t>
  </si>
  <si>
    <t>CULINARY ARTS SERVICE CULINARY ARTS SERVICE CULINARY ARTS SERVICE CULINARY ARTS SERVICE</t>
  </si>
  <si>
    <t>II-VI OptoElectronic Devices, Inc.</t>
  </si>
  <si>
    <t>Indigo Farms of New Jersey, LLC</t>
  </si>
  <si>
    <t>Agriculture, Forestry, Fishing and Hunting</t>
  </si>
  <si>
    <t>AGRICULTURE PROD PROCESSING OPERATIONS</t>
  </si>
  <si>
    <t>Innovative Power Solutions</t>
  </si>
  <si>
    <t>BUSINESS ADMIN AND MANAGEMENT BUSINESS ADMIN AND MANAGEMENT BUSINESS, GENERAL COMPUTER SYSTEMS ANALYSIS FINANCE, GENERAL LEAN MANUFACTURING - VALUE STREAM MAPPING w/ IMPLEMENTATION LEAN MANUFACTURING - CELLULAR FLOW MANUFACTURING w/ IMPLEMENTATION LEAN MANUFACTURING - CELLULAR FLOW MANUFACTURING w/ IMPLEMENTATION MANUFACTURING TECHNOLOGY/TECH PROJECT MANAGEMENT SALES OPERATIONS SALES OPERATIONS TEAM BUILDING TEAM BUILDING TEAM BUILDING</t>
  </si>
  <si>
    <t>Interplex NAS, Inc.</t>
  </si>
  <si>
    <t>J.C.C. Metrowest</t>
  </si>
  <si>
    <t>COMMUNICATIONS TECHNOLOGIES/TECH COMMUNICATIONS TECHNOLOGIES/TECH FINANCE, GENERAL FINANCE, GENERAL FINANCE, GENERAL NON-PROFIT MANAGEMENT NON-PROFIT MANAGEMENT PC SKILLS - PROJECT MANAGEMENT LEVEL 1 PC SKILLS - PROJECT MANAGEMENT LEVEL 1 PC SKILLS - PROJECT MANAGEMENT LEVEL 1 PC SKILLS - SPREADSHEETS LEVEL 1 PC SKILLS - SPREADSHEETS LEVEL 2 PROJECT MANAGEMENT PROJECT MANAGEMENT PROJECT MANAGEMENT</t>
  </si>
  <si>
    <t>Jersey Cider Works, LLC</t>
  </si>
  <si>
    <t>Hunterdon County</t>
  </si>
  <si>
    <t>TEAM EFFECTIVENESS</t>
  </si>
  <si>
    <t>Jersey City Medical Center*</t>
  </si>
  <si>
    <t>JODHPURI INC</t>
  </si>
  <si>
    <t>BASIC SKILLS, ENGLISH AS A SECOND LANGUAGE LEVEL 2 ENTERPRISE RESOURCE PLANNING (ERP) ENTERPRISE RESOURCE PLANNING (ERP) PC SKILLS - DESKTOP PUBLISHING LEVEL 3 PC SKILLS - SPREADSHEETS LEVEL 2 PC SKILLS - SPREADSHEETS LEVEL 2 PHOTOGRAPHIC TECHNOLOGY/TECH PROJECT MANAGEMENT</t>
  </si>
  <si>
    <t>John F. Kennedy Medical Center</t>
  </si>
  <si>
    <t>OPERATIONS MANAGEMENT OPERATIONS MANAGEMENT OPERATIONS MANAGEMENT OPERATIONS MANAGEMENT OPERATIONS MANAGEMENT OPERATIONS MANAGEMENT OPERATIONS MANAGEMENT OPERATIONS MANAGEMENT OPERATIONS MANAGEMENT OPERATIONS MANAGEMENT OPERATIONS MANAGEMENT OPERATIONS MANAGEMENT OPERATIONS MANAGEMENT OPERATIONS MANAGEMENT OPERATIONS MANAGEMENT OPERATIONS MANAGEMENT OPERATIONS MANAGEMENT OPERATIONS MANAGEMENT</t>
  </si>
  <si>
    <t>Joseph Cory Holdings LLC</t>
  </si>
  <si>
    <t>ENTERPRISE RESOURCE PLANNING (ERP) OPERATIONS MANAGEMENT OPERATIONS MANAGEMENT OPERATIONS MANAGEMENT OPERATIONS MANAGEMENT OPERATIONS MANAGEMENT SIX SIGMA IMPLEMENTING METHODOLOGIES</t>
  </si>
  <si>
    <t>KAIZEN TECHNOLOGIES</t>
  </si>
  <si>
    <t>Kuehne Chemical Company, Inc.</t>
  </si>
  <si>
    <t>BUSINESS COMMUNICATIONS BUSINESS COMMUNICATIONS BUSINESS COMMUNICATIONS PC SKILLS - SPREADSHEETS LEVEL 1 PC SKILLS - SPREADSHEETS LEVEL 2 PC SKILLS - SPREADSHEETS LEVEL 2 SUPERVISION AND MANAGEMENT SUPERVISION AND MANAGEMENT SUPERVISION AND MANAGEMENT</t>
  </si>
  <si>
    <t>Langan Engineering, Environmental, Surveying and Landscape Architecture, D.P.C.</t>
  </si>
  <si>
    <t>CONSTRUCTION TRADES CONSTRUCTION/BUILDING INSPECTION CONSTRUCTION/BUILDING INSPECTION DRAFTING ENGINEERING ENGINEERING ENGINEERING ENGINEERING ENGINEERING ENGINEERING ENGINEERING ENGINEERING ENGINEERING ENGLISH TECHNICAL WRITING INTERPERSONAL AND SOCIAL SKILLS GENERAL PC SKILLS - DESKTOP PUBLISHING LEVEL 1 PROJECT MANAGEMENT</t>
  </si>
  <si>
    <t>Lohnpack Contract Filling Inc</t>
  </si>
  <si>
    <t>Maritime Park, LLC</t>
  </si>
  <si>
    <t>HOSPITALITY HOSPITALITY HOSPITALITY HOSPITALITY HOSPITALITY HOSPITALITY HOSPITALITY HOSPITALITY HOSPITALITY HOSPITALITY HOSPITALITY HOSPITALITY HOSPITALITY HOSPITALITY HOSPITALITY HOSPITALITY HOSPITALITY HOSPITALITY HOSPITALITY HOSPITALITY HOSPITALITY HOSPITALITY HOSPITALITY HOSPITALITY</t>
  </si>
  <si>
    <t>Medco West Electronics</t>
  </si>
  <si>
    <t>Medin Technologies</t>
  </si>
  <si>
    <t>LEAN MANUFACTURING - INTRODUCTION LEAN MANUFACTURING - PRODUCTION PULL/KANBAN LEAN MANUFACTURING - VALUE STREAM MAPPING w/ IMPLEMENTATION LEAN MANUFACTURING - WORK CELL MATERIAL REPLENISHMENT</t>
  </si>
  <si>
    <t>Metropolitan Marine Maintenance Contractors Assoc.</t>
  </si>
  <si>
    <t>Microcast Technologies Corporation</t>
  </si>
  <si>
    <t>MP Burger, LLC</t>
  </si>
  <si>
    <t>HOSPITALITY HOSPITALITY HOSPITALITY HOSPITALITY HOSPITALITY HOSPITALITY HOSPITALITY HOSPITALITY HOSPITALITY HOSPITALITY HOSPITALITY</t>
  </si>
  <si>
    <t>New Jersey Association of Mental Health &amp; Addiction Agencies Inc.</t>
  </si>
  <si>
    <t>Newark Beth Israel Medical Center</t>
  </si>
  <si>
    <t>NJ Community College Workforce Consortium</t>
  </si>
  <si>
    <t>NJMEP</t>
  </si>
  <si>
    <t>BUSINESS ADMIN AND MANAGEMENT BUSINESS COMMUNICATIONS BUSINESS COMMUNICATIONS BUSINESS, GENERAL BUSINESS, GENERAL BUSINESS, GENERAL COMPUTER ENGINEERING COMPUTER SYSTEMS ANALYSIS FINANCE, GENERAL ISO QUALITY SYSTEMS ISO QUALITY SYSTEMS ISO QUALITY SYSTEMS ISO QUALITY SYSTEMS ISO QUALITY SYSTEMS ISO QUALITY SYSTEMS ISO QUALITY SYSTEMS ISO QUALITY SYSTEMS ISO QUALITY SYSTEMS ISO QUALITY SYSTEMS ISO QUALITY SYSTEMS ISO QUALITY SYSTEMS ISO QUALITY SYSTEMS ISO QUALITY SYSTEMS ISO QUALITY SYSTEMS ISO QUALITY SYSTEMS ISO QUALITY SYSTEMS ISO QUALITY SYSTEMS ISO QUALITY SYSTEMS ISO QUALITY SYSTEMS ISO QUALITY SYSTEMS LEAN MANUFACTURING - FINANCIAL BENEFITS OF LEAN MANUFACTURING LEAN MANUFACTURING - IMPLEMENTING 5S FOR WORKPLACE ORGANIZATIONS LEAN MANUFACTURING - IMPLEMENTING 5S FOR WORKPLACE ORGANIZATIONS LEAN MANUFACTURING - IMPLEMENTING 5S FOR WORKPLACE ORGANIZATIONS LEAN MANUFACTURING - IMPLEMENTING 5S FOR WORKPLACE ORGANIZATIONS LEAN MANUFACTURING - IMPLEMENTING 5S FOR WORKPLACE ORGANIZATIONS LEAN MANUFACTURING - IMPLEMENTING 5S FOR WORKPLACE ORGANIZATIONS LEAN MANUFACTURING - LEAN ACCOUNTING LEAN MANUFACTURING - PRODUCTION PULL/KANBAN LEAN MANUFACTURING - QUICK CHANGE OVER LEAN MANUFACTURING - USING STANDARD WORK METHODS IN CELLS LEAN MANUFACTURING - VALUE STREAM MAPPING w/ IMPLEMENTATION LEAN MANUFACTURING - ADMINISTRATIVE LEAN w/ IMPLEMENTATION LEAN MANUFACTURING - ADMINISTRATIVE LEAN w/ IMPLEMENTATION LEAN MANUFACTURING - CELLULAR FLOW MANUFACTURING w/ IMPLEMENTATION LEAN MANUFACTURING - CELLULAR FLOW MANUFACTURING w/ IMPLEMENTATION LEAN MANUFACTURING - CELLULAR FLOW MANUFACTURING w/ IMPLEMENTATION LEAN MANUFACTURING - PROJECT MANAGEMENT and IMPLEMENTATION OF LEAN MANUFACTURING TECHNOLOGY/TECH SALES OPERATIONS SELLING SKILLS OPERATIONS SIX SIGMA GREEN BELT CERTIFICATION TRAINING STATISTICAL PROCESS CONTROL SUPERVISION AND MANAGEMENT TEAM BUILDING TEAM BUILDING TEAM BUILDING TIME MANAGEMENT TIME MANAGEMENT</t>
  </si>
  <si>
    <t>Norwalt Design</t>
  </si>
  <si>
    <t>Octal Corporation</t>
  </si>
  <si>
    <t>Phoenix Group Holdings</t>
  </si>
  <si>
    <t>ENGLISH TECHNICAL WRITING ENGLISH TECHNICAL WRITING FINANCE, GENERAL FINANCE, GENERAL LEADERSHIP FOR RESULTS LEADERSHIP FOR RESULTS LEADERSHIP FOR RESULTS LEADERSHIP FOR RESULTS PROBLEM SOLVING PROBLEM SOLVING SIX SIGMA GREEN BELT CERTIFICATION TRAINING SUPERVISION AND MANAGEMENT TIME MANAGEMENT TIME MANAGEMENT</t>
  </si>
  <si>
    <t>Pioneer Machine &amp; Tool Co</t>
  </si>
  <si>
    <t>Productive Plastics, Inc.</t>
  </si>
  <si>
    <t>MACHINERY OPERATORS MACHINERY OPERATORS MACHINERY OPERATORS MACHINERY OPERATORS MACHINERY OPERATORS MACHINERY OPERATORS MACHINERY OPERATORS MACHINERY OPERATORS MACHINERY OPERATORS MACHINERY OPERATORS</t>
  </si>
  <si>
    <t>RAM Electronics, Ind. Inc</t>
  </si>
  <si>
    <t>Ranch Hope Inc</t>
  </si>
  <si>
    <t>Salem County</t>
  </si>
  <si>
    <t>EDUCATION OF THE DISABLED EDUCATION OF THE DISABLED EDUCATION OF THE DISABLED EDUCATION OF THE DISABLED HEALTH AIDE HEALTH AIDE HEALTH AIDE HEALTH AIDE HEALTH ASSISTANTS, OTHER HUMAN RESOURCES MANAGEMENT HUMAN RESOURCES MANAGEMENT HUMAN RESOURCES MANAGEMENT MEDICAL ASSISTANT MEDICAL BASIC SCIENCES, OTHER MEDICAL BASIC SCIENCES, OTHER MEDICAL BASIC SCIENCES, OTHER MEDICAL BASIC SCIENCES, OTHER MENTAL HEALTH SERVICES, OTHER MENTAL HEALTH SERVICES, OTHER MENTAL HEALTH SERVICES, OTHER MENTAL HEALTH SERVICES, OTHER RECORDS ADMINISTRATION SCIENCE TECHNOLOGIES/TECHNICIANS, OTHER SCIENCE TECHNOLOGIES/TECHNICIANS, OTHER SOCIAL SCIENCES</t>
  </si>
  <si>
    <t>Raritan Inc.</t>
  </si>
  <si>
    <t>Reliance Electronics Inc</t>
  </si>
  <si>
    <t>ISO QUALITY SYSTEMS</t>
  </si>
  <si>
    <t>Rent The Runway</t>
  </si>
  <si>
    <t>Rutgers, The State University of NJ</t>
  </si>
  <si>
    <t>Scimedx Corporation</t>
  </si>
  <si>
    <t>Sea Breeze</t>
  </si>
  <si>
    <t>ENTERPRISE RESOURCE PLANNING (ERP) EQUIPMENT OPERATOR EQUIPMENT OPERATOR MANUFACTURING/MATERIALS RESOURCE PLANNING (MRP) PROBLEM SOLVING PROJECT MANAGEMENT SELLING SKILLS OPERATIONS</t>
  </si>
  <si>
    <t>SERV Behavioral Health System, Inc.</t>
  </si>
  <si>
    <t>Sheet Metal Workers Local 27</t>
  </si>
  <si>
    <t>Construction</t>
  </si>
  <si>
    <t>Smart Vent Products, Inc</t>
  </si>
  <si>
    <t>SPEX CertiPrep Group LLC</t>
  </si>
  <si>
    <t>Sterling Manor</t>
  </si>
  <si>
    <t>NURSING ASSISTANT/AIDE</t>
  </si>
  <si>
    <t>STORIS, Inc.</t>
  </si>
  <si>
    <t>Strato, Inc.</t>
  </si>
  <si>
    <t>BUSINESS SYSTEMS NETWORKING LEAN MANUFACTURING - IMPLEMENTING 5S FOR WORKPLACE ORGANIZATIONS LEAN MANUFACTURING - LEAN ACCOUNTING RIGGING AND LIFTING SAFETY</t>
  </si>
  <si>
    <t>Supportive Housing Association of NJ</t>
  </si>
  <si>
    <t>BUSINESS, GENERAL CUSTOMER SERVICE SKILLS CUSTOMER SERVICE SKILLS ENGLISH TECHNICAL WRITING HEALTH AIDE HEALTH PREP PROGRAMS, OTHER HUMAN RESOURCES MANAGEMENT HUMAN RESOURCES MANAGEMENT HUMAN RESOURCES MANAGEMENT INTERPERSONAL AND SOCIAL SKILLS GENERAL INTERPERSONAL AND SOCIAL SKILLS GENERAL INTERPERSONAL AND SOCIAL SKILLS GENERAL INTERPERSONAL AND SOCIAL SKILLS GENERAL LEAN MANUFACTURING - QUALITY AT THE SOURCE TACTICS LEAN MANUFACTURING - QUALITY AT THE SOURCE TACTICS LEAN MANUFACTURING - VALUE STREAM MAPPING LEAN MANUFACTURING - ADMINISTRATIVE LEAN w/ IMPLEMENTATION MENTAL HEALTH SERVICES, OTHER MENTAL HEALTH SERVICES, OTHER MENTAL HEALTH SERVICES, OTHER MENTAL HEALTH SERVICES, OTHER MENTAL HEALTH SERVICES, OTHER MENTAL HEALTH SERVICES, OTHER MENTAL HEALTH SERVICES, OTHER OPERATIONS MANAGEMENT OPERATIONS MANAGEMENT OPERATIONS MANAGEMENT OPERATIONS MANAGEMENT PERSONAL SERVICES, OTHER PERSONAL SERVICES, OTHER RECORDS ADMINISTRATION SUPERVISION AND MANAGEMENT SUPERVISION AND MANAGEMENT SUPERVISION AND MANAGEMENT SUPERVISION AND MANAGEMENT TEAM BUILDING TEAM BUILDING TIME MANAGEMENT</t>
  </si>
  <si>
    <t>Suuchi Inc</t>
  </si>
  <si>
    <t>Synray Corp.</t>
  </si>
  <si>
    <t>The Alliance for the Betterment of Citizens with Disabilities</t>
  </si>
  <si>
    <t>The Belfer Group</t>
  </si>
  <si>
    <t>The Cumberland Insurance Group</t>
  </si>
  <si>
    <t>Finance and Insurance</t>
  </si>
  <si>
    <t>Cumberland County</t>
  </si>
  <si>
    <t>CUSTOMER SERVICE SKILLS CUSTOMER SERVICE SKILLS CUSTOMER SERVICE SKILLS</t>
  </si>
  <si>
    <t>The Vitamin Shoppe</t>
  </si>
  <si>
    <t>LEADERSHIP FOR RESULTS PC SKILLS - PRESENTATIONS LEVEL 1 PC SKILLS - PRESENTATIONS LEVEL 2 PC SKILLS - SPREADSHEETS LEVEL 2 PC SKILLS - SPREADSHEETS LEVEL 3 PC SKILLS - WORD PROCESSING LEVEL 1</t>
  </si>
  <si>
    <t>The VMC Group</t>
  </si>
  <si>
    <t>TNT EDUCATIONAL SERVICES</t>
  </si>
  <si>
    <t>BUSINESS COMMUNICATIONS HOSPITALITY MANAGEMENT SIX SIGMA IMPLEMENTING METHODOLOGIES</t>
  </si>
  <si>
    <t>ENTERPRISE RESOURCE PLANNING (ERP) LOGISTICS AND MATERIALS MANAGEMENT MANAGEMENT</t>
  </si>
  <si>
    <t>Tris Pharma, Inc</t>
  </si>
  <si>
    <t>Two Rivers Title Company, LLC</t>
  </si>
  <si>
    <t>Unex Manufacturing Inc</t>
  </si>
  <si>
    <t>United Association of Plumbers and Pipe fitters: Local 24</t>
  </si>
  <si>
    <t>United States Mineral Products dba Isolatek International</t>
  </si>
  <si>
    <t>Universal Tools &amp; Mfg. Co.</t>
  </si>
  <si>
    <t>Grant Closeout In Process</t>
  </si>
  <si>
    <t>V.A.S.T. Center Inc</t>
  </si>
  <si>
    <t>BASIC SKILLS, COMMUNICATIONS SKILLS LEVEL 1 BASIC SKILLS, MATHEMATIC SKILLS LEVEL 1 BASIC SKILLS, WORK READINESS SKILLS CUSTOMER SERVICE SKILLS INTERPERSONAL AND SOCIAL SKILLS GENERAL PC SKILLS - COMPUTER BASICS PROBLEM SOLVING PRODUCTION TRADES, OTHER RETAILING OPERATIONS SELLING SKILLS OPERATIONS</t>
  </si>
  <si>
    <t>Vehicle Safety Manufacturing LLC</t>
  </si>
  <si>
    <t>Visions and Pathways (FKA-Somerset Home for Temporarily Displaced Children)</t>
  </si>
  <si>
    <t>Vitusa Products, Inc.</t>
  </si>
  <si>
    <t>Weiss-Aug</t>
  </si>
  <si>
    <t>WestRock Southern Container LLC</t>
  </si>
  <si>
    <t>LEAN MANUFACTURING - IMPLEMENTING 5S FOR WORKPLACE ORGANIZATIONS LEAN MANUFACTURING - IMPLEMENTING 5S FOR WORKPLACE ORGANIZATIONS LEAN MANUFACTURING - INTRODUCTION LEAN MANUFACTURING - INTRODUCTION LEAN MANUFACTURING - PRODUCTION PULL/KANBAN LEAN MANUFACTURING - TOTAL PRODUCTIVE MAINTENANCE w/ IMPLEMENTATION PROGRAMMABLE LOGIC CONTROLLER WELDER/WELDING TECHNOLOGIST</t>
  </si>
  <si>
    <t>William Paterson University</t>
  </si>
  <si>
    <t>MANAGEMENT MANAGEMENT MANAGEMENT MANAGEMENT MANAGEMENT MANAGEMENT RECORDS ADMINISTRATION RECORDS ADMINISTRATION RECORDS ADMINISTRATION RECORDS ADMINISTRATION RECORDS ADMINISTRATION RECORDS ADMINISTRATION SUPERVISION AND MANAGEMENT SUPERVISION AND MANAGEMENT SUPERVISION AND MANAGEMENT TEAM EFFECTIVENESS TEAM EFFECTIVENESS</t>
  </si>
  <si>
    <t>CUSTOMER SERVICE SKILLS CUSTOMER SERVICE SKILLS OPERATIONS MANAGEMENT OPERATIONS MANAGEMENT OPERATIONS MANAGEMENT RETAILING OPERATIONS RETAILING OPERATIONS RETAILING OPERATIONS</t>
  </si>
  <si>
    <t>CONSTRUCTION TRADES PC SKILLS - PROJECT MANAGEMENT LEVEL 3 PROJECT MANAGEMENT TEAM BUILDING</t>
  </si>
  <si>
    <t>DISTRIBUTION OPERATIONS LEAN MANUFACTURING - APPLICATION IN THE MANUFACTURING PROCESS QUALITY CONTROL TECHNOLOGY RECORDS TECHNOLOGY/TECH</t>
  </si>
  <si>
    <t>Wm. H. Brewster Jr., Inc</t>
  </si>
  <si>
    <t xml:space="preserve">ISO QUALITY SYSTEMS, LEAN MANUFACTURING, SIX SIGMA GREEN BELT CERTIFICATION </t>
  </si>
  <si>
    <t>LEAN MANUFACTURING, SUPERVISION AND MANAGEMENT</t>
  </si>
  <si>
    <t>GENERAL INTERPERSONAL AND SOCIAL SKILLS,  LEAN MANUFACTURING, PC SKILLS - SPREADSHEETS,  SUPERVISION AND MANAGEMENT</t>
  </si>
  <si>
    <t>LEAN MANUFACTURING, PC SKILLS - SPREADSHEETS, SUPERVISION AND MANAGEMENT</t>
  </si>
  <si>
    <t>DISTRIBUTION OPERATIONS, EQUIPMENT OPERATOR, MANUFACTURING TECHNOLOGY</t>
  </si>
  <si>
    <t>BASIC SKILLS, ENGLISH AS A SECOND LANGUAGE,  HUMAN RESOURCES MANAGEMENT,  INTERPERSONAL AND SOCIAL SKILLS, LEAN MANUFACTURING, SUPERVISION AND MANAGEMENT</t>
  </si>
  <si>
    <t>LEAN MANUFACTURING, MACHINIST/MACHINE TECHNOLOGIST, QUALITY CONTROL TECHNOLOGY</t>
  </si>
  <si>
    <t>LEAN MANUFACTURING, PROJECT MANAGEMENT,  QUALITY CONTROL TECHNOLOGY, SUPERVISION AND MANAGEMENT</t>
  </si>
  <si>
    <t>EQUIPMENT OPERATOR ,  FACILITIES OPERATIONS, LEAN MANUFACTURING, OCCUPATIONAL SAFETY TECHNOLOGY,  QUALITY CONTROL TECHNOLOGY</t>
  </si>
  <si>
    <t>ISO QUALITY SYSTEMS, LEAN MANUFACTURING, SIX SIGMA IMPLEMENTING METHODOLOGIES</t>
  </si>
  <si>
    <t>LEAN MANUFACTURING, PROJECT MANAGEMENT,  IMPLEMENTATION OF LEAN SIX SIGMA GREEN BELT CERTIFICATION,  TEAM BUILDING</t>
  </si>
  <si>
    <t>ENTERPRISE MANAGEMENT,HEALTH AIDE,   HUMAN RESOURCES MANAGEMENT,  LEAN MANUFACTURING, MENTAL HEALTH SERVICES, PROJECT MANAGEMENT</t>
  </si>
  <si>
    <t>ISO QUALITY, LABORATORY TECHNICIAN</t>
  </si>
  <si>
    <t xml:space="preserve">ISO QUALITY SYSTEMS </t>
  </si>
  <si>
    <t>BUSINESS ADMIN AND MANAGEMENT, LEAN MANUFACTURING, SIX SIGMA EMPLOYEE AWARENESS, SIX SIGMA GREEN BELT CERTIFICATION TRAINING</t>
  </si>
  <si>
    <t>HEALTH AIDE, MEDICAL ASSISTANT , MENTAL HEALTH SERVICES</t>
  </si>
  <si>
    <t>LEAN MANUFACTURING, LEAN MANUFACTURING, PROJECT MANAGEMENT, QUALITY CONTROL TECHNOLOGY</t>
  </si>
  <si>
    <t>INFORMATION PROCESSING, INFORMATION SCIENCES AND SYSTEMS</t>
  </si>
  <si>
    <t>CONSTRUCTION TRADES, DRAFTING, PROJECT MANAGEMENT</t>
  </si>
  <si>
    <t>ISO QUALITY SYSTEMS, PROBLEM SOLVING, WELDING TECHNOLOGIST</t>
  </si>
  <si>
    <t xml:space="preserve">LEAN MANUFACTURING </t>
  </si>
  <si>
    <t>ISO QUALITY SYSTEMS, LEAN MANUFACTURING</t>
  </si>
  <si>
    <t>COMPUTER ENGINEERING, ISO QUALITY SYSTEMS</t>
  </si>
  <si>
    <t>HUMAN RESOURCES MANAGEMENT, LEADERSHIP FOR RESULTS, LEAN MANUFACTURING, PC SKILLS - SPREADSHEETS, PC SKILLS - WORD PROCESSING, SIX SIGMA IMPLEMENTING METHODOLOGIES, SUPERVISION AND MANAGEMENT</t>
  </si>
  <si>
    <t>LEAN MANUFACTURING</t>
  </si>
  <si>
    <t>QUALITY CONTROL TECHNOLOGY</t>
  </si>
  <si>
    <t>ELECTROMECHANICAL TECHNOLOGY, LEAN MANUFACTURING, MACHINIST/MACHINE TECHNOLOGIST, SUPERVISION AND MANAGEMENT</t>
  </si>
  <si>
    <t>BIOLOGICAL TECHNOLOGY,  HEALTH AIDE, MEDICAL ASSISTANT,  MENTAL HEALTH SERVICES,  SIX SIGMA GREEN BELT CERTIFICATION TRAINING</t>
  </si>
  <si>
    <t>BUSINESS COMMUNICATIONS, LEAN MANUFACTURING, TEAM BUILDING</t>
  </si>
  <si>
    <t>ELECTROMECHANICAL TECHNOLOGY, WELDER/WELDING TECHNOLOGIST</t>
  </si>
  <si>
    <t>ISO QUALITY SYSTEMS, SIX SIGMA GREEN BELT CERTIFICATION TRAINING</t>
  </si>
  <si>
    <t>BUSINESS COMMUNICATIONS, HEALTH ASSISTANTS, DIAGNOSTIC MEDICAL ASSISTANT, MEDICAL RADIOLOGIC TECHNOLOGY, NURSING ASSISTANT</t>
  </si>
  <si>
    <t>BASIC SKILLS, COMMUNICATIONS SKILLS, ENGLISH AS A SECOND LANGUAGE, MATHEMATIC SKILLS, PC SKILLS , TEAM BUILDING, TIME MANAGEMENT</t>
  </si>
  <si>
    <t>DRAFTING ENGINEERING, MACHINIST/MACHINE TECHNOLOGIST</t>
  </si>
  <si>
    <t xml:space="preserve">ISO QUALITY SYSTEMS, LEAN MANUFACTURING </t>
  </si>
  <si>
    <t>COMPUTER PROGRAMMING, CUSTOMER SERVICE SKILLS, PC SKILLS,  -PROJECT MANAGEMENT</t>
  </si>
  <si>
    <t>BUSINESS ADMIN AND MANAGEMENT, HUMAN RESOURCES MANAGEMENT, INFORMATION PROCESSING, LEADERSHIP FOR RESULTS, SUPERVISION AND MANAGEMENT</t>
  </si>
  <si>
    <t>RESTAURANT OPERATIONS,  CULINARY ARTS SERVICE OPERATIONS,  MANAGEMENT RETAILING OPERATIONS</t>
  </si>
  <si>
    <t xml:space="preserve">ISO QUALITY SYSTEMS,  </t>
  </si>
  <si>
    <t xml:space="preserve">CUSTOMER SERVICE SKILLS, HEALTH ASSISTANTS, LEAN MANUFACTURING, SUPERVISION AND MANAGEMENT, TEAM BUILDING </t>
  </si>
  <si>
    <t>CONSTRUCTION TRADES</t>
  </si>
  <si>
    <t>LEAN MANUFACTURING, PC SKILLS - SPREADSHEETS,  SIX SIGMA GREEN BELT CERTIFICATION TRAINING, SUPERVISION AND MANAGEMENT</t>
  </si>
  <si>
    <t>BUSINESS COMMUNICATIONS,  CUSTOMER SERVICE SKILLS FINANCE, GENERAL PC SKILLS - SPREADSHEETS LEVEL 2 PC SKILLS - SPREADSHEETS LEVEL 3 PROJECT MANAGEMENT PROJECT MANAGEMENT</t>
  </si>
  <si>
    <t>MACHINERY OPERATORS,  OPERATIONS MANAGEMENT, PRODUCTION TECHNOLOGIES</t>
  </si>
  <si>
    <t>CUSTOMER SERVICE MANAGEMENT,   ENTERPRISE MANAGEMENT,  HEALTH AIDE,  MEDICAL ASSISTANT</t>
  </si>
  <si>
    <t xml:space="preserve"> LEAN MANUFACTURING, SUPERVISION AND MANAGEMENT,  TEAM EFFECTIVENESS</t>
  </si>
  <si>
    <t>ACCOUNTING FINANCE, RECORDS TECHNOLOGY</t>
  </si>
  <si>
    <t xml:space="preserve">PLUMBER AND PIPEFITTER </t>
  </si>
  <si>
    <t>LEADERSHIP FOR RESULTS, LEAN MANUFACTURING , SUPERVISION AND MANAGEMENT</t>
  </si>
  <si>
    <t xml:space="preserve">ISO QUALITY </t>
  </si>
  <si>
    <t>BUSINESS COMMUNICATIONS, EDUCATION OF THE DISABLED, ENTERPRISE MANAGEMENT , HEALTH AIDE,  HUMAN RESOURCES MANAGEMENT,  LEADERSHIP FOR RESULTS LEAN MANUFACTURING, MEDICAL ASSISTANT , SUPERVISION AND MANAGEMENT</t>
  </si>
  <si>
    <t>HEALTH PREP PROGRAMS, LEADERSHIP FOR RESULTS, SIX SIGMA GREEN BELT CERTIFICATION TRAINING, SIX SIGMA YELLOW BELT CERTIFICATION TRAINING, SUPERVISION AND MANAGEMENT,  TEAM EFFECTIVENESS</t>
  </si>
  <si>
    <t>DISTRIBUTION OPERATIONS, LEAN MANUFACTURING ,RECORDS TECHNOLOGY</t>
  </si>
  <si>
    <t>062</t>
  </si>
  <si>
    <t>111</t>
  </si>
  <si>
    <t>017</t>
  </si>
  <si>
    <t>115</t>
  </si>
  <si>
    <t>006</t>
  </si>
  <si>
    <t>035</t>
  </si>
  <si>
    <t>022</t>
  </si>
  <si>
    <t>018</t>
  </si>
  <si>
    <t>037</t>
  </si>
  <si>
    <t>102</t>
  </si>
  <si>
    <t>116</t>
  </si>
  <si>
    <t>014</t>
  </si>
  <si>
    <t>112</t>
  </si>
  <si>
    <t>052</t>
  </si>
  <si>
    <t>122</t>
  </si>
  <si>
    <t>075</t>
  </si>
  <si>
    <t>109</t>
  </si>
  <si>
    <t>011</t>
  </si>
  <si>
    <t>056</t>
  </si>
  <si>
    <t>042</t>
  </si>
  <si>
    <t>124</t>
  </si>
  <si>
    <t>068</t>
  </si>
  <si>
    <t>044</t>
  </si>
  <si>
    <t>077</t>
  </si>
  <si>
    <t>002</t>
  </si>
  <si>
    <t>003</t>
  </si>
  <si>
    <t>110</t>
  </si>
  <si>
    <t>009</t>
  </si>
  <si>
    <t>088</t>
  </si>
  <si>
    <t>065</t>
  </si>
  <si>
    <t>094</t>
  </si>
  <si>
    <t>016</t>
  </si>
  <si>
    <t>072</t>
  </si>
  <si>
    <t>125</t>
  </si>
  <si>
    <t>070</t>
  </si>
  <si>
    <t>032</t>
  </si>
  <si>
    <t>049</t>
  </si>
  <si>
    <t>079</t>
  </si>
  <si>
    <t>123</t>
  </si>
  <si>
    <t>048</t>
  </si>
  <si>
    <t>078</t>
  </si>
  <si>
    <t>137</t>
  </si>
  <si>
    <t xml:space="preserve">BUSINESS ADMIN AND MANAGEMENT, ENTERPRISE MANAGEMENT, HEALTH AIDE, HUMAN RESOURCES MANAGEMENT, MEDICAL ASSISTANT, MENTAL HEALTH SERVICES, SUPERVISION AND MANAGEMENT, TEAM BUILDING, TIME MANAGEMENT </t>
  </si>
  <si>
    <t>012</t>
  </si>
  <si>
    <t>031</t>
  </si>
  <si>
    <t>099</t>
  </si>
  <si>
    <t>013</t>
  </si>
  <si>
    <t>076</t>
  </si>
  <si>
    <t>135</t>
  </si>
  <si>
    <t>074</t>
  </si>
  <si>
    <t>050</t>
  </si>
  <si>
    <t>120</t>
  </si>
  <si>
    <t>121</t>
  </si>
  <si>
    <t>033</t>
  </si>
  <si>
    <t>008</t>
  </si>
  <si>
    <t>133</t>
  </si>
  <si>
    <t>023</t>
  </si>
  <si>
    <t>128</t>
  </si>
  <si>
    <t>136</t>
  </si>
  <si>
    <t>132</t>
  </si>
  <si>
    <t>059</t>
  </si>
  <si>
    <t>090</t>
  </si>
  <si>
    <t>063</t>
  </si>
  <si>
    <t>021</t>
  </si>
  <si>
    <t>045</t>
  </si>
  <si>
    <t>105</t>
  </si>
  <si>
    <t>108</t>
  </si>
  <si>
    <t>118</t>
  </si>
  <si>
    <t>134</t>
  </si>
  <si>
    <t>019</t>
  </si>
  <si>
    <t>027</t>
  </si>
  <si>
    <t>082</t>
  </si>
  <si>
    <t>066</t>
  </si>
  <si>
    <t>047</t>
  </si>
  <si>
    <t>129</t>
  </si>
  <si>
    <t>130</t>
  </si>
  <si>
    <t>Grant Amount Approved</t>
  </si>
  <si>
    <t>Sector</t>
  </si>
  <si>
    <t>Municipality</t>
  </si>
  <si>
    <t>County</t>
  </si>
  <si>
    <t>District</t>
  </si>
  <si>
    <t>Estimated Trainees</t>
  </si>
  <si>
    <t>New Hires</t>
  </si>
  <si>
    <t>81</t>
  </si>
  <si>
    <t>113</t>
  </si>
  <si>
    <t>8</t>
  </si>
  <si>
    <t>52</t>
  </si>
  <si>
    <t>39</t>
  </si>
  <si>
    <t>22</t>
  </si>
  <si>
    <t>140</t>
  </si>
  <si>
    <t>9</t>
  </si>
  <si>
    <t>1</t>
  </si>
  <si>
    <t>14</t>
  </si>
  <si>
    <t>62</t>
  </si>
  <si>
    <t>162</t>
  </si>
  <si>
    <t>42</t>
  </si>
  <si>
    <t>175</t>
  </si>
  <si>
    <t>35</t>
  </si>
  <si>
    <t>40</t>
  </si>
  <si>
    <t>20</t>
  </si>
  <si>
    <t>12</t>
  </si>
  <si>
    <t>17</t>
  </si>
  <si>
    <t>49</t>
  </si>
  <si>
    <t>60</t>
  </si>
  <si>
    <t>117</t>
  </si>
  <si>
    <t>11</t>
  </si>
  <si>
    <t>92</t>
  </si>
  <si>
    <t>10</t>
  </si>
  <si>
    <t>30</t>
  </si>
  <si>
    <t>203</t>
  </si>
  <si>
    <t>313</t>
  </si>
  <si>
    <t>5800</t>
  </si>
  <si>
    <t>25</t>
  </si>
  <si>
    <t>27</t>
  </si>
  <si>
    <t>357</t>
  </si>
  <si>
    <t>767</t>
  </si>
  <si>
    <t>303</t>
  </si>
  <si>
    <t>500</t>
  </si>
  <si>
    <t>28</t>
  </si>
  <si>
    <t>24</t>
  </si>
  <si>
    <t>44</t>
  </si>
  <si>
    <t>32</t>
  </si>
  <si>
    <t>100</t>
  </si>
  <si>
    <t>21</t>
  </si>
  <si>
    <t>212</t>
  </si>
  <si>
    <t>50</t>
  </si>
  <si>
    <t>230</t>
  </si>
  <si>
    <t>37</t>
  </si>
  <si>
    <t>13</t>
  </si>
  <si>
    <t>600</t>
  </si>
  <si>
    <t>26</t>
  </si>
  <si>
    <t>87</t>
  </si>
  <si>
    <t>560</t>
  </si>
  <si>
    <t>240</t>
  </si>
  <si>
    <t>Wallington</t>
  </si>
  <si>
    <t>Piscataway</t>
  </si>
  <si>
    <t>Lakewood</t>
  </si>
  <si>
    <t>Newark</t>
  </si>
  <si>
    <t>Moonachie</t>
  </si>
  <si>
    <t>Camden</t>
  </si>
  <si>
    <t>Paterson</t>
  </si>
  <si>
    <t>Healthcare and Social Assistance</t>
  </si>
  <si>
    <t>Mendham</t>
  </si>
  <si>
    <t>Ramsey</t>
  </si>
  <si>
    <t>Hackensack</t>
  </si>
  <si>
    <t>Mountain Lakes</t>
  </si>
  <si>
    <t>Kenilworth</t>
  </si>
  <si>
    <t>Asbury</t>
  </si>
  <si>
    <t>Prof, Sci &amp; Tech Services</t>
  </si>
  <si>
    <t>Mercerville</t>
  </si>
  <si>
    <t>Teaneck</t>
  </si>
  <si>
    <t>Dover</t>
  </si>
  <si>
    <t>Ewing</t>
  </si>
  <si>
    <t>Pitman</t>
  </si>
  <si>
    <t>North Bergen</t>
  </si>
  <si>
    <t>Bloomingdale</t>
  </si>
  <si>
    <t>Springfield</t>
  </si>
  <si>
    <t>Berkeley Heights</t>
  </si>
  <si>
    <t>Mountainside</t>
  </si>
  <si>
    <t>Other Services</t>
  </si>
  <si>
    <t>Tinton Falls</t>
  </si>
  <si>
    <t>Lodi</t>
  </si>
  <si>
    <t>Totowa</t>
  </si>
  <si>
    <t>Phillipsburg</t>
  </si>
  <si>
    <t>Warren</t>
  </si>
  <si>
    <t>Jersey City</t>
  </si>
  <si>
    <t>Rutherford</t>
  </si>
  <si>
    <t>Somerset</t>
  </si>
  <si>
    <t>Monmouth</t>
  </si>
  <si>
    <t>Secaucus</t>
  </si>
  <si>
    <t>Stanhope</t>
  </si>
  <si>
    <t>Clark</t>
  </si>
  <si>
    <t>Union</t>
  </si>
  <si>
    <t>Trenton</t>
  </si>
  <si>
    <t>Swedesboro</t>
  </si>
  <si>
    <t>Atlantic City</t>
  </si>
  <si>
    <t>Boonton</t>
  </si>
  <si>
    <t>Buena</t>
  </si>
  <si>
    <t>Toms River</t>
  </si>
  <si>
    <t>Paramus</t>
  </si>
  <si>
    <t>Pine Brook</t>
  </si>
  <si>
    <t>Pennsauken</t>
  </si>
  <si>
    <t>Fairfield</t>
  </si>
  <si>
    <t>Allentown</t>
  </si>
  <si>
    <t>Avendel</t>
  </si>
  <si>
    <t>Randolph</t>
  </si>
  <si>
    <t>Maple Shade</t>
  </si>
  <si>
    <t>Cinnaminson</t>
  </si>
  <si>
    <t>New Brunswick</t>
  </si>
  <si>
    <t>Farmingdale</t>
  </si>
  <si>
    <t>Metuchen</t>
  </si>
  <si>
    <t>Mt. Arlington</t>
  </si>
  <si>
    <t>Hamilton</t>
  </si>
  <si>
    <t>Little Silver</t>
  </si>
  <si>
    <t>West Caldwell</t>
  </si>
  <si>
    <t>Bridgewater</t>
  </si>
  <si>
    <t>Wayne</t>
  </si>
  <si>
    <t>Company</t>
  </si>
  <si>
    <t>Grant #</t>
  </si>
  <si>
    <t>CUSTOMER SERVICE SKILLS, HEALTH AIDE, LEAN MANUFACTURING, MEDICAL ASSISTANT, SUPERVISION AND MANAGEMENT</t>
  </si>
  <si>
    <t xml:space="preserve">DRAFTING, PC SKILLS,  PROJECT MANAGEMENT </t>
  </si>
  <si>
    <t xml:space="preserve">Other Services </t>
  </si>
  <si>
    <t>Arts, Entertainment &amp; Recreation</t>
  </si>
  <si>
    <t>0</t>
  </si>
  <si>
    <t>3</t>
  </si>
  <si>
    <t>19</t>
  </si>
  <si>
    <t>7</t>
  </si>
  <si>
    <t>2</t>
  </si>
  <si>
    <t>5</t>
  </si>
  <si>
    <t>72</t>
  </si>
  <si>
    <t>FY18 AWARDED SKILLS PARTNERSHIP GRANTS</t>
  </si>
  <si>
    <t>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</si>
</sst>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9" tint="0.59999389629810485"/>
        <bgColor indexed="64"/>
      </patternFill>
    </fill>
    <fill>
      <patternFill patternType="solid">
        <fgColor theme="1"/>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9">
    <xf numFmtId="0" fontId="0" fillId="0" borderId="0" xfId="0"/>
    <xf numFmtId="0" fontId="0" fillId="0" borderId="10" xfId="0" applyBorder="1" applyAlignment="1">
      <alignment wrapText="1"/>
    </xf>
    <xf numFmtId="49" fontId="0" fillId="0" borderId="10" xfId="0" applyNumberFormat="1" applyBorder="1" applyAlignment="1">
      <alignment wrapText="1"/>
    </xf>
    <xf numFmtId="8" fontId="0" fillId="0" borderId="10" xfId="0" applyNumberFormat="1" applyBorder="1" applyAlignment="1">
      <alignment wrapText="1"/>
    </xf>
    <xf numFmtId="49" fontId="0" fillId="0" borderId="10" xfId="0" applyNumberFormat="1" applyBorder="1" applyAlignment="1">
      <alignment horizontal="center" wrapText="1"/>
    </xf>
    <xf numFmtId="49" fontId="0" fillId="0" borderId="0" xfId="0" applyNumberFormat="1" applyAlignment="1">
      <alignment horizontal="center"/>
    </xf>
    <xf numFmtId="0" fontId="0" fillId="0" borderId="10" xfId="0" applyBorder="1" applyAlignment="1">
      <alignment horizontal="center" wrapText="1"/>
    </xf>
    <xf numFmtId="8" fontId="0" fillId="0" borderId="10" xfId="0" applyNumberFormat="1" applyBorder="1" applyAlignment="1">
      <alignment horizontal="center" wrapText="1"/>
    </xf>
    <xf numFmtId="0" fontId="0" fillId="0" borderId="0" xfId="0" applyAlignment="1">
      <alignment horizontal="center"/>
    </xf>
    <xf numFmtId="0" fontId="16" fillId="33" borderId="10" xfId="0" applyFont="1" applyFill="1" applyBorder="1" applyAlignment="1">
      <alignment horizontal="center" wrapText="1"/>
    </xf>
    <xf numFmtId="49" fontId="16" fillId="33" borderId="10" xfId="0" applyNumberFormat="1" applyFont="1" applyFill="1" applyBorder="1" applyAlignment="1">
      <alignment horizontal="center" wrapText="1"/>
    </xf>
    <xf numFmtId="49" fontId="16" fillId="33" borderId="11" xfId="0" applyNumberFormat="1" applyFont="1" applyFill="1" applyBorder="1" applyAlignment="1">
      <alignment horizontal="center" wrapText="1"/>
    </xf>
    <xf numFmtId="49" fontId="0" fillId="0" borderId="15" xfId="0" applyNumberFormat="1" applyBorder="1" applyAlignment="1">
      <alignment horizontal="center" wrapText="1"/>
    </xf>
    <xf numFmtId="0" fontId="16" fillId="34" borderId="10" xfId="0" applyFont="1" applyFill="1" applyBorder="1" applyAlignment="1">
      <alignment horizontal="center" wrapText="1"/>
    </xf>
    <xf numFmtId="49" fontId="16" fillId="34" borderId="10" xfId="0" applyNumberFormat="1" applyFont="1" applyFill="1" applyBorder="1" applyAlignment="1">
      <alignment horizontal="center" wrapText="1"/>
    </xf>
    <xf numFmtId="0" fontId="16" fillId="34" borderId="13" xfId="0" applyFont="1" applyFill="1" applyBorder="1" applyAlignment="1">
      <alignment horizontal="center" wrapText="1"/>
    </xf>
    <xf numFmtId="49" fontId="16" fillId="34" borderId="12" xfId="0" applyNumberFormat="1" applyFont="1" applyFill="1" applyBorder="1" applyAlignment="1">
      <alignment horizontal="center" wrapText="1"/>
    </xf>
    <xf numFmtId="0" fontId="16" fillId="34" borderId="14" xfId="0" applyFont="1" applyFill="1" applyBorder="1" applyAlignment="1">
      <alignment horizontal="center" wrapText="1"/>
    </xf>
    <xf numFmtId="0" fontId="0" fillId="0" borderId="15" xfId="0" applyNumberFormat="1" applyBorder="1" applyAlignment="1">
      <alignment horizontal="center" wrapText="1"/>
    </xf>
    <xf numFmtId="0" fontId="16" fillId="0" borderId="0" xfId="0" applyFont="1" applyAlignment="1">
      <alignment horizontal="center"/>
    </xf>
    <xf numFmtId="2" fontId="0" fillId="0" borderId="10" xfId="0" applyNumberFormat="1" applyBorder="1" applyAlignment="1">
      <alignment horizontal="center" wrapText="1"/>
    </xf>
    <xf numFmtId="0" fontId="0" fillId="35" borderId="0" xfId="0" applyFill="1"/>
    <xf numFmtId="0" fontId="0" fillId="35" borderId="0" xfId="0" applyFill="1" applyAlignment="1">
      <alignment horizontal="center"/>
    </xf>
    <xf numFmtId="49" fontId="0" fillId="0" borderId="16" xfId="0" applyNumberFormat="1" applyBorder="1" applyAlignment="1">
      <alignment horizontal="center" wrapText="1"/>
    </xf>
    <xf numFmtId="8" fontId="0" fillId="0" borderId="16" xfId="0" applyNumberFormat="1" applyBorder="1" applyAlignment="1">
      <alignment horizontal="center" wrapText="1"/>
    </xf>
    <xf numFmtId="2" fontId="0" fillId="0" borderId="16" xfId="0" applyNumberFormat="1" applyBorder="1" applyAlignment="1">
      <alignment horizontal="center" wrapText="1"/>
    </xf>
    <xf numFmtId="49" fontId="16" fillId="0" borderId="12" xfId="0" applyNumberFormat="1" applyFont="1" applyBorder="1" applyAlignment="1">
      <alignment horizontal="center"/>
    </xf>
    <xf numFmtId="0" fontId="16" fillId="0" borderId="12" xfId="0" applyNumberFormat="1" applyFont="1" applyBorder="1" applyAlignment="1">
      <alignment horizontal="center"/>
    </xf>
    <xf numFmtId="8" fontId="16" fillId="0" borderId="12" xfId="0" applyNumberFormat="1" applyFont="1" applyBorder="1" applyAlignment="1">
      <alignment horizont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T138"/>
  <sheetViews>
    <sheetView showGridLines="0" topLeftCell="A28" workbookViewId="0">
      <selection sqref="A1:T139"/>
    </sheetView>
  </sheetViews>
  <sheetFormatPr defaultRowHeight="14.4" x14ac:dyDescent="0.3"/>
  <cols>
    <col min="1" max="1" width="35.5546875" bestFit="1" customWidth="1"/>
    <col min="2" max="2" width="7.109375" style="5" customWidth="1"/>
    <col min="3" max="3" width="35.5546875" hidden="1" customWidth="1"/>
    <col min="4" max="4" width="7" hidden="1" customWidth="1"/>
    <col min="5" max="5" width="17.21875" hidden="1" customWidth="1"/>
    <col min="6" max="6" width="22.21875" bestFit="1" customWidth="1"/>
    <col min="7" max="7" width="18.33203125" style="8" bestFit="1" customWidth="1"/>
    <col min="8" max="8" width="17.44140625" style="8" bestFit="1" customWidth="1"/>
    <col min="9" max="10" width="17.44140625" customWidth="1"/>
    <col min="11" max="11" width="17.21875" bestFit="1" customWidth="1"/>
    <col min="12" max="12" width="7" style="8" customWidth="1"/>
    <col min="13" max="13" width="12.88671875" hidden="1" customWidth="1"/>
    <col min="14" max="14" width="14.77734375" hidden="1" customWidth="1"/>
    <col min="15" max="15" width="15.5546875" hidden="1" customWidth="1"/>
    <col min="16" max="16" width="18.33203125" hidden="1" customWidth="1"/>
    <col min="17" max="17" width="18.44140625" hidden="1" customWidth="1"/>
    <col min="18" max="19" width="14.33203125" style="5" customWidth="1"/>
    <col min="20" max="20" width="35.5546875" bestFit="1" customWidth="1"/>
  </cols>
  <sheetData>
    <row r="1" spans="1:20" ht="28.8" x14ac:dyDescent="0.3">
      <c r="A1" s="9" t="s">
        <v>478</v>
      </c>
      <c r="B1" s="10" t="s">
        <v>479</v>
      </c>
      <c r="C1" s="1" t="s">
        <v>0</v>
      </c>
      <c r="D1" s="1" t="s">
        <v>1</v>
      </c>
      <c r="E1" s="1" t="s">
        <v>2</v>
      </c>
      <c r="F1" s="9" t="s">
        <v>3</v>
      </c>
      <c r="G1" s="9" t="s">
        <v>357</v>
      </c>
      <c r="H1" s="9" t="s">
        <v>8</v>
      </c>
      <c r="I1" s="9" t="s">
        <v>358</v>
      </c>
      <c r="J1" s="9" t="s">
        <v>359</v>
      </c>
      <c r="K1" s="9" t="s">
        <v>360</v>
      </c>
      <c r="L1" s="9" t="s">
        <v>361</v>
      </c>
      <c r="M1" s="1" t="s">
        <v>4</v>
      </c>
      <c r="N1" s="1" t="s">
        <v>5</v>
      </c>
      <c r="O1" s="1" t="s">
        <v>6</v>
      </c>
      <c r="P1" s="1" t="s">
        <v>7</v>
      </c>
      <c r="R1" s="11" t="s">
        <v>362</v>
      </c>
      <c r="S1" s="11" t="s">
        <v>363</v>
      </c>
      <c r="T1" s="9" t="s">
        <v>9</v>
      </c>
    </row>
    <row r="2" spans="1:20" hidden="1" x14ac:dyDescent="0.3">
      <c r="A2" s="1" t="s">
        <v>10</v>
      </c>
      <c r="B2" s="1"/>
      <c r="C2" s="1" t="s">
        <v>11</v>
      </c>
      <c r="D2" s="1">
        <v>424720</v>
      </c>
      <c r="E2" s="1" t="s">
        <v>12</v>
      </c>
      <c r="F2" s="1" t="s">
        <v>13</v>
      </c>
      <c r="G2" s="1"/>
      <c r="H2" s="1"/>
      <c r="I2" s="1"/>
      <c r="J2" s="1"/>
      <c r="K2" s="1" t="s">
        <v>12</v>
      </c>
      <c r="L2" s="1">
        <v>7</v>
      </c>
      <c r="M2" s="1"/>
      <c r="N2" s="1"/>
      <c r="O2" s="1"/>
      <c r="P2" s="3">
        <v>0</v>
      </c>
      <c r="Q2" s="1"/>
      <c r="R2" s="1"/>
      <c r="S2" s="1"/>
      <c r="T2" s="1"/>
    </row>
    <row r="3" spans="1:20" ht="43.2" x14ac:dyDescent="0.3">
      <c r="A3" s="1" t="s">
        <v>14</v>
      </c>
      <c r="B3" s="4" t="s">
        <v>281</v>
      </c>
      <c r="C3" s="1" t="s">
        <v>15</v>
      </c>
      <c r="D3" s="1">
        <v>332116</v>
      </c>
      <c r="E3" s="1" t="s">
        <v>16</v>
      </c>
      <c r="F3" s="1" t="s">
        <v>17</v>
      </c>
      <c r="G3" s="7">
        <f>SUM(0,M3)</f>
        <v>40000</v>
      </c>
      <c r="H3" s="7">
        <f>SUM(0,Q3)</f>
        <v>72160</v>
      </c>
      <c r="I3" s="3" t="s">
        <v>15</v>
      </c>
      <c r="J3" s="3" t="s">
        <v>439</v>
      </c>
      <c r="K3" s="1" t="s">
        <v>16</v>
      </c>
      <c r="L3" s="6">
        <v>21</v>
      </c>
      <c r="M3" s="3">
        <v>40000</v>
      </c>
      <c r="N3" s="3">
        <v>40000</v>
      </c>
      <c r="O3" s="3">
        <v>11200</v>
      </c>
      <c r="P3" s="3">
        <v>28800</v>
      </c>
      <c r="Q3" s="3">
        <v>72160</v>
      </c>
      <c r="R3" s="4">
        <v>30</v>
      </c>
      <c r="S3" s="4">
        <v>0</v>
      </c>
      <c r="T3" s="2" t="s">
        <v>228</v>
      </c>
    </row>
    <row r="4" spans="1:20" ht="57.6" x14ac:dyDescent="0.3">
      <c r="A4" s="2" t="s">
        <v>18</v>
      </c>
      <c r="B4" s="4" t="s">
        <v>282</v>
      </c>
      <c r="C4" s="1" t="s">
        <v>19</v>
      </c>
      <c r="D4" s="1">
        <v>61143</v>
      </c>
      <c r="E4" s="1" t="s">
        <v>16</v>
      </c>
      <c r="F4" s="1" t="s">
        <v>17</v>
      </c>
      <c r="G4" s="7">
        <f t="shared" ref="G4:G5" si="0">SUM(0,M4)</f>
        <v>99200</v>
      </c>
      <c r="H4" s="7">
        <f t="shared" ref="H4:H5" si="1">SUM(0,Q4)</f>
        <v>129143.03999999999</v>
      </c>
      <c r="I4" s="3" t="s">
        <v>19</v>
      </c>
      <c r="J4" s="3" t="s">
        <v>452</v>
      </c>
      <c r="K4" s="1" t="s">
        <v>16</v>
      </c>
      <c r="L4" s="6">
        <v>22</v>
      </c>
      <c r="M4" s="3">
        <v>99200</v>
      </c>
      <c r="N4" s="3">
        <v>99200</v>
      </c>
      <c r="O4" s="1"/>
      <c r="P4" s="3">
        <v>99200</v>
      </c>
      <c r="Q4" s="3">
        <v>129143.03999999999</v>
      </c>
      <c r="R4" s="4">
        <v>381</v>
      </c>
      <c r="S4" s="4"/>
      <c r="T4" s="2" t="s">
        <v>480</v>
      </c>
    </row>
    <row r="5" spans="1:20" ht="28.8" x14ac:dyDescent="0.3">
      <c r="A5" s="1" t="s">
        <v>20</v>
      </c>
      <c r="B5" s="4">
        <v>117</v>
      </c>
      <c r="C5" s="1" t="s">
        <v>15</v>
      </c>
      <c r="D5" s="1">
        <v>331420</v>
      </c>
      <c r="E5" s="1" t="s">
        <v>16</v>
      </c>
      <c r="F5" s="1" t="s">
        <v>17</v>
      </c>
      <c r="G5" s="7">
        <f t="shared" si="0"/>
        <v>48000</v>
      </c>
      <c r="H5" s="7">
        <f t="shared" si="1"/>
        <v>71880</v>
      </c>
      <c r="I5" s="3" t="s">
        <v>15</v>
      </c>
      <c r="J5" s="3" t="s">
        <v>453</v>
      </c>
      <c r="K5" s="1" t="s">
        <v>16</v>
      </c>
      <c r="L5" s="6">
        <v>20</v>
      </c>
      <c r="M5" s="3">
        <v>48000</v>
      </c>
      <c r="N5" s="3">
        <v>48000</v>
      </c>
      <c r="O5" s="1"/>
      <c r="P5" s="3">
        <v>48000</v>
      </c>
      <c r="Q5" s="3">
        <v>71880</v>
      </c>
      <c r="R5" s="4">
        <v>54</v>
      </c>
      <c r="S5" s="4" t="s">
        <v>484</v>
      </c>
      <c r="T5" s="2" t="s">
        <v>229</v>
      </c>
    </row>
    <row r="6" spans="1:20" hidden="1" x14ac:dyDescent="0.3">
      <c r="A6" s="1" t="s">
        <v>21</v>
      </c>
      <c r="B6" s="1"/>
      <c r="C6" s="1" t="s">
        <v>15</v>
      </c>
      <c r="D6" s="1">
        <v>334419</v>
      </c>
      <c r="E6" s="1" t="s">
        <v>22</v>
      </c>
      <c r="F6" s="1" t="s">
        <v>13</v>
      </c>
      <c r="G6" s="1"/>
      <c r="H6" s="1"/>
      <c r="I6" s="1"/>
      <c r="J6" s="1"/>
      <c r="K6" s="1" t="s">
        <v>22</v>
      </c>
      <c r="L6" s="1">
        <v>11</v>
      </c>
      <c r="M6" s="1"/>
      <c r="N6" s="1"/>
      <c r="O6" s="1"/>
      <c r="P6" s="3">
        <v>0</v>
      </c>
      <c r="Q6" s="1"/>
      <c r="R6" s="1"/>
      <c r="S6" s="1"/>
      <c r="T6" s="1"/>
    </row>
    <row r="7" spans="1:20" x14ac:dyDescent="0.3">
      <c r="A7" s="1" t="s">
        <v>23</v>
      </c>
      <c r="B7" s="4">
        <v>113</v>
      </c>
      <c r="C7" s="1" t="s">
        <v>15</v>
      </c>
      <c r="D7" s="1">
        <v>334511</v>
      </c>
      <c r="E7" s="1" t="s">
        <v>24</v>
      </c>
      <c r="F7" s="1" t="s">
        <v>17</v>
      </c>
      <c r="G7" s="7">
        <f t="shared" ref="G7:G11" si="2">SUM(0,M7)</f>
        <v>17600</v>
      </c>
      <c r="H7" s="7">
        <f t="shared" ref="H7:H11" si="3">SUM(0,Q7)</f>
        <v>20328</v>
      </c>
      <c r="I7" s="3" t="s">
        <v>15</v>
      </c>
      <c r="J7" s="3" t="s">
        <v>442</v>
      </c>
      <c r="K7" s="1" t="s">
        <v>24</v>
      </c>
      <c r="L7" s="6">
        <v>38</v>
      </c>
      <c r="M7" s="3">
        <v>17600</v>
      </c>
      <c r="N7" s="3">
        <v>17600</v>
      </c>
      <c r="O7" s="1"/>
      <c r="P7" s="3">
        <v>17600</v>
      </c>
      <c r="Q7" s="3">
        <v>20328</v>
      </c>
      <c r="R7" s="4">
        <v>10</v>
      </c>
      <c r="S7" s="4"/>
      <c r="T7" s="1" t="s">
        <v>175</v>
      </c>
    </row>
    <row r="8" spans="1:20" x14ac:dyDescent="0.3">
      <c r="A8" s="1" t="s">
        <v>26</v>
      </c>
      <c r="B8" s="4" t="s">
        <v>283</v>
      </c>
      <c r="C8" s="1" t="s">
        <v>15</v>
      </c>
      <c r="D8" s="1">
        <v>336413</v>
      </c>
      <c r="E8" s="1" t="s">
        <v>24</v>
      </c>
      <c r="F8" s="1" t="s">
        <v>17</v>
      </c>
      <c r="G8" s="7">
        <f t="shared" si="2"/>
        <v>16000</v>
      </c>
      <c r="H8" s="7">
        <f t="shared" si="3"/>
        <v>26544</v>
      </c>
      <c r="I8" s="3" t="s">
        <v>15</v>
      </c>
      <c r="J8" s="3" t="s">
        <v>415</v>
      </c>
      <c r="K8" s="1" t="s">
        <v>24</v>
      </c>
      <c r="L8" s="6">
        <v>36</v>
      </c>
      <c r="M8" s="3">
        <v>16000</v>
      </c>
      <c r="N8" s="3">
        <v>16000</v>
      </c>
      <c r="O8" s="3">
        <v>3200</v>
      </c>
      <c r="P8" s="3">
        <v>12800</v>
      </c>
      <c r="Q8" s="3">
        <v>26544</v>
      </c>
      <c r="R8" s="4">
        <v>13</v>
      </c>
      <c r="S8" s="4" t="s">
        <v>485</v>
      </c>
      <c r="T8" s="1" t="s">
        <v>175</v>
      </c>
    </row>
    <row r="9" spans="1:20" ht="28.8" x14ac:dyDescent="0.3">
      <c r="A9" s="1" t="s">
        <v>28</v>
      </c>
      <c r="B9" s="4" t="s">
        <v>284</v>
      </c>
      <c r="C9" s="1" t="s">
        <v>11</v>
      </c>
      <c r="D9" s="1">
        <v>813910</v>
      </c>
      <c r="E9" s="1" t="s">
        <v>29</v>
      </c>
      <c r="F9" s="1" t="s">
        <v>17</v>
      </c>
      <c r="G9" s="7">
        <f t="shared" si="2"/>
        <v>241600</v>
      </c>
      <c r="H9" s="7">
        <f t="shared" si="3"/>
        <v>275786.40000000002</v>
      </c>
      <c r="I9" s="3" t="s">
        <v>11</v>
      </c>
      <c r="J9" s="3" t="s">
        <v>454</v>
      </c>
      <c r="K9" s="1" t="s">
        <v>29</v>
      </c>
      <c r="L9" s="6">
        <v>15</v>
      </c>
      <c r="M9" s="3">
        <v>241600</v>
      </c>
      <c r="N9" s="3">
        <v>241600</v>
      </c>
      <c r="O9" s="1"/>
      <c r="P9" s="3">
        <v>241600</v>
      </c>
      <c r="Q9" s="3">
        <v>275786.40000000002</v>
      </c>
      <c r="R9" s="4">
        <v>245</v>
      </c>
      <c r="S9" s="4" t="s">
        <v>485</v>
      </c>
      <c r="T9" s="2" t="s">
        <v>481</v>
      </c>
    </row>
    <row r="10" spans="1:20" ht="57.6" x14ac:dyDescent="0.3">
      <c r="A10" s="1" t="s">
        <v>30</v>
      </c>
      <c r="B10" s="4" t="s">
        <v>285</v>
      </c>
      <c r="C10" s="1" t="s">
        <v>15</v>
      </c>
      <c r="D10" s="1">
        <v>326113</v>
      </c>
      <c r="E10" s="1" t="s">
        <v>31</v>
      </c>
      <c r="F10" s="1" t="s">
        <v>17</v>
      </c>
      <c r="G10" s="7">
        <f t="shared" si="2"/>
        <v>46398.32</v>
      </c>
      <c r="H10" s="7">
        <f t="shared" si="3"/>
        <v>75927.839999999997</v>
      </c>
      <c r="I10" s="3" t="s">
        <v>15</v>
      </c>
      <c r="J10" s="3" t="s">
        <v>416</v>
      </c>
      <c r="K10" s="1" t="s">
        <v>31</v>
      </c>
      <c r="L10" s="6">
        <v>17</v>
      </c>
      <c r="M10" s="3">
        <v>46398.32</v>
      </c>
      <c r="N10" s="3">
        <v>46398.32</v>
      </c>
      <c r="O10" s="3">
        <v>9600</v>
      </c>
      <c r="P10" s="3">
        <v>36798.32</v>
      </c>
      <c r="Q10" s="3">
        <v>75927.839999999997</v>
      </c>
      <c r="R10" s="4">
        <v>53</v>
      </c>
      <c r="S10" s="4" t="s">
        <v>485</v>
      </c>
      <c r="T10" s="2" t="s">
        <v>230</v>
      </c>
    </row>
    <row r="11" spans="1:20" ht="43.2" x14ac:dyDescent="0.3">
      <c r="A11" s="1" t="s">
        <v>32</v>
      </c>
      <c r="B11" s="4" t="s">
        <v>286</v>
      </c>
      <c r="C11" s="1" t="s">
        <v>15</v>
      </c>
      <c r="D11" s="1">
        <v>313320</v>
      </c>
      <c r="E11" s="1" t="s">
        <v>33</v>
      </c>
      <c r="F11" s="1" t="s">
        <v>17</v>
      </c>
      <c r="G11" s="7">
        <f t="shared" si="2"/>
        <v>30400</v>
      </c>
      <c r="H11" s="7">
        <f t="shared" si="3"/>
        <v>44308</v>
      </c>
      <c r="I11" s="3" t="s">
        <v>15</v>
      </c>
      <c r="J11" s="3" t="s">
        <v>417</v>
      </c>
      <c r="K11" s="1" t="s">
        <v>33</v>
      </c>
      <c r="L11" s="6">
        <v>30</v>
      </c>
      <c r="M11" s="3">
        <v>30400</v>
      </c>
      <c r="N11" s="3">
        <v>30400</v>
      </c>
      <c r="O11" s="3">
        <v>11200</v>
      </c>
      <c r="P11" s="3">
        <v>19200</v>
      </c>
      <c r="Q11" s="3">
        <v>44308</v>
      </c>
      <c r="R11" s="4">
        <v>79</v>
      </c>
      <c r="S11" s="4" t="s">
        <v>386</v>
      </c>
      <c r="T11" s="2" t="s">
        <v>231</v>
      </c>
    </row>
    <row r="12" spans="1:20" ht="172.8" hidden="1" x14ac:dyDescent="0.3">
      <c r="A12" s="1" t="s">
        <v>34</v>
      </c>
      <c r="B12" s="1"/>
      <c r="C12" s="1" t="s">
        <v>15</v>
      </c>
      <c r="D12" s="1">
        <v>237310</v>
      </c>
      <c r="E12" s="1" t="s">
        <v>35</v>
      </c>
      <c r="F12" s="1" t="s">
        <v>13</v>
      </c>
      <c r="G12" s="1"/>
      <c r="H12" s="1"/>
      <c r="I12" s="1"/>
      <c r="J12" s="1"/>
      <c r="K12" s="1" t="s">
        <v>35</v>
      </c>
      <c r="L12" s="1">
        <v>6</v>
      </c>
      <c r="M12" s="3">
        <v>23199.919999999998</v>
      </c>
      <c r="N12" s="1"/>
      <c r="O12" s="1"/>
      <c r="P12" s="3">
        <v>0</v>
      </c>
      <c r="Q12" s="3">
        <v>39145.32</v>
      </c>
      <c r="R12" s="3"/>
      <c r="S12" s="3"/>
      <c r="T12" s="2" t="s">
        <v>36</v>
      </c>
    </row>
    <row r="13" spans="1:20" ht="43.2" x14ac:dyDescent="0.3">
      <c r="A13" s="2" t="s">
        <v>37</v>
      </c>
      <c r="B13" s="4" t="s">
        <v>287</v>
      </c>
      <c r="C13" s="1" t="s">
        <v>15</v>
      </c>
      <c r="D13" s="1">
        <v>312120</v>
      </c>
      <c r="E13" s="1" t="s">
        <v>38</v>
      </c>
      <c r="F13" s="1" t="s">
        <v>17</v>
      </c>
      <c r="G13" s="7">
        <f t="shared" ref="G13:G17" si="4">SUM(0,M13)</f>
        <v>38482</v>
      </c>
      <c r="H13" s="7">
        <f t="shared" ref="H13:H17" si="5">SUM(0,Q13)</f>
        <v>650858</v>
      </c>
      <c r="I13" s="3" t="s">
        <v>15</v>
      </c>
      <c r="J13" s="3" t="s">
        <v>418</v>
      </c>
      <c r="K13" s="1" t="s">
        <v>38</v>
      </c>
      <c r="L13" s="6">
        <v>28</v>
      </c>
      <c r="M13" s="3">
        <v>38482</v>
      </c>
      <c r="N13" s="3">
        <v>38482</v>
      </c>
      <c r="O13" s="3">
        <v>26020.98</v>
      </c>
      <c r="P13" s="3">
        <v>12461.02</v>
      </c>
      <c r="Q13" s="3">
        <v>650858</v>
      </c>
      <c r="R13" s="4">
        <v>51</v>
      </c>
      <c r="S13" s="4" t="s">
        <v>484</v>
      </c>
      <c r="T13" s="1" t="s">
        <v>232</v>
      </c>
    </row>
    <row r="14" spans="1:20" ht="72" x14ac:dyDescent="0.3">
      <c r="A14" s="1" t="s">
        <v>39</v>
      </c>
      <c r="B14" s="4" t="s">
        <v>288</v>
      </c>
      <c r="C14" s="1" t="s">
        <v>15</v>
      </c>
      <c r="D14" s="1">
        <v>184</v>
      </c>
      <c r="E14" s="1" t="s">
        <v>40</v>
      </c>
      <c r="F14" s="1" t="s">
        <v>17</v>
      </c>
      <c r="G14" s="7">
        <f t="shared" si="4"/>
        <v>46477</v>
      </c>
      <c r="H14" s="7">
        <f t="shared" si="5"/>
        <v>66096</v>
      </c>
      <c r="I14" s="3" t="s">
        <v>15</v>
      </c>
      <c r="J14" s="3" t="s">
        <v>455</v>
      </c>
      <c r="K14" s="1" t="s">
        <v>40</v>
      </c>
      <c r="L14" s="6">
        <v>3</v>
      </c>
      <c r="M14" s="3">
        <v>46477</v>
      </c>
      <c r="N14" s="3">
        <v>46477</v>
      </c>
      <c r="O14" s="1"/>
      <c r="P14" s="3">
        <v>46477</v>
      </c>
      <c r="Q14" s="3">
        <v>66096</v>
      </c>
      <c r="R14" s="4" t="s">
        <v>364</v>
      </c>
      <c r="S14" s="4" t="s">
        <v>484</v>
      </c>
      <c r="T14" s="2" t="s">
        <v>233</v>
      </c>
    </row>
    <row r="15" spans="1:20" ht="43.2" x14ac:dyDescent="0.3">
      <c r="A15" s="1" t="s">
        <v>41</v>
      </c>
      <c r="B15" s="4" t="s">
        <v>289</v>
      </c>
      <c r="C15" s="1" t="s">
        <v>42</v>
      </c>
      <c r="D15" s="1">
        <v>81220</v>
      </c>
      <c r="E15" s="1" t="s">
        <v>43</v>
      </c>
      <c r="F15" s="1" t="s">
        <v>17</v>
      </c>
      <c r="G15" s="7">
        <f t="shared" si="4"/>
        <v>49165</v>
      </c>
      <c r="H15" s="7">
        <f t="shared" si="5"/>
        <v>49165.84</v>
      </c>
      <c r="I15" s="3" t="s">
        <v>482</v>
      </c>
      <c r="J15" s="3" t="s">
        <v>456</v>
      </c>
      <c r="K15" s="1" t="s">
        <v>43</v>
      </c>
      <c r="L15" s="6">
        <v>2</v>
      </c>
      <c r="M15" s="3">
        <v>49165</v>
      </c>
      <c r="N15" s="3">
        <v>49165</v>
      </c>
      <c r="O15" s="1"/>
      <c r="P15" s="3">
        <v>49165</v>
      </c>
      <c r="Q15" s="3">
        <v>49165.84</v>
      </c>
      <c r="R15" s="4" t="s">
        <v>365</v>
      </c>
      <c r="S15" s="4" t="s">
        <v>484</v>
      </c>
      <c r="T15" s="2" t="s">
        <v>234</v>
      </c>
    </row>
    <row r="16" spans="1:20" ht="28.8" x14ac:dyDescent="0.3">
      <c r="A16" s="1" t="s">
        <v>44</v>
      </c>
      <c r="B16" s="4" t="s">
        <v>290</v>
      </c>
      <c r="C16" s="1" t="s">
        <v>42</v>
      </c>
      <c r="D16" s="1">
        <v>541330</v>
      </c>
      <c r="E16" s="1" t="s">
        <v>22</v>
      </c>
      <c r="F16" s="1" t="s">
        <v>17</v>
      </c>
      <c r="G16" s="7">
        <f t="shared" si="4"/>
        <v>14518</v>
      </c>
      <c r="H16" s="7">
        <f t="shared" si="5"/>
        <v>25918</v>
      </c>
      <c r="I16" s="3" t="s">
        <v>440</v>
      </c>
      <c r="J16" s="3" t="s">
        <v>441</v>
      </c>
      <c r="K16" s="1" t="s">
        <v>22</v>
      </c>
      <c r="L16" s="6">
        <v>11</v>
      </c>
      <c r="M16" s="3">
        <v>14518</v>
      </c>
      <c r="N16" s="3">
        <v>14518</v>
      </c>
      <c r="O16" s="3">
        <v>1961.88</v>
      </c>
      <c r="P16" s="3">
        <v>12556.12</v>
      </c>
      <c r="Q16" s="3">
        <v>25918</v>
      </c>
      <c r="R16" s="4" t="s">
        <v>366</v>
      </c>
      <c r="S16" s="4" t="s">
        <v>371</v>
      </c>
      <c r="T16" s="1" t="s">
        <v>45</v>
      </c>
    </row>
    <row r="17" spans="1:20" ht="57.6" x14ac:dyDescent="0.3">
      <c r="A17" s="2" t="s">
        <v>46</v>
      </c>
      <c r="B17" s="4" t="s">
        <v>291</v>
      </c>
      <c r="C17" s="1" t="s">
        <v>15</v>
      </c>
      <c r="D17" s="1">
        <v>332911</v>
      </c>
      <c r="E17" s="1" t="s">
        <v>47</v>
      </c>
      <c r="F17" s="1" t="s">
        <v>17</v>
      </c>
      <c r="G17" s="7">
        <f t="shared" si="4"/>
        <v>48000</v>
      </c>
      <c r="H17" s="7">
        <f t="shared" si="5"/>
        <v>94032</v>
      </c>
      <c r="I17" s="3" t="s">
        <v>15</v>
      </c>
      <c r="J17" s="3" t="s">
        <v>457</v>
      </c>
      <c r="K17" s="1" t="s">
        <v>47</v>
      </c>
      <c r="L17" s="6">
        <v>25</v>
      </c>
      <c r="M17" s="3">
        <v>48000</v>
      </c>
      <c r="N17" s="3">
        <v>48000</v>
      </c>
      <c r="O17" s="1"/>
      <c r="P17" s="3">
        <v>48000</v>
      </c>
      <c r="Q17" s="3">
        <v>94032</v>
      </c>
      <c r="R17" s="4" t="s">
        <v>367</v>
      </c>
      <c r="S17" s="4" t="s">
        <v>484</v>
      </c>
      <c r="T17" s="2" t="s">
        <v>235</v>
      </c>
    </row>
    <row r="18" spans="1:20" hidden="1" x14ac:dyDescent="0.3">
      <c r="A18" s="1" t="s">
        <v>48</v>
      </c>
      <c r="B18" s="1"/>
      <c r="C18" s="1"/>
      <c r="D18" s="1"/>
      <c r="E18" s="1" t="s">
        <v>24</v>
      </c>
      <c r="F18" s="1" t="s">
        <v>13</v>
      </c>
      <c r="G18" s="1"/>
      <c r="H18" s="1"/>
      <c r="I18" s="1"/>
      <c r="J18" s="1"/>
      <c r="K18" s="1" t="s">
        <v>24</v>
      </c>
      <c r="L18" s="1"/>
      <c r="M18" s="1"/>
      <c r="N18" s="1"/>
      <c r="O18" s="1"/>
      <c r="P18" s="3">
        <v>0</v>
      </c>
      <c r="Q18" s="1"/>
      <c r="R18" s="1"/>
      <c r="S18" s="1"/>
      <c r="T18" s="1"/>
    </row>
    <row r="19" spans="1:20" hidden="1" x14ac:dyDescent="0.3">
      <c r="A19" s="2" t="s">
        <v>49</v>
      </c>
      <c r="B19" s="2"/>
      <c r="C19" s="1" t="s">
        <v>11</v>
      </c>
      <c r="D19" s="1">
        <v>424130</v>
      </c>
      <c r="E19" s="1" t="s">
        <v>31</v>
      </c>
      <c r="F19" s="1" t="s">
        <v>13</v>
      </c>
      <c r="G19" s="1"/>
      <c r="H19" s="1"/>
      <c r="I19" s="1"/>
      <c r="J19" s="1"/>
      <c r="K19" s="1" t="s">
        <v>31</v>
      </c>
      <c r="L19" s="1">
        <v>14</v>
      </c>
      <c r="M19" s="3">
        <v>10399</v>
      </c>
      <c r="N19" s="1"/>
      <c r="O19" s="1"/>
      <c r="P19" s="3">
        <v>0</v>
      </c>
      <c r="Q19" s="3">
        <v>10399</v>
      </c>
      <c r="R19" s="3"/>
      <c r="S19" s="3"/>
      <c r="T19" s="1" t="s">
        <v>50</v>
      </c>
    </row>
    <row r="20" spans="1:20" ht="43.2" hidden="1" x14ac:dyDescent="0.3">
      <c r="A20" s="1" t="s">
        <v>51</v>
      </c>
      <c r="B20" s="1"/>
      <c r="C20" s="1" t="s">
        <v>15</v>
      </c>
      <c r="D20" s="1">
        <v>32611</v>
      </c>
      <c r="E20" s="1" t="s">
        <v>31</v>
      </c>
      <c r="F20" s="1" t="s">
        <v>13</v>
      </c>
      <c r="G20" s="1"/>
      <c r="H20" s="1"/>
      <c r="I20" s="1"/>
      <c r="J20" s="1"/>
      <c r="K20" s="1" t="s">
        <v>31</v>
      </c>
      <c r="L20" s="1">
        <v>14</v>
      </c>
      <c r="M20" s="3">
        <v>44544</v>
      </c>
      <c r="N20" s="1"/>
      <c r="O20" s="1"/>
      <c r="P20" s="3">
        <v>0</v>
      </c>
      <c r="Q20" s="3">
        <v>44543.6</v>
      </c>
      <c r="R20" s="3"/>
      <c r="S20" s="3"/>
      <c r="T20" s="1" t="s">
        <v>52</v>
      </c>
    </row>
    <row r="21" spans="1:20" ht="43.2" hidden="1" x14ac:dyDescent="0.3">
      <c r="A21" s="1" t="s">
        <v>53</v>
      </c>
      <c r="B21" s="1"/>
      <c r="C21" s="1" t="s">
        <v>54</v>
      </c>
      <c r="D21" s="1">
        <v>311612</v>
      </c>
      <c r="E21" s="1" t="s">
        <v>31</v>
      </c>
      <c r="F21" s="1" t="s">
        <v>13</v>
      </c>
      <c r="G21" s="1"/>
      <c r="H21" s="1"/>
      <c r="I21" s="1"/>
      <c r="J21" s="1"/>
      <c r="K21" s="1" t="s">
        <v>31</v>
      </c>
      <c r="L21" s="1">
        <v>18</v>
      </c>
      <c r="M21" s="3">
        <v>8200</v>
      </c>
      <c r="N21" s="1"/>
      <c r="O21" s="1"/>
      <c r="P21" s="3">
        <v>0</v>
      </c>
      <c r="Q21" s="3">
        <v>10526.4</v>
      </c>
      <c r="R21" s="3"/>
      <c r="S21" s="3"/>
      <c r="T21" s="2" t="s">
        <v>55</v>
      </c>
    </row>
    <row r="22" spans="1:20" ht="57.6" x14ac:dyDescent="0.3">
      <c r="A22" s="1" t="s">
        <v>56</v>
      </c>
      <c r="B22" s="4" t="s">
        <v>292</v>
      </c>
      <c r="C22" s="1" t="s">
        <v>15</v>
      </c>
      <c r="D22" s="1">
        <v>311400</v>
      </c>
      <c r="E22" s="1" t="s">
        <v>24</v>
      </c>
      <c r="F22" s="1" t="s">
        <v>57</v>
      </c>
      <c r="G22" s="7">
        <f>SUM(0,M22)</f>
        <v>32005.279999999999</v>
      </c>
      <c r="H22" s="7">
        <f>SUM(0,Q22)</f>
        <v>38337.279999999999</v>
      </c>
      <c r="I22" s="3" t="s">
        <v>15</v>
      </c>
      <c r="J22" s="3" t="s">
        <v>419</v>
      </c>
      <c r="K22" s="1" t="s">
        <v>24</v>
      </c>
      <c r="L22" s="6">
        <v>36</v>
      </c>
      <c r="M22" s="3">
        <v>32005.279999999999</v>
      </c>
      <c r="N22" s="3">
        <v>32005.279999999999</v>
      </c>
      <c r="O22" s="3">
        <v>32005.279999999999</v>
      </c>
      <c r="P22" s="3">
        <v>0</v>
      </c>
      <c r="Q22" s="3">
        <v>38337.279999999999</v>
      </c>
      <c r="R22" s="4" t="s">
        <v>368</v>
      </c>
      <c r="S22" s="4" t="s">
        <v>486</v>
      </c>
      <c r="T22" s="2" t="s">
        <v>236</v>
      </c>
    </row>
    <row r="23" spans="1:20" ht="230.4" hidden="1" x14ac:dyDescent="0.3">
      <c r="A23" s="1" t="s">
        <v>58</v>
      </c>
      <c r="B23" s="1"/>
      <c r="C23" s="1" t="s">
        <v>59</v>
      </c>
      <c r="D23" s="1">
        <v>541613</v>
      </c>
      <c r="E23" s="1" t="s">
        <v>31</v>
      </c>
      <c r="F23" s="1" t="s">
        <v>13</v>
      </c>
      <c r="G23" s="1"/>
      <c r="H23" s="1"/>
      <c r="I23" s="1"/>
      <c r="J23" s="1"/>
      <c r="K23" s="1" t="s">
        <v>31</v>
      </c>
      <c r="L23" s="1">
        <v>18</v>
      </c>
      <c r="M23" s="3">
        <v>41600</v>
      </c>
      <c r="N23" s="1"/>
      <c r="O23" s="1"/>
      <c r="P23" s="3">
        <v>0</v>
      </c>
      <c r="Q23" s="3">
        <v>64716.800000000003</v>
      </c>
      <c r="R23" s="3"/>
      <c r="S23" s="3"/>
      <c r="T23" s="2" t="s">
        <v>60</v>
      </c>
    </row>
    <row r="24" spans="1:20" x14ac:dyDescent="0.3">
      <c r="A24" s="1" t="s">
        <v>61</v>
      </c>
      <c r="B24" s="4" t="s">
        <v>293</v>
      </c>
      <c r="C24" s="1" t="s">
        <v>15</v>
      </c>
      <c r="D24" s="1">
        <v>311812</v>
      </c>
      <c r="E24" s="1" t="s">
        <v>38</v>
      </c>
      <c r="F24" s="1" t="s">
        <v>17</v>
      </c>
      <c r="G24" s="7">
        <f t="shared" ref="G24:G25" si="6">SUM(0,M24)</f>
        <v>17600</v>
      </c>
      <c r="H24" s="7">
        <f t="shared" ref="H24:H25" si="7">SUM(0,Q24)</f>
        <v>35824.800000000003</v>
      </c>
      <c r="I24" s="3" t="s">
        <v>15</v>
      </c>
      <c r="J24" s="3" t="s">
        <v>418</v>
      </c>
      <c r="K24" s="1" t="s">
        <v>38</v>
      </c>
      <c r="L24" s="6">
        <v>29</v>
      </c>
      <c r="M24" s="3">
        <v>17600</v>
      </c>
      <c r="N24" s="3">
        <v>17600</v>
      </c>
      <c r="O24" s="1"/>
      <c r="P24" s="3">
        <v>17600</v>
      </c>
      <c r="Q24" s="3">
        <v>35824.800000000003</v>
      </c>
      <c r="R24" s="4" t="s">
        <v>366</v>
      </c>
      <c r="S24" s="4" t="s">
        <v>484</v>
      </c>
      <c r="T24" s="1" t="s">
        <v>175</v>
      </c>
    </row>
    <row r="25" spans="1:20" ht="43.2" x14ac:dyDescent="0.3">
      <c r="A25" s="1" t="s">
        <v>62</v>
      </c>
      <c r="B25" s="4" t="s">
        <v>294</v>
      </c>
      <c r="C25" s="1" t="s">
        <v>11</v>
      </c>
      <c r="D25" s="1">
        <v>423830</v>
      </c>
      <c r="E25" s="1" t="s">
        <v>35</v>
      </c>
      <c r="F25" s="1" t="s">
        <v>17</v>
      </c>
      <c r="G25" s="7">
        <f t="shared" si="6"/>
        <v>27200</v>
      </c>
      <c r="H25" s="7">
        <f t="shared" si="7"/>
        <v>33007.199999999997</v>
      </c>
      <c r="I25" s="3" t="s">
        <v>11</v>
      </c>
      <c r="J25" s="3" t="s">
        <v>420</v>
      </c>
      <c r="K25" s="1" t="s">
        <v>35</v>
      </c>
      <c r="L25" s="6">
        <v>5</v>
      </c>
      <c r="M25" s="3">
        <v>27200</v>
      </c>
      <c r="N25" s="3">
        <v>27200</v>
      </c>
      <c r="O25" s="3">
        <v>27200</v>
      </c>
      <c r="P25" s="3">
        <v>0</v>
      </c>
      <c r="Q25" s="3">
        <v>33007.199999999997</v>
      </c>
      <c r="R25" s="4" t="s">
        <v>369</v>
      </c>
      <c r="S25" s="4" t="s">
        <v>484</v>
      </c>
      <c r="T25" s="2" t="s">
        <v>237</v>
      </c>
    </row>
    <row r="26" spans="1:20" ht="28.8" hidden="1" x14ac:dyDescent="0.3">
      <c r="A26" s="1" t="s">
        <v>63</v>
      </c>
      <c r="B26" s="1"/>
      <c r="C26" s="1" t="s">
        <v>64</v>
      </c>
      <c r="D26" s="1">
        <v>541712</v>
      </c>
      <c r="E26" s="1" t="s">
        <v>31</v>
      </c>
      <c r="F26" s="1" t="s">
        <v>13</v>
      </c>
      <c r="G26" s="1"/>
      <c r="H26" s="1"/>
      <c r="I26" s="1"/>
      <c r="J26" s="1"/>
      <c r="K26" s="1" t="s">
        <v>31</v>
      </c>
      <c r="L26" s="1">
        <v>17</v>
      </c>
      <c r="M26" s="3">
        <v>15000</v>
      </c>
      <c r="N26" s="1"/>
      <c r="O26" s="1"/>
      <c r="P26" s="3">
        <v>0</v>
      </c>
      <c r="Q26" s="3">
        <v>26250</v>
      </c>
      <c r="R26" s="3"/>
      <c r="S26" s="3"/>
      <c r="T26" s="1" t="s">
        <v>65</v>
      </c>
    </row>
    <row r="27" spans="1:20" ht="57.6" hidden="1" x14ac:dyDescent="0.3">
      <c r="A27" s="1" t="s">
        <v>66</v>
      </c>
      <c r="B27" s="1"/>
      <c r="C27" s="1" t="s">
        <v>67</v>
      </c>
      <c r="D27" s="1">
        <v>621112</v>
      </c>
      <c r="E27" s="1" t="s">
        <v>68</v>
      </c>
      <c r="F27" s="1" t="s">
        <v>13</v>
      </c>
      <c r="G27" s="1"/>
      <c r="H27" s="1"/>
      <c r="I27" s="1"/>
      <c r="J27" s="1"/>
      <c r="K27" s="1" t="s">
        <v>68</v>
      </c>
      <c r="L27" s="1">
        <v>16</v>
      </c>
      <c r="M27" s="3">
        <v>45600</v>
      </c>
      <c r="N27" s="1"/>
      <c r="O27" s="1"/>
      <c r="P27" s="3">
        <v>0</v>
      </c>
      <c r="Q27" s="3">
        <v>108573.6</v>
      </c>
      <c r="R27" s="3"/>
      <c r="S27" s="3"/>
      <c r="T27" s="1" t="s">
        <v>69</v>
      </c>
    </row>
    <row r="28" spans="1:20" ht="57.6" x14ac:dyDescent="0.3">
      <c r="A28" s="1" t="s">
        <v>70</v>
      </c>
      <c r="B28" s="4" t="s">
        <v>295</v>
      </c>
      <c r="C28" s="1" t="s">
        <v>15</v>
      </c>
      <c r="D28" s="1">
        <v>326199</v>
      </c>
      <c r="E28" s="1" t="s">
        <v>43</v>
      </c>
      <c r="F28" s="1" t="s">
        <v>17</v>
      </c>
      <c r="G28" s="7">
        <f>SUM(0,M28)</f>
        <v>30400</v>
      </c>
      <c r="H28" s="7">
        <f>SUM(0,Q28)</f>
        <v>53291.199999999997</v>
      </c>
      <c r="I28" s="3" t="s">
        <v>15</v>
      </c>
      <c r="J28" s="3" t="s">
        <v>458</v>
      </c>
      <c r="K28" s="1" t="s">
        <v>43</v>
      </c>
      <c r="L28" s="6">
        <v>2</v>
      </c>
      <c r="M28" s="3">
        <v>30400</v>
      </c>
      <c r="N28" s="3">
        <v>30400</v>
      </c>
      <c r="O28" s="1"/>
      <c r="P28" s="3">
        <v>30400</v>
      </c>
      <c r="Q28" s="3">
        <v>53291.199999999997</v>
      </c>
      <c r="R28" s="4" t="s">
        <v>301</v>
      </c>
      <c r="S28" s="4" t="s">
        <v>484</v>
      </c>
      <c r="T28" s="2" t="s">
        <v>238</v>
      </c>
    </row>
    <row r="29" spans="1:20" hidden="1" x14ac:dyDescent="0.3">
      <c r="A29" s="1" t="s">
        <v>71</v>
      </c>
      <c r="B29" s="1"/>
      <c r="C29" s="1" t="s">
        <v>15</v>
      </c>
      <c r="D29" s="1">
        <v>311611</v>
      </c>
      <c r="E29" s="1" t="s">
        <v>35</v>
      </c>
      <c r="F29" s="1" t="s">
        <v>13</v>
      </c>
      <c r="G29" s="1"/>
      <c r="H29" s="1"/>
      <c r="I29" s="1"/>
      <c r="J29" s="1"/>
      <c r="K29" s="1" t="s">
        <v>35</v>
      </c>
      <c r="L29" s="1">
        <v>5</v>
      </c>
      <c r="M29" s="1"/>
      <c r="N29" s="1"/>
      <c r="O29" s="1"/>
      <c r="P29" s="3">
        <v>0</v>
      </c>
      <c r="Q29" s="1"/>
      <c r="R29" s="1"/>
      <c r="S29" s="1"/>
      <c r="T29" s="1"/>
    </row>
    <row r="30" spans="1:20" ht="72" x14ac:dyDescent="0.3">
      <c r="A30" s="1" t="s">
        <v>72</v>
      </c>
      <c r="B30" s="4" t="s">
        <v>296</v>
      </c>
      <c r="C30" s="1" t="s">
        <v>67</v>
      </c>
      <c r="D30" s="1">
        <v>622110</v>
      </c>
      <c r="E30" s="1" t="s">
        <v>33</v>
      </c>
      <c r="F30" s="1" t="s">
        <v>17</v>
      </c>
      <c r="G30" s="7">
        <f t="shared" ref="G30:G32" si="8">SUM(0,M30)</f>
        <v>49600</v>
      </c>
      <c r="H30" s="7">
        <f t="shared" ref="H30:H32" si="9">SUM(0,Q30)</f>
        <v>80947.199999999997</v>
      </c>
      <c r="I30" s="3" t="s">
        <v>422</v>
      </c>
      <c r="J30" s="3" t="s">
        <v>459</v>
      </c>
      <c r="K30" s="1" t="s">
        <v>33</v>
      </c>
      <c r="L30" s="6">
        <v>10</v>
      </c>
      <c r="M30" s="3">
        <v>49600</v>
      </c>
      <c r="N30" s="3">
        <v>49600</v>
      </c>
      <c r="O30" s="1"/>
      <c r="P30" s="3">
        <v>49600</v>
      </c>
      <c r="Q30" s="3">
        <v>80947.199999999997</v>
      </c>
      <c r="R30" s="4" t="s">
        <v>370</v>
      </c>
      <c r="S30" s="4" t="s">
        <v>484</v>
      </c>
      <c r="T30" s="2" t="s">
        <v>239</v>
      </c>
    </row>
    <row r="31" spans="1:20" x14ac:dyDescent="0.3">
      <c r="A31" s="1" t="s">
        <v>73</v>
      </c>
      <c r="B31" s="4" t="s">
        <v>297</v>
      </c>
      <c r="C31" s="1" t="s">
        <v>74</v>
      </c>
      <c r="D31" s="1">
        <v>522293</v>
      </c>
      <c r="E31" s="1" t="s">
        <v>24</v>
      </c>
      <c r="F31" s="1" t="s">
        <v>17</v>
      </c>
      <c r="G31" s="7">
        <f t="shared" si="8"/>
        <v>13400</v>
      </c>
      <c r="H31" s="7">
        <f t="shared" si="9"/>
        <v>16383.51</v>
      </c>
      <c r="I31" s="3" t="s">
        <v>74</v>
      </c>
      <c r="J31" s="3" t="s">
        <v>460</v>
      </c>
      <c r="K31" s="1" t="s">
        <v>24</v>
      </c>
      <c r="L31" s="6">
        <v>38</v>
      </c>
      <c r="M31" s="3">
        <v>13400</v>
      </c>
      <c r="N31" s="3">
        <v>13400</v>
      </c>
      <c r="O31" s="1"/>
      <c r="P31" s="3">
        <v>13400</v>
      </c>
      <c r="Q31" s="3">
        <v>16383.51</v>
      </c>
      <c r="R31" s="4" t="s">
        <v>371</v>
      </c>
      <c r="S31" s="4" t="s">
        <v>484</v>
      </c>
      <c r="T31" s="1" t="s">
        <v>240</v>
      </c>
    </row>
    <row r="32" spans="1:20" x14ac:dyDescent="0.3">
      <c r="A32" s="1" t="s">
        <v>75</v>
      </c>
      <c r="B32" s="4" t="s">
        <v>298</v>
      </c>
      <c r="C32" s="1" t="s">
        <v>15</v>
      </c>
      <c r="D32" s="1">
        <v>332999</v>
      </c>
      <c r="E32" s="1" t="s">
        <v>76</v>
      </c>
      <c r="F32" s="1" t="s">
        <v>17</v>
      </c>
      <c r="G32" s="7">
        <f t="shared" si="8"/>
        <v>16000</v>
      </c>
      <c r="H32" s="7">
        <f t="shared" si="9"/>
        <v>25120</v>
      </c>
      <c r="I32" s="3" t="s">
        <v>15</v>
      </c>
      <c r="J32" s="3" t="s">
        <v>421</v>
      </c>
      <c r="K32" s="1" t="s">
        <v>76</v>
      </c>
      <c r="L32" s="6">
        <v>35</v>
      </c>
      <c r="M32" s="3">
        <v>16000</v>
      </c>
      <c r="N32" s="3">
        <v>16000</v>
      </c>
      <c r="O32" s="3">
        <v>4800</v>
      </c>
      <c r="P32" s="3">
        <v>11200</v>
      </c>
      <c r="Q32" s="3">
        <v>25120</v>
      </c>
      <c r="R32" s="4" t="s">
        <v>373</v>
      </c>
      <c r="S32" s="4" t="s">
        <v>487</v>
      </c>
      <c r="T32" s="1" t="s">
        <v>241</v>
      </c>
    </row>
    <row r="33" spans="1:20" ht="409.6" hidden="1" x14ac:dyDescent="0.3">
      <c r="A33" s="1" t="s">
        <v>77</v>
      </c>
      <c r="B33" s="1"/>
      <c r="C33" s="1" t="s">
        <v>15</v>
      </c>
      <c r="D33" s="1">
        <v>332313</v>
      </c>
      <c r="E33" s="1" t="s">
        <v>12</v>
      </c>
      <c r="F33" s="1" t="s">
        <v>13</v>
      </c>
      <c r="G33" s="1"/>
      <c r="H33" s="1"/>
      <c r="I33" s="1"/>
      <c r="J33" s="1"/>
      <c r="K33" s="1" t="s">
        <v>12</v>
      </c>
      <c r="L33" s="1">
        <v>7</v>
      </c>
      <c r="M33" s="3">
        <v>39198.199999999997</v>
      </c>
      <c r="N33" s="1"/>
      <c r="O33" s="1"/>
      <c r="P33" s="3">
        <v>0</v>
      </c>
      <c r="Q33" s="3">
        <v>74065.399999999994</v>
      </c>
      <c r="R33" s="3"/>
      <c r="S33" s="3"/>
      <c r="T33" s="2" t="s">
        <v>78</v>
      </c>
    </row>
    <row r="34" spans="1:20" ht="57.6" x14ac:dyDescent="0.3">
      <c r="A34" s="1" t="s">
        <v>79</v>
      </c>
      <c r="B34" s="4" t="s">
        <v>299</v>
      </c>
      <c r="C34" s="1" t="s">
        <v>15</v>
      </c>
      <c r="D34" s="1">
        <v>311412</v>
      </c>
      <c r="E34" s="1" t="s">
        <v>24</v>
      </c>
      <c r="F34" s="1" t="s">
        <v>17</v>
      </c>
      <c r="G34" s="7">
        <f>SUM(0,M34)</f>
        <v>32000</v>
      </c>
      <c r="H34" s="7">
        <f>SUM(0,Q34)</f>
        <v>41360</v>
      </c>
      <c r="I34" s="3" t="s">
        <v>15</v>
      </c>
      <c r="J34" s="3" t="s">
        <v>442</v>
      </c>
      <c r="K34" s="1" t="s">
        <v>24</v>
      </c>
      <c r="L34" s="6">
        <v>38</v>
      </c>
      <c r="M34" s="3">
        <v>32000</v>
      </c>
      <c r="N34" s="3">
        <v>32000</v>
      </c>
      <c r="O34" s="1"/>
      <c r="P34" s="3">
        <v>32000</v>
      </c>
      <c r="Q34" s="3">
        <v>41360</v>
      </c>
      <c r="R34" s="4" t="s">
        <v>374</v>
      </c>
      <c r="S34" s="4" t="s">
        <v>485</v>
      </c>
      <c r="T34" s="2" t="s">
        <v>242</v>
      </c>
    </row>
    <row r="35" spans="1:20" hidden="1" x14ac:dyDescent="0.3">
      <c r="A35" s="1" t="s">
        <v>80</v>
      </c>
      <c r="B35" s="1"/>
      <c r="C35" s="1"/>
      <c r="D35" s="1"/>
      <c r="E35" s="1" t="s">
        <v>24</v>
      </c>
      <c r="F35" s="1" t="s">
        <v>13</v>
      </c>
      <c r="G35" s="1"/>
      <c r="H35" s="1"/>
      <c r="I35" s="1"/>
      <c r="J35" s="1"/>
      <c r="K35" s="1" t="s">
        <v>24</v>
      </c>
      <c r="L35" s="1"/>
      <c r="M35" s="1"/>
      <c r="N35" s="1"/>
      <c r="O35" s="1"/>
      <c r="P35" s="3">
        <v>0</v>
      </c>
      <c r="Q35" s="1"/>
      <c r="R35" s="1"/>
      <c r="S35" s="1"/>
      <c r="T35" s="1"/>
    </row>
    <row r="36" spans="1:20" ht="28.8" x14ac:dyDescent="0.3">
      <c r="A36" s="1" t="s">
        <v>81</v>
      </c>
      <c r="B36" s="4" t="s">
        <v>300</v>
      </c>
      <c r="C36" s="1" t="s">
        <v>67</v>
      </c>
      <c r="D36" s="1">
        <v>623220</v>
      </c>
      <c r="E36" s="1" t="s">
        <v>82</v>
      </c>
      <c r="F36" s="1" t="s">
        <v>17</v>
      </c>
      <c r="G36" s="7">
        <f t="shared" ref="G36:G38" si="10">SUM(0,M36)</f>
        <v>37483.32</v>
      </c>
      <c r="H36" s="7">
        <f t="shared" ref="H36:H38" si="11">SUM(0,Q36)</f>
        <v>60227</v>
      </c>
      <c r="I36" s="3" t="s">
        <v>422</v>
      </c>
      <c r="J36" s="3" t="s">
        <v>423</v>
      </c>
      <c r="K36" s="1" t="s">
        <v>82</v>
      </c>
      <c r="L36" s="6">
        <v>25</v>
      </c>
      <c r="M36" s="3">
        <v>37483.32</v>
      </c>
      <c r="N36" s="3">
        <v>37483.32</v>
      </c>
      <c r="O36" s="3">
        <v>19829.68</v>
      </c>
      <c r="P36" s="3">
        <v>17653.64</v>
      </c>
      <c r="Q36" s="3">
        <v>60227</v>
      </c>
      <c r="R36" s="4" t="s">
        <v>375</v>
      </c>
      <c r="S36" s="4" t="s">
        <v>488</v>
      </c>
      <c r="T36" s="1" t="s">
        <v>243</v>
      </c>
    </row>
    <row r="37" spans="1:20" ht="57.6" x14ac:dyDescent="0.3">
      <c r="A37" s="1" t="s">
        <v>83</v>
      </c>
      <c r="B37" s="4" t="s">
        <v>301</v>
      </c>
      <c r="C37" s="1" t="s">
        <v>15</v>
      </c>
      <c r="D37" s="1">
        <v>333291</v>
      </c>
      <c r="E37" s="1" t="s">
        <v>82</v>
      </c>
      <c r="F37" s="1" t="s">
        <v>17</v>
      </c>
      <c r="G37" s="7">
        <f t="shared" si="10"/>
        <v>46400</v>
      </c>
      <c r="H37" s="7">
        <f t="shared" si="11"/>
        <v>70620.800000000003</v>
      </c>
      <c r="I37" s="3" t="s">
        <v>15</v>
      </c>
      <c r="J37" s="3" t="s">
        <v>461</v>
      </c>
      <c r="K37" s="1" t="s">
        <v>82</v>
      </c>
      <c r="L37" s="6">
        <v>26</v>
      </c>
      <c r="M37" s="3">
        <v>46400</v>
      </c>
      <c r="N37" s="3">
        <v>46400</v>
      </c>
      <c r="O37" s="1"/>
      <c r="P37" s="3">
        <v>46400</v>
      </c>
      <c r="Q37" s="3">
        <v>70620.800000000003</v>
      </c>
      <c r="R37" s="4" t="s">
        <v>376</v>
      </c>
      <c r="S37" s="4" t="s">
        <v>484</v>
      </c>
      <c r="T37" s="2" t="s">
        <v>244</v>
      </c>
    </row>
    <row r="38" spans="1:20" ht="28.8" x14ac:dyDescent="0.3">
      <c r="A38" s="1" t="s">
        <v>84</v>
      </c>
      <c r="B38" s="4" t="s">
        <v>302</v>
      </c>
      <c r="C38" s="1" t="s">
        <v>42</v>
      </c>
      <c r="D38" s="1">
        <v>423420</v>
      </c>
      <c r="E38" s="1" t="s">
        <v>76</v>
      </c>
      <c r="F38" s="1" t="s">
        <v>17</v>
      </c>
      <c r="G38" s="7">
        <f t="shared" si="10"/>
        <v>35200</v>
      </c>
      <c r="H38" s="7">
        <f t="shared" si="11"/>
        <v>44809.599999999999</v>
      </c>
      <c r="I38" s="3" t="s">
        <v>440</v>
      </c>
      <c r="J38" s="3" t="s">
        <v>443</v>
      </c>
      <c r="K38" s="1" t="s">
        <v>76</v>
      </c>
      <c r="L38" s="6">
        <v>1612</v>
      </c>
      <c r="M38" s="3">
        <v>35200</v>
      </c>
      <c r="N38" s="3">
        <v>35200</v>
      </c>
      <c r="O38" s="1"/>
      <c r="P38" s="3">
        <v>35200</v>
      </c>
      <c r="Q38" s="3">
        <v>44809.599999999999</v>
      </c>
      <c r="R38" s="4" t="s">
        <v>368</v>
      </c>
      <c r="S38" s="4" t="s">
        <v>484</v>
      </c>
      <c r="T38" s="1" t="s">
        <v>245</v>
      </c>
    </row>
    <row r="39" spans="1:20" ht="409.6" hidden="1" x14ac:dyDescent="0.3">
      <c r="A39" s="1" t="s">
        <v>85</v>
      </c>
      <c r="B39" s="1"/>
      <c r="C39" s="1" t="s">
        <v>67</v>
      </c>
      <c r="D39" s="1">
        <v>623210</v>
      </c>
      <c r="E39" s="1" t="s">
        <v>31</v>
      </c>
      <c r="F39" s="1" t="s">
        <v>13</v>
      </c>
      <c r="G39" s="1"/>
      <c r="H39" s="1"/>
      <c r="I39" s="1"/>
      <c r="J39" s="1"/>
      <c r="K39" s="1" t="s">
        <v>31</v>
      </c>
      <c r="L39" s="1">
        <v>18</v>
      </c>
      <c r="M39" s="3">
        <v>49341.24</v>
      </c>
      <c r="N39" s="1"/>
      <c r="O39" s="1"/>
      <c r="P39" s="3">
        <v>0</v>
      </c>
      <c r="Q39" s="3">
        <v>67622.2</v>
      </c>
      <c r="R39" s="3"/>
      <c r="S39" s="3"/>
      <c r="T39" s="1" t="s">
        <v>86</v>
      </c>
    </row>
    <row r="40" spans="1:20" ht="43.2" hidden="1" x14ac:dyDescent="0.3">
      <c r="A40" s="1" t="s">
        <v>87</v>
      </c>
      <c r="B40" s="1"/>
      <c r="C40" s="1" t="s">
        <v>19</v>
      </c>
      <c r="D40" s="1">
        <v>611310</v>
      </c>
      <c r="E40" s="1" t="s">
        <v>24</v>
      </c>
      <c r="F40" s="1" t="s">
        <v>13</v>
      </c>
      <c r="G40" s="1"/>
      <c r="H40" s="1"/>
      <c r="I40" s="1"/>
      <c r="J40" s="1"/>
      <c r="K40" s="1" t="s">
        <v>24</v>
      </c>
      <c r="L40" s="1">
        <v>39</v>
      </c>
      <c r="M40" s="3">
        <v>244560</v>
      </c>
      <c r="N40" s="1"/>
      <c r="O40" s="1"/>
      <c r="P40" s="3">
        <v>0</v>
      </c>
      <c r="Q40" s="3">
        <v>246909.6</v>
      </c>
      <c r="R40" s="3"/>
      <c r="S40" s="3"/>
      <c r="T40" s="1" t="s">
        <v>88</v>
      </c>
    </row>
    <row r="41" spans="1:20" ht="28.8" x14ac:dyDescent="0.3">
      <c r="A41" s="1" t="s">
        <v>87</v>
      </c>
      <c r="B41" s="4" t="s">
        <v>303</v>
      </c>
      <c r="C41" s="1" t="s">
        <v>19</v>
      </c>
      <c r="D41" s="1">
        <v>611310</v>
      </c>
      <c r="E41" s="1" t="s">
        <v>24</v>
      </c>
      <c r="F41" s="1" t="s">
        <v>17</v>
      </c>
      <c r="G41" s="7">
        <f>SUM(0,M41)</f>
        <v>216560</v>
      </c>
      <c r="H41" s="7">
        <f>SUM(0,Q41)</f>
        <v>234811.2</v>
      </c>
      <c r="I41" s="3" t="s">
        <v>19</v>
      </c>
      <c r="J41" s="3" t="s">
        <v>424</v>
      </c>
      <c r="K41" s="1" t="s">
        <v>24</v>
      </c>
      <c r="L41" s="6">
        <v>39</v>
      </c>
      <c r="M41" s="3">
        <v>216560</v>
      </c>
      <c r="N41" s="3">
        <v>216560</v>
      </c>
      <c r="O41" s="3">
        <v>110960</v>
      </c>
      <c r="P41" s="3">
        <v>105600</v>
      </c>
      <c r="Q41" s="3">
        <v>234811.2</v>
      </c>
      <c r="R41" s="4" t="s">
        <v>377</v>
      </c>
      <c r="S41" s="4" t="s">
        <v>484</v>
      </c>
      <c r="T41" s="1" t="s">
        <v>246</v>
      </c>
    </row>
    <row r="42" spans="1:20" ht="72" hidden="1" x14ac:dyDescent="0.3">
      <c r="A42" s="1" t="s">
        <v>87</v>
      </c>
      <c r="B42" s="1"/>
      <c r="C42" s="1" t="s">
        <v>19</v>
      </c>
      <c r="D42" s="1">
        <v>611</v>
      </c>
      <c r="E42" s="1" t="s">
        <v>24</v>
      </c>
      <c r="F42" s="1" t="s">
        <v>13</v>
      </c>
      <c r="G42" s="1"/>
      <c r="H42" s="1"/>
      <c r="I42" s="1"/>
      <c r="J42" s="1"/>
      <c r="K42" s="1" t="s">
        <v>24</v>
      </c>
      <c r="L42" s="1">
        <v>39</v>
      </c>
      <c r="M42" s="3">
        <v>241360</v>
      </c>
      <c r="N42" s="1"/>
      <c r="O42" s="1"/>
      <c r="P42" s="3">
        <v>0</v>
      </c>
      <c r="Q42" s="3">
        <v>241920</v>
      </c>
      <c r="R42" s="3"/>
      <c r="S42" s="3"/>
      <c r="T42" s="1" t="s">
        <v>89</v>
      </c>
    </row>
    <row r="43" spans="1:20" x14ac:dyDescent="0.3">
      <c r="A43" s="1" t="s">
        <v>90</v>
      </c>
      <c r="B43" s="4" t="s">
        <v>304</v>
      </c>
      <c r="C43" s="1" t="s">
        <v>15</v>
      </c>
      <c r="D43" s="1">
        <v>32311</v>
      </c>
      <c r="E43" s="1" t="s">
        <v>35</v>
      </c>
      <c r="F43" s="1" t="s">
        <v>17</v>
      </c>
      <c r="G43" s="7">
        <f t="shared" ref="G43:G45" si="12">SUM(0,M43)</f>
        <v>35490</v>
      </c>
      <c r="H43" s="7">
        <f t="shared" ref="H43:H45" si="13">SUM(0,Q43)</f>
        <v>35490</v>
      </c>
      <c r="I43" s="3" t="s">
        <v>15</v>
      </c>
      <c r="J43" s="3" t="s">
        <v>462</v>
      </c>
      <c r="K43" s="1" t="s">
        <v>35</v>
      </c>
      <c r="L43" s="6">
        <v>6</v>
      </c>
      <c r="M43" s="3">
        <v>35490</v>
      </c>
      <c r="N43" s="3">
        <v>35490</v>
      </c>
      <c r="O43" s="1"/>
      <c r="P43" s="3">
        <v>35490</v>
      </c>
      <c r="Q43" s="3">
        <v>35490</v>
      </c>
      <c r="R43" s="4" t="s">
        <v>378</v>
      </c>
      <c r="S43" s="4" t="s">
        <v>484</v>
      </c>
      <c r="T43" s="1" t="s">
        <v>91</v>
      </c>
    </row>
    <row r="44" spans="1:20" ht="28.8" x14ac:dyDescent="0.3">
      <c r="A44" s="1" t="s">
        <v>92</v>
      </c>
      <c r="B44" s="4" t="s">
        <v>305</v>
      </c>
      <c r="C44" s="1" t="s">
        <v>15</v>
      </c>
      <c r="D44" s="1">
        <v>423610</v>
      </c>
      <c r="E44" s="1" t="s">
        <v>24</v>
      </c>
      <c r="F44" s="1" t="s">
        <v>17</v>
      </c>
      <c r="G44" s="7">
        <f t="shared" si="12"/>
        <v>24006.400000000001</v>
      </c>
      <c r="H44" s="7">
        <f t="shared" si="13"/>
        <v>45812.800000000003</v>
      </c>
      <c r="I44" s="3" t="s">
        <v>15</v>
      </c>
      <c r="J44" s="3" t="s">
        <v>425</v>
      </c>
      <c r="K44" s="1" t="s">
        <v>24</v>
      </c>
      <c r="L44" s="6">
        <v>37</v>
      </c>
      <c r="M44" s="3">
        <v>24006.400000000001</v>
      </c>
      <c r="N44" s="3">
        <v>24006.400000000001</v>
      </c>
      <c r="O44" s="3">
        <v>19206.400000000001</v>
      </c>
      <c r="P44" s="3">
        <v>4800</v>
      </c>
      <c r="Q44" s="3">
        <v>45812.800000000003</v>
      </c>
      <c r="R44" s="4" t="s">
        <v>379</v>
      </c>
      <c r="S44" s="4" t="s">
        <v>484</v>
      </c>
      <c r="T44" s="1" t="s">
        <v>247</v>
      </c>
    </row>
    <row r="45" spans="1:20" ht="28.8" x14ac:dyDescent="0.3">
      <c r="A45" s="1" t="s">
        <v>93</v>
      </c>
      <c r="B45" s="4" t="s">
        <v>306</v>
      </c>
      <c r="C45" s="1" t="s">
        <v>67</v>
      </c>
      <c r="D45" s="1">
        <v>325413</v>
      </c>
      <c r="E45" s="1" t="s">
        <v>82</v>
      </c>
      <c r="F45" s="1" t="s">
        <v>17</v>
      </c>
      <c r="G45" s="7">
        <f t="shared" si="12"/>
        <v>30000</v>
      </c>
      <c r="H45" s="7">
        <f t="shared" si="13"/>
        <v>53880</v>
      </c>
      <c r="I45" s="3" t="s">
        <v>422</v>
      </c>
      <c r="J45" s="3" t="s">
        <v>426</v>
      </c>
      <c r="K45" s="1" t="s">
        <v>82</v>
      </c>
      <c r="L45" s="6">
        <v>25</v>
      </c>
      <c r="M45" s="3">
        <v>30000</v>
      </c>
      <c r="N45" s="3">
        <v>30000</v>
      </c>
      <c r="O45" s="3">
        <v>12800</v>
      </c>
      <c r="P45" s="3">
        <v>17200</v>
      </c>
      <c r="Q45" s="3">
        <v>53880</v>
      </c>
      <c r="R45" s="4" t="s">
        <v>380</v>
      </c>
      <c r="S45" s="4" t="s">
        <v>484</v>
      </c>
      <c r="T45" s="1" t="s">
        <v>241</v>
      </c>
    </row>
    <row r="46" spans="1:20" hidden="1" x14ac:dyDescent="0.3">
      <c r="A46" s="1" t="s">
        <v>95</v>
      </c>
      <c r="B46" s="1"/>
      <c r="C46" s="1" t="s">
        <v>15</v>
      </c>
      <c r="D46" s="1">
        <v>311812</v>
      </c>
      <c r="E46" s="1" t="s">
        <v>47</v>
      </c>
      <c r="F46" s="1" t="s">
        <v>13</v>
      </c>
      <c r="G46" s="1"/>
      <c r="H46" s="1"/>
      <c r="I46" s="1"/>
      <c r="J46" s="1"/>
      <c r="K46" s="1" t="s">
        <v>47</v>
      </c>
      <c r="L46" s="1">
        <v>32</v>
      </c>
      <c r="M46" s="1"/>
      <c r="N46" s="1"/>
      <c r="O46" s="1"/>
      <c r="P46" s="3">
        <v>0</v>
      </c>
      <c r="Q46" s="1"/>
      <c r="R46" s="1"/>
      <c r="S46" s="1"/>
      <c r="T46" s="1"/>
    </row>
    <row r="47" spans="1:20" x14ac:dyDescent="0.3">
      <c r="A47" s="1" t="s">
        <v>96</v>
      </c>
      <c r="B47" s="4" t="s">
        <v>307</v>
      </c>
      <c r="C47" s="1" t="s">
        <v>15</v>
      </c>
      <c r="D47" s="1">
        <v>333924</v>
      </c>
      <c r="E47" s="1" t="s">
        <v>38</v>
      </c>
      <c r="F47" s="1" t="s">
        <v>17</v>
      </c>
      <c r="G47" s="7">
        <f t="shared" ref="G47:G49" si="14">SUM(0,M47)</f>
        <v>14400</v>
      </c>
      <c r="H47" s="7">
        <f t="shared" ref="H47:H49" si="15">SUM(0,Q47)</f>
        <v>25257.599999999999</v>
      </c>
      <c r="I47" s="3" t="s">
        <v>15</v>
      </c>
      <c r="J47" s="3" t="s">
        <v>463</v>
      </c>
      <c r="K47" s="1" t="s">
        <v>38</v>
      </c>
      <c r="L47" s="6">
        <v>26</v>
      </c>
      <c r="M47" s="3">
        <v>14400</v>
      </c>
      <c r="N47" s="3">
        <v>14400</v>
      </c>
      <c r="O47" s="1"/>
      <c r="P47" s="3">
        <v>14400</v>
      </c>
      <c r="Q47" s="3">
        <v>25257.599999999999</v>
      </c>
      <c r="R47" s="4" t="s">
        <v>369</v>
      </c>
      <c r="S47" s="4" t="s">
        <v>484</v>
      </c>
      <c r="T47" s="2" t="s">
        <v>248</v>
      </c>
    </row>
    <row r="48" spans="1:20" x14ac:dyDescent="0.3">
      <c r="A48" s="1" t="s">
        <v>97</v>
      </c>
      <c r="B48" s="4" t="s">
        <v>308</v>
      </c>
      <c r="C48" s="1" t="s">
        <v>15</v>
      </c>
      <c r="D48" s="1">
        <v>326199</v>
      </c>
      <c r="E48" s="1" t="s">
        <v>16</v>
      </c>
      <c r="F48" s="1" t="s">
        <v>57</v>
      </c>
      <c r="G48" s="7">
        <f t="shared" si="14"/>
        <v>16000</v>
      </c>
      <c r="H48" s="7">
        <f t="shared" si="15"/>
        <v>28448</v>
      </c>
      <c r="I48" s="3" t="s">
        <v>15</v>
      </c>
      <c r="J48" s="3" t="s">
        <v>427</v>
      </c>
      <c r="K48" s="1" t="s">
        <v>16</v>
      </c>
      <c r="L48" s="6">
        <v>21</v>
      </c>
      <c r="M48" s="3">
        <v>16000</v>
      </c>
      <c r="N48" s="3">
        <v>16000</v>
      </c>
      <c r="O48" s="3">
        <v>16000</v>
      </c>
      <c r="P48" s="3">
        <v>0</v>
      </c>
      <c r="Q48" s="3">
        <v>28448</v>
      </c>
      <c r="R48" s="4" t="s">
        <v>381</v>
      </c>
      <c r="S48" s="4" t="s">
        <v>487</v>
      </c>
      <c r="T48" s="1" t="s">
        <v>175</v>
      </c>
    </row>
    <row r="49" spans="1:20" ht="28.8" x14ac:dyDescent="0.3">
      <c r="A49" s="1" t="s">
        <v>98</v>
      </c>
      <c r="B49" s="4" t="s">
        <v>309</v>
      </c>
      <c r="C49" s="1" t="s">
        <v>15</v>
      </c>
      <c r="D49" s="1">
        <v>331221</v>
      </c>
      <c r="E49" s="1" t="s">
        <v>35</v>
      </c>
      <c r="F49" s="1" t="s">
        <v>17</v>
      </c>
      <c r="G49" s="7">
        <f t="shared" si="14"/>
        <v>33200</v>
      </c>
      <c r="H49" s="7">
        <f t="shared" si="15"/>
        <v>97226.2</v>
      </c>
      <c r="I49" s="3" t="s">
        <v>15</v>
      </c>
      <c r="J49" s="3" t="s">
        <v>420</v>
      </c>
      <c r="K49" s="1" t="s">
        <v>35</v>
      </c>
      <c r="L49" s="6">
        <v>5</v>
      </c>
      <c r="M49" s="3">
        <v>33200</v>
      </c>
      <c r="N49" s="3">
        <v>33200</v>
      </c>
      <c r="O49" s="3">
        <v>4800</v>
      </c>
      <c r="P49" s="3">
        <v>28400</v>
      </c>
      <c r="Q49" s="3">
        <v>97226.2</v>
      </c>
      <c r="R49" s="4" t="s">
        <v>382</v>
      </c>
      <c r="S49" s="4" t="s">
        <v>488</v>
      </c>
      <c r="T49" s="2" t="s">
        <v>249</v>
      </c>
    </row>
    <row r="50" spans="1:20" ht="86.4" hidden="1" x14ac:dyDescent="0.3">
      <c r="A50" s="1" t="s">
        <v>99</v>
      </c>
      <c r="B50" s="1"/>
      <c r="C50" s="1" t="s">
        <v>42</v>
      </c>
      <c r="D50" s="1">
        <v>561910</v>
      </c>
      <c r="E50" s="1" t="s">
        <v>38</v>
      </c>
      <c r="F50" s="1" t="s">
        <v>13</v>
      </c>
      <c r="G50" s="1"/>
      <c r="H50" s="1"/>
      <c r="I50" s="1"/>
      <c r="J50" s="1"/>
      <c r="K50" s="1" t="s">
        <v>38</v>
      </c>
      <c r="L50" s="1">
        <v>27</v>
      </c>
      <c r="M50" s="3">
        <v>22000</v>
      </c>
      <c r="N50" s="1"/>
      <c r="O50" s="1"/>
      <c r="P50" s="3">
        <v>0</v>
      </c>
      <c r="Q50" s="3">
        <v>45441</v>
      </c>
      <c r="R50" s="3"/>
      <c r="S50" s="3"/>
      <c r="T50" s="1" t="s">
        <v>25</v>
      </c>
    </row>
    <row r="51" spans="1:20" ht="28.8" x14ac:dyDescent="0.3">
      <c r="A51" s="1" t="s">
        <v>100</v>
      </c>
      <c r="B51" s="4" t="s">
        <v>310</v>
      </c>
      <c r="C51" s="1" t="s">
        <v>15</v>
      </c>
      <c r="D51" s="1">
        <v>331525</v>
      </c>
      <c r="E51" s="1" t="s">
        <v>38</v>
      </c>
      <c r="F51" s="1" t="s">
        <v>17</v>
      </c>
      <c r="G51" s="7">
        <f t="shared" ref="G51:G52" si="16">SUM(0,M51)</f>
        <v>32000</v>
      </c>
      <c r="H51" s="7">
        <f t="shared" ref="H51:H52" si="17">SUM(0,Q51)</f>
        <v>53856</v>
      </c>
      <c r="I51" s="3" t="s">
        <v>15</v>
      </c>
      <c r="J51" s="3" t="s">
        <v>418</v>
      </c>
      <c r="K51" s="1" t="s">
        <v>38</v>
      </c>
      <c r="L51" s="6">
        <v>29</v>
      </c>
      <c r="M51" s="3">
        <v>32000</v>
      </c>
      <c r="N51" s="3">
        <v>32000</v>
      </c>
      <c r="O51" s="3">
        <v>9600</v>
      </c>
      <c r="P51" s="3">
        <v>22400</v>
      </c>
      <c r="Q51" s="3">
        <v>53856</v>
      </c>
      <c r="R51" s="4" t="s">
        <v>383</v>
      </c>
      <c r="S51" s="4" t="s">
        <v>484</v>
      </c>
      <c r="T51" s="1" t="s">
        <v>250</v>
      </c>
    </row>
    <row r="52" spans="1:20" ht="100.8" x14ac:dyDescent="0.3">
      <c r="A52" s="1" t="s">
        <v>101</v>
      </c>
      <c r="B52" s="4" t="s">
        <v>311</v>
      </c>
      <c r="C52" s="1" t="s">
        <v>11</v>
      </c>
      <c r="D52" s="1">
        <v>424480</v>
      </c>
      <c r="E52" s="1" t="s">
        <v>38</v>
      </c>
      <c r="F52" s="1" t="s">
        <v>17</v>
      </c>
      <c r="G52" s="7">
        <f t="shared" si="16"/>
        <v>40000</v>
      </c>
      <c r="H52" s="7">
        <f t="shared" si="17"/>
        <v>41360</v>
      </c>
      <c r="I52" s="3" t="s">
        <v>11</v>
      </c>
      <c r="J52" s="3" t="s">
        <v>418</v>
      </c>
      <c r="K52" s="1" t="s">
        <v>38</v>
      </c>
      <c r="L52" s="6">
        <v>28</v>
      </c>
      <c r="M52" s="3">
        <v>40000</v>
      </c>
      <c r="N52" s="3">
        <v>40000</v>
      </c>
      <c r="O52" s="1"/>
      <c r="P52" s="3">
        <v>40000</v>
      </c>
      <c r="Q52" s="3">
        <v>41360</v>
      </c>
      <c r="R52" s="4" t="s">
        <v>384</v>
      </c>
      <c r="S52" s="4" t="s">
        <v>484</v>
      </c>
      <c r="T52" s="2" t="s">
        <v>251</v>
      </c>
    </row>
    <row r="53" spans="1:20" ht="28.8" hidden="1" x14ac:dyDescent="0.3">
      <c r="A53" s="1" t="s">
        <v>102</v>
      </c>
      <c r="B53" s="1"/>
      <c r="C53" s="1" t="s">
        <v>15</v>
      </c>
      <c r="D53" s="1">
        <v>423410</v>
      </c>
      <c r="E53" s="1" t="s">
        <v>12</v>
      </c>
      <c r="F53" s="1" t="s">
        <v>13</v>
      </c>
      <c r="G53" s="1"/>
      <c r="H53" s="1"/>
      <c r="I53" s="1"/>
      <c r="J53" s="1"/>
      <c r="K53" s="1" t="s">
        <v>12</v>
      </c>
      <c r="L53" s="1">
        <v>6</v>
      </c>
      <c r="M53" s="3">
        <v>49392</v>
      </c>
      <c r="N53" s="1"/>
      <c r="O53" s="1"/>
      <c r="P53" s="3">
        <v>0</v>
      </c>
      <c r="Q53" s="3">
        <v>49392</v>
      </c>
      <c r="R53" s="3"/>
      <c r="S53" s="3"/>
      <c r="T53" s="1" t="s">
        <v>91</v>
      </c>
    </row>
    <row r="54" spans="1:20" ht="187.2" hidden="1" x14ac:dyDescent="0.3">
      <c r="A54" s="1" t="s">
        <v>103</v>
      </c>
      <c r="B54" s="1"/>
      <c r="C54" s="1" t="s">
        <v>15</v>
      </c>
      <c r="D54" s="1">
        <v>337127</v>
      </c>
      <c r="E54" s="1" t="s">
        <v>33</v>
      </c>
      <c r="F54" s="1" t="s">
        <v>13</v>
      </c>
      <c r="G54" s="1"/>
      <c r="H54" s="1"/>
      <c r="I54" s="1"/>
      <c r="J54" s="1"/>
      <c r="K54" s="1" t="s">
        <v>33</v>
      </c>
      <c r="L54" s="1">
        <v>30</v>
      </c>
      <c r="M54" s="3">
        <v>32000</v>
      </c>
      <c r="N54" s="1"/>
      <c r="O54" s="1"/>
      <c r="P54" s="3">
        <v>0</v>
      </c>
      <c r="Q54" s="3">
        <v>31472</v>
      </c>
      <c r="R54" s="3"/>
      <c r="S54" s="3"/>
      <c r="T54" s="2" t="s">
        <v>104</v>
      </c>
    </row>
    <row r="55" spans="1:20" ht="158.4" hidden="1" x14ac:dyDescent="0.3">
      <c r="A55" s="1" t="s">
        <v>105</v>
      </c>
      <c r="B55" s="1"/>
      <c r="C55" s="1" t="s">
        <v>42</v>
      </c>
      <c r="D55" s="1">
        <v>541712</v>
      </c>
      <c r="E55" s="1" t="s">
        <v>31</v>
      </c>
      <c r="F55" s="1" t="s">
        <v>13</v>
      </c>
      <c r="G55" s="1"/>
      <c r="H55" s="1"/>
      <c r="I55" s="1"/>
      <c r="J55" s="1"/>
      <c r="K55" s="1" t="s">
        <v>31</v>
      </c>
      <c r="L55" s="1">
        <v>18</v>
      </c>
      <c r="M55" s="3">
        <v>43200</v>
      </c>
      <c r="N55" s="1"/>
      <c r="O55" s="1"/>
      <c r="P55" s="3">
        <v>0</v>
      </c>
      <c r="Q55" s="3">
        <v>56786.400000000001</v>
      </c>
      <c r="R55" s="3"/>
      <c r="S55" s="3"/>
      <c r="T55" s="1" t="s">
        <v>106</v>
      </c>
    </row>
    <row r="56" spans="1:20" ht="28.8" x14ac:dyDescent="0.3">
      <c r="A56" s="1" t="s">
        <v>107</v>
      </c>
      <c r="B56" s="4" t="s">
        <v>312</v>
      </c>
      <c r="C56" s="1" t="s">
        <v>108</v>
      </c>
      <c r="D56" s="1">
        <v>721120</v>
      </c>
      <c r="E56" s="1" t="s">
        <v>43</v>
      </c>
      <c r="F56" s="1" t="s">
        <v>17</v>
      </c>
      <c r="G56" s="7">
        <f>SUM(0,M56)</f>
        <v>47418</v>
      </c>
      <c r="H56" s="7">
        <f>SUM(0,Q56)</f>
        <v>47418</v>
      </c>
      <c r="I56" s="3" t="s">
        <v>483</v>
      </c>
      <c r="J56" s="3" t="s">
        <v>456</v>
      </c>
      <c r="K56" s="1" t="s">
        <v>43</v>
      </c>
      <c r="L56" s="6">
        <v>2</v>
      </c>
      <c r="M56" s="3">
        <v>47418</v>
      </c>
      <c r="N56" s="3">
        <v>47418</v>
      </c>
      <c r="O56" s="1"/>
      <c r="P56" s="3">
        <v>47418</v>
      </c>
      <c r="Q56" s="3">
        <v>47418</v>
      </c>
      <c r="R56" s="4" t="s">
        <v>385</v>
      </c>
      <c r="S56" s="4" t="s">
        <v>484</v>
      </c>
      <c r="T56" s="1" t="s">
        <v>109</v>
      </c>
    </row>
    <row r="57" spans="1:20" ht="28.8" hidden="1" x14ac:dyDescent="0.3">
      <c r="A57" s="1" t="s">
        <v>110</v>
      </c>
      <c r="B57" s="1"/>
      <c r="C57" s="1" t="s">
        <v>59</v>
      </c>
      <c r="D57" s="1">
        <v>453310</v>
      </c>
      <c r="E57" s="1" t="s">
        <v>12</v>
      </c>
      <c r="F57" s="1" t="s">
        <v>13</v>
      </c>
      <c r="G57" s="1"/>
      <c r="H57" s="1"/>
      <c r="I57" s="1"/>
      <c r="J57" s="1"/>
      <c r="K57" s="1" t="s">
        <v>12</v>
      </c>
      <c r="L57" s="1">
        <v>6</v>
      </c>
      <c r="M57" s="3">
        <v>49935</v>
      </c>
      <c r="N57" s="1"/>
      <c r="O57" s="1"/>
      <c r="P57" s="3">
        <v>0</v>
      </c>
      <c r="Q57" s="3">
        <v>49935</v>
      </c>
      <c r="R57" s="3"/>
      <c r="S57" s="3"/>
      <c r="T57" s="1" t="s">
        <v>111</v>
      </c>
    </row>
    <row r="58" spans="1:20" x14ac:dyDescent="0.3">
      <c r="A58" s="1" t="s">
        <v>112</v>
      </c>
      <c r="B58" s="4" t="s">
        <v>313</v>
      </c>
      <c r="C58" s="1" t="s">
        <v>15</v>
      </c>
      <c r="D58" s="1">
        <v>325199</v>
      </c>
      <c r="E58" s="1" t="s">
        <v>113</v>
      </c>
      <c r="F58" s="1" t="s">
        <v>17</v>
      </c>
      <c r="G58" s="7">
        <f t="shared" ref="G58:G59" si="18">SUM(0,M58)</f>
        <v>7999.2</v>
      </c>
      <c r="H58" s="7">
        <f t="shared" ref="H58:H59" si="19">SUM(0,Q58)</f>
        <v>9864.7999999999993</v>
      </c>
      <c r="I58" s="3" t="s">
        <v>15</v>
      </c>
      <c r="J58" s="3" t="s">
        <v>444</v>
      </c>
      <c r="K58" s="1" t="s">
        <v>113</v>
      </c>
      <c r="L58" s="6">
        <v>23</v>
      </c>
      <c r="M58" s="3">
        <v>7999.2</v>
      </c>
      <c r="N58" s="3">
        <v>7999.2</v>
      </c>
      <c r="O58" s="1"/>
      <c r="P58" s="3">
        <v>7999.2</v>
      </c>
      <c r="Q58" s="3">
        <v>9864.7999999999993</v>
      </c>
      <c r="R58" s="4" t="s">
        <v>386</v>
      </c>
      <c r="S58" s="4" t="s">
        <v>484</v>
      </c>
      <c r="T58" s="2" t="s">
        <v>252</v>
      </c>
    </row>
    <row r="59" spans="1:20" ht="28.8" x14ac:dyDescent="0.3">
      <c r="A59" s="1" t="s">
        <v>114</v>
      </c>
      <c r="B59" s="4" t="s">
        <v>314</v>
      </c>
      <c r="C59" s="1" t="s">
        <v>54</v>
      </c>
      <c r="D59" s="1">
        <v>721120</v>
      </c>
      <c r="E59" s="1" t="s">
        <v>43</v>
      </c>
      <c r="F59" s="1" t="s">
        <v>17</v>
      </c>
      <c r="G59" s="7">
        <f t="shared" si="18"/>
        <v>46176</v>
      </c>
      <c r="H59" s="7">
        <f t="shared" si="19"/>
        <v>46176</v>
      </c>
      <c r="I59" s="3" t="s">
        <v>54</v>
      </c>
      <c r="J59" s="3" t="s">
        <v>456</v>
      </c>
      <c r="K59" s="1" t="s">
        <v>43</v>
      </c>
      <c r="L59" s="6">
        <v>2</v>
      </c>
      <c r="M59" s="3">
        <v>46176</v>
      </c>
      <c r="N59" s="3">
        <v>46176</v>
      </c>
      <c r="O59" s="1"/>
      <c r="P59" s="3">
        <v>46176</v>
      </c>
      <c r="Q59" s="3">
        <v>46176</v>
      </c>
      <c r="R59" s="4" t="s">
        <v>367</v>
      </c>
      <c r="S59" s="4" t="s">
        <v>489</v>
      </c>
      <c r="T59" s="1" t="s">
        <v>253</v>
      </c>
    </row>
    <row r="60" spans="1:20" hidden="1" x14ac:dyDescent="0.3">
      <c r="A60" s="1" t="s">
        <v>115</v>
      </c>
      <c r="B60" s="1"/>
      <c r="C60" s="1" t="s">
        <v>67</v>
      </c>
      <c r="D60" s="1">
        <v>624310</v>
      </c>
      <c r="E60" s="1" t="s">
        <v>47</v>
      </c>
      <c r="F60" s="1" t="s">
        <v>13</v>
      </c>
      <c r="G60" s="1"/>
      <c r="H60" s="1"/>
      <c r="I60" s="1"/>
      <c r="J60" s="1"/>
      <c r="K60" s="1" t="s">
        <v>47</v>
      </c>
      <c r="L60" s="1">
        <v>32</v>
      </c>
      <c r="M60" s="1"/>
      <c r="N60" s="1"/>
      <c r="O60" s="1"/>
      <c r="P60" s="3">
        <v>0</v>
      </c>
      <c r="Q60" s="1"/>
      <c r="R60" s="1"/>
      <c r="S60" s="1"/>
      <c r="T60" s="1"/>
    </row>
    <row r="61" spans="1:20" ht="57.6" hidden="1" x14ac:dyDescent="0.3">
      <c r="A61" s="1" t="s">
        <v>116</v>
      </c>
      <c r="B61" s="1"/>
      <c r="C61" s="1" t="s">
        <v>117</v>
      </c>
      <c r="D61" s="1">
        <v>541519</v>
      </c>
      <c r="E61" s="1" t="s">
        <v>31</v>
      </c>
      <c r="F61" s="1" t="s">
        <v>13</v>
      </c>
      <c r="G61" s="1"/>
      <c r="H61" s="1"/>
      <c r="I61" s="1"/>
      <c r="J61" s="1"/>
      <c r="K61" s="1" t="s">
        <v>31</v>
      </c>
      <c r="L61" s="1">
        <v>17</v>
      </c>
      <c r="M61" s="3">
        <v>50652</v>
      </c>
      <c r="N61" s="1"/>
      <c r="O61" s="1"/>
      <c r="P61" s="3">
        <v>0</v>
      </c>
      <c r="Q61" s="3">
        <v>218902</v>
      </c>
      <c r="R61" s="3"/>
      <c r="S61" s="3"/>
      <c r="T61" s="1" t="s">
        <v>118</v>
      </c>
    </row>
    <row r="62" spans="1:20" ht="259.2" hidden="1" x14ac:dyDescent="0.3">
      <c r="A62" s="1" t="s">
        <v>119</v>
      </c>
      <c r="B62" s="1"/>
      <c r="C62" s="1" t="s">
        <v>42</v>
      </c>
      <c r="D62" s="1">
        <v>541519</v>
      </c>
      <c r="E62" s="1" t="s">
        <v>22</v>
      </c>
      <c r="F62" s="1" t="s">
        <v>13</v>
      </c>
      <c r="G62" s="1"/>
      <c r="H62" s="1"/>
      <c r="I62" s="1"/>
      <c r="J62" s="1"/>
      <c r="K62" s="1" t="s">
        <v>22</v>
      </c>
      <c r="L62" s="1">
        <v>12</v>
      </c>
      <c r="M62" s="3">
        <v>0</v>
      </c>
      <c r="N62" s="1"/>
      <c r="O62" s="1"/>
      <c r="P62" s="3">
        <v>0</v>
      </c>
      <c r="Q62" s="3">
        <v>4455</v>
      </c>
      <c r="R62" s="3"/>
      <c r="S62" s="3"/>
      <c r="T62" s="1" t="s">
        <v>120</v>
      </c>
    </row>
    <row r="63" spans="1:20" ht="43.2" hidden="1" x14ac:dyDescent="0.3">
      <c r="A63" s="1" t="s">
        <v>121</v>
      </c>
      <c r="B63" s="1"/>
      <c r="C63" s="1" t="s">
        <v>15</v>
      </c>
      <c r="D63" s="1">
        <v>31194</v>
      </c>
      <c r="E63" s="1" t="s">
        <v>76</v>
      </c>
      <c r="F63" s="1" t="s">
        <v>13</v>
      </c>
      <c r="G63" s="1"/>
      <c r="H63" s="1"/>
      <c r="I63" s="1"/>
      <c r="J63" s="1"/>
      <c r="K63" s="1" t="s">
        <v>76</v>
      </c>
      <c r="L63" s="1">
        <v>38</v>
      </c>
      <c r="M63" s="3">
        <v>3440</v>
      </c>
      <c r="N63" s="1"/>
      <c r="O63" s="1"/>
      <c r="P63" s="3">
        <v>0</v>
      </c>
      <c r="Q63" s="3">
        <v>4120</v>
      </c>
      <c r="R63" s="3"/>
      <c r="S63" s="3"/>
      <c r="T63" s="1" t="s">
        <v>122</v>
      </c>
    </row>
    <row r="64" spans="1:20" ht="57.6" x14ac:dyDescent="0.3">
      <c r="A64" s="2" t="s">
        <v>123</v>
      </c>
      <c r="B64" s="4" t="s">
        <v>315</v>
      </c>
      <c r="C64" s="1" t="s">
        <v>15</v>
      </c>
      <c r="D64" s="1">
        <v>334413</v>
      </c>
      <c r="E64" s="1" t="s">
        <v>68</v>
      </c>
      <c r="F64" s="1" t="s">
        <v>17</v>
      </c>
      <c r="G64" s="7">
        <f>SUM(0,M64)</f>
        <v>48000</v>
      </c>
      <c r="H64" s="7">
        <f>SUM(0,Q64)</f>
        <v>84384</v>
      </c>
      <c r="I64" s="3" t="s">
        <v>15</v>
      </c>
      <c r="J64" s="3" t="s">
        <v>445</v>
      </c>
      <c r="K64" s="1" t="s">
        <v>68</v>
      </c>
      <c r="L64" s="6">
        <v>1820</v>
      </c>
      <c r="M64" s="3">
        <v>48000</v>
      </c>
      <c r="N64" s="3">
        <v>48000</v>
      </c>
      <c r="O64" s="3">
        <v>9600</v>
      </c>
      <c r="P64" s="3">
        <v>38400</v>
      </c>
      <c r="Q64" s="3">
        <v>84384</v>
      </c>
      <c r="R64" s="4" t="s">
        <v>387</v>
      </c>
      <c r="S64" s="4" t="s">
        <v>484</v>
      </c>
      <c r="T64" s="2" t="s">
        <v>254</v>
      </c>
    </row>
    <row r="65" spans="1:20" ht="28.8" hidden="1" x14ac:dyDescent="0.3">
      <c r="A65" s="1" t="s">
        <v>124</v>
      </c>
      <c r="B65" s="1"/>
      <c r="C65" s="1" t="s">
        <v>125</v>
      </c>
      <c r="D65" s="1">
        <v>111334</v>
      </c>
      <c r="E65" s="1" t="s">
        <v>33</v>
      </c>
      <c r="F65" s="1" t="s">
        <v>13</v>
      </c>
      <c r="G65" s="1"/>
      <c r="H65" s="1"/>
      <c r="I65" s="1"/>
      <c r="J65" s="1"/>
      <c r="K65" s="1" t="s">
        <v>33</v>
      </c>
      <c r="L65" s="1">
        <v>9</v>
      </c>
      <c r="M65" s="3">
        <v>49500</v>
      </c>
      <c r="N65" s="1"/>
      <c r="O65" s="1"/>
      <c r="P65" s="3">
        <v>0</v>
      </c>
      <c r="Q65" s="3">
        <v>49500</v>
      </c>
      <c r="R65" s="3"/>
      <c r="S65" s="3"/>
      <c r="T65" s="1" t="s">
        <v>126</v>
      </c>
    </row>
    <row r="66" spans="1:20" ht="230.4" hidden="1" x14ac:dyDescent="0.3">
      <c r="A66" s="1" t="s">
        <v>127</v>
      </c>
      <c r="B66" s="1"/>
      <c r="C66" s="1" t="s">
        <v>15</v>
      </c>
      <c r="D66" s="1">
        <v>335312</v>
      </c>
      <c r="E66" s="1" t="s">
        <v>22</v>
      </c>
      <c r="F66" s="1" t="s">
        <v>13</v>
      </c>
      <c r="G66" s="1"/>
      <c r="H66" s="1"/>
      <c r="I66" s="1"/>
      <c r="J66" s="1"/>
      <c r="K66" s="1" t="s">
        <v>22</v>
      </c>
      <c r="L66" s="1">
        <v>11</v>
      </c>
      <c r="M66" s="3">
        <v>35198.800000000003</v>
      </c>
      <c r="N66" s="1"/>
      <c r="O66" s="1"/>
      <c r="P66" s="3">
        <v>0</v>
      </c>
      <c r="Q66" s="3">
        <v>69635.199999999997</v>
      </c>
      <c r="R66" s="3"/>
      <c r="S66" s="3"/>
      <c r="T66" s="2" t="s">
        <v>128</v>
      </c>
    </row>
    <row r="67" spans="1:20" ht="86.4" hidden="1" x14ac:dyDescent="0.3">
      <c r="A67" s="1" t="s">
        <v>129</v>
      </c>
      <c r="B67" s="1"/>
      <c r="C67" s="1" t="s">
        <v>15</v>
      </c>
      <c r="D67" s="1">
        <v>332119</v>
      </c>
      <c r="E67" s="1" t="s">
        <v>24</v>
      </c>
      <c r="F67" s="1" t="s">
        <v>13</v>
      </c>
      <c r="G67" s="1"/>
      <c r="H67" s="1"/>
      <c r="I67" s="1"/>
      <c r="J67" s="1"/>
      <c r="K67" s="1" t="s">
        <v>24</v>
      </c>
      <c r="L67" s="1">
        <v>37</v>
      </c>
      <c r="M67" s="3">
        <v>30000</v>
      </c>
      <c r="N67" s="1"/>
      <c r="O67" s="1"/>
      <c r="P67" s="3">
        <v>0</v>
      </c>
      <c r="Q67" s="3">
        <v>44160</v>
      </c>
      <c r="R67" s="3"/>
      <c r="S67" s="3"/>
      <c r="T67" s="1" t="s">
        <v>94</v>
      </c>
    </row>
    <row r="68" spans="1:20" ht="201.6" hidden="1" x14ac:dyDescent="0.3">
      <c r="A68" s="1" t="s">
        <v>130</v>
      </c>
      <c r="B68" s="1"/>
      <c r="C68" s="1" t="s">
        <v>108</v>
      </c>
      <c r="D68" s="1">
        <v>813410</v>
      </c>
      <c r="E68" s="1" t="s">
        <v>38</v>
      </c>
      <c r="F68" s="1" t="s">
        <v>13</v>
      </c>
      <c r="G68" s="1"/>
      <c r="H68" s="1"/>
      <c r="I68" s="1"/>
      <c r="J68" s="1"/>
      <c r="K68" s="1" t="s">
        <v>38</v>
      </c>
      <c r="L68" s="1">
        <v>27</v>
      </c>
      <c r="M68" s="3">
        <v>43200</v>
      </c>
      <c r="N68" s="1"/>
      <c r="O68" s="1"/>
      <c r="P68" s="3">
        <v>0</v>
      </c>
      <c r="Q68" s="3">
        <v>59270.400000000001</v>
      </c>
      <c r="R68" s="3"/>
      <c r="S68" s="3"/>
      <c r="T68" s="2" t="s">
        <v>131</v>
      </c>
    </row>
    <row r="69" spans="1:20" x14ac:dyDescent="0.3">
      <c r="A69" s="1" t="s">
        <v>132</v>
      </c>
      <c r="B69" s="4" t="s">
        <v>316</v>
      </c>
      <c r="C69" s="1" t="s">
        <v>15</v>
      </c>
      <c r="D69" s="1">
        <v>312130</v>
      </c>
      <c r="E69" s="1" t="s">
        <v>133</v>
      </c>
      <c r="F69" s="1" t="s">
        <v>17</v>
      </c>
      <c r="G69" s="7">
        <f t="shared" ref="G69:G70" si="20">SUM(0,M69)</f>
        <v>15000</v>
      </c>
      <c r="H69" s="7">
        <f t="shared" ref="H69:H70" si="21">SUM(0,Q69)</f>
        <v>15400</v>
      </c>
      <c r="I69" s="3" t="s">
        <v>15</v>
      </c>
      <c r="J69" s="3" t="s">
        <v>428</v>
      </c>
      <c r="K69" s="1" t="s">
        <v>133</v>
      </c>
      <c r="L69" s="6">
        <v>23</v>
      </c>
      <c r="M69" s="3">
        <v>15000</v>
      </c>
      <c r="N69" s="3">
        <v>15000</v>
      </c>
      <c r="O69" s="1"/>
      <c r="P69" s="3">
        <v>15000</v>
      </c>
      <c r="Q69" s="3">
        <v>15400</v>
      </c>
      <c r="R69" s="4" t="s">
        <v>388</v>
      </c>
      <c r="S69" s="4" t="s">
        <v>484</v>
      </c>
      <c r="T69" s="1" t="s">
        <v>134</v>
      </c>
    </row>
    <row r="70" spans="1:20" ht="57.6" x14ac:dyDescent="0.3">
      <c r="A70" s="1" t="s">
        <v>135</v>
      </c>
      <c r="B70" s="4" t="s">
        <v>318</v>
      </c>
      <c r="C70" s="1" t="s">
        <v>67</v>
      </c>
      <c r="D70" s="1">
        <v>622110</v>
      </c>
      <c r="E70" s="1" t="s">
        <v>47</v>
      </c>
      <c r="F70" s="1" t="s">
        <v>17</v>
      </c>
      <c r="G70" s="7">
        <f t="shared" si="20"/>
        <v>48604.82</v>
      </c>
      <c r="H70" s="7">
        <f t="shared" si="21"/>
        <v>70311.179999999993</v>
      </c>
      <c r="I70" s="3" t="s">
        <v>422</v>
      </c>
      <c r="J70" s="3" t="s">
        <v>446</v>
      </c>
      <c r="K70" s="1" t="s">
        <v>47</v>
      </c>
      <c r="L70" s="6">
        <v>31</v>
      </c>
      <c r="M70" s="3">
        <v>48604.82</v>
      </c>
      <c r="N70" s="3">
        <v>48604.82</v>
      </c>
      <c r="O70" s="3">
        <v>18204.5</v>
      </c>
      <c r="P70" s="3">
        <v>30400.32</v>
      </c>
      <c r="Q70" s="3">
        <v>70311.179999999993</v>
      </c>
      <c r="R70" s="4" t="s">
        <v>333</v>
      </c>
      <c r="S70" s="4" t="s">
        <v>484</v>
      </c>
      <c r="T70" s="2" t="s">
        <v>255</v>
      </c>
    </row>
    <row r="71" spans="1:20" ht="129.6" hidden="1" x14ac:dyDescent="0.3">
      <c r="A71" s="1" t="s">
        <v>136</v>
      </c>
      <c r="B71" s="1"/>
      <c r="C71" s="1" t="s">
        <v>15</v>
      </c>
      <c r="D71" s="1">
        <v>311942</v>
      </c>
      <c r="E71" s="1" t="s">
        <v>82</v>
      </c>
      <c r="F71" s="1" t="s">
        <v>13</v>
      </c>
      <c r="G71" s="1"/>
      <c r="H71" s="1"/>
      <c r="I71" s="1"/>
      <c r="J71" s="1"/>
      <c r="K71" s="1" t="s">
        <v>82</v>
      </c>
      <c r="L71" s="1">
        <v>26</v>
      </c>
      <c r="M71" s="3">
        <v>35920.800000000003</v>
      </c>
      <c r="N71" s="1"/>
      <c r="O71" s="1"/>
      <c r="P71" s="3">
        <v>0</v>
      </c>
      <c r="Q71" s="3">
        <v>43178.400000000001</v>
      </c>
      <c r="R71" s="3"/>
      <c r="S71" s="3"/>
      <c r="T71" s="2" t="s">
        <v>137</v>
      </c>
    </row>
    <row r="72" spans="1:20" ht="259.2" hidden="1" x14ac:dyDescent="0.3">
      <c r="A72" s="1" t="s">
        <v>138</v>
      </c>
      <c r="B72" s="1"/>
      <c r="C72" s="1" t="s">
        <v>67</v>
      </c>
      <c r="D72" s="1">
        <v>62210</v>
      </c>
      <c r="E72" s="1" t="s">
        <v>31</v>
      </c>
      <c r="F72" s="1" t="s">
        <v>13</v>
      </c>
      <c r="G72" s="1"/>
      <c r="H72" s="1"/>
      <c r="I72" s="1"/>
      <c r="J72" s="1"/>
      <c r="K72" s="1" t="s">
        <v>31</v>
      </c>
      <c r="L72" s="1">
        <v>16</v>
      </c>
      <c r="M72" s="3">
        <v>33292</v>
      </c>
      <c r="N72" s="1"/>
      <c r="O72" s="1"/>
      <c r="P72" s="3">
        <v>0</v>
      </c>
      <c r="Q72" s="3">
        <v>40492</v>
      </c>
      <c r="R72" s="3"/>
      <c r="S72" s="3"/>
      <c r="T72" s="1" t="s">
        <v>139</v>
      </c>
    </row>
    <row r="73" spans="1:20" ht="100.8" hidden="1" x14ac:dyDescent="0.3">
      <c r="A73" s="1" t="s">
        <v>140</v>
      </c>
      <c r="B73" s="1"/>
      <c r="C73" s="1" t="s">
        <v>11</v>
      </c>
      <c r="D73" s="1">
        <v>484110</v>
      </c>
      <c r="E73" s="1" t="s">
        <v>47</v>
      </c>
      <c r="F73" s="1" t="s">
        <v>13</v>
      </c>
      <c r="G73" s="1"/>
      <c r="H73" s="1"/>
      <c r="I73" s="1"/>
      <c r="J73" s="1"/>
      <c r="K73" s="1" t="s">
        <v>47</v>
      </c>
      <c r="L73" s="1">
        <v>32</v>
      </c>
      <c r="M73" s="3">
        <v>44370.2</v>
      </c>
      <c r="N73" s="1"/>
      <c r="O73" s="1"/>
      <c r="P73" s="3">
        <v>0</v>
      </c>
      <c r="Q73" s="3">
        <v>66452.600000000006</v>
      </c>
      <c r="R73" s="3"/>
      <c r="S73" s="3"/>
      <c r="T73" s="1" t="s">
        <v>141</v>
      </c>
    </row>
    <row r="74" spans="1:20" hidden="1" x14ac:dyDescent="0.3">
      <c r="A74" s="1" t="s">
        <v>142</v>
      </c>
      <c r="B74" s="1"/>
      <c r="C74" s="1"/>
      <c r="D74" s="1"/>
      <c r="E74" s="1" t="s">
        <v>31</v>
      </c>
      <c r="F74" s="1" t="s">
        <v>13</v>
      </c>
      <c r="G74" s="1"/>
      <c r="H74" s="1"/>
      <c r="I74" s="1"/>
      <c r="J74" s="1"/>
      <c r="K74" s="1" t="s">
        <v>31</v>
      </c>
      <c r="L74" s="1">
        <v>18</v>
      </c>
      <c r="M74" s="1"/>
      <c r="N74" s="1"/>
      <c r="O74" s="1"/>
      <c r="P74" s="3">
        <v>0</v>
      </c>
      <c r="Q74" s="1"/>
      <c r="R74" s="1"/>
      <c r="S74" s="1"/>
      <c r="T74" s="1"/>
    </row>
    <row r="75" spans="1:20" ht="129.6" hidden="1" x14ac:dyDescent="0.3">
      <c r="A75" s="1" t="s">
        <v>143</v>
      </c>
      <c r="B75" s="1"/>
      <c r="C75" s="1" t="s">
        <v>15</v>
      </c>
      <c r="D75" s="1">
        <v>325180</v>
      </c>
      <c r="E75" s="1" t="s">
        <v>47</v>
      </c>
      <c r="F75" s="1" t="s">
        <v>13</v>
      </c>
      <c r="G75" s="1"/>
      <c r="H75" s="1"/>
      <c r="I75" s="1"/>
      <c r="J75" s="1"/>
      <c r="K75" s="1" t="s">
        <v>47</v>
      </c>
      <c r="L75" s="1">
        <v>32</v>
      </c>
      <c r="M75" s="3">
        <v>15200</v>
      </c>
      <c r="N75" s="1"/>
      <c r="O75" s="1"/>
      <c r="P75" s="3">
        <v>0</v>
      </c>
      <c r="Q75" s="3">
        <v>34070.800000000003</v>
      </c>
      <c r="R75" s="3"/>
      <c r="S75" s="3"/>
      <c r="T75" s="2" t="s">
        <v>144</v>
      </c>
    </row>
    <row r="76" spans="1:20" ht="172.8" hidden="1" x14ac:dyDescent="0.3">
      <c r="A76" s="1" t="s">
        <v>145</v>
      </c>
      <c r="B76" s="1"/>
      <c r="C76" s="1" t="s">
        <v>64</v>
      </c>
      <c r="D76" s="1">
        <v>541330</v>
      </c>
      <c r="E76" s="1" t="s">
        <v>82</v>
      </c>
      <c r="F76" s="1" t="s">
        <v>13</v>
      </c>
      <c r="G76" s="1"/>
      <c r="H76" s="1"/>
      <c r="I76" s="1"/>
      <c r="J76" s="1"/>
      <c r="K76" s="1" t="s">
        <v>82</v>
      </c>
      <c r="L76" s="1">
        <v>26</v>
      </c>
      <c r="M76" s="3">
        <v>49855</v>
      </c>
      <c r="N76" s="1"/>
      <c r="O76" s="1"/>
      <c r="P76" s="3">
        <v>0</v>
      </c>
      <c r="Q76" s="3">
        <v>58422</v>
      </c>
      <c r="R76" s="3"/>
      <c r="S76" s="3"/>
      <c r="T76" s="2" t="s">
        <v>146</v>
      </c>
    </row>
    <row r="77" spans="1:20" ht="28.8" x14ac:dyDescent="0.3">
      <c r="A77" s="1" t="s">
        <v>147</v>
      </c>
      <c r="B77" s="4" t="s">
        <v>319</v>
      </c>
      <c r="C77" s="1" t="s">
        <v>15</v>
      </c>
      <c r="D77" s="1">
        <v>541330</v>
      </c>
      <c r="E77" s="1" t="s">
        <v>22</v>
      </c>
      <c r="F77" s="1" t="s">
        <v>17</v>
      </c>
      <c r="G77" s="7">
        <f>SUM(0,M77)</f>
        <v>25600</v>
      </c>
      <c r="H77" s="7">
        <f>SUM(0,Q77)</f>
        <v>37721.599999999999</v>
      </c>
      <c r="I77" s="3" t="s">
        <v>15</v>
      </c>
      <c r="J77" s="3" t="s">
        <v>464</v>
      </c>
      <c r="K77" s="1" t="s">
        <v>22</v>
      </c>
      <c r="L77" s="6">
        <v>15</v>
      </c>
      <c r="M77" s="3">
        <v>25600</v>
      </c>
      <c r="N77" s="3">
        <v>25600</v>
      </c>
      <c r="O77" s="1"/>
      <c r="P77" s="3">
        <v>25600</v>
      </c>
      <c r="Q77" s="3">
        <v>37721.599999999999</v>
      </c>
      <c r="R77" s="4" t="s">
        <v>389</v>
      </c>
      <c r="S77" s="4" t="s">
        <v>484</v>
      </c>
      <c r="T77" s="2" t="s">
        <v>256</v>
      </c>
    </row>
    <row r="78" spans="1:20" ht="115.2" hidden="1" x14ac:dyDescent="0.3">
      <c r="A78" s="1" t="s">
        <v>148</v>
      </c>
      <c r="B78" s="1"/>
      <c r="C78" s="1" t="s">
        <v>59</v>
      </c>
      <c r="D78" s="1">
        <v>722511</v>
      </c>
      <c r="E78" s="1" t="s">
        <v>47</v>
      </c>
      <c r="F78" s="1" t="s">
        <v>13</v>
      </c>
      <c r="G78" s="1"/>
      <c r="H78" s="1"/>
      <c r="I78" s="1"/>
      <c r="J78" s="1"/>
      <c r="K78" s="1" t="s">
        <v>47</v>
      </c>
      <c r="L78" s="1">
        <v>33</v>
      </c>
      <c r="M78" s="3">
        <v>42133</v>
      </c>
      <c r="N78" s="1"/>
      <c r="O78" s="1"/>
      <c r="P78" s="3">
        <v>0</v>
      </c>
      <c r="Q78" s="3">
        <v>53252.800000000003</v>
      </c>
      <c r="R78" s="3"/>
      <c r="S78" s="3"/>
      <c r="T78" s="1" t="s">
        <v>149</v>
      </c>
    </row>
    <row r="79" spans="1:20" ht="86.4" x14ac:dyDescent="0.3">
      <c r="A79" s="1" t="s">
        <v>150</v>
      </c>
      <c r="B79" s="4" t="s">
        <v>320</v>
      </c>
      <c r="C79" s="1" t="s">
        <v>15</v>
      </c>
      <c r="D79" s="1">
        <v>334418</v>
      </c>
      <c r="E79" s="1" t="s">
        <v>24</v>
      </c>
      <c r="F79" s="1" t="s">
        <v>17</v>
      </c>
      <c r="G79" s="7">
        <f>SUM(0,M79)</f>
        <v>17600</v>
      </c>
      <c r="H79" s="7">
        <f>SUM(0,Q79)</f>
        <v>27552.799999999999</v>
      </c>
      <c r="I79" s="3" t="s">
        <v>15</v>
      </c>
      <c r="J79" s="3" t="s">
        <v>425</v>
      </c>
      <c r="K79" s="1" t="s">
        <v>24</v>
      </c>
      <c r="L79" s="6">
        <v>37</v>
      </c>
      <c r="M79" s="3">
        <v>17600</v>
      </c>
      <c r="N79" s="3">
        <v>17600</v>
      </c>
      <c r="O79" s="3">
        <v>9600</v>
      </c>
      <c r="P79" s="3">
        <v>8000</v>
      </c>
      <c r="Q79" s="3">
        <v>27552.799999999999</v>
      </c>
      <c r="R79" s="4" t="s">
        <v>388</v>
      </c>
      <c r="S79" s="4" t="s">
        <v>484</v>
      </c>
      <c r="T79" s="1" t="s">
        <v>25</v>
      </c>
    </row>
    <row r="80" spans="1:20" ht="100.8" hidden="1" x14ac:dyDescent="0.3">
      <c r="A80" s="1" t="s">
        <v>151</v>
      </c>
      <c r="B80" s="1"/>
      <c r="C80" s="1" t="s">
        <v>15</v>
      </c>
      <c r="D80" s="1">
        <v>339113</v>
      </c>
      <c r="E80" s="1" t="s">
        <v>76</v>
      </c>
      <c r="F80" s="1" t="s">
        <v>13</v>
      </c>
      <c r="G80" s="1"/>
      <c r="H80" s="1"/>
      <c r="I80" s="1"/>
      <c r="J80" s="1"/>
      <c r="K80" s="1" t="s">
        <v>76</v>
      </c>
      <c r="L80" s="1">
        <v>40</v>
      </c>
      <c r="M80" s="3">
        <v>0</v>
      </c>
      <c r="N80" s="1"/>
      <c r="O80" s="1"/>
      <c r="P80" s="3">
        <v>0</v>
      </c>
      <c r="Q80" s="3">
        <v>0</v>
      </c>
      <c r="R80" s="3"/>
      <c r="S80" s="3"/>
      <c r="T80" s="2" t="s">
        <v>152</v>
      </c>
    </row>
    <row r="81" spans="1:20" ht="28.8" x14ac:dyDescent="0.3">
      <c r="A81" s="1" t="s">
        <v>153</v>
      </c>
      <c r="B81" s="4" t="s">
        <v>321</v>
      </c>
      <c r="C81" s="1" t="s">
        <v>11</v>
      </c>
      <c r="D81" s="1">
        <v>48831</v>
      </c>
      <c r="E81" s="1" t="s">
        <v>24</v>
      </c>
      <c r="F81" s="1" t="s">
        <v>17</v>
      </c>
      <c r="G81" s="7">
        <f t="shared" ref="G81:G82" si="22">SUM(0,M81)</f>
        <v>125540</v>
      </c>
      <c r="H81" s="7">
        <f t="shared" ref="H81:H82" si="23">SUM(0,Q81)</f>
        <v>225030.45</v>
      </c>
      <c r="I81" s="3" t="s">
        <v>11</v>
      </c>
      <c r="J81" s="3" t="s">
        <v>447</v>
      </c>
      <c r="K81" s="1" t="s">
        <v>24</v>
      </c>
      <c r="L81" s="6">
        <v>36</v>
      </c>
      <c r="M81" s="3">
        <v>125540</v>
      </c>
      <c r="N81" s="3">
        <v>125540</v>
      </c>
      <c r="O81" s="3">
        <v>15660</v>
      </c>
      <c r="P81" s="3">
        <v>109880</v>
      </c>
      <c r="Q81" s="3">
        <v>225030.45</v>
      </c>
      <c r="R81" s="4" t="s">
        <v>390</v>
      </c>
      <c r="S81" s="4" t="s">
        <v>484</v>
      </c>
      <c r="T81" s="1" t="s">
        <v>257</v>
      </c>
    </row>
    <row r="82" spans="1:20" ht="28.8" x14ac:dyDescent="0.3">
      <c r="A82" s="1" t="s">
        <v>154</v>
      </c>
      <c r="B82" s="4" t="s">
        <v>322</v>
      </c>
      <c r="C82" s="1" t="s">
        <v>15</v>
      </c>
      <c r="D82" s="1">
        <v>331523</v>
      </c>
      <c r="E82" s="1" t="s">
        <v>16</v>
      </c>
      <c r="F82" s="1" t="s">
        <v>17</v>
      </c>
      <c r="G82" s="7">
        <f t="shared" si="22"/>
        <v>30400</v>
      </c>
      <c r="H82" s="7">
        <f t="shared" si="23"/>
        <v>43745.599999999999</v>
      </c>
      <c r="I82" s="3" t="s">
        <v>15</v>
      </c>
      <c r="J82" s="3" t="s">
        <v>465</v>
      </c>
      <c r="K82" s="1" t="s">
        <v>16</v>
      </c>
      <c r="L82" s="6">
        <v>22</v>
      </c>
      <c r="M82" s="3">
        <v>30400</v>
      </c>
      <c r="N82" s="3">
        <v>30400</v>
      </c>
      <c r="O82" s="1"/>
      <c r="P82" s="3">
        <v>30400</v>
      </c>
      <c r="Q82" s="3">
        <v>43745.599999999999</v>
      </c>
      <c r="R82" s="4" t="s">
        <v>380</v>
      </c>
      <c r="S82" s="4" t="s">
        <v>484</v>
      </c>
      <c r="T82" s="2" t="s">
        <v>258</v>
      </c>
    </row>
    <row r="83" spans="1:20" ht="57.6" hidden="1" x14ac:dyDescent="0.3">
      <c r="A83" s="1" t="s">
        <v>155</v>
      </c>
      <c r="B83" s="1"/>
      <c r="C83" s="1" t="s">
        <v>59</v>
      </c>
      <c r="D83" s="1">
        <v>722511</v>
      </c>
      <c r="E83" s="1" t="s">
        <v>38</v>
      </c>
      <c r="F83" s="1" t="s">
        <v>13</v>
      </c>
      <c r="G83" s="1"/>
      <c r="H83" s="1"/>
      <c r="I83" s="1"/>
      <c r="J83" s="1"/>
      <c r="K83" s="1" t="s">
        <v>38</v>
      </c>
      <c r="L83" s="1">
        <v>28</v>
      </c>
      <c r="M83" s="3">
        <v>38350</v>
      </c>
      <c r="N83" s="1"/>
      <c r="O83" s="1"/>
      <c r="P83" s="3">
        <v>0</v>
      </c>
      <c r="Q83" s="3">
        <v>37703.160000000003</v>
      </c>
      <c r="R83" s="3"/>
      <c r="S83" s="3"/>
      <c r="T83" s="1" t="s">
        <v>156</v>
      </c>
    </row>
    <row r="84" spans="1:20" ht="100.8" x14ac:dyDescent="0.3">
      <c r="A84" s="1" t="s">
        <v>157</v>
      </c>
      <c r="B84" s="4" t="s">
        <v>324</v>
      </c>
      <c r="C84" s="1" t="s">
        <v>64</v>
      </c>
      <c r="D84" s="1">
        <v>813319</v>
      </c>
      <c r="E84" s="1" t="s">
        <v>29</v>
      </c>
      <c r="F84" s="1" t="s">
        <v>17</v>
      </c>
      <c r="G84" s="7">
        <f t="shared" ref="G84:G86" si="24">SUM(0,M84)</f>
        <v>90200</v>
      </c>
      <c r="H84" s="7">
        <f t="shared" ref="H84:H86" si="25">SUM(0,Q84)</f>
        <v>122672</v>
      </c>
      <c r="I84" s="3" t="s">
        <v>429</v>
      </c>
      <c r="J84" s="3" t="s">
        <v>430</v>
      </c>
      <c r="K84" s="1" t="s">
        <v>29</v>
      </c>
      <c r="L84" s="6">
        <v>14</v>
      </c>
      <c r="M84" s="3">
        <v>90200</v>
      </c>
      <c r="N84" s="3">
        <v>90200</v>
      </c>
      <c r="O84" s="3">
        <v>57400</v>
      </c>
      <c r="P84" s="3">
        <v>32800</v>
      </c>
      <c r="Q84" s="3">
        <v>122672</v>
      </c>
      <c r="R84" s="4" t="s">
        <v>391</v>
      </c>
      <c r="S84" s="4" t="s">
        <v>484</v>
      </c>
      <c r="T84" s="1" t="s">
        <v>323</v>
      </c>
    </row>
    <row r="85" spans="1:20" ht="57.6" x14ac:dyDescent="0.3">
      <c r="A85" s="1" t="s">
        <v>158</v>
      </c>
      <c r="B85" s="4" t="s">
        <v>325</v>
      </c>
      <c r="C85" s="1" t="s">
        <v>67</v>
      </c>
      <c r="D85" s="1">
        <v>62211</v>
      </c>
      <c r="E85" s="1" t="s">
        <v>38</v>
      </c>
      <c r="F85" s="1" t="s">
        <v>17</v>
      </c>
      <c r="G85" s="7">
        <f t="shared" si="24"/>
        <v>49585.120000000003</v>
      </c>
      <c r="H85" s="7">
        <f t="shared" si="25"/>
        <v>49617.36</v>
      </c>
      <c r="I85" s="3" t="s">
        <v>422</v>
      </c>
      <c r="J85" s="3" t="s">
        <v>418</v>
      </c>
      <c r="K85" s="1" t="s">
        <v>38</v>
      </c>
      <c r="L85" s="6">
        <v>714</v>
      </c>
      <c r="M85" s="3">
        <v>49585.120000000003</v>
      </c>
      <c r="N85" s="3">
        <v>49585.120000000003</v>
      </c>
      <c r="O85" s="3">
        <v>12796.16</v>
      </c>
      <c r="P85" s="3">
        <v>36788.959999999999</v>
      </c>
      <c r="Q85" s="3">
        <v>49617.36</v>
      </c>
      <c r="R85" s="4" t="s">
        <v>367</v>
      </c>
      <c r="S85" s="4" t="s">
        <v>490</v>
      </c>
      <c r="T85" s="1" t="s">
        <v>259</v>
      </c>
    </row>
    <row r="86" spans="1:20" ht="57.6" x14ac:dyDescent="0.3">
      <c r="A86" s="1" t="s">
        <v>159</v>
      </c>
      <c r="B86" s="4" t="s">
        <v>326</v>
      </c>
      <c r="C86" s="1" t="s">
        <v>19</v>
      </c>
      <c r="D86" s="1">
        <v>611</v>
      </c>
      <c r="E86" s="1" t="s">
        <v>29</v>
      </c>
      <c r="F86" s="1" t="s">
        <v>17</v>
      </c>
      <c r="G86" s="7">
        <f t="shared" si="24"/>
        <v>1504000</v>
      </c>
      <c r="H86" s="7">
        <f t="shared" si="25"/>
        <v>1579200</v>
      </c>
      <c r="I86" s="3" t="s">
        <v>19</v>
      </c>
      <c r="J86" s="3" t="s">
        <v>454</v>
      </c>
      <c r="K86" s="1" t="s">
        <v>29</v>
      </c>
      <c r="L86" s="6">
        <v>15</v>
      </c>
      <c r="M86" s="3">
        <v>1504000</v>
      </c>
      <c r="N86" s="3">
        <v>1504000</v>
      </c>
      <c r="O86" s="1"/>
      <c r="P86" s="3">
        <v>1504000</v>
      </c>
      <c r="Q86" s="3">
        <v>1579200</v>
      </c>
      <c r="R86" s="4" t="s">
        <v>392</v>
      </c>
      <c r="S86" s="4" t="s">
        <v>484</v>
      </c>
      <c r="T86" s="2" t="s">
        <v>260</v>
      </c>
    </row>
    <row r="87" spans="1:20" ht="409.6" hidden="1" x14ac:dyDescent="0.3">
      <c r="A87" s="1" t="s">
        <v>160</v>
      </c>
      <c r="B87" s="1"/>
      <c r="C87" s="1" t="s">
        <v>42</v>
      </c>
      <c r="D87" s="1">
        <v>541611</v>
      </c>
      <c r="E87" s="1" t="s">
        <v>82</v>
      </c>
      <c r="F87" s="1" t="s">
        <v>13</v>
      </c>
      <c r="G87" s="1"/>
      <c r="H87" s="1"/>
      <c r="I87" s="1"/>
      <c r="J87" s="1"/>
      <c r="K87" s="1" t="s">
        <v>82</v>
      </c>
      <c r="L87" s="1">
        <v>27</v>
      </c>
      <c r="M87" s="3">
        <v>194398.8</v>
      </c>
      <c r="N87" s="1"/>
      <c r="O87" s="1"/>
      <c r="P87" s="3">
        <v>0</v>
      </c>
      <c r="Q87" s="3">
        <v>306614.40000000002</v>
      </c>
      <c r="R87" s="3"/>
      <c r="S87" s="3"/>
      <c r="T87" s="2" t="s">
        <v>161</v>
      </c>
    </row>
    <row r="88" spans="1:20" ht="28.8" x14ac:dyDescent="0.3">
      <c r="A88" s="1" t="s">
        <v>162</v>
      </c>
      <c r="B88" s="4" t="s">
        <v>317</v>
      </c>
      <c r="C88" s="1" t="s">
        <v>15</v>
      </c>
      <c r="D88" s="1">
        <v>333519</v>
      </c>
      <c r="E88" s="1" t="s">
        <v>82</v>
      </c>
      <c r="F88" s="1" t="s">
        <v>17</v>
      </c>
      <c r="G88" s="7">
        <f t="shared" ref="G88:G89" si="26">SUM(0,M88)</f>
        <v>24600</v>
      </c>
      <c r="H88" s="7">
        <f t="shared" ref="H88:H89" si="27">SUM(0,Q88)</f>
        <v>36285</v>
      </c>
      <c r="I88" s="3" t="s">
        <v>15</v>
      </c>
      <c r="J88" s="3" t="s">
        <v>466</v>
      </c>
      <c r="K88" s="1" t="s">
        <v>82</v>
      </c>
      <c r="L88" s="6">
        <v>25</v>
      </c>
      <c r="M88" s="3">
        <v>24600</v>
      </c>
      <c r="N88" s="3">
        <v>24600</v>
      </c>
      <c r="O88" s="1"/>
      <c r="P88" s="3">
        <v>24600</v>
      </c>
      <c r="Q88" s="3">
        <v>36285</v>
      </c>
      <c r="R88" s="4" t="s">
        <v>389</v>
      </c>
      <c r="S88" s="4" t="s">
        <v>484</v>
      </c>
      <c r="T88" s="1" t="s">
        <v>261</v>
      </c>
    </row>
    <row r="89" spans="1:20" x14ac:dyDescent="0.3">
      <c r="A89" s="1" t="s">
        <v>163</v>
      </c>
      <c r="B89" s="4" t="s">
        <v>327</v>
      </c>
      <c r="C89" s="1" t="s">
        <v>15</v>
      </c>
      <c r="D89" s="1">
        <v>336992</v>
      </c>
      <c r="E89" s="1" t="s">
        <v>24</v>
      </c>
      <c r="F89" s="1" t="s">
        <v>17</v>
      </c>
      <c r="G89" s="7">
        <f t="shared" si="26"/>
        <v>30400</v>
      </c>
      <c r="H89" s="7">
        <f t="shared" si="27"/>
        <v>46618.400000000001</v>
      </c>
      <c r="I89" s="3" t="s">
        <v>15</v>
      </c>
      <c r="J89" s="3" t="s">
        <v>431</v>
      </c>
      <c r="K89" s="1" t="s">
        <v>24</v>
      </c>
      <c r="L89" s="6">
        <v>37</v>
      </c>
      <c r="M89" s="3">
        <v>30400</v>
      </c>
      <c r="N89" s="3">
        <v>30400</v>
      </c>
      <c r="O89" s="3">
        <v>9600</v>
      </c>
      <c r="P89" s="3">
        <v>20800</v>
      </c>
      <c r="Q89" s="3">
        <v>46618.400000000001</v>
      </c>
      <c r="R89" s="4" t="s">
        <v>393</v>
      </c>
      <c r="S89" s="4" t="s">
        <v>484</v>
      </c>
      <c r="T89" s="1" t="s">
        <v>175</v>
      </c>
    </row>
    <row r="90" spans="1:20" ht="144" hidden="1" x14ac:dyDescent="0.3">
      <c r="A90" s="1" t="s">
        <v>164</v>
      </c>
      <c r="B90" s="1"/>
      <c r="C90" s="1" t="s">
        <v>64</v>
      </c>
      <c r="D90" s="1">
        <v>541613</v>
      </c>
      <c r="E90" s="1" t="s">
        <v>16</v>
      </c>
      <c r="F90" s="1" t="s">
        <v>13</v>
      </c>
      <c r="G90" s="1"/>
      <c r="H90" s="1"/>
      <c r="I90" s="1"/>
      <c r="J90" s="1"/>
      <c r="K90" s="1" t="s">
        <v>16</v>
      </c>
      <c r="L90" s="1">
        <v>21</v>
      </c>
      <c r="M90" s="3">
        <v>32000</v>
      </c>
      <c r="N90" s="1"/>
      <c r="O90" s="1"/>
      <c r="P90" s="3">
        <v>0</v>
      </c>
      <c r="Q90" s="3">
        <v>45952</v>
      </c>
      <c r="R90" s="3"/>
      <c r="S90" s="3"/>
      <c r="T90" s="1" t="s">
        <v>165</v>
      </c>
    </row>
    <row r="91" spans="1:20" ht="28.8" x14ac:dyDescent="0.3">
      <c r="A91" s="1" t="s">
        <v>166</v>
      </c>
      <c r="B91" s="4" t="s">
        <v>328</v>
      </c>
      <c r="C91" s="1" t="s">
        <v>15</v>
      </c>
      <c r="D91" s="1">
        <v>332322</v>
      </c>
      <c r="E91" s="1" t="s">
        <v>12</v>
      </c>
      <c r="F91" s="1" t="s">
        <v>17</v>
      </c>
      <c r="G91" s="7">
        <f>SUM(0,M91)</f>
        <v>16000</v>
      </c>
      <c r="H91" s="7">
        <f>SUM(0,Q91)</f>
        <v>20872</v>
      </c>
      <c r="I91" s="3" t="s">
        <v>15</v>
      </c>
      <c r="J91" s="3" t="s">
        <v>467</v>
      </c>
      <c r="K91" s="1" t="s">
        <v>12</v>
      </c>
      <c r="L91" s="6">
        <v>6</v>
      </c>
      <c r="M91" s="3">
        <v>16000</v>
      </c>
      <c r="N91" s="3">
        <v>16000</v>
      </c>
      <c r="O91" s="1"/>
      <c r="P91" s="3">
        <v>16000</v>
      </c>
      <c r="Q91" s="3">
        <v>20872</v>
      </c>
      <c r="R91" s="4" t="s">
        <v>394</v>
      </c>
      <c r="S91" s="4" t="s">
        <v>484</v>
      </c>
      <c r="T91" s="2" t="s">
        <v>249</v>
      </c>
    </row>
    <row r="92" spans="1:20" ht="100.8" hidden="1" x14ac:dyDescent="0.3">
      <c r="A92" s="1" t="s">
        <v>167</v>
      </c>
      <c r="B92" s="1"/>
      <c r="C92" s="1" t="s">
        <v>15</v>
      </c>
      <c r="D92" s="1">
        <v>32619</v>
      </c>
      <c r="E92" s="1" t="s">
        <v>12</v>
      </c>
      <c r="F92" s="1" t="s">
        <v>13</v>
      </c>
      <c r="G92" s="1"/>
      <c r="H92" s="1"/>
      <c r="I92" s="1"/>
      <c r="J92" s="1"/>
      <c r="K92" s="1" t="s">
        <v>12</v>
      </c>
      <c r="L92" s="1">
        <v>7</v>
      </c>
      <c r="M92" s="3">
        <v>23485</v>
      </c>
      <c r="N92" s="1"/>
      <c r="O92" s="1"/>
      <c r="P92" s="3">
        <v>0</v>
      </c>
      <c r="Q92" s="3">
        <v>42685</v>
      </c>
      <c r="R92" s="3"/>
      <c r="S92" s="3"/>
      <c r="T92" s="1" t="s">
        <v>168</v>
      </c>
    </row>
    <row r="93" spans="1:20" ht="28.8" x14ac:dyDescent="0.3">
      <c r="A93" s="1" t="s">
        <v>169</v>
      </c>
      <c r="B93" s="4" t="s">
        <v>329</v>
      </c>
      <c r="C93" s="1" t="s">
        <v>15</v>
      </c>
      <c r="D93" s="1">
        <v>334419</v>
      </c>
      <c r="E93" s="1" t="s">
        <v>12</v>
      </c>
      <c r="F93" s="1" t="s">
        <v>17</v>
      </c>
      <c r="G93" s="7">
        <f>SUM(0,M93)</f>
        <v>36400</v>
      </c>
      <c r="H93" s="7">
        <f>SUM(0,Q93)</f>
        <v>42915.6</v>
      </c>
      <c r="I93" s="3" t="s">
        <v>15</v>
      </c>
      <c r="J93" s="3" t="s">
        <v>468</v>
      </c>
      <c r="K93" s="1" t="s">
        <v>12</v>
      </c>
      <c r="L93" s="6">
        <v>7</v>
      </c>
      <c r="M93" s="3">
        <v>36400</v>
      </c>
      <c r="N93" s="3">
        <v>36400</v>
      </c>
      <c r="O93" s="1"/>
      <c r="P93" s="3">
        <v>36400</v>
      </c>
      <c r="Q93" s="3">
        <v>42915.6</v>
      </c>
      <c r="R93" s="4" t="s">
        <v>380</v>
      </c>
      <c r="S93" s="4" t="s">
        <v>484</v>
      </c>
      <c r="T93" s="2" t="s">
        <v>262</v>
      </c>
    </row>
    <row r="94" spans="1:20" ht="316.8" hidden="1" x14ac:dyDescent="0.3">
      <c r="A94" s="1" t="s">
        <v>170</v>
      </c>
      <c r="B94" s="1"/>
      <c r="C94" s="1" t="s">
        <v>67</v>
      </c>
      <c r="D94" s="1">
        <v>623220</v>
      </c>
      <c r="E94" s="1" t="s">
        <v>171</v>
      </c>
      <c r="F94" s="1" t="s">
        <v>13</v>
      </c>
      <c r="G94" s="1"/>
      <c r="H94" s="1"/>
      <c r="I94" s="1"/>
      <c r="J94" s="1"/>
      <c r="K94" s="1" t="s">
        <v>171</v>
      </c>
      <c r="L94" s="1">
        <v>3</v>
      </c>
      <c r="M94" s="3">
        <v>49520</v>
      </c>
      <c r="N94" s="1"/>
      <c r="O94" s="1"/>
      <c r="P94" s="3">
        <v>0</v>
      </c>
      <c r="Q94" s="3">
        <v>56121.599999999999</v>
      </c>
      <c r="R94" s="3"/>
      <c r="S94" s="3"/>
      <c r="T94" s="1" t="s">
        <v>172</v>
      </c>
    </row>
    <row r="95" spans="1:20" ht="43.2" x14ac:dyDescent="0.3">
      <c r="A95" s="1" t="s">
        <v>173</v>
      </c>
      <c r="B95" s="4" t="s">
        <v>330</v>
      </c>
      <c r="C95" s="1" t="s">
        <v>15</v>
      </c>
      <c r="D95" s="1">
        <v>423690</v>
      </c>
      <c r="E95" s="1" t="s">
        <v>68</v>
      </c>
      <c r="F95" s="1" t="s">
        <v>17</v>
      </c>
      <c r="G95" s="7">
        <f>SUM(0,M95)</f>
        <v>25600</v>
      </c>
      <c r="H95" s="7">
        <f>SUM(0,Q95)</f>
        <v>53772.800000000003</v>
      </c>
      <c r="I95" s="3" t="s">
        <v>15</v>
      </c>
      <c r="J95" s="3" t="s">
        <v>448</v>
      </c>
      <c r="K95" s="1" t="s">
        <v>68</v>
      </c>
      <c r="L95" s="6">
        <v>17</v>
      </c>
      <c r="M95" s="3">
        <v>25600</v>
      </c>
      <c r="N95" s="3">
        <v>25600</v>
      </c>
      <c r="O95" s="3">
        <v>6400</v>
      </c>
      <c r="P95" s="3">
        <v>19200</v>
      </c>
      <c r="Q95" s="3">
        <v>53772.800000000003</v>
      </c>
      <c r="R95" s="4" t="s">
        <v>378</v>
      </c>
      <c r="S95" s="4" t="s">
        <v>484</v>
      </c>
      <c r="T95" s="2" t="s">
        <v>263</v>
      </c>
    </row>
    <row r="96" spans="1:20" hidden="1" x14ac:dyDescent="0.3">
      <c r="A96" s="1" t="s">
        <v>174</v>
      </c>
      <c r="B96" s="1"/>
      <c r="C96" s="1" t="s">
        <v>15</v>
      </c>
      <c r="D96" s="1">
        <v>334418</v>
      </c>
      <c r="E96" s="1" t="s">
        <v>76</v>
      </c>
      <c r="F96" s="1" t="s">
        <v>13</v>
      </c>
      <c r="G96" s="1"/>
      <c r="H96" s="1"/>
      <c r="I96" s="1"/>
      <c r="J96" s="1"/>
      <c r="K96" s="1" t="s">
        <v>76</v>
      </c>
      <c r="L96" s="1">
        <v>40</v>
      </c>
      <c r="M96" s="3">
        <v>6000</v>
      </c>
      <c r="N96" s="1"/>
      <c r="O96" s="1"/>
      <c r="P96" s="3">
        <v>0</v>
      </c>
      <c r="Q96" s="3">
        <v>46000</v>
      </c>
      <c r="R96" s="3"/>
      <c r="S96" s="3"/>
      <c r="T96" s="1" t="s">
        <v>175</v>
      </c>
    </row>
    <row r="97" spans="1:20" ht="28.8" x14ac:dyDescent="0.3">
      <c r="A97" s="1" t="s">
        <v>176</v>
      </c>
      <c r="B97" s="4" t="s">
        <v>331</v>
      </c>
      <c r="C97" s="1" t="s">
        <v>11</v>
      </c>
      <c r="D97" s="1">
        <v>454111</v>
      </c>
      <c r="E97" s="1" t="s">
        <v>47</v>
      </c>
      <c r="F97" s="1" t="s">
        <v>17</v>
      </c>
      <c r="G97" s="7">
        <f t="shared" ref="G97:G100" si="28">SUM(0,M97)</f>
        <v>19200</v>
      </c>
      <c r="H97" s="7">
        <f t="shared" ref="H97:H100" si="29">SUM(0,Q97)</f>
        <v>28800</v>
      </c>
      <c r="I97" s="3" t="s">
        <v>11</v>
      </c>
      <c r="J97" s="3" t="s">
        <v>450</v>
      </c>
      <c r="K97" s="1" t="s">
        <v>47</v>
      </c>
      <c r="L97" s="6">
        <v>32</v>
      </c>
      <c r="M97" s="3">
        <v>19200</v>
      </c>
      <c r="N97" s="3">
        <v>19200</v>
      </c>
      <c r="O97" s="3">
        <v>1800</v>
      </c>
      <c r="P97" s="3">
        <v>17400</v>
      </c>
      <c r="Q97" s="3">
        <v>28800</v>
      </c>
      <c r="R97" s="4" t="s">
        <v>384</v>
      </c>
      <c r="S97" s="4" t="s">
        <v>370</v>
      </c>
      <c r="T97" s="2" t="s">
        <v>248</v>
      </c>
    </row>
    <row r="98" spans="1:20" ht="72" x14ac:dyDescent="0.3">
      <c r="A98" s="1" t="s">
        <v>177</v>
      </c>
      <c r="B98" s="4" t="s">
        <v>332</v>
      </c>
      <c r="C98" s="1" t="s">
        <v>19</v>
      </c>
      <c r="D98" s="1">
        <v>61131</v>
      </c>
      <c r="E98" s="1" t="s">
        <v>31</v>
      </c>
      <c r="F98" s="1" t="s">
        <v>17</v>
      </c>
      <c r="G98" s="7">
        <f t="shared" si="28"/>
        <v>201000</v>
      </c>
      <c r="H98" s="7">
        <f t="shared" si="29"/>
        <v>384111</v>
      </c>
      <c r="I98" s="3" t="s">
        <v>19</v>
      </c>
      <c r="J98" s="3" t="s">
        <v>469</v>
      </c>
      <c r="K98" s="1" t="s">
        <v>31</v>
      </c>
      <c r="L98" s="6">
        <v>17</v>
      </c>
      <c r="M98" s="3">
        <v>201000</v>
      </c>
      <c r="N98" s="3">
        <v>201000</v>
      </c>
      <c r="O98" s="1"/>
      <c r="P98" s="3">
        <v>201000</v>
      </c>
      <c r="Q98" s="3">
        <v>384111</v>
      </c>
      <c r="R98" s="4" t="s">
        <v>395</v>
      </c>
      <c r="S98" s="4" t="s">
        <v>484</v>
      </c>
      <c r="T98" s="1" t="s">
        <v>264</v>
      </c>
    </row>
    <row r="99" spans="1:20" ht="43.2" x14ac:dyDescent="0.3">
      <c r="A99" s="1" t="s">
        <v>177</v>
      </c>
      <c r="B99" s="4" t="s">
        <v>333</v>
      </c>
      <c r="C99" s="1" t="s">
        <v>19</v>
      </c>
      <c r="D99" s="1">
        <v>61131</v>
      </c>
      <c r="E99" s="1" t="s">
        <v>31</v>
      </c>
      <c r="F99" s="1" t="s">
        <v>17</v>
      </c>
      <c r="G99" s="7">
        <f t="shared" si="28"/>
        <v>185597</v>
      </c>
      <c r="H99" s="7">
        <f t="shared" si="29"/>
        <v>356254.4</v>
      </c>
      <c r="I99" s="3" t="s">
        <v>19</v>
      </c>
      <c r="J99" s="3" t="s">
        <v>469</v>
      </c>
      <c r="K99" s="1" t="s">
        <v>31</v>
      </c>
      <c r="L99" s="6">
        <v>17</v>
      </c>
      <c r="M99" s="3">
        <v>185597</v>
      </c>
      <c r="N99" s="3">
        <v>185597</v>
      </c>
      <c r="O99" s="1"/>
      <c r="P99" s="3">
        <v>185597</v>
      </c>
      <c r="Q99" s="3">
        <v>356254.4</v>
      </c>
      <c r="R99" s="4" t="s">
        <v>396</v>
      </c>
      <c r="S99" s="4" t="s">
        <v>484</v>
      </c>
      <c r="T99" s="1" t="s">
        <v>265</v>
      </c>
    </row>
    <row r="100" spans="1:20" ht="28.8" x14ac:dyDescent="0.3">
      <c r="A100" s="1" t="s">
        <v>178</v>
      </c>
      <c r="B100" s="4" t="s">
        <v>334</v>
      </c>
      <c r="C100" s="1" t="s">
        <v>67</v>
      </c>
      <c r="D100" s="1">
        <v>325413</v>
      </c>
      <c r="E100" s="1" t="s">
        <v>82</v>
      </c>
      <c r="F100" s="1" t="s">
        <v>17</v>
      </c>
      <c r="G100" s="7">
        <f t="shared" si="28"/>
        <v>15000</v>
      </c>
      <c r="H100" s="7">
        <f t="shared" si="29"/>
        <v>24375</v>
      </c>
      <c r="I100" s="3" t="s">
        <v>422</v>
      </c>
      <c r="J100" s="3" t="s">
        <v>432</v>
      </c>
      <c r="K100" s="1" t="s">
        <v>82</v>
      </c>
      <c r="L100" s="6">
        <v>25</v>
      </c>
      <c r="M100" s="3">
        <v>15000</v>
      </c>
      <c r="N100" s="3">
        <v>15000</v>
      </c>
      <c r="O100" s="3">
        <v>12800</v>
      </c>
      <c r="P100" s="3">
        <v>2200</v>
      </c>
      <c r="Q100" s="3">
        <v>24375</v>
      </c>
      <c r="R100" s="4" t="s">
        <v>388</v>
      </c>
      <c r="S100" s="4" t="s">
        <v>484</v>
      </c>
      <c r="T100" s="1" t="s">
        <v>266</v>
      </c>
    </row>
    <row r="101" spans="1:20" ht="100.8" hidden="1" x14ac:dyDescent="0.3">
      <c r="A101" s="1" t="s">
        <v>179</v>
      </c>
      <c r="B101" s="1"/>
      <c r="C101" s="1" t="s">
        <v>15</v>
      </c>
      <c r="D101" s="1">
        <v>311930</v>
      </c>
      <c r="E101" s="1" t="s">
        <v>82</v>
      </c>
      <c r="F101" s="1" t="s">
        <v>13</v>
      </c>
      <c r="G101" s="1"/>
      <c r="H101" s="1"/>
      <c r="I101" s="1"/>
      <c r="J101" s="1"/>
      <c r="K101" s="1" t="s">
        <v>82</v>
      </c>
      <c r="L101" s="1">
        <v>26</v>
      </c>
      <c r="M101" s="3">
        <v>33600</v>
      </c>
      <c r="N101" s="1"/>
      <c r="O101" s="1"/>
      <c r="P101" s="3">
        <v>0</v>
      </c>
      <c r="Q101" s="3">
        <v>39732</v>
      </c>
      <c r="R101" s="3"/>
      <c r="S101" s="3"/>
      <c r="T101" s="1" t="s">
        <v>180</v>
      </c>
    </row>
    <row r="102" spans="1:20" ht="57.6" x14ac:dyDescent="0.3">
      <c r="A102" s="1" t="s">
        <v>181</v>
      </c>
      <c r="B102" s="4" t="s">
        <v>335</v>
      </c>
      <c r="C102" s="1" t="s">
        <v>67</v>
      </c>
      <c r="D102" s="1">
        <v>623220</v>
      </c>
      <c r="E102" s="1" t="s">
        <v>29</v>
      </c>
      <c r="F102" s="1" t="s">
        <v>17</v>
      </c>
      <c r="G102" s="7">
        <f t="shared" ref="G102:G105" si="30">SUM(0,M102)</f>
        <v>49597.760000000002</v>
      </c>
      <c r="H102" s="7">
        <f t="shared" ref="H102:H105" si="31">SUM(0,Q102)</f>
        <v>62148.160000000003</v>
      </c>
      <c r="I102" s="3" t="s">
        <v>422</v>
      </c>
      <c r="J102" s="3" t="s">
        <v>433</v>
      </c>
      <c r="K102" s="1" t="s">
        <v>29</v>
      </c>
      <c r="L102" s="6">
        <v>15</v>
      </c>
      <c r="M102" s="3">
        <v>49597.760000000002</v>
      </c>
      <c r="N102" s="3">
        <v>49597.760000000002</v>
      </c>
      <c r="O102" s="3">
        <v>14131.84</v>
      </c>
      <c r="P102" s="3">
        <v>35465.919999999998</v>
      </c>
      <c r="Q102" s="3">
        <v>62148.160000000003</v>
      </c>
      <c r="R102" s="4" t="s">
        <v>397</v>
      </c>
      <c r="S102" s="4" t="s">
        <v>389</v>
      </c>
      <c r="T102" s="2" t="s">
        <v>267</v>
      </c>
    </row>
    <row r="103" spans="1:20" x14ac:dyDescent="0.3">
      <c r="A103" s="1" t="s">
        <v>182</v>
      </c>
      <c r="B103" s="4" t="s">
        <v>336</v>
      </c>
      <c r="C103" s="1" t="s">
        <v>183</v>
      </c>
      <c r="D103" s="1">
        <v>611513</v>
      </c>
      <c r="E103" s="1" t="s">
        <v>22</v>
      </c>
      <c r="F103" s="1" t="s">
        <v>17</v>
      </c>
      <c r="G103" s="7">
        <f t="shared" si="30"/>
        <v>120000</v>
      </c>
      <c r="H103" s="7">
        <f t="shared" si="31"/>
        <v>120000</v>
      </c>
      <c r="I103" s="3" t="s">
        <v>183</v>
      </c>
      <c r="J103" s="3" t="s">
        <v>470</v>
      </c>
      <c r="K103" s="1" t="s">
        <v>22</v>
      </c>
      <c r="L103" s="6">
        <v>30</v>
      </c>
      <c r="M103" s="3">
        <v>120000</v>
      </c>
      <c r="N103" s="3">
        <v>120000</v>
      </c>
      <c r="O103" s="1"/>
      <c r="P103" s="3">
        <v>120000</v>
      </c>
      <c r="Q103" s="3">
        <v>120000</v>
      </c>
      <c r="R103" s="4" t="s">
        <v>398</v>
      </c>
      <c r="S103" s="4" t="s">
        <v>484</v>
      </c>
      <c r="T103" s="1" t="s">
        <v>268</v>
      </c>
    </row>
    <row r="104" spans="1:20" ht="57.6" x14ac:dyDescent="0.3">
      <c r="A104" s="1" t="s">
        <v>184</v>
      </c>
      <c r="B104" s="4" t="s">
        <v>337</v>
      </c>
      <c r="C104" s="1" t="s">
        <v>15</v>
      </c>
      <c r="D104" s="1">
        <v>332322</v>
      </c>
      <c r="E104" s="1" t="s">
        <v>40</v>
      </c>
      <c r="F104" s="1" t="s">
        <v>17</v>
      </c>
      <c r="G104" s="7">
        <f t="shared" si="30"/>
        <v>32000</v>
      </c>
      <c r="H104" s="7">
        <f t="shared" si="31"/>
        <v>48128</v>
      </c>
      <c r="I104" s="3" t="s">
        <v>15</v>
      </c>
      <c r="J104" s="3" t="s">
        <v>434</v>
      </c>
      <c r="K104" s="1" t="s">
        <v>40</v>
      </c>
      <c r="L104" s="6">
        <v>4</v>
      </c>
      <c r="M104" s="3">
        <v>32000</v>
      </c>
      <c r="N104" s="3">
        <v>32000</v>
      </c>
      <c r="O104" s="3">
        <v>6400</v>
      </c>
      <c r="P104" s="3">
        <v>25600</v>
      </c>
      <c r="Q104" s="3">
        <v>48128</v>
      </c>
      <c r="R104" s="4" t="s">
        <v>399</v>
      </c>
      <c r="S104" s="4" t="s">
        <v>489</v>
      </c>
      <c r="T104" s="2" t="s">
        <v>269</v>
      </c>
    </row>
    <row r="105" spans="1:20" x14ac:dyDescent="0.3">
      <c r="A105" s="1" t="s">
        <v>185</v>
      </c>
      <c r="B105" s="4" t="s">
        <v>338</v>
      </c>
      <c r="C105" s="1" t="s">
        <v>15</v>
      </c>
      <c r="D105" s="1">
        <v>333249</v>
      </c>
      <c r="E105" s="1" t="s">
        <v>31</v>
      </c>
      <c r="F105" s="1" t="s">
        <v>17</v>
      </c>
      <c r="G105" s="7">
        <f t="shared" si="30"/>
        <v>14400</v>
      </c>
      <c r="H105" s="7">
        <f t="shared" si="31"/>
        <v>25912.799999999999</v>
      </c>
      <c r="I105" s="3" t="s">
        <v>15</v>
      </c>
      <c r="J105" s="3" t="s">
        <v>471</v>
      </c>
      <c r="K105" s="1" t="s">
        <v>31</v>
      </c>
      <c r="L105" s="6">
        <v>18</v>
      </c>
      <c r="M105" s="3">
        <v>14400</v>
      </c>
      <c r="N105" s="3">
        <v>14400</v>
      </c>
      <c r="O105" s="1"/>
      <c r="P105" s="3">
        <v>14400</v>
      </c>
      <c r="Q105" s="3">
        <v>25912.799999999999</v>
      </c>
      <c r="R105" s="4" t="s">
        <v>400</v>
      </c>
      <c r="S105" s="4" t="s">
        <v>485</v>
      </c>
      <c r="T105" s="2" t="s">
        <v>252</v>
      </c>
    </row>
    <row r="106" spans="1:20" hidden="1" x14ac:dyDescent="0.3">
      <c r="A106" s="1" t="s">
        <v>186</v>
      </c>
      <c r="B106" s="1"/>
      <c r="C106" s="1" t="s">
        <v>67</v>
      </c>
      <c r="D106" s="1">
        <v>623110</v>
      </c>
      <c r="E106" s="1" t="s">
        <v>12</v>
      </c>
      <c r="F106" s="1" t="s">
        <v>13</v>
      </c>
      <c r="G106" s="1"/>
      <c r="H106" s="1"/>
      <c r="I106" s="1"/>
      <c r="J106" s="1"/>
      <c r="K106" s="1" t="s">
        <v>12</v>
      </c>
      <c r="L106" s="1">
        <v>6</v>
      </c>
      <c r="M106" s="3">
        <v>19600</v>
      </c>
      <c r="N106" s="1"/>
      <c r="O106" s="1"/>
      <c r="P106" s="3">
        <v>0</v>
      </c>
      <c r="Q106" s="3">
        <v>28869.200000000001</v>
      </c>
      <c r="R106" s="3"/>
      <c r="S106" s="3"/>
      <c r="T106" s="1" t="s">
        <v>187</v>
      </c>
    </row>
    <row r="107" spans="1:20" ht="86.4" x14ac:dyDescent="0.3">
      <c r="A107" s="1" t="s">
        <v>188</v>
      </c>
      <c r="B107" s="4" t="s">
        <v>339</v>
      </c>
      <c r="C107" s="1" t="s">
        <v>64</v>
      </c>
      <c r="D107" s="1">
        <v>518210</v>
      </c>
      <c r="E107" s="1" t="s">
        <v>82</v>
      </c>
      <c r="F107" s="1" t="s">
        <v>17</v>
      </c>
      <c r="G107" s="7">
        <f t="shared" ref="G107:G108" si="32">SUM(0,M107)</f>
        <v>24000</v>
      </c>
      <c r="H107" s="7">
        <f t="shared" ref="H107:H108" si="33">SUM(0,Q107)</f>
        <v>43896</v>
      </c>
      <c r="I107" s="3" t="s">
        <v>429</v>
      </c>
      <c r="J107" s="3" t="s">
        <v>472</v>
      </c>
      <c r="K107" s="1" t="s">
        <v>82</v>
      </c>
      <c r="L107" s="6">
        <v>25</v>
      </c>
      <c r="M107" s="3">
        <v>24000</v>
      </c>
      <c r="N107" s="3">
        <v>24000</v>
      </c>
      <c r="O107" s="1"/>
      <c r="P107" s="3">
        <v>24000</v>
      </c>
      <c r="Q107" s="3">
        <v>43896</v>
      </c>
      <c r="R107" s="4" t="s">
        <v>401</v>
      </c>
      <c r="S107" s="4" t="s">
        <v>484</v>
      </c>
      <c r="T107" s="2" t="s">
        <v>270</v>
      </c>
    </row>
    <row r="108" spans="1:20" ht="72" x14ac:dyDescent="0.3">
      <c r="A108" s="1" t="s">
        <v>189</v>
      </c>
      <c r="B108" s="4" t="s">
        <v>340</v>
      </c>
      <c r="C108" s="1" t="s">
        <v>15</v>
      </c>
      <c r="D108" s="1">
        <v>336510</v>
      </c>
      <c r="E108" s="1" t="s">
        <v>31</v>
      </c>
      <c r="F108" s="1" t="s">
        <v>17</v>
      </c>
      <c r="G108" s="7">
        <f t="shared" si="32"/>
        <v>17600</v>
      </c>
      <c r="H108" s="7">
        <f t="shared" si="33"/>
        <v>26716.799999999999</v>
      </c>
      <c r="I108" s="3" t="s">
        <v>15</v>
      </c>
      <c r="J108" s="3" t="s">
        <v>416</v>
      </c>
      <c r="K108" s="1" t="s">
        <v>31</v>
      </c>
      <c r="L108" s="6">
        <v>17</v>
      </c>
      <c r="M108" s="3">
        <v>17600</v>
      </c>
      <c r="N108" s="3">
        <v>17600</v>
      </c>
      <c r="O108" s="1"/>
      <c r="P108" s="3">
        <v>17600</v>
      </c>
      <c r="Q108" s="3">
        <v>26716.799999999999</v>
      </c>
      <c r="R108" s="4" t="s">
        <v>402</v>
      </c>
      <c r="S108" s="4" t="s">
        <v>484</v>
      </c>
      <c r="T108" s="2" t="s">
        <v>190</v>
      </c>
    </row>
    <row r="109" spans="1:20" ht="409.6" hidden="1" x14ac:dyDescent="0.3">
      <c r="A109" s="1" t="s">
        <v>191</v>
      </c>
      <c r="B109" s="1"/>
      <c r="C109" s="1" t="s">
        <v>42</v>
      </c>
      <c r="D109" s="1">
        <v>813910</v>
      </c>
      <c r="E109" s="1" t="s">
        <v>38</v>
      </c>
      <c r="F109" s="1" t="s">
        <v>13</v>
      </c>
      <c r="G109" s="1"/>
      <c r="H109" s="1"/>
      <c r="I109" s="1"/>
      <c r="J109" s="1"/>
      <c r="K109" s="1" t="s">
        <v>38</v>
      </c>
      <c r="L109" s="1">
        <v>27</v>
      </c>
      <c r="M109" s="3">
        <v>69599.12</v>
      </c>
      <c r="N109" s="1"/>
      <c r="O109" s="1"/>
      <c r="P109" s="3">
        <v>0</v>
      </c>
      <c r="Q109" s="3">
        <v>86669.440000000002</v>
      </c>
      <c r="R109" s="3"/>
      <c r="S109" s="3"/>
      <c r="T109" s="2" t="s">
        <v>192</v>
      </c>
    </row>
    <row r="110" spans="1:20" ht="43.2" x14ac:dyDescent="0.3">
      <c r="A110" s="1" t="s">
        <v>193</v>
      </c>
      <c r="B110" s="4" t="s">
        <v>341</v>
      </c>
      <c r="C110" s="1" t="s">
        <v>15</v>
      </c>
      <c r="D110" s="1">
        <v>315</v>
      </c>
      <c r="E110" s="1" t="s">
        <v>47</v>
      </c>
      <c r="F110" s="1" t="s">
        <v>57</v>
      </c>
      <c r="G110" s="7">
        <f t="shared" ref="G110:G112" si="34">SUM(0,M110)</f>
        <v>49850</v>
      </c>
      <c r="H110" s="7">
        <f t="shared" ref="H110:H112" si="35">SUM(0,Q110)</f>
        <v>66755</v>
      </c>
      <c r="I110" s="3" t="s">
        <v>15</v>
      </c>
      <c r="J110" s="3" t="s">
        <v>435</v>
      </c>
      <c r="K110" s="1" t="s">
        <v>47</v>
      </c>
      <c r="L110" s="6">
        <v>32</v>
      </c>
      <c r="M110" s="3">
        <v>49850</v>
      </c>
      <c r="N110" s="3">
        <v>49850</v>
      </c>
      <c r="O110" s="3">
        <v>49688.9</v>
      </c>
      <c r="P110" s="3">
        <v>161.11000000000001</v>
      </c>
      <c r="Q110" s="3">
        <v>66755</v>
      </c>
      <c r="R110" s="4" t="s">
        <v>403</v>
      </c>
      <c r="S110" s="4" t="s">
        <v>389</v>
      </c>
      <c r="T110" s="1" t="s">
        <v>271</v>
      </c>
    </row>
    <row r="111" spans="1:20" x14ac:dyDescent="0.3">
      <c r="A111" s="1" t="s">
        <v>194</v>
      </c>
      <c r="B111" s="4" t="s">
        <v>342</v>
      </c>
      <c r="C111" s="1" t="s">
        <v>15</v>
      </c>
      <c r="D111" s="1">
        <v>325211</v>
      </c>
      <c r="E111" s="1" t="s">
        <v>16</v>
      </c>
      <c r="F111" s="1" t="s">
        <v>17</v>
      </c>
      <c r="G111" s="7">
        <f t="shared" si="34"/>
        <v>16000</v>
      </c>
      <c r="H111" s="7">
        <f t="shared" si="35"/>
        <v>21608</v>
      </c>
      <c r="I111" s="3" t="s">
        <v>15</v>
      </c>
      <c r="J111" s="3" t="s">
        <v>427</v>
      </c>
      <c r="K111" s="1" t="s">
        <v>16</v>
      </c>
      <c r="L111" s="6">
        <v>21</v>
      </c>
      <c r="M111" s="3">
        <v>16000</v>
      </c>
      <c r="N111" s="3">
        <v>16000</v>
      </c>
      <c r="O111" s="1"/>
      <c r="P111" s="3">
        <v>16000</v>
      </c>
      <c r="Q111" s="3">
        <v>21608</v>
      </c>
      <c r="R111" s="4" t="s">
        <v>404</v>
      </c>
      <c r="S111" s="4" t="s">
        <v>372</v>
      </c>
      <c r="T111" s="2" t="s">
        <v>252</v>
      </c>
    </row>
    <row r="112" spans="1:20" ht="43.2" x14ac:dyDescent="0.3">
      <c r="A112" s="1" t="s">
        <v>195</v>
      </c>
      <c r="B112" s="4" t="s">
        <v>343</v>
      </c>
      <c r="C112" s="1" t="s">
        <v>67</v>
      </c>
      <c r="D112" s="1">
        <v>813920</v>
      </c>
      <c r="E112" s="1" t="s">
        <v>29</v>
      </c>
      <c r="F112" s="1" t="s">
        <v>17</v>
      </c>
      <c r="G112" s="7">
        <f t="shared" si="34"/>
        <v>89600</v>
      </c>
      <c r="H112" s="7">
        <f t="shared" si="35"/>
        <v>116601.68</v>
      </c>
      <c r="I112" s="3" t="s">
        <v>422</v>
      </c>
      <c r="J112" s="3" t="s">
        <v>473</v>
      </c>
      <c r="K112" s="1" t="s">
        <v>29</v>
      </c>
      <c r="L112" s="6">
        <v>14</v>
      </c>
      <c r="M112" s="3">
        <v>89600</v>
      </c>
      <c r="N112" s="3">
        <v>89600</v>
      </c>
      <c r="O112" s="1"/>
      <c r="P112" s="3">
        <v>89600</v>
      </c>
      <c r="Q112" s="3">
        <v>116601.68</v>
      </c>
      <c r="R112" s="4" t="s">
        <v>405</v>
      </c>
      <c r="S112" s="4" t="s">
        <v>484</v>
      </c>
      <c r="T112" s="2" t="s">
        <v>272</v>
      </c>
    </row>
    <row r="113" spans="1:20" hidden="1" x14ac:dyDescent="0.3">
      <c r="A113" s="1" t="s">
        <v>196</v>
      </c>
      <c r="B113" s="1"/>
      <c r="C113" s="1"/>
      <c r="D113" s="1"/>
      <c r="E113" s="1" t="s">
        <v>22</v>
      </c>
      <c r="F113" s="1" t="s">
        <v>13</v>
      </c>
      <c r="G113" s="1"/>
      <c r="H113" s="1"/>
      <c r="I113" s="1"/>
      <c r="J113" s="1"/>
      <c r="K113" s="1" t="s">
        <v>22</v>
      </c>
      <c r="L113" s="1"/>
      <c r="M113" s="1"/>
      <c r="N113" s="1"/>
      <c r="O113" s="1"/>
      <c r="P113" s="3">
        <v>0</v>
      </c>
      <c r="Q113" s="1"/>
      <c r="R113" s="1"/>
      <c r="S113" s="1"/>
      <c r="T113" s="1"/>
    </row>
    <row r="114" spans="1:20" ht="43.2" hidden="1" x14ac:dyDescent="0.3">
      <c r="A114" s="1" t="s">
        <v>197</v>
      </c>
      <c r="B114" s="1"/>
      <c r="C114" s="1" t="s">
        <v>198</v>
      </c>
      <c r="D114" s="1">
        <v>5241</v>
      </c>
      <c r="E114" s="1" t="s">
        <v>199</v>
      </c>
      <c r="F114" s="1" t="s">
        <v>13</v>
      </c>
      <c r="G114" s="1"/>
      <c r="H114" s="1"/>
      <c r="I114" s="1"/>
      <c r="J114" s="1"/>
      <c r="K114" s="1" t="s">
        <v>199</v>
      </c>
      <c r="L114" s="1">
        <v>1</v>
      </c>
      <c r="M114" s="3">
        <v>2236</v>
      </c>
      <c r="N114" s="1"/>
      <c r="O114" s="1"/>
      <c r="P114" s="3">
        <v>0</v>
      </c>
      <c r="Q114" s="3">
        <v>450</v>
      </c>
      <c r="R114" s="3"/>
      <c r="S114" s="3"/>
      <c r="T114" s="1" t="s">
        <v>200</v>
      </c>
    </row>
    <row r="115" spans="1:20" ht="86.4" hidden="1" x14ac:dyDescent="0.3">
      <c r="A115" s="1" t="s">
        <v>201</v>
      </c>
      <c r="B115" s="1"/>
      <c r="C115" s="1" t="s">
        <v>59</v>
      </c>
      <c r="D115" s="1">
        <v>446191</v>
      </c>
      <c r="E115" s="1" t="s">
        <v>47</v>
      </c>
      <c r="F115" s="1" t="s">
        <v>13</v>
      </c>
      <c r="G115" s="1"/>
      <c r="H115" s="1"/>
      <c r="I115" s="1"/>
      <c r="J115" s="1"/>
      <c r="K115" s="1" t="s">
        <v>47</v>
      </c>
      <c r="L115" s="1">
        <v>32</v>
      </c>
      <c r="M115" s="3">
        <v>152000</v>
      </c>
      <c r="N115" s="1"/>
      <c r="O115" s="1"/>
      <c r="P115" s="3">
        <v>0</v>
      </c>
      <c r="Q115" s="3">
        <v>45600000</v>
      </c>
      <c r="R115" s="3"/>
      <c r="S115" s="3"/>
      <c r="T115" s="2" t="s">
        <v>202</v>
      </c>
    </row>
    <row r="116" spans="1:20" x14ac:dyDescent="0.3">
      <c r="A116" s="1" t="s">
        <v>203</v>
      </c>
      <c r="B116" s="4" t="s">
        <v>344</v>
      </c>
      <c r="C116" s="1" t="s">
        <v>15</v>
      </c>
      <c r="D116" s="1">
        <v>326291</v>
      </c>
      <c r="E116" s="1" t="s">
        <v>76</v>
      </c>
      <c r="F116" s="1" t="s">
        <v>17</v>
      </c>
      <c r="G116" s="7">
        <f t="shared" ref="G116:G117" si="36">SUM(0,M116)</f>
        <v>32000</v>
      </c>
      <c r="H116" s="7">
        <f t="shared" ref="H116:H117" si="37">SUM(0,Q116)</f>
        <v>44048</v>
      </c>
      <c r="I116" s="3" t="s">
        <v>15</v>
      </c>
      <c r="J116" s="3" t="s">
        <v>436</v>
      </c>
      <c r="K116" s="1" t="s">
        <v>76</v>
      </c>
      <c r="L116" s="6">
        <v>39</v>
      </c>
      <c r="M116" s="3">
        <v>32000</v>
      </c>
      <c r="N116" s="3">
        <v>32000</v>
      </c>
      <c r="O116" s="3">
        <v>12800</v>
      </c>
      <c r="P116" s="3">
        <v>19200</v>
      </c>
      <c r="Q116" s="3">
        <v>44048</v>
      </c>
      <c r="R116" s="4" t="s">
        <v>406</v>
      </c>
      <c r="S116" s="4" t="s">
        <v>484</v>
      </c>
      <c r="T116" s="2" t="s">
        <v>175</v>
      </c>
    </row>
    <row r="117" spans="1:20" ht="43.2" x14ac:dyDescent="0.3">
      <c r="A117" s="1" t="s">
        <v>204</v>
      </c>
      <c r="B117" s="4" t="s">
        <v>345</v>
      </c>
      <c r="C117" s="1" t="s">
        <v>19</v>
      </c>
      <c r="D117" s="1">
        <v>611710</v>
      </c>
      <c r="E117" s="1" t="s">
        <v>76</v>
      </c>
      <c r="F117" s="1" t="s">
        <v>17</v>
      </c>
      <c r="G117" s="7">
        <f t="shared" si="36"/>
        <v>224880</v>
      </c>
      <c r="H117" s="7">
        <f t="shared" si="37"/>
        <v>226920</v>
      </c>
      <c r="I117" s="3" t="s">
        <v>19</v>
      </c>
      <c r="J117" s="3" t="s">
        <v>421</v>
      </c>
      <c r="K117" s="1" t="s">
        <v>76</v>
      </c>
      <c r="L117" s="6">
        <v>35</v>
      </c>
      <c r="M117" s="3">
        <v>224880</v>
      </c>
      <c r="N117" s="3">
        <v>224880</v>
      </c>
      <c r="O117" s="1"/>
      <c r="P117" s="3">
        <v>224880</v>
      </c>
      <c r="Q117" s="3">
        <v>226920</v>
      </c>
      <c r="R117" s="4" t="s">
        <v>407</v>
      </c>
      <c r="S117" s="4" t="s">
        <v>484</v>
      </c>
      <c r="T117" s="1" t="s">
        <v>205</v>
      </c>
    </row>
    <row r="118" spans="1:20" ht="43.2" hidden="1" x14ac:dyDescent="0.3">
      <c r="A118" s="1" t="s">
        <v>204</v>
      </c>
      <c r="B118" s="1"/>
      <c r="C118" s="1" t="s">
        <v>19</v>
      </c>
      <c r="D118" s="1">
        <v>611710</v>
      </c>
      <c r="E118" s="1" t="s">
        <v>76</v>
      </c>
      <c r="F118" s="1" t="s">
        <v>13</v>
      </c>
      <c r="G118" s="1"/>
      <c r="H118" s="1"/>
      <c r="I118" s="1"/>
      <c r="J118" s="1"/>
      <c r="K118" s="1" t="s">
        <v>76</v>
      </c>
      <c r="L118" s="1">
        <v>35</v>
      </c>
      <c r="M118" s="3">
        <v>235600</v>
      </c>
      <c r="N118" s="1"/>
      <c r="O118" s="1"/>
      <c r="P118" s="3">
        <v>0</v>
      </c>
      <c r="Q118" s="3">
        <v>238000</v>
      </c>
      <c r="R118" s="3"/>
      <c r="S118" s="3"/>
      <c r="T118" s="1" t="s">
        <v>206</v>
      </c>
    </row>
    <row r="119" spans="1:20" ht="43.2" x14ac:dyDescent="0.3">
      <c r="A119" s="1" t="s">
        <v>207</v>
      </c>
      <c r="B119" s="4" t="s">
        <v>346</v>
      </c>
      <c r="C119" s="1" t="s">
        <v>15</v>
      </c>
      <c r="D119" s="1">
        <v>325412</v>
      </c>
      <c r="E119" s="1" t="s">
        <v>31</v>
      </c>
      <c r="F119" s="1" t="s">
        <v>17</v>
      </c>
      <c r="G119" s="7">
        <f t="shared" ref="G119:G124" si="38">SUM(0,M119)</f>
        <v>42000</v>
      </c>
      <c r="H119" s="7">
        <f t="shared" ref="H119:H124" si="39">SUM(0,Q119)</f>
        <v>76482</v>
      </c>
      <c r="I119" s="3" t="s">
        <v>15</v>
      </c>
      <c r="J119" s="3" t="s">
        <v>449</v>
      </c>
      <c r="K119" s="1" t="s">
        <v>31</v>
      </c>
      <c r="L119" s="6">
        <v>16</v>
      </c>
      <c r="M119" s="3">
        <v>42000</v>
      </c>
      <c r="N119" s="3">
        <v>42000</v>
      </c>
      <c r="O119" s="1"/>
      <c r="P119" s="3">
        <v>42000</v>
      </c>
      <c r="Q119" s="3">
        <v>76482</v>
      </c>
      <c r="R119" s="4" t="s">
        <v>338</v>
      </c>
      <c r="S119" s="4" t="s">
        <v>484</v>
      </c>
      <c r="T119" s="2" t="s">
        <v>273</v>
      </c>
    </row>
    <row r="120" spans="1:20" ht="28.8" x14ac:dyDescent="0.3">
      <c r="A120" s="1" t="s">
        <v>208</v>
      </c>
      <c r="B120" s="4" t="s">
        <v>347</v>
      </c>
      <c r="C120" s="1" t="s">
        <v>198</v>
      </c>
      <c r="D120" s="1">
        <v>541191</v>
      </c>
      <c r="E120" s="1" t="s">
        <v>22</v>
      </c>
      <c r="F120" s="1" t="s">
        <v>17</v>
      </c>
      <c r="G120" s="7">
        <f t="shared" si="38"/>
        <v>11731</v>
      </c>
      <c r="H120" s="7">
        <f t="shared" si="39"/>
        <v>20431</v>
      </c>
      <c r="I120" s="3" t="s">
        <v>198</v>
      </c>
      <c r="J120" s="3" t="s">
        <v>474</v>
      </c>
      <c r="K120" s="1" t="s">
        <v>22</v>
      </c>
      <c r="L120" s="6">
        <v>13</v>
      </c>
      <c r="M120" s="3">
        <v>11731</v>
      </c>
      <c r="N120" s="3">
        <v>11731</v>
      </c>
      <c r="O120" s="1"/>
      <c r="P120" s="3">
        <v>11731</v>
      </c>
      <c r="Q120" s="3">
        <v>20431</v>
      </c>
      <c r="R120" s="4" t="s">
        <v>408</v>
      </c>
      <c r="S120" s="4" t="s">
        <v>484</v>
      </c>
      <c r="T120" s="1" t="s">
        <v>274</v>
      </c>
    </row>
    <row r="121" spans="1:20" x14ac:dyDescent="0.3">
      <c r="A121" s="1" t="s">
        <v>209</v>
      </c>
      <c r="B121" s="4" t="s">
        <v>348</v>
      </c>
      <c r="C121" s="1" t="s">
        <v>15</v>
      </c>
      <c r="D121" s="1">
        <v>333993</v>
      </c>
      <c r="E121" s="1" t="s">
        <v>33</v>
      </c>
      <c r="F121" s="1" t="s">
        <v>17</v>
      </c>
      <c r="G121" s="7">
        <f t="shared" si="38"/>
        <v>16000</v>
      </c>
      <c r="H121" s="7">
        <f t="shared" si="39"/>
        <v>24408</v>
      </c>
      <c r="I121" s="3" t="s">
        <v>15</v>
      </c>
      <c r="J121" s="3" t="s">
        <v>417</v>
      </c>
      <c r="K121" s="1" t="s">
        <v>33</v>
      </c>
      <c r="L121" s="6">
        <v>30</v>
      </c>
      <c r="M121" s="3">
        <v>16000</v>
      </c>
      <c r="N121" s="3">
        <v>16000</v>
      </c>
      <c r="O121" s="1"/>
      <c r="P121" s="3">
        <v>16000</v>
      </c>
      <c r="Q121" s="3">
        <v>24408</v>
      </c>
      <c r="R121" s="4" t="s">
        <v>409</v>
      </c>
      <c r="S121" s="4" t="s">
        <v>484</v>
      </c>
      <c r="T121" s="1" t="s">
        <v>175</v>
      </c>
    </row>
    <row r="122" spans="1:20" ht="28.8" x14ac:dyDescent="0.3">
      <c r="A122" s="1" t="s">
        <v>210</v>
      </c>
      <c r="B122" s="4" t="s">
        <v>349</v>
      </c>
      <c r="C122" s="1" t="s">
        <v>183</v>
      </c>
      <c r="D122" s="1">
        <v>611513</v>
      </c>
      <c r="E122" s="1" t="s">
        <v>38</v>
      </c>
      <c r="F122" s="1" t="s">
        <v>17</v>
      </c>
      <c r="G122" s="7">
        <f t="shared" si="38"/>
        <v>500160</v>
      </c>
      <c r="H122" s="7">
        <f t="shared" si="39"/>
        <v>500160</v>
      </c>
      <c r="I122" s="3" t="s">
        <v>183</v>
      </c>
      <c r="J122" s="3" t="s">
        <v>475</v>
      </c>
      <c r="K122" s="1" t="s">
        <v>38</v>
      </c>
      <c r="L122" s="6">
        <v>26</v>
      </c>
      <c r="M122" s="3">
        <v>500160</v>
      </c>
      <c r="N122" s="3">
        <v>500160</v>
      </c>
      <c r="O122" s="1"/>
      <c r="P122" s="3">
        <v>500160</v>
      </c>
      <c r="Q122" s="3">
        <v>500160</v>
      </c>
      <c r="R122" s="4" t="s">
        <v>410</v>
      </c>
      <c r="S122" s="4" t="s">
        <v>484</v>
      </c>
      <c r="T122" s="1" t="s">
        <v>275</v>
      </c>
    </row>
    <row r="123" spans="1:20" ht="43.2" x14ac:dyDescent="0.3">
      <c r="A123" s="1" t="s">
        <v>211</v>
      </c>
      <c r="B123" s="4" t="s">
        <v>350</v>
      </c>
      <c r="C123" s="1" t="s">
        <v>15</v>
      </c>
      <c r="D123" s="1">
        <v>327993</v>
      </c>
      <c r="E123" s="1" t="s">
        <v>82</v>
      </c>
      <c r="F123" s="1" t="s">
        <v>17</v>
      </c>
      <c r="G123" s="7">
        <f t="shared" si="38"/>
        <v>16000</v>
      </c>
      <c r="H123" s="7">
        <f t="shared" si="39"/>
        <v>35168</v>
      </c>
      <c r="I123" s="3" t="s">
        <v>15</v>
      </c>
      <c r="J123" s="3" t="s">
        <v>451</v>
      </c>
      <c r="K123" s="1" t="s">
        <v>82</v>
      </c>
      <c r="L123" s="6">
        <v>24</v>
      </c>
      <c r="M123" s="3">
        <v>16000</v>
      </c>
      <c r="N123" s="3">
        <v>16000</v>
      </c>
      <c r="O123" s="1"/>
      <c r="P123" s="3">
        <v>16000</v>
      </c>
      <c r="Q123" s="3">
        <v>35168</v>
      </c>
      <c r="R123" s="4" t="s">
        <v>411</v>
      </c>
      <c r="S123" s="4" t="s">
        <v>484</v>
      </c>
      <c r="T123" s="1" t="s">
        <v>276</v>
      </c>
    </row>
    <row r="124" spans="1:20" x14ac:dyDescent="0.3">
      <c r="A124" s="1" t="s">
        <v>212</v>
      </c>
      <c r="B124" s="4" t="s">
        <v>351</v>
      </c>
      <c r="C124" s="1" t="s">
        <v>15</v>
      </c>
      <c r="D124" s="1">
        <v>332119</v>
      </c>
      <c r="E124" s="1" t="s">
        <v>16</v>
      </c>
      <c r="F124" s="1" t="s">
        <v>213</v>
      </c>
      <c r="G124" s="7">
        <f t="shared" si="38"/>
        <v>16000</v>
      </c>
      <c r="H124" s="7">
        <f t="shared" si="39"/>
        <v>22496</v>
      </c>
      <c r="I124" s="3" t="s">
        <v>15</v>
      </c>
      <c r="J124" s="3" t="s">
        <v>437</v>
      </c>
      <c r="K124" s="1" t="s">
        <v>16</v>
      </c>
      <c r="L124" s="6">
        <v>21</v>
      </c>
      <c r="M124" s="3">
        <v>16000</v>
      </c>
      <c r="N124" s="3">
        <v>16000</v>
      </c>
      <c r="O124" s="3">
        <v>16000</v>
      </c>
      <c r="P124" s="3">
        <v>0</v>
      </c>
      <c r="Q124" s="3">
        <v>22496</v>
      </c>
      <c r="R124" s="4" t="s">
        <v>388</v>
      </c>
      <c r="S124" s="4" t="s">
        <v>485</v>
      </c>
      <c r="T124" s="1" t="s">
        <v>175</v>
      </c>
    </row>
    <row r="125" spans="1:20" ht="129.6" hidden="1" x14ac:dyDescent="0.3">
      <c r="A125" s="1" t="s">
        <v>214</v>
      </c>
      <c r="B125" s="1"/>
      <c r="C125" s="1" t="s">
        <v>19</v>
      </c>
      <c r="D125" s="1">
        <v>61</v>
      </c>
      <c r="E125" s="1" t="s">
        <v>29</v>
      </c>
      <c r="F125" s="1" t="s">
        <v>13</v>
      </c>
      <c r="G125" s="1"/>
      <c r="H125" s="1"/>
      <c r="I125" s="1"/>
      <c r="J125" s="1"/>
      <c r="K125" s="1" t="s">
        <v>29</v>
      </c>
      <c r="L125" s="1">
        <v>14</v>
      </c>
      <c r="M125" s="3">
        <v>249600</v>
      </c>
      <c r="N125" s="1"/>
      <c r="O125" s="1"/>
      <c r="P125" s="3">
        <v>0</v>
      </c>
      <c r="Q125" s="3">
        <v>424320</v>
      </c>
      <c r="R125" s="3"/>
      <c r="S125" s="3"/>
      <c r="T125" s="2" t="s">
        <v>215</v>
      </c>
    </row>
    <row r="126" spans="1:20" x14ac:dyDescent="0.3">
      <c r="A126" s="1" t="s">
        <v>216</v>
      </c>
      <c r="B126" s="4" t="s">
        <v>352</v>
      </c>
      <c r="C126" s="1" t="s">
        <v>15</v>
      </c>
      <c r="D126" s="1">
        <v>336320</v>
      </c>
      <c r="E126" s="1" t="s">
        <v>38</v>
      </c>
      <c r="F126" s="1" t="s">
        <v>17</v>
      </c>
      <c r="G126" s="7">
        <f t="shared" ref="G126:G128" si="40">SUM(0,M126)</f>
        <v>22400</v>
      </c>
      <c r="H126" s="7">
        <f t="shared" ref="H126:H128" si="41">SUM(0,Q126)</f>
        <v>32412.799999999999</v>
      </c>
      <c r="I126" s="3" t="s">
        <v>15</v>
      </c>
      <c r="J126" s="3" t="s">
        <v>418</v>
      </c>
      <c r="K126" s="1" t="s">
        <v>38</v>
      </c>
      <c r="L126" s="6">
        <v>29</v>
      </c>
      <c r="M126" s="3">
        <v>22400</v>
      </c>
      <c r="N126" s="3">
        <v>22400</v>
      </c>
      <c r="O126" s="1"/>
      <c r="P126" s="3">
        <v>22400</v>
      </c>
      <c r="Q126" s="3">
        <v>32412.799999999999</v>
      </c>
      <c r="R126" s="4" t="s">
        <v>388</v>
      </c>
      <c r="S126" s="4" t="s">
        <v>484</v>
      </c>
      <c r="T126" s="1" t="s">
        <v>277</v>
      </c>
    </row>
    <row r="127" spans="1:20" ht="115.2" x14ac:dyDescent="0.3">
      <c r="A127" s="2" t="s">
        <v>217</v>
      </c>
      <c r="B127" s="4" t="s">
        <v>353</v>
      </c>
      <c r="C127" s="1" t="s">
        <v>67</v>
      </c>
      <c r="D127" s="1">
        <v>623990</v>
      </c>
      <c r="E127" s="1" t="s">
        <v>68</v>
      </c>
      <c r="F127" s="1" t="s">
        <v>17</v>
      </c>
      <c r="G127" s="7">
        <f t="shared" si="40"/>
        <v>24400</v>
      </c>
      <c r="H127" s="7">
        <f t="shared" si="41"/>
        <v>39826.32</v>
      </c>
      <c r="I127" s="3" t="s">
        <v>422</v>
      </c>
      <c r="J127" s="3" t="s">
        <v>476</v>
      </c>
      <c r="K127" s="1" t="s">
        <v>68</v>
      </c>
      <c r="L127" s="6">
        <v>23</v>
      </c>
      <c r="M127" s="3">
        <v>24400</v>
      </c>
      <c r="N127" s="3">
        <v>24400</v>
      </c>
      <c r="O127" s="1"/>
      <c r="P127" s="3">
        <v>24400</v>
      </c>
      <c r="Q127" s="3">
        <v>39826.32</v>
      </c>
      <c r="R127" s="4" t="s">
        <v>412</v>
      </c>
      <c r="S127" s="4" t="s">
        <v>484</v>
      </c>
      <c r="T127" s="2" t="s">
        <v>278</v>
      </c>
    </row>
    <row r="128" spans="1:20" ht="86.4" x14ac:dyDescent="0.3">
      <c r="A128" s="1" t="s">
        <v>218</v>
      </c>
      <c r="B128" s="4" t="s">
        <v>354</v>
      </c>
      <c r="C128" s="1" t="s">
        <v>11</v>
      </c>
      <c r="D128" s="1">
        <v>42471</v>
      </c>
      <c r="E128" s="1" t="s">
        <v>16</v>
      </c>
      <c r="F128" s="1" t="s">
        <v>17</v>
      </c>
      <c r="G128" s="7">
        <f t="shared" si="40"/>
        <v>30000</v>
      </c>
      <c r="H128" s="7">
        <f t="shared" si="41"/>
        <v>55005</v>
      </c>
      <c r="I128" s="3" t="s">
        <v>11</v>
      </c>
      <c r="J128" s="3" t="s">
        <v>438</v>
      </c>
      <c r="K128" s="1" t="s">
        <v>16</v>
      </c>
      <c r="L128" s="6">
        <v>21</v>
      </c>
      <c r="M128" s="3">
        <v>30000</v>
      </c>
      <c r="N128" s="3">
        <v>30000</v>
      </c>
      <c r="O128" s="3">
        <v>25600</v>
      </c>
      <c r="P128" s="3">
        <v>4400</v>
      </c>
      <c r="Q128" s="3">
        <v>55005</v>
      </c>
      <c r="R128" s="4" t="s">
        <v>380</v>
      </c>
      <c r="S128" s="4" t="s">
        <v>484</v>
      </c>
      <c r="T128" s="1" t="s">
        <v>94</v>
      </c>
    </row>
    <row r="129" spans="1:20" ht="86.4" hidden="1" x14ac:dyDescent="0.3">
      <c r="A129" s="2" t="s">
        <v>219</v>
      </c>
      <c r="B129" s="2"/>
      <c r="C129" s="1" t="s">
        <v>15</v>
      </c>
      <c r="D129" s="1">
        <v>332119</v>
      </c>
      <c r="E129" s="1" t="s">
        <v>82</v>
      </c>
      <c r="F129" s="1" t="s">
        <v>13</v>
      </c>
      <c r="G129" s="1"/>
      <c r="H129" s="1"/>
      <c r="I129" s="1"/>
      <c r="J129" s="1"/>
      <c r="K129" s="1" t="s">
        <v>82</v>
      </c>
      <c r="L129" s="1">
        <v>27</v>
      </c>
      <c r="M129" s="3">
        <v>30000</v>
      </c>
      <c r="N129" s="1"/>
      <c r="O129" s="1"/>
      <c r="P129" s="3">
        <v>0</v>
      </c>
      <c r="Q129" s="3">
        <v>61800</v>
      </c>
      <c r="R129" s="3"/>
      <c r="S129" s="3"/>
      <c r="T129" s="1" t="s">
        <v>94</v>
      </c>
    </row>
    <row r="130" spans="1:20" ht="187.2" hidden="1" x14ac:dyDescent="0.3">
      <c r="A130" s="1" t="s">
        <v>220</v>
      </c>
      <c r="B130" s="1"/>
      <c r="C130" s="1" t="s">
        <v>15</v>
      </c>
      <c r="D130" s="1">
        <v>322211</v>
      </c>
      <c r="E130" s="1" t="s">
        <v>38</v>
      </c>
      <c r="F130" s="1" t="s">
        <v>13</v>
      </c>
      <c r="G130" s="1"/>
      <c r="H130" s="1"/>
      <c r="I130" s="1"/>
      <c r="J130" s="1"/>
      <c r="K130" s="1" t="s">
        <v>38</v>
      </c>
      <c r="L130" s="1">
        <v>29</v>
      </c>
      <c r="M130" s="3">
        <v>25600</v>
      </c>
      <c r="N130" s="1"/>
      <c r="O130" s="1"/>
      <c r="P130" s="3">
        <v>0</v>
      </c>
      <c r="Q130" s="3">
        <v>40089.599999999999</v>
      </c>
      <c r="R130" s="3"/>
      <c r="S130" s="3"/>
      <c r="T130" s="2" t="s">
        <v>221</v>
      </c>
    </row>
    <row r="131" spans="1:20" ht="187.2" hidden="1" x14ac:dyDescent="0.3">
      <c r="A131" s="1" t="s">
        <v>222</v>
      </c>
      <c r="B131" s="1"/>
      <c r="C131" s="1" t="s">
        <v>19</v>
      </c>
      <c r="D131" s="1">
        <v>611710</v>
      </c>
      <c r="E131" s="1" t="s">
        <v>76</v>
      </c>
      <c r="F131" s="1" t="s">
        <v>13</v>
      </c>
      <c r="G131" s="1"/>
      <c r="H131" s="1"/>
      <c r="I131" s="1"/>
      <c r="J131" s="1"/>
      <c r="K131" s="1" t="s">
        <v>76</v>
      </c>
      <c r="L131" s="1">
        <v>40</v>
      </c>
      <c r="M131" s="3">
        <v>220880</v>
      </c>
      <c r="N131" s="1"/>
      <c r="O131" s="1"/>
      <c r="P131" s="3">
        <v>0</v>
      </c>
      <c r="Q131" s="3">
        <v>221752.8</v>
      </c>
      <c r="R131" s="3"/>
      <c r="S131" s="3"/>
      <c r="T131" s="1" t="s">
        <v>223</v>
      </c>
    </row>
    <row r="132" spans="1:20" ht="100.8" hidden="1" x14ac:dyDescent="0.3">
      <c r="A132" s="1" t="s">
        <v>222</v>
      </c>
      <c r="B132" s="1"/>
      <c r="C132" s="1" t="s">
        <v>19</v>
      </c>
      <c r="D132" s="1">
        <v>611710</v>
      </c>
      <c r="E132" s="1" t="s">
        <v>76</v>
      </c>
      <c r="F132" s="1" t="s">
        <v>13</v>
      </c>
      <c r="G132" s="1"/>
      <c r="H132" s="1"/>
      <c r="I132" s="1"/>
      <c r="J132" s="1"/>
      <c r="K132" s="1" t="s">
        <v>76</v>
      </c>
      <c r="L132" s="1">
        <v>40</v>
      </c>
      <c r="M132" s="3">
        <v>162300</v>
      </c>
      <c r="N132" s="1"/>
      <c r="O132" s="1"/>
      <c r="P132" s="3">
        <v>0</v>
      </c>
      <c r="Q132" s="3">
        <v>162777.60000000001</v>
      </c>
      <c r="R132" s="3"/>
      <c r="S132" s="3"/>
      <c r="T132" s="1" t="s">
        <v>224</v>
      </c>
    </row>
    <row r="133" spans="1:20" ht="57.6" hidden="1" x14ac:dyDescent="0.3">
      <c r="A133" s="1" t="s">
        <v>222</v>
      </c>
      <c r="B133" s="1"/>
      <c r="C133" s="1" t="s">
        <v>19</v>
      </c>
      <c r="D133" s="1">
        <v>611710</v>
      </c>
      <c r="E133" s="1" t="s">
        <v>76</v>
      </c>
      <c r="F133" s="1" t="s">
        <v>13</v>
      </c>
      <c r="G133" s="1"/>
      <c r="H133" s="1"/>
      <c r="I133" s="1"/>
      <c r="J133" s="1"/>
      <c r="K133" s="1" t="s">
        <v>76</v>
      </c>
      <c r="L133" s="1">
        <v>40</v>
      </c>
      <c r="M133" s="3">
        <v>117600</v>
      </c>
      <c r="N133" s="1"/>
      <c r="O133" s="1"/>
      <c r="P133" s="3">
        <v>0</v>
      </c>
      <c r="Q133" s="3">
        <v>170730</v>
      </c>
      <c r="R133" s="3"/>
      <c r="S133" s="3"/>
      <c r="T133" s="2" t="s">
        <v>225</v>
      </c>
    </row>
    <row r="134" spans="1:20" ht="72" hidden="1" x14ac:dyDescent="0.3">
      <c r="A134" s="1" t="s">
        <v>222</v>
      </c>
      <c r="B134" s="1"/>
      <c r="C134" s="1" t="s">
        <v>19</v>
      </c>
      <c r="D134" s="1">
        <v>611710</v>
      </c>
      <c r="E134" s="1" t="s">
        <v>76</v>
      </c>
      <c r="F134" s="1" t="s">
        <v>13</v>
      </c>
      <c r="G134" s="1"/>
      <c r="H134" s="1"/>
      <c r="I134" s="1"/>
      <c r="J134" s="1"/>
      <c r="K134" s="1" t="s">
        <v>76</v>
      </c>
      <c r="L134" s="1">
        <v>40</v>
      </c>
      <c r="M134" s="3">
        <v>188400</v>
      </c>
      <c r="N134" s="1"/>
      <c r="O134" s="1"/>
      <c r="P134" s="3">
        <v>0</v>
      </c>
      <c r="Q134" s="3">
        <v>190950</v>
      </c>
      <c r="R134" s="3"/>
      <c r="S134" s="3"/>
      <c r="T134" s="2" t="s">
        <v>226</v>
      </c>
    </row>
    <row r="135" spans="1:20" ht="86.4" x14ac:dyDescent="0.3">
      <c r="A135" s="1" t="s">
        <v>222</v>
      </c>
      <c r="B135" s="4" t="s">
        <v>355</v>
      </c>
      <c r="C135" s="1" t="s">
        <v>19</v>
      </c>
      <c r="D135" s="1">
        <v>611710</v>
      </c>
      <c r="E135" s="1" t="s">
        <v>76</v>
      </c>
      <c r="F135" s="1" t="s">
        <v>17</v>
      </c>
      <c r="G135" s="7">
        <f t="shared" ref="G135:G136" si="42">SUM(0,M135)</f>
        <v>429280</v>
      </c>
      <c r="H135" s="7">
        <f t="shared" ref="H135:H136" si="43">SUM(0,Q135)</f>
        <v>427569.6</v>
      </c>
      <c r="I135" s="3" t="s">
        <v>19</v>
      </c>
      <c r="J135" s="3" t="s">
        <v>477</v>
      </c>
      <c r="K135" s="1" t="s">
        <v>76</v>
      </c>
      <c r="L135" s="6">
        <v>40</v>
      </c>
      <c r="M135" s="3">
        <v>429280</v>
      </c>
      <c r="N135" s="3">
        <v>429280</v>
      </c>
      <c r="O135" s="1"/>
      <c r="P135" s="3">
        <v>429280</v>
      </c>
      <c r="Q135" s="3">
        <v>427569.6</v>
      </c>
      <c r="R135" s="4" t="s">
        <v>413</v>
      </c>
      <c r="S135" s="4" t="s">
        <v>484</v>
      </c>
      <c r="T135" s="1" t="s">
        <v>279</v>
      </c>
    </row>
    <row r="136" spans="1:20" ht="43.2" x14ac:dyDescent="0.3">
      <c r="A136" s="1" t="s">
        <v>222</v>
      </c>
      <c r="B136" s="4" t="s">
        <v>356</v>
      </c>
      <c r="C136" s="1" t="s">
        <v>19</v>
      </c>
      <c r="D136" s="1">
        <v>611710</v>
      </c>
      <c r="E136" s="1" t="s">
        <v>76</v>
      </c>
      <c r="F136" s="1" t="s">
        <v>17</v>
      </c>
      <c r="G136" s="7">
        <f t="shared" si="42"/>
        <v>188400</v>
      </c>
      <c r="H136" s="7">
        <f t="shared" si="43"/>
        <v>190950</v>
      </c>
      <c r="I136" s="3" t="s">
        <v>19</v>
      </c>
      <c r="J136" s="3" t="s">
        <v>477</v>
      </c>
      <c r="K136" s="1" t="s">
        <v>76</v>
      </c>
      <c r="L136" s="6">
        <v>40</v>
      </c>
      <c r="M136" s="3">
        <v>188400</v>
      </c>
      <c r="N136" s="3">
        <v>188400</v>
      </c>
      <c r="O136" s="1"/>
      <c r="P136" s="3">
        <v>188400</v>
      </c>
      <c r="Q136" s="3">
        <v>190950</v>
      </c>
      <c r="R136" s="4" t="s">
        <v>414</v>
      </c>
      <c r="S136" s="4" t="s">
        <v>484</v>
      </c>
      <c r="T136" s="2" t="s">
        <v>280</v>
      </c>
    </row>
    <row r="137" spans="1:20" ht="100.8" hidden="1" x14ac:dyDescent="0.3">
      <c r="A137" s="1" t="s">
        <v>222</v>
      </c>
      <c r="B137" s="1"/>
      <c r="C137" s="1" t="s">
        <v>19</v>
      </c>
      <c r="D137" s="1">
        <v>611710</v>
      </c>
      <c r="E137" s="1" t="s">
        <v>76</v>
      </c>
      <c r="F137" s="1" t="s">
        <v>13</v>
      </c>
      <c r="G137" s="1"/>
      <c r="H137" s="1"/>
      <c r="I137" s="1"/>
      <c r="J137" s="1"/>
      <c r="K137" s="1" t="s">
        <v>76</v>
      </c>
      <c r="L137" s="1">
        <v>40</v>
      </c>
      <c r="M137" s="3">
        <v>171840</v>
      </c>
      <c r="N137" s="1"/>
      <c r="O137" s="1"/>
      <c r="P137" s="3">
        <v>0</v>
      </c>
      <c r="Q137" s="3">
        <v>171820.79999999999</v>
      </c>
      <c r="R137" s="3"/>
      <c r="S137" s="3"/>
      <c r="T137" s="1" t="s">
        <v>224</v>
      </c>
    </row>
    <row r="138" spans="1:20" ht="72" hidden="1" x14ac:dyDescent="0.3">
      <c r="A138" s="1" t="s">
        <v>227</v>
      </c>
      <c r="B138" s="1"/>
      <c r="C138" s="1" t="s">
        <v>15</v>
      </c>
      <c r="D138" s="1">
        <v>332722</v>
      </c>
      <c r="E138" s="1" t="s">
        <v>38</v>
      </c>
      <c r="F138" s="1" t="s">
        <v>13</v>
      </c>
      <c r="G138" s="1"/>
      <c r="H138" s="1"/>
      <c r="I138" s="1"/>
      <c r="J138" s="1"/>
      <c r="K138" s="1" t="s">
        <v>38</v>
      </c>
      <c r="L138" s="1">
        <v>26</v>
      </c>
      <c r="M138" s="3">
        <v>12800</v>
      </c>
      <c r="N138" s="1"/>
      <c r="O138" s="1"/>
      <c r="P138" s="3">
        <v>0</v>
      </c>
      <c r="Q138" s="3">
        <v>17068.8</v>
      </c>
      <c r="R138" s="3"/>
      <c r="S138" s="3"/>
      <c r="T138" s="1" t="s">
        <v>27</v>
      </c>
    </row>
  </sheetData>
  <autoFilter ref="F1:F138">
    <filterColumn colId="0">
      <filters>
        <filter val="Grant Closed"/>
        <filter val="Grant Closeout In Process"/>
        <filter val="Grant Funds Encumbered"/>
      </filters>
    </filterColumn>
  </autoFilter>
  <pageMargins left="0.75" right="0.75" top="1" bottom="1" header="0.5" footer="0.5"/>
  <pageSetup orientation="landscape" r:id="rId1"/>
  <ignoredErrors>
    <ignoredError sqref="B3:B136 R14:R136"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0"/>
  <sheetViews>
    <sheetView tabSelected="1" topLeftCell="B13" workbookViewId="0">
      <selection activeCell="B80" sqref="B80"/>
    </sheetView>
  </sheetViews>
  <sheetFormatPr defaultRowHeight="14.4" x14ac:dyDescent="0.3"/>
  <cols>
    <col min="1" max="1" width="35.5546875" bestFit="1" customWidth="1"/>
    <col min="2" max="2" width="7.109375" customWidth="1"/>
    <col min="3" max="3" width="18.33203125" bestFit="1" customWidth="1"/>
    <col min="4" max="4" width="17.44140625" bestFit="1" customWidth="1"/>
    <col min="5" max="5" width="17.44140625" customWidth="1"/>
    <col min="6" max="6" width="12.44140625" customWidth="1"/>
    <col min="7" max="7" width="16.109375" customWidth="1"/>
    <col min="8" max="8" width="7" customWidth="1"/>
    <col min="9" max="9" width="9.21875" customWidth="1"/>
    <col min="10" max="10" width="7.33203125" customWidth="1"/>
    <col min="11" max="11" width="84" customWidth="1"/>
  </cols>
  <sheetData>
    <row r="1" spans="1:11" x14ac:dyDescent="0.3">
      <c r="A1" s="19" t="s">
        <v>491</v>
      </c>
      <c r="B1" s="19"/>
      <c r="C1" s="19"/>
      <c r="D1" s="19"/>
      <c r="E1" s="19"/>
      <c r="F1" s="19"/>
      <c r="G1" s="19"/>
      <c r="H1" s="19"/>
      <c r="I1" s="19"/>
      <c r="J1" s="19"/>
      <c r="K1" s="19"/>
    </row>
    <row r="2" spans="1:11" ht="43.2" x14ac:dyDescent="0.3">
      <c r="A2" s="13" t="s">
        <v>478</v>
      </c>
      <c r="B2" s="14" t="s">
        <v>479</v>
      </c>
      <c r="C2" s="13" t="s">
        <v>357</v>
      </c>
      <c r="D2" s="13" t="s">
        <v>8</v>
      </c>
      <c r="E2" s="13" t="s">
        <v>358</v>
      </c>
      <c r="F2" s="13" t="s">
        <v>359</v>
      </c>
      <c r="G2" s="13" t="s">
        <v>360</v>
      </c>
      <c r="H2" s="15" t="s">
        <v>361</v>
      </c>
      <c r="I2" s="16" t="s">
        <v>362</v>
      </c>
      <c r="J2" s="16" t="s">
        <v>363</v>
      </c>
      <c r="K2" s="17" t="s">
        <v>9</v>
      </c>
    </row>
    <row r="3" spans="1:11" x14ac:dyDescent="0.3">
      <c r="A3" s="1" t="s">
        <v>14</v>
      </c>
      <c r="B3" s="4" t="s">
        <v>281</v>
      </c>
      <c r="C3" s="7">
        <v>40000</v>
      </c>
      <c r="D3" s="7">
        <v>72160</v>
      </c>
      <c r="E3" s="3" t="s">
        <v>15</v>
      </c>
      <c r="F3" s="3" t="s">
        <v>439</v>
      </c>
      <c r="G3" s="1" t="s">
        <v>16</v>
      </c>
      <c r="H3" s="6">
        <v>21</v>
      </c>
      <c r="I3" s="12">
        <v>30</v>
      </c>
      <c r="J3" s="18">
        <v>0</v>
      </c>
      <c r="K3" s="2" t="s">
        <v>228</v>
      </c>
    </row>
    <row r="4" spans="1:11" ht="28.8" x14ac:dyDescent="0.3">
      <c r="A4" s="2" t="s">
        <v>18</v>
      </c>
      <c r="B4" s="4" t="s">
        <v>282</v>
      </c>
      <c r="C4" s="7">
        <v>99200</v>
      </c>
      <c r="D4" s="7">
        <v>129143</v>
      </c>
      <c r="E4" s="3" t="s">
        <v>19</v>
      </c>
      <c r="F4" s="3" t="s">
        <v>452</v>
      </c>
      <c r="G4" s="1" t="s">
        <v>16</v>
      </c>
      <c r="H4" s="6">
        <v>22</v>
      </c>
      <c r="I4" s="4">
        <v>381</v>
      </c>
      <c r="J4" s="20" t="s">
        <v>484</v>
      </c>
      <c r="K4" s="2" t="s">
        <v>480</v>
      </c>
    </row>
    <row r="5" spans="1:11" x14ac:dyDescent="0.3">
      <c r="A5" s="1" t="s">
        <v>20</v>
      </c>
      <c r="B5" s="4">
        <v>117</v>
      </c>
      <c r="C5" s="7">
        <v>48000</v>
      </c>
      <c r="D5" s="7">
        <v>71880</v>
      </c>
      <c r="E5" s="3" t="s">
        <v>15</v>
      </c>
      <c r="F5" s="3" t="s">
        <v>453</v>
      </c>
      <c r="G5" s="1" t="s">
        <v>16</v>
      </c>
      <c r="H5" s="6">
        <v>20</v>
      </c>
      <c r="I5" s="4">
        <v>54</v>
      </c>
      <c r="J5" s="20" t="s">
        <v>484</v>
      </c>
      <c r="K5" s="2" t="s">
        <v>229</v>
      </c>
    </row>
    <row r="6" spans="1:11" x14ac:dyDescent="0.3">
      <c r="A6" s="1" t="s">
        <v>23</v>
      </c>
      <c r="B6" s="4">
        <v>113</v>
      </c>
      <c r="C6" s="7">
        <v>17600</v>
      </c>
      <c r="D6" s="7">
        <v>20328</v>
      </c>
      <c r="E6" s="3" t="s">
        <v>15</v>
      </c>
      <c r="F6" s="3" t="s">
        <v>442</v>
      </c>
      <c r="G6" s="1" t="s">
        <v>24</v>
      </c>
      <c r="H6" s="6">
        <v>38</v>
      </c>
      <c r="I6" s="4">
        <v>10</v>
      </c>
      <c r="J6" s="20" t="s">
        <v>484</v>
      </c>
      <c r="K6" s="1" t="s">
        <v>175</v>
      </c>
    </row>
    <row r="7" spans="1:11" x14ac:dyDescent="0.3">
      <c r="A7" s="1" t="s">
        <v>26</v>
      </c>
      <c r="B7" s="4" t="s">
        <v>283</v>
      </c>
      <c r="C7" s="7">
        <v>16000</v>
      </c>
      <c r="D7" s="7">
        <v>26544</v>
      </c>
      <c r="E7" s="3" t="s">
        <v>15</v>
      </c>
      <c r="F7" s="3" t="s">
        <v>415</v>
      </c>
      <c r="G7" s="1" t="s">
        <v>24</v>
      </c>
      <c r="H7" s="6">
        <v>36</v>
      </c>
      <c r="I7" s="4">
        <v>13</v>
      </c>
      <c r="J7" s="20" t="s">
        <v>485</v>
      </c>
      <c r="K7" s="1" t="s">
        <v>175</v>
      </c>
    </row>
    <row r="8" spans="1:11" ht="28.8" x14ac:dyDescent="0.3">
      <c r="A8" s="1" t="s">
        <v>28</v>
      </c>
      <c r="B8" s="4" t="s">
        <v>284</v>
      </c>
      <c r="C8" s="7">
        <v>241600</v>
      </c>
      <c r="D8" s="7">
        <v>275786</v>
      </c>
      <c r="E8" s="3" t="s">
        <v>11</v>
      </c>
      <c r="F8" s="3" t="s">
        <v>454</v>
      </c>
      <c r="G8" s="1" t="s">
        <v>29</v>
      </c>
      <c r="H8" s="6">
        <v>15</v>
      </c>
      <c r="I8" s="4">
        <v>245</v>
      </c>
      <c r="J8" s="20" t="s">
        <v>485</v>
      </c>
      <c r="K8" s="2" t="s">
        <v>481</v>
      </c>
    </row>
    <row r="9" spans="1:11" ht="28.8" x14ac:dyDescent="0.3">
      <c r="A9" s="1" t="s">
        <v>30</v>
      </c>
      <c r="B9" s="4" t="s">
        <v>285</v>
      </c>
      <c r="C9" s="7">
        <v>46398</v>
      </c>
      <c r="D9" s="7">
        <v>75928</v>
      </c>
      <c r="E9" s="3" t="s">
        <v>15</v>
      </c>
      <c r="F9" s="3" t="s">
        <v>416</v>
      </c>
      <c r="G9" s="1" t="s">
        <v>31</v>
      </c>
      <c r="H9" s="6">
        <v>17</v>
      </c>
      <c r="I9" s="4">
        <v>53</v>
      </c>
      <c r="J9" s="20" t="s">
        <v>485</v>
      </c>
      <c r="K9" s="2" t="s">
        <v>230</v>
      </c>
    </row>
    <row r="10" spans="1:11" x14ac:dyDescent="0.3">
      <c r="A10" s="1" t="s">
        <v>32</v>
      </c>
      <c r="B10" s="4" t="s">
        <v>286</v>
      </c>
      <c r="C10" s="7">
        <v>30400</v>
      </c>
      <c r="D10" s="7">
        <v>44308</v>
      </c>
      <c r="E10" s="3" t="s">
        <v>15</v>
      </c>
      <c r="F10" s="3" t="s">
        <v>417</v>
      </c>
      <c r="G10" s="1" t="s">
        <v>33</v>
      </c>
      <c r="H10" s="6">
        <v>30</v>
      </c>
      <c r="I10" s="4">
        <v>79</v>
      </c>
      <c r="J10" s="20" t="s">
        <v>386</v>
      </c>
      <c r="K10" s="2" t="s">
        <v>231</v>
      </c>
    </row>
    <row r="11" spans="1:11" x14ac:dyDescent="0.3">
      <c r="A11" s="2" t="s">
        <v>37</v>
      </c>
      <c r="B11" s="4" t="s">
        <v>287</v>
      </c>
      <c r="C11" s="7">
        <v>38482</v>
      </c>
      <c r="D11" s="7">
        <v>650858</v>
      </c>
      <c r="E11" s="3" t="s">
        <v>15</v>
      </c>
      <c r="F11" s="3" t="s">
        <v>418</v>
      </c>
      <c r="G11" s="1" t="s">
        <v>38</v>
      </c>
      <c r="H11" s="6">
        <v>28</v>
      </c>
      <c r="I11" s="4">
        <v>51</v>
      </c>
      <c r="J11" s="20" t="s">
        <v>484</v>
      </c>
      <c r="K11" s="1" t="s">
        <v>232</v>
      </c>
    </row>
    <row r="12" spans="1:11" ht="28.8" x14ac:dyDescent="0.3">
      <c r="A12" s="1" t="s">
        <v>39</v>
      </c>
      <c r="B12" s="4" t="s">
        <v>288</v>
      </c>
      <c r="C12" s="7">
        <v>46477</v>
      </c>
      <c r="D12" s="7">
        <v>66096</v>
      </c>
      <c r="E12" s="3" t="s">
        <v>15</v>
      </c>
      <c r="F12" s="3" t="s">
        <v>455</v>
      </c>
      <c r="G12" s="1" t="s">
        <v>40</v>
      </c>
      <c r="H12" s="6">
        <v>3</v>
      </c>
      <c r="I12" s="4" t="s">
        <v>364</v>
      </c>
      <c r="J12" s="20" t="s">
        <v>484</v>
      </c>
      <c r="K12" s="2" t="s">
        <v>233</v>
      </c>
    </row>
    <row r="13" spans="1:11" x14ac:dyDescent="0.3">
      <c r="A13" s="1" t="s">
        <v>41</v>
      </c>
      <c r="B13" s="4" t="s">
        <v>289</v>
      </c>
      <c r="C13" s="7">
        <v>49165</v>
      </c>
      <c r="D13" s="7">
        <v>49166</v>
      </c>
      <c r="E13" s="3" t="s">
        <v>482</v>
      </c>
      <c r="F13" s="3" t="s">
        <v>456</v>
      </c>
      <c r="G13" s="1" t="s">
        <v>43</v>
      </c>
      <c r="H13" s="6">
        <v>2</v>
      </c>
      <c r="I13" s="4" t="s">
        <v>365</v>
      </c>
      <c r="J13" s="20" t="s">
        <v>484</v>
      </c>
      <c r="K13" s="2" t="s">
        <v>234</v>
      </c>
    </row>
    <row r="14" spans="1:11" ht="28.8" x14ac:dyDescent="0.3">
      <c r="A14" s="1" t="s">
        <v>44</v>
      </c>
      <c r="B14" s="4" t="s">
        <v>290</v>
      </c>
      <c r="C14" s="7">
        <v>14518</v>
      </c>
      <c r="D14" s="7">
        <v>25918</v>
      </c>
      <c r="E14" s="3" t="s">
        <v>440</v>
      </c>
      <c r="F14" s="3" t="s">
        <v>441</v>
      </c>
      <c r="G14" s="1" t="s">
        <v>22</v>
      </c>
      <c r="H14" s="6">
        <v>11</v>
      </c>
      <c r="I14" s="4" t="s">
        <v>366</v>
      </c>
      <c r="J14" s="20" t="s">
        <v>371</v>
      </c>
      <c r="K14" s="1" t="s">
        <v>45</v>
      </c>
    </row>
    <row r="15" spans="1:11" ht="28.8" x14ac:dyDescent="0.3">
      <c r="A15" s="2" t="s">
        <v>46</v>
      </c>
      <c r="B15" s="4" t="s">
        <v>291</v>
      </c>
      <c r="C15" s="7">
        <v>48000</v>
      </c>
      <c r="D15" s="7">
        <v>94032</v>
      </c>
      <c r="E15" s="3" t="s">
        <v>15</v>
      </c>
      <c r="F15" s="3" t="s">
        <v>457</v>
      </c>
      <c r="G15" s="1" t="s">
        <v>47</v>
      </c>
      <c r="H15" s="6">
        <v>25</v>
      </c>
      <c r="I15" s="4" t="s">
        <v>367</v>
      </c>
      <c r="J15" s="20" t="s">
        <v>484</v>
      </c>
      <c r="K15" s="2" t="s">
        <v>235</v>
      </c>
    </row>
    <row r="16" spans="1:11" ht="28.8" x14ac:dyDescent="0.3">
      <c r="A16" s="1" t="s">
        <v>56</v>
      </c>
      <c r="B16" s="4" t="s">
        <v>292</v>
      </c>
      <c r="C16" s="7">
        <v>32005</v>
      </c>
      <c r="D16" s="7">
        <v>38337</v>
      </c>
      <c r="E16" s="3" t="s">
        <v>15</v>
      </c>
      <c r="F16" s="3" t="s">
        <v>419</v>
      </c>
      <c r="G16" s="1" t="s">
        <v>24</v>
      </c>
      <c r="H16" s="6">
        <v>36</v>
      </c>
      <c r="I16" s="4" t="s">
        <v>368</v>
      </c>
      <c r="J16" s="20" t="s">
        <v>486</v>
      </c>
      <c r="K16" s="2" t="s">
        <v>236</v>
      </c>
    </row>
    <row r="17" spans="1:11" x14ac:dyDescent="0.3">
      <c r="A17" s="1" t="s">
        <v>61</v>
      </c>
      <c r="B17" s="4" t="s">
        <v>293</v>
      </c>
      <c r="C17" s="7">
        <v>17600</v>
      </c>
      <c r="D17" s="7">
        <v>35825</v>
      </c>
      <c r="E17" s="3" t="s">
        <v>15</v>
      </c>
      <c r="F17" s="3" t="s">
        <v>418</v>
      </c>
      <c r="G17" s="1" t="s">
        <v>38</v>
      </c>
      <c r="H17" s="6">
        <v>29</v>
      </c>
      <c r="I17" s="4" t="s">
        <v>366</v>
      </c>
      <c r="J17" s="20" t="s">
        <v>484</v>
      </c>
      <c r="K17" s="1" t="s">
        <v>175</v>
      </c>
    </row>
    <row r="18" spans="1:11" ht="28.8" x14ac:dyDescent="0.3">
      <c r="A18" s="1" t="s">
        <v>62</v>
      </c>
      <c r="B18" s="4" t="s">
        <v>294</v>
      </c>
      <c r="C18" s="7">
        <v>27200</v>
      </c>
      <c r="D18" s="7">
        <v>33007</v>
      </c>
      <c r="E18" s="3" t="s">
        <v>11</v>
      </c>
      <c r="F18" s="3" t="s">
        <v>420</v>
      </c>
      <c r="G18" s="1" t="s">
        <v>35</v>
      </c>
      <c r="H18" s="6">
        <v>5</v>
      </c>
      <c r="I18" s="4" t="s">
        <v>369</v>
      </c>
      <c r="J18" s="20" t="s">
        <v>484</v>
      </c>
      <c r="K18" s="2" t="s">
        <v>237</v>
      </c>
    </row>
    <row r="19" spans="1:11" ht="28.8" x14ac:dyDescent="0.3">
      <c r="A19" s="1" t="s">
        <v>70</v>
      </c>
      <c r="B19" s="4" t="s">
        <v>295</v>
      </c>
      <c r="C19" s="7">
        <v>30400</v>
      </c>
      <c r="D19" s="7">
        <v>53291</v>
      </c>
      <c r="E19" s="3" t="s">
        <v>15</v>
      </c>
      <c r="F19" s="3" t="s">
        <v>458</v>
      </c>
      <c r="G19" s="1" t="s">
        <v>43</v>
      </c>
      <c r="H19" s="6">
        <v>2</v>
      </c>
      <c r="I19" s="4" t="s">
        <v>301</v>
      </c>
      <c r="J19" s="20" t="s">
        <v>484</v>
      </c>
      <c r="K19" s="2" t="s">
        <v>238</v>
      </c>
    </row>
    <row r="20" spans="1:11" ht="28.8" x14ac:dyDescent="0.3">
      <c r="A20" s="1" t="s">
        <v>72</v>
      </c>
      <c r="B20" s="4" t="s">
        <v>296</v>
      </c>
      <c r="C20" s="7">
        <v>49600</v>
      </c>
      <c r="D20" s="7">
        <v>80947</v>
      </c>
      <c r="E20" s="3" t="s">
        <v>422</v>
      </c>
      <c r="F20" s="3" t="s">
        <v>459</v>
      </c>
      <c r="G20" s="1" t="s">
        <v>33</v>
      </c>
      <c r="H20" s="6">
        <v>10</v>
      </c>
      <c r="I20" s="4" t="s">
        <v>370</v>
      </c>
      <c r="J20" s="20" t="s">
        <v>484</v>
      </c>
      <c r="K20" s="2" t="s">
        <v>239</v>
      </c>
    </row>
    <row r="21" spans="1:11" x14ac:dyDescent="0.3">
      <c r="A21" s="1" t="s">
        <v>73</v>
      </c>
      <c r="B21" s="4" t="s">
        <v>297</v>
      </c>
      <c r="C21" s="7">
        <v>13400</v>
      </c>
      <c r="D21" s="7">
        <v>16384</v>
      </c>
      <c r="E21" s="3" t="s">
        <v>74</v>
      </c>
      <c r="F21" s="3" t="s">
        <v>460</v>
      </c>
      <c r="G21" s="1" t="s">
        <v>24</v>
      </c>
      <c r="H21" s="6">
        <v>38</v>
      </c>
      <c r="I21" s="4" t="s">
        <v>371</v>
      </c>
      <c r="J21" s="20" t="s">
        <v>484</v>
      </c>
      <c r="K21" s="1" t="s">
        <v>240</v>
      </c>
    </row>
    <row r="22" spans="1:11" x14ac:dyDescent="0.3">
      <c r="A22" s="1" t="s">
        <v>75</v>
      </c>
      <c r="B22" s="4" t="s">
        <v>298</v>
      </c>
      <c r="C22" s="7">
        <v>4800</v>
      </c>
      <c r="D22" s="7">
        <v>25120</v>
      </c>
      <c r="E22" s="3" t="s">
        <v>15</v>
      </c>
      <c r="F22" s="3" t="s">
        <v>421</v>
      </c>
      <c r="G22" s="1" t="s">
        <v>76</v>
      </c>
      <c r="H22" s="6">
        <v>35</v>
      </c>
      <c r="I22" s="4" t="s">
        <v>373</v>
      </c>
      <c r="J22" s="20" t="s">
        <v>487</v>
      </c>
      <c r="K22" s="1" t="s">
        <v>241</v>
      </c>
    </row>
    <row r="23" spans="1:11" ht="28.8" x14ac:dyDescent="0.3">
      <c r="A23" s="1" t="s">
        <v>79</v>
      </c>
      <c r="B23" s="4" t="s">
        <v>299</v>
      </c>
      <c r="C23" s="7">
        <v>32000</v>
      </c>
      <c r="D23" s="7">
        <v>41360</v>
      </c>
      <c r="E23" s="3" t="s">
        <v>15</v>
      </c>
      <c r="F23" s="3" t="s">
        <v>442</v>
      </c>
      <c r="G23" s="1" t="s">
        <v>24</v>
      </c>
      <c r="H23" s="6">
        <v>38</v>
      </c>
      <c r="I23" s="4" t="s">
        <v>374</v>
      </c>
      <c r="J23" s="20" t="s">
        <v>485</v>
      </c>
      <c r="K23" s="2" t="s">
        <v>242</v>
      </c>
    </row>
    <row r="24" spans="1:11" ht="28.8" x14ac:dyDescent="0.3">
      <c r="A24" s="1" t="s">
        <v>81</v>
      </c>
      <c r="B24" s="4" t="s">
        <v>300</v>
      </c>
      <c r="C24" s="7">
        <v>37483</v>
      </c>
      <c r="D24" s="7">
        <v>60227</v>
      </c>
      <c r="E24" s="3" t="s">
        <v>422</v>
      </c>
      <c r="F24" s="3" t="s">
        <v>423</v>
      </c>
      <c r="G24" s="1" t="s">
        <v>82</v>
      </c>
      <c r="H24" s="6">
        <v>25</v>
      </c>
      <c r="I24" s="4" t="s">
        <v>375</v>
      </c>
      <c r="J24" s="20" t="s">
        <v>488</v>
      </c>
      <c r="K24" s="1" t="s">
        <v>243</v>
      </c>
    </row>
    <row r="25" spans="1:11" ht="28.8" x14ac:dyDescent="0.3">
      <c r="A25" s="1" t="s">
        <v>83</v>
      </c>
      <c r="B25" s="4" t="s">
        <v>301</v>
      </c>
      <c r="C25" s="7">
        <v>46400</v>
      </c>
      <c r="D25" s="7">
        <v>70621</v>
      </c>
      <c r="E25" s="3" t="s">
        <v>15</v>
      </c>
      <c r="F25" s="3" t="s">
        <v>461</v>
      </c>
      <c r="G25" s="1" t="s">
        <v>82</v>
      </c>
      <c r="H25" s="6">
        <v>26</v>
      </c>
      <c r="I25" s="4" t="s">
        <v>376</v>
      </c>
      <c r="J25" s="20" t="s">
        <v>484</v>
      </c>
      <c r="K25" s="2" t="s">
        <v>244</v>
      </c>
    </row>
    <row r="26" spans="1:11" x14ac:dyDescent="0.3">
      <c r="A26" s="1" t="s">
        <v>84</v>
      </c>
      <c r="B26" s="4" t="s">
        <v>302</v>
      </c>
      <c r="C26" s="7">
        <v>35200</v>
      </c>
      <c r="D26" s="7">
        <v>44810</v>
      </c>
      <c r="E26" s="3" t="s">
        <v>440</v>
      </c>
      <c r="F26" s="3" t="s">
        <v>443</v>
      </c>
      <c r="G26" s="1" t="s">
        <v>76</v>
      </c>
      <c r="H26" s="6">
        <v>1612</v>
      </c>
      <c r="I26" s="4" t="s">
        <v>368</v>
      </c>
      <c r="J26" s="20" t="s">
        <v>484</v>
      </c>
      <c r="K26" s="1" t="s">
        <v>245</v>
      </c>
    </row>
    <row r="27" spans="1:11" ht="28.8" x14ac:dyDescent="0.3">
      <c r="A27" s="1" t="s">
        <v>87</v>
      </c>
      <c r="B27" s="4" t="s">
        <v>303</v>
      </c>
      <c r="C27" s="7">
        <v>216560</v>
      </c>
      <c r="D27" s="7">
        <v>234811</v>
      </c>
      <c r="E27" s="3" t="s">
        <v>19</v>
      </c>
      <c r="F27" s="3" t="s">
        <v>424</v>
      </c>
      <c r="G27" s="1" t="s">
        <v>24</v>
      </c>
      <c r="H27" s="6">
        <v>39</v>
      </c>
      <c r="I27" s="4" t="s">
        <v>377</v>
      </c>
      <c r="J27" s="20" t="s">
        <v>484</v>
      </c>
      <c r="K27" s="1" t="s">
        <v>246</v>
      </c>
    </row>
    <row r="28" spans="1:11" x14ac:dyDescent="0.3">
      <c r="A28" s="1" t="s">
        <v>90</v>
      </c>
      <c r="B28" s="4" t="s">
        <v>304</v>
      </c>
      <c r="C28" s="7">
        <v>35490</v>
      </c>
      <c r="D28" s="7">
        <v>35490</v>
      </c>
      <c r="E28" s="3" t="s">
        <v>15</v>
      </c>
      <c r="F28" s="3" t="s">
        <v>462</v>
      </c>
      <c r="G28" s="1" t="s">
        <v>35</v>
      </c>
      <c r="H28" s="6">
        <v>6</v>
      </c>
      <c r="I28" s="4" t="s">
        <v>378</v>
      </c>
      <c r="J28" s="20" t="s">
        <v>484</v>
      </c>
      <c r="K28" s="1" t="s">
        <v>91</v>
      </c>
    </row>
    <row r="29" spans="1:11" x14ac:dyDescent="0.3">
      <c r="A29" s="1" t="s">
        <v>92</v>
      </c>
      <c r="B29" s="4" t="s">
        <v>305</v>
      </c>
      <c r="C29" s="7">
        <v>24006</v>
      </c>
      <c r="D29" s="7">
        <v>45813</v>
      </c>
      <c r="E29" s="3" t="s">
        <v>15</v>
      </c>
      <c r="F29" s="3" t="s">
        <v>425</v>
      </c>
      <c r="G29" s="1" t="s">
        <v>24</v>
      </c>
      <c r="H29" s="6">
        <v>37</v>
      </c>
      <c r="I29" s="4" t="s">
        <v>379</v>
      </c>
      <c r="J29" s="20" t="s">
        <v>484</v>
      </c>
      <c r="K29" s="1" t="s">
        <v>247</v>
      </c>
    </row>
    <row r="30" spans="1:11" ht="28.8" x14ac:dyDescent="0.3">
      <c r="A30" s="1" t="s">
        <v>93</v>
      </c>
      <c r="B30" s="4" t="s">
        <v>306</v>
      </c>
      <c r="C30" s="7">
        <v>30000</v>
      </c>
      <c r="D30" s="7">
        <v>53880</v>
      </c>
      <c r="E30" s="3" t="s">
        <v>422</v>
      </c>
      <c r="F30" s="3" t="s">
        <v>426</v>
      </c>
      <c r="G30" s="1" t="s">
        <v>82</v>
      </c>
      <c r="H30" s="6">
        <v>25</v>
      </c>
      <c r="I30" s="4" t="s">
        <v>380</v>
      </c>
      <c r="J30" s="20" t="s">
        <v>484</v>
      </c>
      <c r="K30" s="1" t="s">
        <v>241</v>
      </c>
    </row>
    <row r="31" spans="1:11" x14ac:dyDescent="0.3">
      <c r="A31" s="1" t="s">
        <v>96</v>
      </c>
      <c r="B31" s="4" t="s">
        <v>307</v>
      </c>
      <c r="C31" s="7">
        <v>14400</v>
      </c>
      <c r="D31" s="7">
        <v>25258</v>
      </c>
      <c r="E31" s="3" t="s">
        <v>15</v>
      </c>
      <c r="F31" s="3" t="s">
        <v>463</v>
      </c>
      <c r="G31" s="1" t="s">
        <v>38</v>
      </c>
      <c r="H31" s="6">
        <v>26</v>
      </c>
      <c r="I31" s="4" t="s">
        <v>369</v>
      </c>
      <c r="J31" s="20" t="s">
        <v>484</v>
      </c>
      <c r="K31" s="2" t="s">
        <v>248</v>
      </c>
    </row>
    <row r="32" spans="1:11" x14ac:dyDescent="0.3">
      <c r="A32" s="1" t="s">
        <v>97</v>
      </c>
      <c r="B32" s="4" t="s">
        <v>308</v>
      </c>
      <c r="C32" s="7">
        <v>16000</v>
      </c>
      <c r="D32" s="7">
        <v>28448</v>
      </c>
      <c r="E32" s="3" t="s">
        <v>15</v>
      </c>
      <c r="F32" s="3" t="s">
        <v>427</v>
      </c>
      <c r="G32" s="1" t="s">
        <v>16</v>
      </c>
      <c r="H32" s="6">
        <v>21</v>
      </c>
      <c r="I32" s="4" t="s">
        <v>381</v>
      </c>
      <c r="J32" s="20" t="s">
        <v>487</v>
      </c>
      <c r="K32" s="1" t="s">
        <v>175</v>
      </c>
    </row>
    <row r="33" spans="1:11" x14ac:dyDescent="0.3">
      <c r="A33" s="1" t="s">
        <v>98</v>
      </c>
      <c r="B33" s="4" t="s">
        <v>309</v>
      </c>
      <c r="C33" s="7">
        <v>33200</v>
      </c>
      <c r="D33" s="7">
        <v>97226</v>
      </c>
      <c r="E33" s="3" t="s">
        <v>15</v>
      </c>
      <c r="F33" s="3" t="s">
        <v>420</v>
      </c>
      <c r="G33" s="1" t="s">
        <v>35</v>
      </c>
      <c r="H33" s="6">
        <v>5</v>
      </c>
      <c r="I33" s="4" t="s">
        <v>382</v>
      </c>
      <c r="J33" s="20" t="s">
        <v>488</v>
      </c>
      <c r="K33" s="2" t="s">
        <v>249</v>
      </c>
    </row>
    <row r="34" spans="1:11" x14ac:dyDescent="0.3">
      <c r="A34" s="1" t="s">
        <v>100</v>
      </c>
      <c r="B34" s="4" t="s">
        <v>310</v>
      </c>
      <c r="C34" s="7">
        <v>32000</v>
      </c>
      <c r="D34" s="7">
        <v>53856</v>
      </c>
      <c r="E34" s="3" t="s">
        <v>15</v>
      </c>
      <c r="F34" s="3" t="s">
        <v>418</v>
      </c>
      <c r="G34" s="1" t="s">
        <v>38</v>
      </c>
      <c r="H34" s="6">
        <v>29</v>
      </c>
      <c r="I34" s="4" t="s">
        <v>383</v>
      </c>
      <c r="J34" s="20" t="s">
        <v>484</v>
      </c>
      <c r="K34" s="1" t="s">
        <v>250</v>
      </c>
    </row>
    <row r="35" spans="1:11" ht="43.2" x14ac:dyDescent="0.3">
      <c r="A35" s="1" t="s">
        <v>101</v>
      </c>
      <c r="B35" s="4" t="s">
        <v>311</v>
      </c>
      <c r="C35" s="7">
        <v>40000</v>
      </c>
      <c r="D35" s="7">
        <v>41360</v>
      </c>
      <c r="E35" s="3" t="s">
        <v>11</v>
      </c>
      <c r="F35" s="3" t="s">
        <v>418</v>
      </c>
      <c r="G35" s="1" t="s">
        <v>38</v>
      </c>
      <c r="H35" s="6">
        <v>28</v>
      </c>
      <c r="I35" s="4" t="s">
        <v>384</v>
      </c>
      <c r="J35" s="20" t="s">
        <v>484</v>
      </c>
      <c r="K35" s="2" t="s">
        <v>251</v>
      </c>
    </row>
    <row r="36" spans="1:11" ht="28.8" x14ac:dyDescent="0.3">
      <c r="A36" s="1" t="s">
        <v>107</v>
      </c>
      <c r="B36" s="4" t="s">
        <v>312</v>
      </c>
      <c r="C36" s="7">
        <v>47418</v>
      </c>
      <c r="D36" s="7">
        <v>47418</v>
      </c>
      <c r="E36" s="3" t="s">
        <v>483</v>
      </c>
      <c r="F36" s="3" t="s">
        <v>456</v>
      </c>
      <c r="G36" s="1" t="s">
        <v>43</v>
      </c>
      <c r="H36" s="6">
        <v>2</v>
      </c>
      <c r="I36" s="4" t="s">
        <v>385</v>
      </c>
      <c r="J36" s="20" t="s">
        <v>484</v>
      </c>
      <c r="K36" s="1" t="s">
        <v>109</v>
      </c>
    </row>
    <row r="37" spans="1:11" x14ac:dyDescent="0.3">
      <c r="A37" s="1" t="s">
        <v>112</v>
      </c>
      <c r="B37" s="4" t="s">
        <v>313</v>
      </c>
      <c r="C37" s="7">
        <v>7999</v>
      </c>
      <c r="D37" s="7">
        <v>9865</v>
      </c>
      <c r="E37" s="3" t="s">
        <v>15</v>
      </c>
      <c r="F37" s="3" t="s">
        <v>444</v>
      </c>
      <c r="G37" s="1" t="s">
        <v>113</v>
      </c>
      <c r="H37" s="6">
        <v>23</v>
      </c>
      <c r="I37" s="4" t="s">
        <v>386</v>
      </c>
      <c r="J37" s="20" t="s">
        <v>484</v>
      </c>
      <c r="K37" s="2" t="s">
        <v>252</v>
      </c>
    </row>
    <row r="38" spans="1:11" ht="28.8" x14ac:dyDescent="0.3">
      <c r="A38" s="1" t="s">
        <v>114</v>
      </c>
      <c r="B38" s="4" t="s">
        <v>314</v>
      </c>
      <c r="C38" s="7">
        <v>46176</v>
      </c>
      <c r="D38" s="7">
        <v>46176</v>
      </c>
      <c r="E38" s="3" t="s">
        <v>54</v>
      </c>
      <c r="F38" s="3" t="s">
        <v>456</v>
      </c>
      <c r="G38" s="1" t="s">
        <v>43</v>
      </c>
      <c r="H38" s="6">
        <v>2</v>
      </c>
      <c r="I38" s="4" t="s">
        <v>367</v>
      </c>
      <c r="J38" s="20" t="s">
        <v>489</v>
      </c>
      <c r="K38" s="1" t="s">
        <v>253</v>
      </c>
    </row>
    <row r="39" spans="1:11" ht="28.8" x14ac:dyDescent="0.3">
      <c r="A39" s="2" t="s">
        <v>123</v>
      </c>
      <c r="B39" s="4" t="s">
        <v>315</v>
      </c>
      <c r="C39" s="7">
        <v>48000</v>
      </c>
      <c r="D39" s="7">
        <v>84384</v>
      </c>
      <c r="E39" s="3" t="s">
        <v>15</v>
      </c>
      <c r="F39" s="3" t="s">
        <v>445</v>
      </c>
      <c r="G39" s="1" t="s">
        <v>68</v>
      </c>
      <c r="H39" s="6">
        <v>1820</v>
      </c>
      <c r="I39" s="4" t="s">
        <v>387</v>
      </c>
      <c r="J39" s="20" t="s">
        <v>484</v>
      </c>
      <c r="K39" s="2" t="s">
        <v>254</v>
      </c>
    </row>
    <row r="40" spans="1:11" x14ac:dyDescent="0.3">
      <c r="A40" s="1" t="s">
        <v>132</v>
      </c>
      <c r="B40" s="4" t="s">
        <v>316</v>
      </c>
      <c r="C40" s="7">
        <v>15000</v>
      </c>
      <c r="D40" s="7">
        <v>15400</v>
      </c>
      <c r="E40" s="3" t="s">
        <v>15</v>
      </c>
      <c r="F40" s="3" t="s">
        <v>428</v>
      </c>
      <c r="G40" s="1" t="s">
        <v>133</v>
      </c>
      <c r="H40" s="6">
        <v>23</v>
      </c>
      <c r="I40" s="4" t="s">
        <v>388</v>
      </c>
      <c r="J40" s="20" t="s">
        <v>484</v>
      </c>
      <c r="K40" s="1" t="s">
        <v>134</v>
      </c>
    </row>
    <row r="41" spans="1:11" ht="28.8" x14ac:dyDescent="0.3">
      <c r="A41" s="1" t="s">
        <v>135</v>
      </c>
      <c r="B41" s="4" t="s">
        <v>318</v>
      </c>
      <c r="C41" s="7">
        <v>48605</v>
      </c>
      <c r="D41" s="7">
        <v>70311</v>
      </c>
      <c r="E41" s="3" t="s">
        <v>422</v>
      </c>
      <c r="F41" s="3" t="s">
        <v>446</v>
      </c>
      <c r="G41" s="1" t="s">
        <v>47</v>
      </c>
      <c r="H41" s="6">
        <v>31</v>
      </c>
      <c r="I41" s="4" t="s">
        <v>333</v>
      </c>
      <c r="J41" s="20" t="s">
        <v>484</v>
      </c>
      <c r="K41" s="2" t="s">
        <v>255</v>
      </c>
    </row>
    <row r="42" spans="1:11" ht="28.8" x14ac:dyDescent="0.3">
      <c r="A42" s="1" t="s">
        <v>147</v>
      </c>
      <c r="B42" s="4" t="s">
        <v>319</v>
      </c>
      <c r="C42" s="7">
        <v>25600</v>
      </c>
      <c r="D42" s="7">
        <v>37722</v>
      </c>
      <c r="E42" s="3" t="s">
        <v>15</v>
      </c>
      <c r="F42" s="3" t="s">
        <v>464</v>
      </c>
      <c r="G42" s="1" t="s">
        <v>22</v>
      </c>
      <c r="H42" s="6">
        <v>15</v>
      </c>
      <c r="I42" s="4" t="s">
        <v>389</v>
      </c>
      <c r="J42" s="20" t="s">
        <v>484</v>
      </c>
      <c r="K42" s="2" t="s">
        <v>256</v>
      </c>
    </row>
    <row r="43" spans="1:11" ht="43.2" x14ac:dyDescent="0.3">
      <c r="A43" s="1" t="s">
        <v>150</v>
      </c>
      <c r="B43" s="4" t="s">
        <v>320</v>
      </c>
      <c r="C43" s="7">
        <v>17600</v>
      </c>
      <c r="D43" s="7">
        <v>27553</v>
      </c>
      <c r="E43" s="3" t="s">
        <v>15</v>
      </c>
      <c r="F43" s="3" t="s">
        <v>425</v>
      </c>
      <c r="G43" s="1" t="s">
        <v>24</v>
      </c>
      <c r="H43" s="6">
        <v>37</v>
      </c>
      <c r="I43" s="4" t="s">
        <v>388</v>
      </c>
      <c r="J43" s="20" t="s">
        <v>484</v>
      </c>
      <c r="K43" s="1" t="s">
        <v>25</v>
      </c>
    </row>
    <row r="44" spans="1:11" ht="28.8" x14ac:dyDescent="0.3">
      <c r="A44" s="1" t="s">
        <v>153</v>
      </c>
      <c r="B44" s="4" t="s">
        <v>321</v>
      </c>
      <c r="C44" s="7">
        <v>125540</v>
      </c>
      <c r="D44" s="7">
        <v>225030</v>
      </c>
      <c r="E44" s="3" t="s">
        <v>11</v>
      </c>
      <c r="F44" s="3" t="s">
        <v>447</v>
      </c>
      <c r="G44" s="1" t="s">
        <v>24</v>
      </c>
      <c r="H44" s="6">
        <v>36</v>
      </c>
      <c r="I44" s="4" t="s">
        <v>390</v>
      </c>
      <c r="J44" s="20" t="s">
        <v>484</v>
      </c>
      <c r="K44" s="1" t="s">
        <v>257</v>
      </c>
    </row>
    <row r="45" spans="1:11" x14ac:dyDescent="0.3">
      <c r="A45" s="1" t="s">
        <v>154</v>
      </c>
      <c r="B45" s="4" t="s">
        <v>322</v>
      </c>
      <c r="C45" s="7">
        <v>30400</v>
      </c>
      <c r="D45" s="7">
        <v>43745</v>
      </c>
      <c r="E45" s="3" t="s">
        <v>15</v>
      </c>
      <c r="F45" s="3" t="s">
        <v>465</v>
      </c>
      <c r="G45" s="1" t="s">
        <v>16</v>
      </c>
      <c r="H45" s="6">
        <v>22</v>
      </c>
      <c r="I45" s="4" t="s">
        <v>380</v>
      </c>
      <c r="J45" s="20" t="s">
        <v>484</v>
      </c>
      <c r="K45" s="2" t="s">
        <v>258</v>
      </c>
    </row>
    <row r="46" spans="1:11" ht="43.2" x14ac:dyDescent="0.3">
      <c r="A46" s="1" t="s">
        <v>157</v>
      </c>
      <c r="B46" s="4" t="s">
        <v>324</v>
      </c>
      <c r="C46" s="7">
        <v>90200</v>
      </c>
      <c r="D46" s="7">
        <v>122672</v>
      </c>
      <c r="E46" s="3" t="s">
        <v>429</v>
      </c>
      <c r="F46" s="3" t="s">
        <v>430</v>
      </c>
      <c r="G46" s="1" t="s">
        <v>29</v>
      </c>
      <c r="H46" s="6">
        <v>14</v>
      </c>
      <c r="I46" s="4" t="s">
        <v>391</v>
      </c>
      <c r="J46" s="20" t="s">
        <v>484</v>
      </c>
      <c r="K46" s="1" t="s">
        <v>323</v>
      </c>
    </row>
    <row r="47" spans="1:11" ht="28.8" x14ac:dyDescent="0.3">
      <c r="A47" s="1" t="s">
        <v>158</v>
      </c>
      <c r="B47" s="4" t="s">
        <v>325</v>
      </c>
      <c r="C47" s="7">
        <v>49585</v>
      </c>
      <c r="D47" s="7">
        <v>49617</v>
      </c>
      <c r="E47" s="3" t="s">
        <v>422</v>
      </c>
      <c r="F47" s="3" t="s">
        <v>418</v>
      </c>
      <c r="G47" s="1" t="s">
        <v>38</v>
      </c>
      <c r="H47" s="6">
        <v>714</v>
      </c>
      <c r="I47" s="4" t="s">
        <v>367</v>
      </c>
      <c r="J47" s="20" t="s">
        <v>490</v>
      </c>
      <c r="K47" s="1" t="s">
        <v>259</v>
      </c>
    </row>
    <row r="48" spans="1:11" ht="28.8" x14ac:dyDescent="0.3">
      <c r="A48" s="1" t="s">
        <v>159</v>
      </c>
      <c r="B48" s="4" t="s">
        <v>326</v>
      </c>
      <c r="C48" s="7">
        <v>1504000</v>
      </c>
      <c r="D48" s="7">
        <v>1579200</v>
      </c>
      <c r="E48" s="3" t="s">
        <v>19</v>
      </c>
      <c r="F48" s="3" t="s">
        <v>454</v>
      </c>
      <c r="G48" s="1" t="s">
        <v>29</v>
      </c>
      <c r="H48" s="6">
        <v>15</v>
      </c>
      <c r="I48" s="4" t="s">
        <v>392</v>
      </c>
      <c r="J48" s="20" t="s">
        <v>484</v>
      </c>
      <c r="K48" s="2" t="s">
        <v>260</v>
      </c>
    </row>
    <row r="49" spans="1:11" x14ac:dyDescent="0.3">
      <c r="A49" s="1" t="s">
        <v>162</v>
      </c>
      <c r="B49" s="4" t="s">
        <v>317</v>
      </c>
      <c r="C49" s="7">
        <v>24600</v>
      </c>
      <c r="D49" s="7">
        <v>36285</v>
      </c>
      <c r="E49" s="3" t="s">
        <v>15</v>
      </c>
      <c r="F49" s="3" t="s">
        <v>466</v>
      </c>
      <c r="G49" s="1" t="s">
        <v>82</v>
      </c>
      <c r="H49" s="6">
        <v>25</v>
      </c>
      <c r="I49" s="4" t="s">
        <v>389</v>
      </c>
      <c r="J49" s="20" t="s">
        <v>484</v>
      </c>
      <c r="K49" s="1" t="s">
        <v>261</v>
      </c>
    </row>
    <row r="50" spans="1:11" x14ac:dyDescent="0.3">
      <c r="A50" s="1" t="s">
        <v>163</v>
      </c>
      <c r="B50" s="4" t="s">
        <v>327</v>
      </c>
      <c r="C50" s="7">
        <v>30400</v>
      </c>
      <c r="D50" s="7">
        <v>46618</v>
      </c>
      <c r="E50" s="3" t="s">
        <v>15</v>
      </c>
      <c r="F50" s="3" t="s">
        <v>431</v>
      </c>
      <c r="G50" s="1" t="s">
        <v>24</v>
      </c>
      <c r="H50" s="6">
        <v>37</v>
      </c>
      <c r="I50" s="4" t="s">
        <v>393</v>
      </c>
      <c r="J50" s="20" t="s">
        <v>484</v>
      </c>
      <c r="K50" s="1" t="s">
        <v>175</v>
      </c>
    </row>
    <row r="51" spans="1:11" x14ac:dyDescent="0.3">
      <c r="A51" s="1" t="s">
        <v>166</v>
      </c>
      <c r="B51" s="4" t="s">
        <v>328</v>
      </c>
      <c r="C51" s="7">
        <v>16000</v>
      </c>
      <c r="D51" s="7">
        <v>20872</v>
      </c>
      <c r="E51" s="3" t="s">
        <v>15</v>
      </c>
      <c r="F51" s="3" t="s">
        <v>467</v>
      </c>
      <c r="G51" s="1" t="s">
        <v>12</v>
      </c>
      <c r="H51" s="6">
        <v>6</v>
      </c>
      <c r="I51" s="4" t="s">
        <v>394</v>
      </c>
      <c r="J51" s="20" t="s">
        <v>484</v>
      </c>
      <c r="K51" s="2" t="s">
        <v>249</v>
      </c>
    </row>
    <row r="52" spans="1:11" x14ac:dyDescent="0.3">
      <c r="A52" s="1" t="s">
        <v>169</v>
      </c>
      <c r="B52" s="4" t="s">
        <v>329</v>
      </c>
      <c r="C52" s="7">
        <v>36400</v>
      </c>
      <c r="D52" s="7">
        <v>42916</v>
      </c>
      <c r="E52" s="3" t="s">
        <v>15</v>
      </c>
      <c r="F52" s="3" t="s">
        <v>468</v>
      </c>
      <c r="G52" s="1" t="s">
        <v>12</v>
      </c>
      <c r="H52" s="6">
        <v>7</v>
      </c>
      <c r="I52" s="4" t="s">
        <v>380</v>
      </c>
      <c r="J52" s="20" t="s">
        <v>484</v>
      </c>
      <c r="K52" s="2" t="s">
        <v>262</v>
      </c>
    </row>
    <row r="53" spans="1:11" x14ac:dyDescent="0.3">
      <c r="A53" s="1" t="s">
        <v>173</v>
      </c>
      <c r="B53" s="4" t="s">
        <v>330</v>
      </c>
      <c r="C53" s="7">
        <v>25600</v>
      </c>
      <c r="D53" s="7">
        <v>53773</v>
      </c>
      <c r="E53" s="3" t="s">
        <v>15</v>
      </c>
      <c r="F53" s="3" t="s">
        <v>448</v>
      </c>
      <c r="G53" s="1" t="s">
        <v>68</v>
      </c>
      <c r="H53" s="6">
        <v>17</v>
      </c>
      <c r="I53" s="4" t="s">
        <v>378</v>
      </c>
      <c r="J53" s="20" t="s">
        <v>484</v>
      </c>
      <c r="K53" s="2" t="s">
        <v>263</v>
      </c>
    </row>
    <row r="54" spans="1:11" ht="28.8" x14ac:dyDescent="0.3">
      <c r="A54" s="1" t="s">
        <v>176</v>
      </c>
      <c r="B54" s="4" t="s">
        <v>331</v>
      </c>
      <c r="C54" s="7">
        <v>19200</v>
      </c>
      <c r="D54" s="7">
        <v>28800</v>
      </c>
      <c r="E54" s="3" t="s">
        <v>11</v>
      </c>
      <c r="F54" s="3" t="s">
        <v>450</v>
      </c>
      <c r="G54" s="1" t="s">
        <v>47</v>
      </c>
      <c r="H54" s="6">
        <v>32</v>
      </c>
      <c r="I54" s="4" t="s">
        <v>384</v>
      </c>
      <c r="J54" s="20" t="s">
        <v>370</v>
      </c>
      <c r="K54" s="2" t="s">
        <v>248</v>
      </c>
    </row>
    <row r="55" spans="1:11" ht="28.8" x14ac:dyDescent="0.3">
      <c r="A55" s="1" t="s">
        <v>177</v>
      </c>
      <c r="B55" s="4" t="s">
        <v>332</v>
      </c>
      <c r="C55" s="7">
        <v>201000</v>
      </c>
      <c r="D55" s="7">
        <v>384111</v>
      </c>
      <c r="E55" s="3" t="s">
        <v>19</v>
      </c>
      <c r="F55" s="3" t="s">
        <v>469</v>
      </c>
      <c r="G55" s="1" t="s">
        <v>31</v>
      </c>
      <c r="H55" s="6">
        <v>17</v>
      </c>
      <c r="I55" s="4" t="s">
        <v>395</v>
      </c>
      <c r="J55" s="20" t="s">
        <v>484</v>
      </c>
      <c r="K55" s="1" t="s">
        <v>264</v>
      </c>
    </row>
    <row r="56" spans="1:11" ht="28.8" x14ac:dyDescent="0.3">
      <c r="A56" s="1" t="s">
        <v>177</v>
      </c>
      <c r="B56" s="4" t="s">
        <v>333</v>
      </c>
      <c r="C56" s="7">
        <v>185597</v>
      </c>
      <c r="D56" s="7">
        <v>356254</v>
      </c>
      <c r="E56" s="3" t="s">
        <v>19</v>
      </c>
      <c r="F56" s="3" t="s">
        <v>469</v>
      </c>
      <c r="G56" s="1" t="s">
        <v>31</v>
      </c>
      <c r="H56" s="6">
        <v>17</v>
      </c>
      <c r="I56" s="4" t="s">
        <v>396</v>
      </c>
      <c r="J56" s="20" t="s">
        <v>484</v>
      </c>
      <c r="K56" s="1" t="s">
        <v>265</v>
      </c>
    </row>
    <row r="57" spans="1:11" ht="28.8" x14ac:dyDescent="0.3">
      <c r="A57" s="1" t="s">
        <v>178</v>
      </c>
      <c r="B57" s="4" t="s">
        <v>334</v>
      </c>
      <c r="C57" s="7">
        <v>15000</v>
      </c>
      <c r="D57" s="7">
        <v>24375</v>
      </c>
      <c r="E57" s="3" t="s">
        <v>422</v>
      </c>
      <c r="F57" s="3" t="s">
        <v>432</v>
      </c>
      <c r="G57" s="1" t="s">
        <v>82</v>
      </c>
      <c r="H57" s="6">
        <v>25</v>
      </c>
      <c r="I57" s="4" t="s">
        <v>388</v>
      </c>
      <c r="J57" s="20" t="s">
        <v>484</v>
      </c>
      <c r="K57" s="1" t="s">
        <v>175</v>
      </c>
    </row>
    <row r="58" spans="1:11" ht="28.8" x14ac:dyDescent="0.3">
      <c r="A58" s="1" t="s">
        <v>181</v>
      </c>
      <c r="B58" s="4" t="s">
        <v>335</v>
      </c>
      <c r="C58" s="7">
        <v>49598</v>
      </c>
      <c r="D58" s="7">
        <v>62148</v>
      </c>
      <c r="E58" s="3" t="s">
        <v>422</v>
      </c>
      <c r="F58" s="3" t="s">
        <v>433</v>
      </c>
      <c r="G58" s="1" t="s">
        <v>29</v>
      </c>
      <c r="H58" s="6">
        <v>15</v>
      </c>
      <c r="I58" s="4" t="s">
        <v>397</v>
      </c>
      <c r="J58" s="20" t="s">
        <v>389</v>
      </c>
      <c r="K58" s="2" t="s">
        <v>267</v>
      </c>
    </row>
    <row r="59" spans="1:11" ht="28.8" x14ac:dyDescent="0.3">
      <c r="A59" s="1" t="s">
        <v>182</v>
      </c>
      <c r="B59" s="4" t="s">
        <v>336</v>
      </c>
      <c r="C59" s="7">
        <v>120000</v>
      </c>
      <c r="D59" s="7">
        <v>120000</v>
      </c>
      <c r="E59" s="3" t="s">
        <v>183</v>
      </c>
      <c r="F59" s="3" t="s">
        <v>470</v>
      </c>
      <c r="G59" s="1" t="s">
        <v>22</v>
      </c>
      <c r="H59" s="6">
        <v>30</v>
      </c>
      <c r="I59" s="4" t="s">
        <v>398</v>
      </c>
      <c r="J59" s="20" t="s">
        <v>484</v>
      </c>
      <c r="K59" s="1" t="s">
        <v>268</v>
      </c>
    </row>
    <row r="60" spans="1:11" ht="28.8" x14ac:dyDescent="0.3">
      <c r="A60" s="1" t="s">
        <v>184</v>
      </c>
      <c r="B60" s="4" t="s">
        <v>337</v>
      </c>
      <c r="C60" s="7">
        <v>32000</v>
      </c>
      <c r="D60" s="7">
        <v>48128</v>
      </c>
      <c r="E60" s="3" t="s">
        <v>15</v>
      </c>
      <c r="F60" s="3" t="s">
        <v>434</v>
      </c>
      <c r="G60" s="1" t="s">
        <v>40</v>
      </c>
      <c r="H60" s="6">
        <v>4</v>
      </c>
      <c r="I60" s="4" t="s">
        <v>399</v>
      </c>
      <c r="J60" s="20" t="s">
        <v>489</v>
      </c>
      <c r="K60" s="2" t="s">
        <v>269</v>
      </c>
    </row>
    <row r="61" spans="1:11" x14ac:dyDescent="0.3">
      <c r="A61" s="1" t="s">
        <v>185</v>
      </c>
      <c r="B61" s="4" t="s">
        <v>338</v>
      </c>
      <c r="C61" s="7">
        <v>14400</v>
      </c>
      <c r="D61" s="7">
        <v>25913</v>
      </c>
      <c r="E61" s="3" t="s">
        <v>15</v>
      </c>
      <c r="F61" s="3" t="s">
        <v>471</v>
      </c>
      <c r="G61" s="1" t="s">
        <v>31</v>
      </c>
      <c r="H61" s="6">
        <v>18</v>
      </c>
      <c r="I61" s="4" t="s">
        <v>400</v>
      </c>
      <c r="J61" s="20" t="s">
        <v>485</v>
      </c>
      <c r="K61" s="2" t="s">
        <v>252</v>
      </c>
    </row>
    <row r="62" spans="1:11" ht="43.2" x14ac:dyDescent="0.3">
      <c r="A62" s="1" t="s">
        <v>188</v>
      </c>
      <c r="B62" s="4" t="s">
        <v>339</v>
      </c>
      <c r="C62" s="7">
        <v>24000</v>
      </c>
      <c r="D62" s="7">
        <v>43896</v>
      </c>
      <c r="E62" s="3" t="s">
        <v>429</v>
      </c>
      <c r="F62" s="3" t="s">
        <v>472</v>
      </c>
      <c r="G62" s="1" t="s">
        <v>82</v>
      </c>
      <c r="H62" s="6">
        <v>25</v>
      </c>
      <c r="I62" s="4" t="s">
        <v>401</v>
      </c>
      <c r="J62" s="20" t="s">
        <v>484</v>
      </c>
      <c r="K62" s="2" t="s">
        <v>270</v>
      </c>
    </row>
    <row r="63" spans="1:11" ht="28.8" x14ac:dyDescent="0.3">
      <c r="A63" s="1" t="s">
        <v>189</v>
      </c>
      <c r="B63" s="4" t="s">
        <v>340</v>
      </c>
      <c r="C63" s="7">
        <v>17600</v>
      </c>
      <c r="D63" s="7">
        <v>26717</v>
      </c>
      <c r="E63" s="3" t="s">
        <v>15</v>
      </c>
      <c r="F63" s="3" t="s">
        <v>416</v>
      </c>
      <c r="G63" s="1" t="s">
        <v>31</v>
      </c>
      <c r="H63" s="6">
        <v>17</v>
      </c>
      <c r="I63" s="4" t="s">
        <v>402</v>
      </c>
      <c r="J63" s="20" t="s">
        <v>484</v>
      </c>
      <c r="K63" s="2" t="s">
        <v>190</v>
      </c>
    </row>
    <row r="64" spans="1:11" x14ac:dyDescent="0.3">
      <c r="A64" s="1" t="s">
        <v>193</v>
      </c>
      <c r="B64" s="4" t="s">
        <v>341</v>
      </c>
      <c r="C64" s="7">
        <v>49850</v>
      </c>
      <c r="D64" s="7">
        <v>66755</v>
      </c>
      <c r="E64" s="3" t="s">
        <v>15</v>
      </c>
      <c r="F64" s="3" t="s">
        <v>435</v>
      </c>
      <c r="G64" s="1" t="s">
        <v>47</v>
      </c>
      <c r="H64" s="6">
        <v>32</v>
      </c>
      <c r="I64" s="4" t="s">
        <v>403</v>
      </c>
      <c r="J64" s="20" t="s">
        <v>389</v>
      </c>
      <c r="K64" s="1" t="s">
        <v>271</v>
      </c>
    </row>
    <row r="65" spans="1:11" x14ac:dyDescent="0.3">
      <c r="A65" s="1" t="s">
        <v>194</v>
      </c>
      <c r="B65" s="4" t="s">
        <v>342</v>
      </c>
      <c r="C65" s="7">
        <v>16000</v>
      </c>
      <c r="D65" s="7">
        <v>21608</v>
      </c>
      <c r="E65" s="3" t="s">
        <v>15</v>
      </c>
      <c r="F65" s="3" t="s">
        <v>427</v>
      </c>
      <c r="G65" s="1" t="s">
        <v>16</v>
      </c>
      <c r="H65" s="6">
        <v>21</v>
      </c>
      <c r="I65" s="4" t="s">
        <v>404</v>
      </c>
      <c r="J65" s="20" t="s">
        <v>372</v>
      </c>
      <c r="K65" s="2" t="s">
        <v>252</v>
      </c>
    </row>
    <row r="66" spans="1:11" ht="28.8" x14ac:dyDescent="0.3">
      <c r="A66" s="1" t="s">
        <v>195</v>
      </c>
      <c r="B66" s="4" t="s">
        <v>343</v>
      </c>
      <c r="C66" s="7">
        <v>89600</v>
      </c>
      <c r="D66" s="7">
        <v>116602</v>
      </c>
      <c r="E66" s="3" t="s">
        <v>422</v>
      </c>
      <c r="F66" s="3" t="s">
        <v>473</v>
      </c>
      <c r="G66" s="1" t="s">
        <v>29</v>
      </c>
      <c r="H66" s="6">
        <v>14</v>
      </c>
      <c r="I66" s="4" t="s">
        <v>405</v>
      </c>
      <c r="J66" s="20" t="s">
        <v>484</v>
      </c>
      <c r="K66" s="2" t="s">
        <v>272</v>
      </c>
    </row>
    <row r="67" spans="1:11" x14ac:dyDescent="0.3">
      <c r="A67" s="1" t="s">
        <v>203</v>
      </c>
      <c r="B67" s="4" t="s">
        <v>344</v>
      </c>
      <c r="C67" s="7">
        <v>32000</v>
      </c>
      <c r="D67" s="7">
        <v>44048</v>
      </c>
      <c r="E67" s="3" t="s">
        <v>15</v>
      </c>
      <c r="F67" s="3" t="s">
        <v>436</v>
      </c>
      <c r="G67" s="1" t="s">
        <v>76</v>
      </c>
      <c r="H67" s="6">
        <v>39</v>
      </c>
      <c r="I67" s="4" t="s">
        <v>406</v>
      </c>
      <c r="J67" s="20" t="s">
        <v>484</v>
      </c>
      <c r="K67" s="2" t="s">
        <v>175</v>
      </c>
    </row>
    <row r="68" spans="1:11" ht="28.8" x14ac:dyDescent="0.3">
      <c r="A68" s="1" t="s">
        <v>204</v>
      </c>
      <c r="B68" s="4" t="s">
        <v>345</v>
      </c>
      <c r="C68" s="7">
        <v>224880</v>
      </c>
      <c r="D68" s="7">
        <v>226920</v>
      </c>
      <c r="E68" s="3" t="s">
        <v>19</v>
      </c>
      <c r="F68" s="3" t="s">
        <v>421</v>
      </c>
      <c r="G68" s="1" t="s">
        <v>76</v>
      </c>
      <c r="H68" s="6">
        <v>35</v>
      </c>
      <c r="I68" s="4" t="s">
        <v>407</v>
      </c>
      <c r="J68" s="20" t="s">
        <v>484</v>
      </c>
      <c r="K68" s="1" t="s">
        <v>205</v>
      </c>
    </row>
    <row r="69" spans="1:11" x14ac:dyDescent="0.3">
      <c r="A69" s="1" t="s">
        <v>207</v>
      </c>
      <c r="B69" s="4" t="s">
        <v>346</v>
      </c>
      <c r="C69" s="7">
        <v>42000</v>
      </c>
      <c r="D69" s="7">
        <v>76482</v>
      </c>
      <c r="E69" s="3" t="s">
        <v>15</v>
      </c>
      <c r="F69" s="3" t="s">
        <v>449</v>
      </c>
      <c r="G69" s="1" t="s">
        <v>31</v>
      </c>
      <c r="H69" s="6">
        <v>16</v>
      </c>
      <c r="I69" s="4" t="s">
        <v>338</v>
      </c>
      <c r="J69" s="20" t="s">
        <v>484</v>
      </c>
      <c r="K69" s="2" t="s">
        <v>273</v>
      </c>
    </row>
    <row r="70" spans="1:11" ht="28.8" x14ac:dyDescent="0.3">
      <c r="A70" s="1" t="s">
        <v>208</v>
      </c>
      <c r="B70" s="4" t="s">
        <v>347</v>
      </c>
      <c r="C70" s="7">
        <v>11731</v>
      </c>
      <c r="D70" s="7">
        <v>20431</v>
      </c>
      <c r="E70" s="3" t="s">
        <v>198</v>
      </c>
      <c r="F70" s="3" t="s">
        <v>474</v>
      </c>
      <c r="G70" s="1" t="s">
        <v>22</v>
      </c>
      <c r="H70" s="6">
        <v>13</v>
      </c>
      <c r="I70" s="4" t="s">
        <v>408</v>
      </c>
      <c r="J70" s="20" t="s">
        <v>484</v>
      </c>
      <c r="K70" s="1" t="s">
        <v>274</v>
      </c>
    </row>
    <row r="71" spans="1:11" x14ac:dyDescent="0.3">
      <c r="A71" s="1" t="s">
        <v>209</v>
      </c>
      <c r="B71" s="4" t="s">
        <v>348</v>
      </c>
      <c r="C71" s="7">
        <v>16000</v>
      </c>
      <c r="D71" s="7">
        <v>24408</v>
      </c>
      <c r="E71" s="3" t="s">
        <v>15</v>
      </c>
      <c r="F71" s="3" t="s">
        <v>417</v>
      </c>
      <c r="G71" s="1" t="s">
        <v>33</v>
      </c>
      <c r="H71" s="6">
        <v>30</v>
      </c>
      <c r="I71" s="4" t="s">
        <v>409</v>
      </c>
      <c r="J71" s="20" t="s">
        <v>484</v>
      </c>
      <c r="K71" s="1" t="s">
        <v>175</v>
      </c>
    </row>
    <row r="72" spans="1:11" ht="28.8" x14ac:dyDescent="0.3">
      <c r="A72" s="1" t="s">
        <v>210</v>
      </c>
      <c r="B72" s="4" t="s">
        <v>349</v>
      </c>
      <c r="C72" s="7">
        <v>500160</v>
      </c>
      <c r="D72" s="7">
        <v>500160</v>
      </c>
      <c r="E72" s="3" t="s">
        <v>183</v>
      </c>
      <c r="F72" s="3" t="s">
        <v>475</v>
      </c>
      <c r="G72" s="1" t="s">
        <v>38</v>
      </c>
      <c r="H72" s="6">
        <v>26</v>
      </c>
      <c r="I72" s="4" t="s">
        <v>410</v>
      </c>
      <c r="J72" s="20" t="s">
        <v>484</v>
      </c>
      <c r="K72" s="1" t="s">
        <v>275</v>
      </c>
    </row>
    <row r="73" spans="1:11" ht="28.8" x14ac:dyDescent="0.3">
      <c r="A73" s="1" t="s">
        <v>211</v>
      </c>
      <c r="B73" s="4" t="s">
        <v>350</v>
      </c>
      <c r="C73" s="7">
        <v>16000</v>
      </c>
      <c r="D73" s="7">
        <v>35168</v>
      </c>
      <c r="E73" s="3" t="s">
        <v>15</v>
      </c>
      <c r="F73" s="3" t="s">
        <v>451</v>
      </c>
      <c r="G73" s="1" t="s">
        <v>82</v>
      </c>
      <c r="H73" s="6">
        <v>24</v>
      </c>
      <c r="I73" s="4" t="s">
        <v>411</v>
      </c>
      <c r="J73" s="20" t="s">
        <v>484</v>
      </c>
      <c r="K73" s="1" t="s">
        <v>276</v>
      </c>
    </row>
    <row r="74" spans="1:11" x14ac:dyDescent="0.3">
      <c r="A74" s="1" t="s">
        <v>212</v>
      </c>
      <c r="B74" s="4" t="s">
        <v>351</v>
      </c>
      <c r="C74" s="7">
        <v>16000</v>
      </c>
      <c r="D74" s="7">
        <v>22496</v>
      </c>
      <c r="E74" s="3" t="s">
        <v>15</v>
      </c>
      <c r="F74" s="3" t="s">
        <v>437</v>
      </c>
      <c r="G74" s="1" t="s">
        <v>16</v>
      </c>
      <c r="H74" s="6">
        <v>21</v>
      </c>
      <c r="I74" s="4" t="s">
        <v>388</v>
      </c>
      <c r="J74" s="20" t="s">
        <v>485</v>
      </c>
      <c r="K74" s="1" t="s">
        <v>175</v>
      </c>
    </row>
    <row r="75" spans="1:11" x14ac:dyDescent="0.3">
      <c r="A75" s="1" t="s">
        <v>216</v>
      </c>
      <c r="B75" s="4" t="s">
        <v>352</v>
      </c>
      <c r="C75" s="7">
        <v>22400</v>
      </c>
      <c r="D75" s="7">
        <v>32413</v>
      </c>
      <c r="E75" s="3" t="s">
        <v>15</v>
      </c>
      <c r="F75" s="3" t="s">
        <v>418</v>
      </c>
      <c r="G75" s="1" t="s">
        <v>38</v>
      </c>
      <c r="H75" s="6">
        <v>29</v>
      </c>
      <c r="I75" s="4" t="s">
        <v>388</v>
      </c>
      <c r="J75" s="20" t="s">
        <v>484</v>
      </c>
      <c r="K75" s="1" t="s">
        <v>277</v>
      </c>
    </row>
    <row r="76" spans="1:11" ht="43.2" x14ac:dyDescent="0.3">
      <c r="A76" s="2" t="s">
        <v>217</v>
      </c>
      <c r="B76" s="4" t="s">
        <v>353</v>
      </c>
      <c r="C76" s="7">
        <v>24400</v>
      </c>
      <c r="D76" s="7">
        <v>39826</v>
      </c>
      <c r="E76" s="3" t="s">
        <v>422</v>
      </c>
      <c r="F76" s="3" t="s">
        <v>476</v>
      </c>
      <c r="G76" s="1" t="s">
        <v>68</v>
      </c>
      <c r="H76" s="6">
        <v>23</v>
      </c>
      <c r="I76" s="4" t="s">
        <v>412</v>
      </c>
      <c r="J76" s="20" t="s">
        <v>484</v>
      </c>
      <c r="K76" s="2" t="s">
        <v>278</v>
      </c>
    </row>
    <row r="77" spans="1:11" ht="28.8" x14ac:dyDescent="0.3">
      <c r="A77" s="1" t="s">
        <v>218</v>
      </c>
      <c r="B77" s="4" t="s">
        <v>354</v>
      </c>
      <c r="C77" s="7">
        <v>30000</v>
      </c>
      <c r="D77" s="7">
        <v>55005</v>
      </c>
      <c r="E77" s="3" t="s">
        <v>11</v>
      </c>
      <c r="F77" s="3" t="s">
        <v>438</v>
      </c>
      <c r="G77" s="1" t="s">
        <v>16</v>
      </c>
      <c r="H77" s="6">
        <v>21</v>
      </c>
      <c r="I77" s="4" t="s">
        <v>380</v>
      </c>
      <c r="J77" s="20" t="s">
        <v>484</v>
      </c>
      <c r="K77" s="1" t="s">
        <v>241</v>
      </c>
    </row>
    <row r="78" spans="1:11" ht="43.2" x14ac:dyDescent="0.3">
      <c r="A78" s="1" t="s">
        <v>222</v>
      </c>
      <c r="B78" s="4" t="s">
        <v>355</v>
      </c>
      <c r="C78" s="7">
        <v>429280</v>
      </c>
      <c r="D78" s="7">
        <v>427569</v>
      </c>
      <c r="E78" s="3" t="s">
        <v>19</v>
      </c>
      <c r="F78" s="3" t="s">
        <v>477</v>
      </c>
      <c r="G78" s="1" t="s">
        <v>76</v>
      </c>
      <c r="H78" s="6">
        <v>40</v>
      </c>
      <c r="I78" s="4" t="s">
        <v>413</v>
      </c>
      <c r="J78" s="20" t="s">
        <v>484</v>
      </c>
      <c r="K78" s="1" t="s">
        <v>279</v>
      </c>
    </row>
    <row r="79" spans="1:11" ht="28.8" x14ac:dyDescent="0.3">
      <c r="A79" s="1" t="s">
        <v>222</v>
      </c>
      <c r="B79" s="23" t="s">
        <v>356</v>
      </c>
      <c r="C79" s="24">
        <v>188400</v>
      </c>
      <c r="D79" s="24">
        <v>190950</v>
      </c>
      <c r="E79" s="3" t="s">
        <v>19</v>
      </c>
      <c r="F79" s="3" t="s">
        <v>477</v>
      </c>
      <c r="G79" s="1" t="s">
        <v>76</v>
      </c>
      <c r="H79" s="6">
        <v>40</v>
      </c>
      <c r="I79" s="23" t="s">
        <v>414</v>
      </c>
      <c r="J79" s="25" t="s">
        <v>484</v>
      </c>
      <c r="K79" s="2" t="s">
        <v>280</v>
      </c>
    </row>
    <row r="80" spans="1:11" x14ac:dyDescent="0.3">
      <c r="B80" s="26" t="s">
        <v>492</v>
      </c>
      <c r="C80" s="28">
        <f>SUM(C3:C79)</f>
        <v>6079803</v>
      </c>
      <c r="D80" s="28">
        <f>SUM(D3:D79)</f>
        <v>8298958</v>
      </c>
      <c r="E80" s="21"/>
      <c r="F80" s="21"/>
      <c r="G80" s="21"/>
      <c r="H80" s="22"/>
      <c r="I80" s="26">
        <f>SUM(I3:I79)</f>
        <v>916</v>
      </c>
      <c r="J80" s="27">
        <v>361</v>
      </c>
    </row>
  </sheetData>
  <sheetProtection algorithmName="SHA-512" hashValue="4Z3PI/gAgwPexZYRzw1fzMByJklNJMJgfWPWr2BZNhQbnkEVasKEXGZoS9JUa3QL2k0O3u+PenP8TjwIB8o5dg==" saltValue="evcPOtcspJUguBjQ2ii1Wg==" spinCount="100000" sheet="1" objects="1" scenarios="1"/>
  <autoFilter ref="A2:K2"/>
  <mergeCells count="1">
    <mergeCell ref="A1:K1"/>
  </mergeCells>
  <pageMargins left="0.7" right="0.7" top="0.75" bottom="0.75" header="0.3" footer="0.3"/>
  <pageSetup paperSize="5" scale="38" orientation="portrait" r:id="rId1"/>
  <ignoredErrors>
    <ignoredError sqref="B3:B80 I3:I79 J4:J6 J7:J7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Skills_4_Jersey_Workload_Report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Catlett-Oxendine, Susan</dc:creator>
  <cp:lastModifiedBy>Catlett-Oxendine, Susan</cp:lastModifiedBy>
  <cp:lastPrinted>2018-06-11T14:44:44Z</cp:lastPrinted>
  <dcterms:created xsi:type="dcterms:W3CDTF">2018-05-31T19:50:06Z</dcterms:created>
  <dcterms:modified xsi:type="dcterms:W3CDTF">2018-06-11T17:28:06Z</dcterms:modified>
</cp:coreProperties>
</file>