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365" activeTab="0"/>
  </bookViews>
  <sheets>
    <sheet name="Table 4" sheetId="1" r:id="rId1"/>
    <sheet name="Sort Work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<sst xmlns="http://schemas.openxmlformats.org/spreadsheetml/2006/main" count="206" uniqueCount="85">
  <si>
    <t>U.S. Department of Commerce</t>
  </si>
  <si>
    <t>U.S. Census Bureau</t>
  </si>
  <si>
    <t xml:space="preserve">Table 4. RESIDENT POPULATION OF THE 50 STATES, THE DISTRICT OF COLUMBIA, AND PUERTO RICO:  </t>
  </si>
  <si>
    <t xml:space="preserve">              2010 CENSUS AND CENSUS 2000</t>
  </si>
  <si>
    <t xml:space="preserve">                     </t>
  </si>
  <si>
    <t>AREA</t>
  </si>
  <si>
    <t>APRIL 1, 2010</t>
  </si>
  <si>
    <t>APRIL 1, 2000</t>
  </si>
  <si>
    <t>STATE RANK AS OF   APRIL 1, 2010</t>
  </si>
  <si>
    <t>STATE RANK AS OF   APRIL 1, 2000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</si>
  <si>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</si>
  <si>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</si>
  <si>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</si>
  <si>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</si>
  <si>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</si>
  <si>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</si>
  <si>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</si>
  <si>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</si>
  <si>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</si>
  <si>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(NA)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</si>
  <si>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</si>
  <si>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</si>
  <si>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</si>
  <si>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</si>
  <si>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</si>
  <si>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</si>
  <si>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</si>
  <si>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</si>
  <si>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</si>
  <si>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</si>
  <si>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</si>
  <si>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</si>
  <si>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</si>
  <si>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</si>
  <si>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</si>
  <si>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</si>
  <si>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</si>
  <si>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</si>
  <si>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</si>
  <si>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</si>
  <si>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</si>
  <si>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</si>
  <si>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</si>
  <si>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</si>
  <si>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</si>
  <si>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</si>
  <si>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</si>
  <si>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</si>
  <si>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</si>
  <si>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</si>
  <si>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</si>
  <si>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</si>
  <si>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</si>
  <si>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</si>
  <si>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</si>
  <si>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</si>
  <si>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</si>
  <si>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</si>
  <si>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</si>
  <si>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</si>
  <si>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</si>
  <si>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</si>
  <si>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TOTAL RESIDENT POPULATION</t>
    </r>
    <r>
      <rPr>
        <vertAlign val="superscript"/>
        <sz val="10"/>
        <rFont val="Times New Roman"/>
        <family val="1"/>
      </rPr>
      <t>1</t>
    </r>
  </si>
  <si>
    <t>Northeast</t>
  </si>
  <si>
    <t>Midwest</t>
  </si>
  <si>
    <t>South</t>
  </si>
  <si>
    <t>West</t>
  </si>
  <si>
    <t>Puerto Rico</t>
  </si>
  <si>
    <t xml:space="preserve">TOTAL RESIDENT POPULATION, </t>
  </si>
  <si>
    <t xml:space="preserve">  INCLUDING PUERTO RICO</t>
  </si>
  <si>
    <r>
      <t xml:space="preserve">     1 </t>
    </r>
    <r>
      <rPr>
        <sz val="10"/>
        <rFont val="Times New Roman"/>
        <family val="1"/>
      </rPr>
      <t>Includes the population of the 50 states and the District of Columbia.</t>
    </r>
  </si>
  <si>
    <t>NA  Not applicable.</t>
  </si>
  <si>
    <t>RANK</t>
  </si>
  <si>
    <t>STATE (excl DC)</t>
  </si>
  <si>
    <t>2010 RESIDENT POPULATION</t>
  </si>
  <si>
    <t>US RESPOP (incl DC)</t>
  </si>
  <si>
    <t>TOTAL</t>
  </si>
  <si>
    <t>DC=</t>
  </si>
  <si>
    <t>REGIONAL TOTALS</t>
  </si>
  <si>
    <t>Northeast States</t>
  </si>
  <si>
    <t>Midwest States</t>
  </si>
  <si>
    <t>South States</t>
  </si>
  <si>
    <t>West States</t>
  </si>
  <si>
    <t>Massachussetts</t>
  </si>
  <si>
    <t>Louisana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</si>
</sst>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168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27.00390625" style="1" customWidth="1"/>
    <col min="3" max="3" width="15.7109375" style="1" customWidth="1"/>
    <col min="4" max="4" width="2.00390625" style="1" customWidth="1"/>
    <col min="5" max="5" width="15.7109375" style="1" customWidth="1"/>
    <col min="6" max="6" width="2.00390625" style="1" customWidth="1"/>
    <col min="7" max="7" width="12.7109375" style="1" customWidth="1"/>
    <col min="8" max="8" width="2.0039062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ht="12.75">
      <c r="A7" s="1" t="s">
        <v>4</v>
      </c>
    </row>
    <row r="8" spans="2:10" ht="38.25">
      <c r="B8" s="2" t="s">
        <v>5</v>
      </c>
      <c r="C8" s="3" t="s">
        <v>6</v>
      </c>
      <c r="D8" s="4"/>
      <c r="E8" s="3" t="s">
        <v>7</v>
      </c>
      <c r="F8" s="4"/>
      <c r="G8" s="5" t="s">
        <v>8</v>
      </c>
      <c r="H8" s="6"/>
      <c r="I8" s="5" t="s">
        <v>9</v>
      </c>
      <c r="J8" s="7"/>
    </row>
    <row r="9" spans="2:10" ht="12.75">
      <c r="B9" s="6"/>
      <c r="C9" s="4"/>
      <c r="D9" s="4"/>
      <c r="E9" s="4"/>
      <c r="F9" s="4"/>
      <c r="G9" s="5"/>
      <c r="H9" s="6"/>
      <c r="I9" s="5"/>
      <c r="J9" s="7"/>
    </row>
    <row r="11" spans="2:9" ht="12.75">
      <c r="B11" s="1" t="s">
        <v>10</v>
      </c>
      <c r="C11" s="8">
        <v>4779736</v>
      </c>
      <c r="D11" s="9"/>
      <c r="E11" s="8">
        <v>4447100</v>
      </c>
      <c r="G11" s="10">
        <v>23</v>
      </c>
      <c r="I11" s="1">
        <v>23</v>
      </c>
    </row>
    <row r="12" spans="2:9" ht="12.75">
      <c r="B12" s="1" t="s">
        <v>11</v>
      </c>
      <c r="C12" s="8">
        <v>710231</v>
      </c>
      <c r="D12" s="9"/>
      <c r="E12" s="8">
        <v>626932</v>
      </c>
      <c r="G12" s="10">
        <v>47</v>
      </c>
      <c r="I12" s="1">
        <v>48</v>
      </c>
    </row>
    <row r="13" spans="2:10" ht="12.75">
      <c r="B13" s="1" t="s">
        <v>12</v>
      </c>
      <c r="C13" s="8">
        <v>6392017</v>
      </c>
      <c r="D13" s="9"/>
      <c r="E13" s="8">
        <v>5130632</v>
      </c>
      <c r="G13" s="10">
        <v>16</v>
      </c>
      <c r="I13" s="1">
        <v>20</v>
      </c>
      <c r="J13" s="11"/>
    </row>
    <row r="14" spans="2:10" ht="12.75">
      <c r="B14" s="1" t="s">
        <v>13</v>
      </c>
      <c r="C14" s="8">
        <v>2915918</v>
      </c>
      <c r="D14" s="9"/>
      <c r="E14" s="8">
        <v>2673400</v>
      </c>
      <c r="G14" s="10">
        <v>32</v>
      </c>
      <c r="I14" s="1">
        <v>33</v>
      </c>
      <c r="J14" s="11"/>
    </row>
    <row r="15" spans="2:10" ht="12.75">
      <c r="B15" s="1" t="s">
        <v>14</v>
      </c>
      <c r="C15" s="8">
        <v>37253956</v>
      </c>
      <c r="D15" s="9"/>
      <c r="E15" s="8">
        <v>33871648</v>
      </c>
      <c r="G15" s="10">
        <v>1</v>
      </c>
      <c r="I15" s="1">
        <v>1</v>
      </c>
      <c r="J15" s="11"/>
    </row>
    <row r="16" spans="2:10" ht="12.75">
      <c r="B16" s="1" t="s">
        <v>15</v>
      </c>
      <c r="C16" s="8">
        <v>5029196</v>
      </c>
      <c r="D16" s="9"/>
      <c r="E16" s="8">
        <v>4301261</v>
      </c>
      <c r="G16" s="10">
        <v>22</v>
      </c>
      <c r="I16" s="1">
        <v>24</v>
      </c>
      <c r="J16" s="11"/>
    </row>
    <row r="17" spans="2:10" ht="12.75">
      <c r="B17" s="1" t="s">
        <v>16</v>
      </c>
      <c r="C17" s="8">
        <v>3574097</v>
      </c>
      <c r="D17" s="9"/>
      <c r="E17" s="8">
        <v>3405565</v>
      </c>
      <c r="G17" s="10">
        <v>29</v>
      </c>
      <c r="I17" s="1">
        <v>29</v>
      </c>
      <c r="J17" s="11"/>
    </row>
    <row r="18" spans="2:10" ht="12.75">
      <c r="B18" s="1" t="s">
        <v>17</v>
      </c>
      <c r="C18" s="8">
        <v>897934</v>
      </c>
      <c r="D18" s="9"/>
      <c r="E18" s="8">
        <v>783600</v>
      </c>
      <c r="G18" s="10">
        <v>45</v>
      </c>
      <c r="I18" s="1">
        <v>45</v>
      </c>
      <c r="J18" s="11"/>
    </row>
    <row r="19" spans="2:10" ht="12.75" hidden="1">
      <c r="B19" s="1" t="s">
        <v>18</v>
      </c>
      <c r="C19" s="8">
        <v>601723</v>
      </c>
      <c r="D19" s="9"/>
      <c r="E19" s="8">
        <v>572059</v>
      </c>
      <c r="G19" s="1" t="s">
        <v>19</v>
      </c>
      <c r="J19" s="11"/>
    </row>
    <row r="20" spans="2:10" ht="12.75">
      <c r="B20" s="1" t="s">
        <v>18</v>
      </c>
      <c r="C20" s="8">
        <v>601723</v>
      </c>
      <c r="D20" s="9"/>
      <c r="E20" s="8">
        <v>572059</v>
      </c>
      <c r="G20" s="10" t="s">
        <v>19</v>
      </c>
      <c r="H20" s="6"/>
      <c r="I20" s="10" t="s">
        <v>19</v>
      </c>
      <c r="J20" s="11"/>
    </row>
    <row r="21" spans="2:10" ht="12.75">
      <c r="B21" s="1" t="s">
        <v>20</v>
      </c>
      <c r="C21" s="8">
        <v>18801310</v>
      </c>
      <c r="D21" s="9"/>
      <c r="E21" s="8">
        <v>15982378</v>
      </c>
      <c r="G21" s="10">
        <v>4</v>
      </c>
      <c r="I21" s="1">
        <v>4</v>
      </c>
      <c r="J21" s="11"/>
    </row>
    <row r="22" spans="2:10" ht="12.75">
      <c r="B22" s="1" t="s">
        <v>21</v>
      </c>
      <c r="C22" s="8">
        <v>9687653</v>
      </c>
      <c r="D22" s="9"/>
      <c r="E22" s="8">
        <v>8186453</v>
      </c>
      <c r="G22" s="10">
        <v>9</v>
      </c>
      <c r="I22" s="1">
        <v>10</v>
      </c>
      <c r="J22" s="11"/>
    </row>
    <row r="23" spans="2:10" ht="12.75">
      <c r="B23" s="1" t="s">
        <v>22</v>
      </c>
      <c r="C23" s="8">
        <v>1360301</v>
      </c>
      <c r="D23" s="9"/>
      <c r="E23" s="8">
        <v>1211537</v>
      </c>
      <c r="G23" s="10">
        <v>40</v>
      </c>
      <c r="I23" s="1">
        <v>42</v>
      </c>
      <c r="J23" s="11"/>
    </row>
    <row r="24" spans="2:10" ht="12.75">
      <c r="B24" s="1" t="s">
        <v>23</v>
      </c>
      <c r="C24" s="8">
        <v>1567582</v>
      </c>
      <c r="D24" s="9"/>
      <c r="E24" s="8">
        <v>1293953</v>
      </c>
      <c r="G24" s="10">
        <v>39</v>
      </c>
      <c r="I24" s="1">
        <v>39</v>
      </c>
      <c r="J24" s="11"/>
    </row>
    <row r="25" spans="2:10" ht="12.75">
      <c r="B25" s="1" t="s">
        <v>24</v>
      </c>
      <c r="C25" s="8">
        <v>12830632</v>
      </c>
      <c r="D25" s="9"/>
      <c r="E25" s="8">
        <v>12419293</v>
      </c>
      <c r="G25" s="10">
        <v>5</v>
      </c>
      <c r="I25" s="1">
        <v>5</v>
      </c>
      <c r="J25" s="11"/>
    </row>
    <row r="26" spans="2:10" ht="12.75">
      <c r="B26" s="1" t="s">
        <v>25</v>
      </c>
      <c r="C26" s="8">
        <v>6483802</v>
      </c>
      <c r="D26" s="9"/>
      <c r="E26" s="8">
        <v>6080485</v>
      </c>
      <c r="G26" s="10">
        <v>15</v>
      </c>
      <c r="I26" s="1">
        <v>14</v>
      </c>
      <c r="J26" s="11"/>
    </row>
    <row r="27" spans="2:10" ht="12.75">
      <c r="B27" s="1" t="s">
        <v>26</v>
      </c>
      <c r="C27" s="8">
        <v>3046355</v>
      </c>
      <c r="D27" s="9"/>
      <c r="E27" s="8">
        <v>2926324</v>
      </c>
      <c r="G27" s="10">
        <v>30</v>
      </c>
      <c r="I27" s="1">
        <v>30</v>
      </c>
      <c r="J27" s="11"/>
    </row>
    <row r="28" spans="2:10" ht="12.75">
      <c r="B28" s="1" t="s">
        <v>27</v>
      </c>
      <c r="C28" s="8">
        <v>2853118</v>
      </c>
      <c r="D28" s="9"/>
      <c r="E28" s="8">
        <v>2688418</v>
      </c>
      <c r="G28" s="10">
        <v>33</v>
      </c>
      <c r="I28" s="1">
        <v>32</v>
      </c>
      <c r="J28" s="11"/>
    </row>
    <row r="29" spans="2:10" ht="12.75">
      <c r="B29" s="1" t="s">
        <v>28</v>
      </c>
      <c r="C29" s="8">
        <v>4339367</v>
      </c>
      <c r="D29" s="9"/>
      <c r="E29" s="8">
        <v>4041769</v>
      </c>
      <c r="G29" s="10">
        <v>26</v>
      </c>
      <c r="I29" s="1">
        <v>25</v>
      </c>
      <c r="J29" s="11"/>
    </row>
    <row r="30" spans="2:10" ht="12.75">
      <c r="B30" s="1" t="s">
        <v>29</v>
      </c>
      <c r="C30" s="8">
        <v>4533372</v>
      </c>
      <c r="D30" s="9"/>
      <c r="E30" s="8">
        <v>4468976</v>
      </c>
      <c r="G30" s="10">
        <v>25</v>
      </c>
      <c r="I30" s="1">
        <v>22</v>
      </c>
      <c r="J30" s="11"/>
    </row>
    <row r="31" spans="2:10" ht="12.75">
      <c r="B31" s="1" t="s">
        <v>30</v>
      </c>
      <c r="C31" s="8">
        <v>1328361</v>
      </c>
      <c r="D31" s="9"/>
      <c r="E31" s="8">
        <v>1274923</v>
      </c>
      <c r="G31" s="10">
        <v>41</v>
      </c>
      <c r="I31" s="1">
        <v>40</v>
      </c>
      <c r="J31" s="11"/>
    </row>
    <row r="32" spans="2:10" ht="12.75">
      <c r="B32" s="1" t="s">
        <v>31</v>
      </c>
      <c r="C32" s="8">
        <v>5773552</v>
      </c>
      <c r="D32" s="9"/>
      <c r="E32" s="8">
        <v>5296486</v>
      </c>
      <c r="G32" s="10">
        <v>19</v>
      </c>
      <c r="I32" s="1">
        <v>19</v>
      </c>
      <c r="J32" s="11"/>
    </row>
    <row r="33" spans="2:10" ht="12.75">
      <c r="B33" s="1" t="s">
        <v>32</v>
      </c>
      <c r="C33" s="8">
        <v>6547629</v>
      </c>
      <c r="D33" s="9"/>
      <c r="E33" s="8">
        <v>6349097</v>
      </c>
      <c r="G33" s="10">
        <v>14</v>
      </c>
      <c r="I33" s="1">
        <v>13</v>
      </c>
      <c r="J33" s="11"/>
    </row>
    <row r="34" spans="2:10" ht="12.75">
      <c r="B34" s="1" t="s">
        <v>33</v>
      </c>
      <c r="C34" s="8">
        <v>9883640</v>
      </c>
      <c r="D34" s="9"/>
      <c r="E34" s="8">
        <v>9938444</v>
      </c>
      <c r="G34" s="10">
        <v>8</v>
      </c>
      <c r="I34" s="1">
        <v>8</v>
      </c>
      <c r="J34" s="11"/>
    </row>
    <row r="35" spans="2:10" ht="12.75">
      <c r="B35" s="1" t="s">
        <v>34</v>
      </c>
      <c r="C35" s="8">
        <v>5303925</v>
      </c>
      <c r="D35" s="9"/>
      <c r="E35" s="8">
        <v>4919479</v>
      </c>
      <c r="G35" s="10">
        <v>21</v>
      </c>
      <c r="I35" s="1">
        <v>21</v>
      </c>
      <c r="J35" s="11"/>
    </row>
    <row r="36" spans="2:10" ht="12.75">
      <c r="B36" s="1" t="s">
        <v>35</v>
      </c>
      <c r="C36" s="8">
        <v>2967297</v>
      </c>
      <c r="D36" s="9"/>
      <c r="E36" s="8">
        <v>2844658</v>
      </c>
      <c r="G36" s="10">
        <v>31</v>
      </c>
      <c r="I36" s="1">
        <v>31</v>
      </c>
      <c r="J36" s="11"/>
    </row>
    <row r="37" spans="2:10" ht="12.75">
      <c r="B37" s="1" t="s">
        <v>36</v>
      </c>
      <c r="C37" s="8">
        <v>5988927</v>
      </c>
      <c r="D37" s="9"/>
      <c r="E37" s="8">
        <v>5595211</v>
      </c>
      <c r="G37" s="10">
        <v>18</v>
      </c>
      <c r="I37" s="1">
        <v>17</v>
      </c>
      <c r="J37" s="11"/>
    </row>
    <row r="38" spans="2:10" ht="12.75">
      <c r="B38" s="1" t="s">
        <v>37</v>
      </c>
      <c r="C38" s="8">
        <v>989415</v>
      </c>
      <c r="D38" s="9"/>
      <c r="E38" s="8">
        <v>902195</v>
      </c>
      <c r="G38" s="10">
        <v>44</v>
      </c>
      <c r="I38" s="1">
        <v>44</v>
      </c>
      <c r="J38" s="11"/>
    </row>
    <row r="39" spans="2:10" ht="12.75">
      <c r="B39" s="1" t="s">
        <v>38</v>
      </c>
      <c r="C39" s="8">
        <v>1826341</v>
      </c>
      <c r="D39" s="9"/>
      <c r="E39" s="8">
        <v>1711263</v>
      </c>
      <c r="G39" s="10">
        <v>38</v>
      </c>
      <c r="I39" s="1">
        <v>38</v>
      </c>
      <c r="J39" s="11"/>
    </row>
    <row r="40" spans="2:10" ht="12.75">
      <c r="B40" s="1" t="s">
        <v>39</v>
      </c>
      <c r="C40" s="8">
        <v>2700551</v>
      </c>
      <c r="D40" s="9"/>
      <c r="E40" s="8">
        <v>1998257</v>
      </c>
      <c r="G40" s="10">
        <v>35</v>
      </c>
      <c r="I40" s="1">
        <v>35</v>
      </c>
      <c r="J40" s="11"/>
    </row>
    <row r="41" spans="2:10" ht="12.75">
      <c r="B41" s="1" t="s">
        <v>40</v>
      </c>
      <c r="C41" s="8">
        <v>1316470</v>
      </c>
      <c r="D41" s="9"/>
      <c r="E41" s="8">
        <v>1235786</v>
      </c>
      <c r="G41" s="10">
        <v>42</v>
      </c>
      <c r="I41" s="1">
        <v>41</v>
      </c>
      <c r="J41" s="11"/>
    </row>
    <row r="42" spans="2:10" ht="12.75">
      <c r="B42" s="1" t="s">
        <v>41</v>
      </c>
      <c r="C42" s="8">
        <v>8791894</v>
      </c>
      <c r="D42" s="9"/>
      <c r="E42" s="8">
        <v>8414350</v>
      </c>
      <c r="G42" s="10">
        <v>11</v>
      </c>
      <c r="I42" s="1">
        <v>9</v>
      </c>
      <c r="J42" s="11"/>
    </row>
    <row r="43" spans="2:10" ht="12.75">
      <c r="B43" s="1" t="s">
        <v>42</v>
      </c>
      <c r="C43" s="8">
        <v>2059179</v>
      </c>
      <c r="D43" s="9"/>
      <c r="E43" s="8">
        <v>1819046</v>
      </c>
      <c r="G43" s="10">
        <v>36</v>
      </c>
      <c r="I43" s="1">
        <v>36</v>
      </c>
      <c r="J43" s="11"/>
    </row>
    <row r="44" spans="2:10" ht="12.75">
      <c r="B44" s="1" t="s">
        <v>43</v>
      </c>
      <c r="C44" s="8">
        <v>19378102</v>
      </c>
      <c r="D44" s="9"/>
      <c r="E44" s="8">
        <v>18976457</v>
      </c>
      <c r="G44" s="10">
        <v>3</v>
      </c>
      <c r="I44" s="1">
        <v>3</v>
      </c>
      <c r="J44" s="11"/>
    </row>
    <row r="45" spans="2:10" ht="12.75">
      <c r="B45" s="1" t="s">
        <v>44</v>
      </c>
      <c r="C45" s="8">
        <v>9535483</v>
      </c>
      <c r="D45" s="9"/>
      <c r="E45" s="8">
        <v>8049313</v>
      </c>
      <c r="G45" s="10">
        <v>10</v>
      </c>
      <c r="I45" s="1">
        <v>11</v>
      </c>
      <c r="J45" s="11"/>
    </row>
    <row r="46" spans="2:10" ht="12.75">
      <c r="B46" s="1" t="s">
        <v>45</v>
      </c>
      <c r="C46" s="8">
        <v>672591</v>
      </c>
      <c r="D46" s="9"/>
      <c r="E46" s="8">
        <v>642200</v>
      </c>
      <c r="G46" s="10">
        <v>48</v>
      </c>
      <c r="I46" s="1">
        <v>47</v>
      </c>
      <c r="J46" s="11"/>
    </row>
    <row r="47" spans="2:10" ht="12.75">
      <c r="B47" s="1" t="s">
        <v>46</v>
      </c>
      <c r="C47" s="8">
        <v>11536504</v>
      </c>
      <c r="D47" s="9"/>
      <c r="E47" s="8">
        <v>11353140</v>
      </c>
      <c r="G47" s="10">
        <v>7</v>
      </c>
      <c r="I47" s="1">
        <v>7</v>
      </c>
      <c r="J47" s="11"/>
    </row>
    <row r="48" spans="2:10" ht="12.75">
      <c r="B48" s="1" t="s">
        <v>47</v>
      </c>
      <c r="C48" s="8">
        <v>3751351</v>
      </c>
      <c r="D48" s="9"/>
      <c r="E48" s="8">
        <v>3450654</v>
      </c>
      <c r="G48" s="10">
        <v>28</v>
      </c>
      <c r="I48" s="1">
        <v>27</v>
      </c>
      <c r="J48" s="11"/>
    </row>
    <row r="49" spans="2:10" ht="12.75">
      <c r="B49" s="1" t="s">
        <v>48</v>
      </c>
      <c r="C49" s="8">
        <v>3831074</v>
      </c>
      <c r="D49" s="9"/>
      <c r="E49" s="8">
        <v>3421399</v>
      </c>
      <c r="G49" s="10">
        <v>27</v>
      </c>
      <c r="I49" s="1">
        <v>28</v>
      </c>
      <c r="J49" s="11"/>
    </row>
    <row r="50" spans="2:10" ht="12.75">
      <c r="B50" s="1" t="s">
        <v>49</v>
      </c>
      <c r="C50" s="8">
        <v>12702379</v>
      </c>
      <c r="D50" s="9"/>
      <c r="E50" s="8">
        <v>12281054</v>
      </c>
      <c r="G50" s="10">
        <v>6</v>
      </c>
      <c r="I50" s="1">
        <v>6</v>
      </c>
      <c r="J50" s="11"/>
    </row>
    <row r="51" spans="2:10" ht="12.75">
      <c r="B51" s="1" t="s">
        <v>50</v>
      </c>
      <c r="C51" s="8">
        <v>1052567</v>
      </c>
      <c r="D51" s="9"/>
      <c r="E51" s="8">
        <v>1048319</v>
      </c>
      <c r="G51" s="10">
        <v>43</v>
      </c>
      <c r="I51" s="1">
        <v>43</v>
      </c>
      <c r="J51" s="11"/>
    </row>
    <row r="52" spans="2:10" ht="12.75">
      <c r="B52" s="1" t="s">
        <v>51</v>
      </c>
      <c r="C52" s="8">
        <v>4625364</v>
      </c>
      <c r="D52" s="9"/>
      <c r="E52" s="8">
        <v>4012012</v>
      </c>
      <c r="G52" s="10">
        <v>24</v>
      </c>
      <c r="I52" s="1">
        <v>26</v>
      </c>
      <c r="J52" s="11"/>
    </row>
    <row r="53" spans="2:10" ht="12.75">
      <c r="B53" s="1" t="s">
        <v>52</v>
      </c>
      <c r="C53" s="8">
        <v>814180</v>
      </c>
      <c r="D53" s="9"/>
      <c r="E53" s="8">
        <v>754844</v>
      </c>
      <c r="G53" s="10">
        <v>46</v>
      </c>
      <c r="I53" s="1">
        <v>46</v>
      </c>
      <c r="J53" s="11"/>
    </row>
    <row r="54" spans="2:10" ht="12.75">
      <c r="B54" s="1" t="s">
        <v>53</v>
      </c>
      <c r="C54" s="8">
        <v>6346105</v>
      </c>
      <c r="D54" s="9"/>
      <c r="E54" s="8">
        <v>5689283</v>
      </c>
      <c r="G54" s="10">
        <v>17</v>
      </c>
      <c r="I54" s="1">
        <v>16</v>
      </c>
      <c r="J54" s="11"/>
    </row>
    <row r="55" spans="2:10" ht="12.75">
      <c r="B55" s="1" t="s">
        <v>54</v>
      </c>
      <c r="C55" s="8">
        <v>25145561</v>
      </c>
      <c r="D55" s="9"/>
      <c r="E55" s="8">
        <v>20851820</v>
      </c>
      <c r="G55" s="10">
        <v>2</v>
      </c>
      <c r="I55" s="1">
        <v>2</v>
      </c>
      <c r="J55" s="11"/>
    </row>
    <row r="56" spans="2:10" ht="12.75">
      <c r="B56" s="1" t="s">
        <v>55</v>
      </c>
      <c r="C56" s="8">
        <v>2763885</v>
      </c>
      <c r="D56" s="9"/>
      <c r="E56" s="8">
        <v>2233169</v>
      </c>
      <c r="G56" s="10">
        <v>34</v>
      </c>
      <c r="I56" s="1">
        <v>34</v>
      </c>
      <c r="J56" s="11"/>
    </row>
    <row r="57" spans="2:10" ht="12.75">
      <c r="B57" s="1" t="s">
        <v>56</v>
      </c>
      <c r="C57" s="8">
        <v>625741</v>
      </c>
      <c r="D57" s="9"/>
      <c r="E57" s="8">
        <v>608827</v>
      </c>
      <c r="G57" s="10">
        <v>49</v>
      </c>
      <c r="I57" s="1">
        <v>49</v>
      </c>
      <c r="J57" s="11"/>
    </row>
    <row r="58" spans="2:10" ht="12.75">
      <c r="B58" s="1" t="s">
        <v>57</v>
      </c>
      <c r="C58" s="8">
        <v>8001024</v>
      </c>
      <c r="D58" s="9"/>
      <c r="E58" s="8">
        <v>7078515</v>
      </c>
      <c r="G58" s="10">
        <v>12</v>
      </c>
      <c r="I58" s="1">
        <v>12</v>
      </c>
      <c r="J58" s="11"/>
    </row>
    <row r="59" spans="2:10" ht="12.75">
      <c r="B59" s="1" t="s">
        <v>58</v>
      </c>
      <c r="C59" s="8">
        <v>6724540</v>
      </c>
      <c r="D59" s="9"/>
      <c r="E59" s="8">
        <v>5894121</v>
      </c>
      <c r="G59" s="10">
        <v>13</v>
      </c>
      <c r="I59" s="1">
        <v>15</v>
      </c>
      <c r="J59" s="11"/>
    </row>
    <row r="60" spans="2:10" ht="12.75">
      <c r="B60" s="1" t="s">
        <v>59</v>
      </c>
      <c r="C60" s="8">
        <v>1852994</v>
      </c>
      <c r="D60" s="9"/>
      <c r="E60" s="8">
        <v>1808344</v>
      </c>
      <c r="G60" s="10">
        <v>37</v>
      </c>
      <c r="I60" s="1">
        <v>37</v>
      </c>
      <c r="J60" s="11"/>
    </row>
    <row r="61" spans="2:10" ht="12.75">
      <c r="B61" s="1" t="s">
        <v>60</v>
      </c>
      <c r="C61" s="8">
        <v>5686986</v>
      </c>
      <c r="D61" s="9"/>
      <c r="E61" s="8">
        <v>5363675</v>
      </c>
      <c r="G61" s="10">
        <v>20</v>
      </c>
      <c r="I61" s="1">
        <v>18</v>
      </c>
      <c r="J61" s="11"/>
    </row>
    <row r="62" spans="2:10" ht="12.75">
      <c r="B62" s="1" t="s">
        <v>61</v>
      </c>
      <c r="C62" s="8">
        <v>563626</v>
      </c>
      <c r="D62" s="9"/>
      <c r="E62" s="8">
        <v>493782</v>
      </c>
      <c r="G62" s="10">
        <v>50</v>
      </c>
      <c r="I62" s="1">
        <v>50</v>
      </c>
      <c r="J62" s="11"/>
    </row>
    <row r="63" spans="3:10" ht="12.75">
      <c r="C63" s="9"/>
      <c r="D63" s="9"/>
      <c r="E63" s="8"/>
      <c r="J63" s="11"/>
    </row>
    <row r="64" spans="1:10" ht="15.75">
      <c r="A64" s="1" t="s">
        <v>62</v>
      </c>
      <c r="C64" s="8">
        <v>308745538</v>
      </c>
      <c r="D64" s="9"/>
      <c r="E64" s="8">
        <v>281421906</v>
      </c>
      <c r="G64" s="10" t="s">
        <v>19</v>
      </c>
      <c r="H64" s="10"/>
      <c r="I64" s="10" t="s">
        <v>19</v>
      </c>
      <c r="J64" s="11"/>
    </row>
    <row r="65" spans="3:10" ht="12.75">
      <c r="C65" s="8"/>
      <c r="D65" s="9"/>
      <c r="E65" s="8"/>
      <c r="G65" s="10"/>
      <c r="H65" s="10"/>
      <c r="I65" s="10"/>
      <c r="J65" s="11"/>
    </row>
    <row r="66" spans="2:10" ht="12.75">
      <c r="B66" s="1" t="s">
        <v>63</v>
      </c>
      <c r="C66" s="8">
        <v>55317240</v>
      </c>
      <c r="D66" s="9"/>
      <c r="E66" s="8">
        <v>53594378</v>
      </c>
      <c r="G66" s="10" t="s">
        <v>19</v>
      </c>
      <c r="H66" s="10"/>
      <c r="I66" s="10" t="s">
        <v>19</v>
      </c>
      <c r="J66" s="11"/>
    </row>
    <row r="67" spans="2:10" ht="12.75">
      <c r="B67" s="1" t="s">
        <v>64</v>
      </c>
      <c r="C67" s="8">
        <v>66927001</v>
      </c>
      <c r="D67" s="9"/>
      <c r="E67" s="8">
        <v>64392776</v>
      </c>
      <c r="G67" s="10" t="s">
        <v>19</v>
      </c>
      <c r="H67" s="10"/>
      <c r="I67" s="10" t="s">
        <v>19</v>
      </c>
      <c r="J67" s="11"/>
    </row>
    <row r="68" spans="2:10" ht="12.75">
      <c r="B68" s="1" t="s">
        <v>65</v>
      </c>
      <c r="C68" s="8">
        <v>114555744</v>
      </c>
      <c r="D68" s="9"/>
      <c r="E68" s="8">
        <v>100236820</v>
      </c>
      <c r="G68" s="10" t="s">
        <v>19</v>
      </c>
      <c r="H68" s="10"/>
      <c r="I68" s="10" t="s">
        <v>19</v>
      </c>
      <c r="J68" s="11"/>
    </row>
    <row r="69" spans="2:10" ht="12.75">
      <c r="B69" s="1" t="s">
        <v>66</v>
      </c>
      <c r="C69" s="8">
        <v>71945553</v>
      </c>
      <c r="D69" s="9"/>
      <c r="E69" s="8">
        <v>63197932</v>
      </c>
      <c r="G69" s="10" t="s">
        <v>19</v>
      </c>
      <c r="H69" s="10"/>
      <c r="I69" s="10" t="s">
        <v>19</v>
      </c>
      <c r="J69" s="11"/>
    </row>
    <row r="70" spans="3:10" ht="12.75">
      <c r="C70" s="8"/>
      <c r="D70" s="9"/>
      <c r="E70" s="8"/>
      <c r="G70" s="10"/>
      <c r="H70" s="10"/>
      <c r="I70" s="10"/>
      <c r="J70" s="11"/>
    </row>
    <row r="71" spans="2:9" ht="12.75">
      <c r="B71" s="1" t="s">
        <v>67</v>
      </c>
      <c r="C71" s="8">
        <v>3725789</v>
      </c>
      <c r="D71" s="9"/>
      <c r="E71" s="8">
        <v>3808610</v>
      </c>
      <c r="G71" s="10" t="s">
        <v>19</v>
      </c>
      <c r="H71" s="10"/>
      <c r="I71" s="10" t="s">
        <v>19</v>
      </c>
    </row>
    <row r="72" spans="3:9" ht="12.75">
      <c r="C72" s="8"/>
      <c r="D72" s="9"/>
      <c r="E72" s="8"/>
      <c r="G72" s="10"/>
      <c r="H72" s="10"/>
      <c r="I72" s="10"/>
    </row>
    <row r="73" spans="1:9" ht="12.75">
      <c r="A73" s="15" t="s">
        <v>68</v>
      </c>
      <c r="B73" s="15"/>
      <c r="C73" s="8"/>
      <c r="D73" s="9"/>
      <c r="E73" s="8"/>
      <c r="G73" s="10"/>
      <c r="H73" s="10"/>
      <c r="I73" s="10"/>
    </row>
    <row r="74" spans="1:9" ht="12.75">
      <c r="A74" s="15" t="s">
        <v>69</v>
      </c>
      <c r="B74" s="15"/>
      <c r="C74" s="12">
        <f>SUM(C64,C71)</f>
        <v>312471327</v>
      </c>
      <c r="D74" s="13"/>
      <c r="E74" s="12">
        <v>285230516</v>
      </c>
      <c r="F74" s="7"/>
      <c r="G74" s="10" t="s">
        <v>19</v>
      </c>
      <c r="H74" s="10"/>
      <c r="I74" s="10" t="s">
        <v>19</v>
      </c>
    </row>
    <row r="76" spans="1:3" ht="15.75">
      <c r="A76" s="14" t="s">
        <v>70</v>
      </c>
      <c r="B76" s="14"/>
      <c r="C76" s="14"/>
    </row>
    <row r="77" ht="12.75">
      <c r="A77" s="1" t="s">
        <v>71</v>
      </c>
    </row>
  </sheetData>
  <mergeCells count="2">
    <mergeCell ref="A73:B73"/>
    <mergeCell ref="A74:B74"/>
  </mergeCells>
  <printOptions/>
  <pageMargins left="0.75" right="0.75" top="0.5" bottom="0.5" header="0" footer="0.5"/>
  <pageSetup fitToHeight="1" fitToWidth="1" horizontalDpi="600" verticalDpi="600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36">
      <selection activeCell="B55" sqref="B55:B58"/>
    </sheetView>
  </sheetViews>
  <sheetFormatPr defaultColWidth="9.140625" defaultRowHeight="12.75"/>
  <cols>
    <col min="1" max="1" width="9.140625" style="16" customWidth="1"/>
    <col min="2" max="2" width="20.00390625" style="0" customWidth="1"/>
    <col min="3" max="3" width="18.8515625" style="0" customWidth="1"/>
    <col min="4" max="4" width="16.140625" style="0" customWidth="1"/>
    <col min="5" max="5" width="15.7109375" style="0" customWidth="1"/>
    <col min="6" max="6" width="15.28125" style="0" customWidth="1"/>
    <col min="7" max="7" width="11.140625" style="0" customWidth="1"/>
  </cols>
  <sheetData>
    <row r="1" spans="1:3" ht="25.5">
      <c r="A1" s="17" t="s">
        <v>72</v>
      </c>
      <c r="B1" s="18" t="s">
        <v>73</v>
      </c>
      <c r="C1" s="19" t="s">
        <v>74</v>
      </c>
    </row>
    <row r="2" spans="1:3" ht="12.75">
      <c r="A2" s="16">
        <v>23</v>
      </c>
      <c r="B2" s="21" t="s">
        <v>10</v>
      </c>
      <c r="C2" s="22">
        <v>4779736</v>
      </c>
    </row>
    <row r="3" spans="1:3" ht="12.75">
      <c r="A3" s="16">
        <v>47</v>
      </c>
      <c r="B3" s="21" t="s">
        <v>11</v>
      </c>
      <c r="C3" s="22">
        <v>710231</v>
      </c>
    </row>
    <row r="4" spans="1:3" ht="12.75">
      <c r="A4" s="16">
        <v>16</v>
      </c>
      <c r="B4" s="21" t="s">
        <v>12</v>
      </c>
      <c r="C4" s="22">
        <v>6392017</v>
      </c>
    </row>
    <row r="5" spans="1:3" ht="12.75">
      <c r="A5" s="16">
        <v>32</v>
      </c>
      <c r="B5" s="21" t="s">
        <v>13</v>
      </c>
      <c r="C5" s="22">
        <v>2915918</v>
      </c>
    </row>
    <row r="6" spans="1:3" ht="12.75">
      <c r="A6" s="16">
        <v>1</v>
      </c>
      <c r="B6" s="21" t="s">
        <v>14</v>
      </c>
      <c r="C6" s="22">
        <v>37253956</v>
      </c>
    </row>
    <row r="7" spans="1:3" ht="12.75">
      <c r="A7" s="16">
        <v>22</v>
      </c>
      <c r="B7" s="21" t="s">
        <v>15</v>
      </c>
      <c r="C7" s="22">
        <v>5029196</v>
      </c>
    </row>
    <row r="8" spans="1:3" ht="12.75">
      <c r="A8" s="16">
        <v>29</v>
      </c>
      <c r="B8" s="21" t="s">
        <v>16</v>
      </c>
      <c r="C8" s="22">
        <v>3574097</v>
      </c>
    </row>
    <row r="9" spans="1:3" ht="12.75">
      <c r="A9" s="16">
        <v>45</v>
      </c>
      <c r="B9" s="21" t="s">
        <v>17</v>
      </c>
      <c r="C9" s="22">
        <v>897934</v>
      </c>
    </row>
    <row r="10" spans="1:3" ht="12.75">
      <c r="A10" s="16">
        <v>4</v>
      </c>
      <c r="B10" s="21" t="s">
        <v>20</v>
      </c>
      <c r="C10" s="22">
        <v>18801310</v>
      </c>
    </row>
    <row r="11" spans="1:3" ht="12.75">
      <c r="A11" s="16">
        <v>9</v>
      </c>
      <c r="B11" s="21" t="s">
        <v>21</v>
      </c>
      <c r="C11" s="22">
        <v>9687653</v>
      </c>
    </row>
    <row r="12" spans="1:3" ht="12.75">
      <c r="A12" s="16">
        <v>40</v>
      </c>
      <c r="B12" s="21" t="s">
        <v>22</v>
      </c>
      <c r="C12" s="22">
        <v>1360301</v>
      </c>
    </row>
    <row r="13" spans="1:3" ht="12.75">
      <c r="A13" s="16">
        <v>39</v>
      </c>
      <c r="B13" s="21" t="s">
        <v>23</v>
      </c>
      <c r="C13" s="22">
        <v>1567582</v>
      </c>
    </row>
    <row r="14" spans="1:3" ht="12.75">
      <c r="A14" s="16">
        <v>5</v>
      </c>
      <c r="B14" s="21" t="s">
        <v>24</v>
      </c>
      <c r="C14" s="22">
        <v>12830632</v>
      </c>
    </row>
    <row r="15" spans="1:3" ht="12.75">
      <c r="A15" s="16">
        <v>15</v>
      </c>
      <c r="B15" s="21" t="s">
        <v>25</v>
      </c>
      <c r="C15" s="22">
        <v>6483802</v>
      </c>
    </row>
    <row r="16" spans="1:3" ht="12.75">
      <c r="A16" s="16">
        <v>30</v>
      </c>
      <c r="B16" s="21" t="s">
        <v>26</v>
      </c>
      <c r="C16" s="22">
        <v>3046355</v>
      </c>
    </row>
    <row r="17" spans="1:3" ht="12.75">
      <c r="A17" s="16">
        <v>33</v>
      </c>
      <c r="B17" s="21" t="s">
        <v>27</v>
      </c>
      <c r="C17" s="22">
        <v>2853118</v>
      </c>
    </row>
    <row r="18" spans="1:3" ht="12.75">
      <c r="A18" s="16">
        <v>26</v>
      </c>
      <c r="B18" s="21" t="s">
        <v>28</v>
      </c>
      <c r="C18" s="22">
        <v>4339367</v>
      </c>
    </row>
    <row r="19" spans="1:3" ht="12.75">
      <c r="A19" s="16">
        <v>25</v>
      </c>
      <c r="B19" s="21" t="s">
        <v>29</v>
      </c>
      <c r="C19" s="22">
        <v>4533372</v>
      </c>
    </row>
    <row r="20" spans="1:3" ht="12.75">
      <c r="A20" s="16">
        <v>41</v>
      </c>
      <c r="B20" s="21" t="s">
        <v>30</v>
      </c>
      <c r="C20" s="22">
        <v>1328361</v>
      </c>
    </row>
    <row r="21" spans="1:3" ht="12.75">
      <c r="A21" s="16">
        <v>19</v>
      </c>
      <c r="B21" s="21" t="s">
        <v>31</v>
      </c>
      <c r="C21" s="22">
        <v>5773552</v>
      </c>
    </row>
    <row r="22" spans="1:3" ht="12.75">
      <c r="A22" s="16">
        <v>14</v>
      </c>
      <c r="B22" s="21" t="s">
        <v>32</v>
      </c>
      <c r="C22" s="22">
        <v>6547629</v>
      </c>
    </row>
    <row r="23" spans="1:3" ht="12.75">
      <c r="A23" s="16">
        <v>8</v>
      </c>
      <c r="B23" s="21" t="s">
        <v>33</v>
      </c>
      <c r="C23" s="22">
        <v>9883640</v>
      </c>
    </row>
    <row r="24" spans="1:3" ht="12.75">
      <c r="A24" s="16">
        <v>21</v>
      </c>
      <c r="B24" s="21" t="s">
        <v>34</v>
      </c>
      <c r="C24" s="22">
        <v>5303925</v>
      </c>
    </row>
    <row r="25" spans="1:3" ht="12.75">
      <c r="A25" s="16">
        <v>31</v>
      </c>
      <c r="B25" s="21" t="s">
        <v>35</v>
      </c>
      <c r="C25" s="22">
        <v>2967297</v>
      </c>
    </row>
    <row r="26" spans="1:3" ht="12.75">
      <c r="A26" s="16">
        <v>18</v>
      </c>
      <c r="B26" s="21" t="s">
        <v>36</v>
      </c>
      <c r="C26" s="22">
        <v>5988927</v>
      </c>
    </row>
    <row r="27" spans="1:3" ht="12.75">
      <c r="A27" s="16">
        <v>44</v>
      </c>
      <c r="B27" s="21" t="s">
        <v>37</v>
      </c>
      <c r="C27" s="22">
        <v>989415</v>
      </c>
    </row>
    <row r="28" spans="1:3" ht="12.75">
      <c r="A28" s="16">
        <v>38</v>
      </c>
      <c r="B28" s="21" t="s">
        <v>38</v>
      </c>
      <c r="C28" s="22">
        <v>1826341</v>
      </c>
    </row>
    <row r="29" spans="1:3" ht="12.75">
      <c r="A29" s="16">
        <v>35</v>
      </c>
      <c r="B29" s="21" t="s">
        <v>39</v>
      </c>
      <c r="C29" s="22">
        <v>2700551</v>
      </c>
    </row>
    <row r="30" spans="1:3" ht="12.75">
      <c r="A30" s="16">
        <v>42</v>
      </c>
      <c r="B30" s="21" t="s">
        <v>40</v>
      </c>
      <c r="C30" s="22">
        <v>1316470</v>
      </c>
    </row>
    <row r="31" spans="1:3" ht="12.75">
      <c r="A31" s="16">
        <v>11</v>
      </c>
      <c r="B31" s="21" t="s">
        <v>41</v>
      </c>
      <c r="C31" s="22">
        <v>8791894</v>
      </c>
    </row>
    <row r="32" spans="1:3" ht="12.75">
      <c r="A32" s="16">
        <v>36</v>
      </c>
      <c r="B32" s="23" t="s">
        <v>42</v>
      </c>
      <c r="C32" s="22">
        <v>2059179</v>
      </c>
    </row>
    <row r="33" spans="1:3" ht="12.75">
      <c r="A33" s="16">
        <v>3</v>
      </c>
      <c r="B33" s="21" t="s">
        <v>43</v>
      </c>
      <c r="C33" s="22">
        <v>19378102</v>
      </c>
    </row>
    <row r="34" spans="1:3" ht="12.75">
      <c r="A34" s="16">
        <v>10</v>
      </c>
      <c r="B34" s="21" t="s">
        <v>44</v>
      </c>
      <c r="C34" s="22">
        <v>9535483</v>
      </c>
    </row>
    <row r="35" spans="1:3" ht="12.75">
      <c r="A35" s="16">
        <v>48</v>
      </c>
      <c r="B35" s="21" t="s">
        <v>45</v>
      </c>
      <c r="C35" s="22">
        <v>672591</v>
      </c>
    </row>
    <row r="36" spans="1:3" ht="12.75">
      <c r="A36" s="16">
        <v>7</v>
      </c>
      <c r="B36" s="21" t="s">
        <v>46</v>
      </c>
      <c r="C36" s="22">
        <v>11536504</v>
      </c>
    </row>
    <row r="37" spans="1:3" ht="12.75">
      <c r="A37" s="16">
        <v>28</v>
      </c>
      <c r="B37" s="21" t="s">
        <v>47</v>
      </c>
      <c r="C37" s="22">
        <v>3751351</v>
      </c>
    </row>
    <row r="38" spans="1:3" ht="12.75">
      <c r="A38" s="16">
        <v>27</v>
      </c>
      <c r="B38" s="21" t="s">
        <v>48</v>
      </c>
      <c r="C38" s="22">
        <v>3831074</v>
      </c>
    </row>
    <row r="39" spans="1:3" ht="12.75">
      <c r="A39" s="16">
        <v>6</v>
      </c>
      <c r="B39" s="21" t="s">
        <v>49</v>
      </c>
      <c r="C39" s="22">
        <v>12702379</v>
      </c>
    </row>
    <row r="40" spans="1:3" ht="12.75">
      <c r="A40" s="16">
        <v>43</v>
      </c>
      <c r="B40" s="21" t="s">
        <v>50</v>
      </c>
      <c r="C40" s="22">
        <v>1052567</v>
      </c>
    </row>
    <row r="41" spans="1:3" ht="12.75">
      <c r="A41" s="16">
        <v>24</v>
      </c>
      <c r="B41" s="21" t="s">
        <v>51</v>
      </c>
      <c r="C41" s="22">
        <v>4625364</v>
      </c>
    </row>
    <row r="42" spans="1:3" ht="12.75">
      <c r="A42" s="16">
        <v>46</v>
      </c>
      <c r="B42" s="21" t="s">
        <v>52</v>
      </c>
      <c r="C42" s="22">
        <v>814180</v>
      </c>
    </row>
    <row r="43" spans="1:3" ht="12.75">
      <c r="A43" s="16">
        <v>17</v>
      </c>
      <c r="B43" s="21" t="s">
        <v>53</v>
      </c>
      <c r="C43" s="22">
        <v>6346105</v>
      </c>
    </row>
    <row r="44" spans="1:3" ht="12.75">
      <c r="A44" s="16">
        <v>2</v>
      </c>
      <c r="B44" s="21" t="s">
        <v>54</v>
      </c>
      <c r="C44" s="22">
        <v>25145561</v>
      </c>
    </row>
    <row r="45" spans="1:3" ht="12.75">
      <c r="A45" s="16">
        <v>34</v>
      </c>
      <c r="B45" s="21" t="s">
        <v>55</v>
      </c>
      <c r="C45" s="22">
        <v>2763885</v>
      </c>
    </row>
    <row r="46" spans="1:3" ht="12.75">
      <c r="A46" s="16">
        <v>49</v>
      </c>
      <c r="B46" s="21" t="s">
        <v>56</v>
      </c>
      <c r="C46" s="22">
        <v>625741</v>
      </c>
    </row>
    <row r="47" spans="1:3" ht="12.75">
      <c r="A47" s="16">
        <v>12</v>
      </c>
      <c r="B47" s="21" t="s">
        <v>57</v>
      </c>
      <c r="C47" s="22">
        <v>8001024</v>
      </c>
    </row>
    <row r="48" spans="1:3" ht="12.75">
      <c r="A48" s="16">
        <v>13</v>
      </c>
      <c r="B48" s="21" t="s">
        <v>58</v>
      </c>
      <c r="C48" s="22">
        <v>6724540</v>
      </c>
    </row>
    <row r="49" spans="1:3" ht="12.75">
      <c r="A49" s="16">
        <v>37</v>
      </c>
      <c r="B49" s="21" t="s">
        <v>59</v>
      </c>
      <c r="C49" s="22">
        <v>1852994</v>
      </c>
    </row>
    <row r="50" spans="1:3" ht="12.75">
      <c r="A50" s="16">
        <v>20</v>
      </c>
      <c r="B50" s="21" t="s">
        <v>60</v>
      </c>
      <c r="C50" s="22">
        <v>5686986</v>
      </c>
    </row>
    <row r="51" spans="1:8" ht="12.75">
      <c r="A51" s="16">
        <v>50</v>
      </c>
      <c r="B51" s="21" t="s">
        <v>61</v>
      </c>
      <c r="C51" s="22">
        <v>563626</v>
      </c>
      <c r="G51" s="20" t="s">
        <v>75</v>
      </c>
      <c r="H51" s="20"/>
    </row>
    <row r="52" spans="2:7" ht="12.75">
      <c r="B52" s="24" t="s">
        <v>76</v>
      </c>
      <c r="C52" s="25">
        <f>SUM(C2:C51)</f>
        <v>308143815</v>
      </c>
      <c r="E52" s="26" t="s">
        <v>77</v>
      </c>
      <c r="F52" s="27">
        <v>601723</v>
      </c>
      <c r="G52" s="25">
        <f>SUM(F52,C52)</f>
        <v>308745538</v>
      </c>
    </row>
    <row r="54" spans="1:2" ht="12.75">
      <c r="A54" s="28" t="s">
        <v>78</v>
      </c>
      <c r="B54" s="28"/>
    </row>
    <row r="55" spans="1:6" ht="12.75">
      <c r="A55" s="29" t="s">
        <v>63</v>
      </c>
      <c r="B55" s="25">
        <f>SUM(C8,C20,C22,C30,C31,C33,C40,C39,C46)</f>
        <v>55317240</v>
      </c>
      <c r="C55" s="30" t="s">
        <v>79</v>
      </c>
      <c r="D55" s="30" t="s">
        <v>80</v>
      </c>
      <c r="E55" s="30" t="s">
        <v>81</v>
      </c>
      <c r="F55" s="30" t="s">
        <v>82</v>
      </c>
    </row>
    <row r="56" spans="1:6" ht="12.75">
      <c r="A56" s="29" t="s">
        <v>64</v>
      </c>
      <c r="B56" s="25">
        <f>SUM(C14,C15,C16,C17,C23,C24,C26,C28,C35,C36,C42,C50)</f>
        <v>66927001</v>
      </c>
      <c r="C56" s="20" t="s">
        <v>16</v>
      </c>
      <c r="D56" s="20" t="s">
        <v>24</v>
      </c>
      <c r="E56" s="20" t="s">
        <v>10</v>
      </c>
      <c r="F56" s="20" t="s">
        <v>11</v>
      </c>
    </row>
    <row r="57" spans="1:6" ht="12.75">
      <c r="A57" s="29" t="s">
        <v>65</v>
      </c>
      <c r="B57" s="25">
        <f>SUM(C2,C5,C9,C10,C11,C18,C19,C21,C25,C34,C37,C41,C43,C44,C47,C49,F52)</f>
        <v>114555744</v>
      </c>
      <c r="C57" s="20" t="s">
        <v>30</v>
      </c>
      <c r="D57" s="20" t="s">
        <v>25</v>
      </c>
      <c r="E57" s="20" t="s">
        <v>13</v>
      </c>
      <c r="F57" s="20" t="s">
        <v>12</v>
      </c>
    </row>
    <row r="58" spans="1:6" ht="12.75">
      <c r="A58" s="29" t="s">
        <v>66</v>
      </c>
      <c r="B58" s="25">
        <f>SUM(C3,C4,C6,C7,C12,C13,C27,C29,C32,C38,C45,C48,C51)</f>
        <v>71945553</v>
      </c>
      <c r="C58" s="20" t="s">
        <v>83</v>
      </c>
      <c r="D58" s="20" t="s">
        <v>26</v>
      </c>
      <c r="E58" s="20" t="s">
        <v>17</v>
      </c>
      <c r="F58" s="20" t="s">
        <v>14</v>
      </c>
    </row>
    <row r="59" spans="1:6" ht="12.75">
      <c r="A59" s="17" t="s">
        <v>76</v>
      </c>
      <c r="B59" s="27">
        <f>SUM(B55:B58)</f>
        <v>308745538</v>
      </c>
      <c r="C59" s="20" t="s">
        <v>40</v>
      </c>
      <c r="D59" s="20" t="s">
        <v>27</v>
      </c>
      <c r="E59" s="20" t="s">
        <v>18</v>
      </c>
      <c r="F59" s="20" t="s">
        <v>15</v>
      </c>
    </row>
    <row r="60" spans="3:6" ht="12.75">
      <c r="C60" s="20" t="s">
        <v>41</v>
      </c>
      <c r="D60" s="20" t="s">
        <v>33</v>
      </c>
      <c r="E60" s="20" t="s">
        <v>20</v>
      </c>
      <c r="F60" s="20" t="s">
        <v>22</v>
      </c>
    </row>
    <row r="61" spans="3:6" ht="12.75">
      <c r="C61" s="20" t="s">
        <v>43</v>
      </c>
      <c r="D61" s="20" t="s">
        <v>34</v>
      </c>
      <c r="E61" s="20" t="s">
        <v>21</v>
      </c>
      <c r="F61" s="20" t="s">
        <v>23</v>
      </c>
    </row>
    <row r="62" spans="3:6" ht="12.75">
      <c r="C62" s="20" t="s">
        <v>50</v>
      </c>
      <c r="D62" s="20" t="s">
        <v>36</v>
      </c>
      <c r="E62" s="20" t="s">
        <v>28</v>
      </c>
      <c r="F62" s="20" t="s">
        <v>37</v>
      </c>
    </row>
    <row r="63" spans="3:6" ht="12.75">
      <c r="C63" s="20" t="s">
        <v>49</v>
      </c>
      <c r="D63" s="20" t="s">
        <v>38</v>
      </c>
      <c r="E63" s="20" t="s">
        <v>84</v>
      </c>
      <c r="F63" s="20" t="s">
        <v>39</v>
      </c>
    </row>
    <row r="64" spans="3:6" ht="12.75">
      <c r="C64" s="20" t="s">
        <v>56</v>
      </c>
      <c r="D64" s="20" t="s">
        <v>45</v>
      </c>
      <c r="E64" s="20" t="s">
        <v>31</v>
      </c>
      <c r="F64" s="20" t="s">
        <v>42</v>
      </c>
    </row>
    <row r="65" spans="4:6" ht="12.75">
      <c r="D65" s="20" t="s">
        <v>46</v>
      </c>
      <c r="E65" s="20" t="s">
        <v>35</v>
      </c>
      <c r="F65" s="20" t="s">
        <v>48</v>
      </c>
    </row>
    <row r="66" spans="4:6" ht="12.75">
      <c r="D66" s="20" t="s">
        <v>52</v>
      </c>
      <c r="E66" s="20" t="s">
        <v>44</v>
      </c>
      <c r="F66" s="20" t="s">
        <v>55</v>
      </c>
    </row>
    <row r="67" spans="4:6" ht="12.75">
      <c r="D67" s="20" t="s">
        <v>60</v>
      </c>
      <c r="E67" s="20" t="s">
        <v>47</v>
      </c>
      <c r="F67" s="20" t="s">
        <v>58</v>
      </c>
    </row>
    <row r="68" spans="5:6" ht="12.75">
      <c r="E68" s="20" t="s">
        <v>51</v>
      </c>
      <c r="F68" s="20" t="s">
        <v>61</v>
      </c>
    </row>
    <row r="69" ht="12.75">
      <c r="E69" s="20" t="s">
        <v>53</v>
      </c>
    </row>
    <row r="70" ht="12.75">
      <c r="E70" s="20" t="s">
        <v>54</v>
      </c>
    </row>
    <row r="71" ht="12.75">
      <c r="E71" s="20" t="s">
        <v>57</v>
      </c>
    </row>
    <row r="72" ht="12.75">
      <c r="E72" s="20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Popultion Division</dc:creator>
  <cp:keywords/>
  <dc:description/>
  <cp:lastModifiedBy>test</cp:lastModifiedBy>
  <cp:lastPrinted>2010-12-14T21:24:04Z</cp:lastPrinted>
  <dcterms:created xsi:type="dcterms:W3CDTF">2000-05-24T14:44:23Z</dcterms:created>
  <dcterms:modified xsi:type="dcterms:W3CDTF">2012-10-03T18:55:54Z</dcterms:modified>
  <cp:category/>
  <cp:version/>
  <cp:contentType/>
  <cp:contentStatus/>
</cp:coreProperties>
</file>