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120" windowHeight="8880" tabRatio="887" activeTab="7"/>
  </bookViews>
  <sheets>
    <sheet name="income" sheetId="1" r:id="rId1"/>
    <sheet name="poverty" sheetId="2" r:id="rId2"/>
    <sheet name="Commuting" sheetId="3" r:id="rId3"/>
    <sheet name="single-multi" sheetId="4" r:id="rId4"/>
    <sheet name="yrbuilt" sheetId="5" r:id="rId5"/>
    <sheet name="vehicles" sheetId="6" r:id="rId6"/>
    <sheet name="facilities" sheetId="7" r:id="rId7"/>
    <sheet name="value" sheetId="8" r:id="rId8"/>
    <sheet name="fuel" sheetId="9" r:id="rId9"/>
    <sheet name="DP2" sheetId="10" r:id="rId10"/>
  </sheets>
  <definedNames>
    <definedName name="_xlnm.Print_Area" localSheetId="2">'Commuting'!$A$1:$Q$32</definedName>
    <definedName name="_xlnm.Print_Area" localSheetId="6">'facilities'!$A$1:$L$32</definedName>
    <definedName name="_xlnm.Print_Area" localSheetId="0">'income'!$A$1:$L$32</definedName>
    <definedName name="_xlnm.Print_Area" localSheetId="1">'poverty'!$A$1:$I$33</definedName>
    <definedName name="_xlnm.Print_Area" localSheetId="3">'single-multi'!$A$1:$S$32</definedName>
    <definedName name="_xlnm.Print_Area" localSheetId="7">'value'!$A$1:$J$32</definedName>
    <definedName name="_xlnm.Print_Area" localSheetId="5">'vehicles'!$A$1:$N$32</definedName>
  </definedNames>
  <calcPr fullCalcOnLoad="1"/>
</workbook>
</file>

<file path=xl/sharedStrings.xml><?xml version="1.0" encoding="utf-8"?>
<sst xmlns="http://schemas.openxmlformats.org/spreadsheetml/2006/main" count="790" uniqueCount="224">
  <si>
    <t>New Jersey</t>
  </si>
  <si>
    <t>Bergen</t>
  </si>
  <si>
    <t>Burlington</t>
  </si>
  <si>
    <t>Camden</t>
  </si>
  <si>
    <t>Essex</t>
  </si>
  <si>
    <t>Hudson</t>
  </si>
  <si>
    <t>Mercer</t>
  </si>
  <si>
    <t>Middlesex</t>
  </si>
  <si>
    <t>Monmouth</t>
  </si>
  <si>
    <t>Morris</t>
  </si>
  <si>
    <t>Ocean</t>
  </si>
  <si>
    <t>Passaic</t>
  </si>
  <si>
    <t>Somerset</t>
  </si>
  <si>
    <t>Union</t>
  </si>
  <si>
    <t>Means of Transportation to Work</t>
  </si>
  <si>
    <t>Total workers 16+ years</t>
  </si>
  <si>
    <t>Mean travel time to work</t>
  </si>
  <si>
    <t xml:space="preserve"> (minutes)</t>
  </si>
  <si>
    <t>Total housing units</t>
  </si>
  <si>
    <t>complete kitchen facilities</t>
  </si>
  <si>
    <t>telephone service</t>
  </si>
  <si>
    <t>Households lacking</t>
  </si>
  <si>
    <t>Median value of specified</t>
  </si>
  <si>
    <t>owner-occupied units</t>
  </si>
  <si>
    <t>Units not mortgaged</t>
  </si>
  <si>
    <t>Units with a mortgage</t>
  </si>
  <si>
    <t>Median selected monthly owner costs</t>
  </si>
  <si>
    <t>Median gross rent</t>
  </si>
  <si>
    <t>Renter-occupied units</t>
  </si>
  <si>
    <t>Single-unit structure</t>
  </si>
  <si>
    <t>Multi-unit structure</t>
  </si>
  <si>
    <t>Drove alone (%)</t>
  </si>
  <si>
    <t>Carpooled (%)</t>
  </si>
  <si>
    <t>Public Transportation (%)</t>
  </si>
  <si>
    <t>Worked at home (%)</t>
  </si>
  <si>
    <t>plumbing facilities in 2000</t>
  </si>
  <si>
    <t>Atlantic</t>
  </si>
  <si>
    <t>Cape May</t>
  </si>
  <si>
    <t>Cumberland</t>
  </si>
  <si>
    <t>Gloucester</t>
  </si>
  <si>
    <t>Hunterdon</t>
  </si>
  <si>
    <t>Warren</t>
  </si>
  <si>
    <t>Salem</t>
  </si>
  <si>
    <t>Sussex</t>
  </si>
  <si>
    <t>Drove alone (#)</t>
  </si>
  <si>
    <t>Carpooled (#)</t>
  </si>
  <si>
    <t>Public Transportation (#)</t>
  </si>
  <si>
    <t>Worked at home (#)</t>
  </si>
  <si>
    <t>Walked</t>
  </si>
  <si>
    <t>Other</t>
  </si>
  <si>
    <t>Walked (%)</t>
  </si>
  <si>
    <t>Other Means (%)</t>
  </si>
  <si>
    <t>%</t>
  </si>
  <si>
    <t>Mobile Home</t>
  </si>
  <si>
    <t>Boat, RV, van, etc.</t>
  </si>
  <si>
    <t>Universe: Occupied Housing Units</t>
  </si>
  <si>
    <t>None</t>
  </si>
  <si>
    <t>1 Vehicle</t>
  </si>
  <si>
    <t>2 Vehicles</t>
  </si>
  <si>
    <t>3 or More</t>
  </si>
  <si>
    <t>Occupied</t>
  </si>
  <si>
    <t>Total Housing Units</t>
  </si>
  <si>
    <t>1999 to March 2000</t>
  </si>
  <si>
    <t>1995 to 1998</t>
  </si>
  <si>
    <t>1990 to 1994</t>
  </si>
  <si>
    <t>1980 to 1989</t>
  </si>
  <si>
    <t>1970 to 1979</t>
  </si>
  <si>
    <t>1960 to 1969</t>
  </si>
  <si>
    <t>1940 to 1959</t>
  </si>
  <si>
    <t>1939 or earlier</t>
  </si>
  <si>
    <t>Universe: Total Housing Units</t>
  </si>
  <si>
    <t>Universe: Total Housing Units for Plumbing, Kitchen, Occupied Housing Units for Telephone</t>
  </si>
  <si>
    <t>Housing Units</t>
  </si>
  <si>
    <t>Total</t>
  </si>
  <si>
    <t>Universe: Workers 16 Years and Over</t>
  </si>
  <si>
    <t>Universe: Specified Owner and Renter Occupied Units</t>
  </si>
  <si>
    <t>Utility Gas</t>
  </si>
  <si>
    <t>Bottled, tank, or LP Gas</t>
  </si>
  <si>
    <t>Electricity</t>
  </si>
  <si>
    <t>Fuel oil, kerosene, etc</t>
  </si>
  <si>
    <t>Coal or coke</t>
  </si>
  <si>
    <t>Wood</t>
  </si>
  <si>
    <t>Solar energy</t>
  </si>
  <si>
    <t>Other fuel</t>
  </si>
  <si>
    <t>No fuel used</t>
  </si>
  <si>
    <t>$400+</t>
  </si>
  <si>
    <t>1990adj</t>
  </si>
  <si>
    <t>for inflation</t>
  </si>
  <si>
    <t>Median Household Income</t>
  </si>
  <si>
    <t>Median Family Income</t>
  </si>
  <si>
    <t>Per Capita Income</t>
  </si>
  <si>
    <t xml:space="preserve">Percent </t>
  </si>
  <si>
    <t>1999</t>
  </si>
  <si>
    <t>1989</t>
  </si>
  <si>
    <t>Change</t>
  </si>
  <si>
    <t>NEW JERSEY</t>
  </si>
  <si>
    <t>Morris County</t>
  </si>
  <si>
    <t>Somerset County</t>
  </si>
  <si>
    <t>Bergen County</t>
  </si>
  <si>
    <t>Hunterdon County</t>
  </si>
  <si>
    <t>Monmouth County</t>
  </si>
  <si>
    <t>Union County</t>
  </si>
  <si>
    <t>Mercer County</t>
  </si>
  <si>
    <t>Middlesex County</t>
  </si>
  <si>
    <t>Sussex County</t>
  </si>
  <si>
    <t>Burlington County</t>
  </si>
  <si>
    <t>Essex County</t>
  </si>
  <si>
    <t>Warren County</t>
  </si>
  <si>
    <t>Passaic County</t>
  </si>
  <si>
    <t>Atlantic County</t>
  </si>
  <si>
    <t>Camden County</t>
  </si>
  <si>
    <t>Ocean County</t>
  </si>
  <si>
    <t>Cape May County</t>
  </si>
  <si>
    <t>Gloucester County</t>
  </si>
  <si>
    <t>Hudson County</t>
  </si>
  <si>
    <t>Salem County</t>
  </si>
  <si>
    <t>Cumberland County</t>
  </si>
  <si>
    <t>Individuals Below Poverty</t>
  </si>
  <si>
    <t>Individuals 18 and over</t>
  </si>
  <si>
    <t>Related Chlidren under 18</t>
  </si>
  <si>
    <t>(all ages)</t>
  </si>
  <si>
    <t>below Poverty</t>
  </si>
  <si>
    <t>Source: 1990 and 2000 Censuses of Population and Housing, US Bureau of the Census</t>
  </si>
  <si>
    <t>Table C3 - 1.  Money Income: New Jersey and Counties, 1999 and 1989</t>
  </si>
  <si>
    <t>Table C3 - 2. Poverty Status: New Jersey and Counties, 1999 and 1989</t>
  </si>
  <si>
    <t>Table C3 - 3.  Commuting to Work: New Jersey Counties, 1990 and 2000</t>
  </si>
  <si>
    <t>Table C4 - 1. Units in Structure: New Jersey and Counties, 1990 and 2000</t>
  </si>
  <si>
    <t>Table C4 - 3. Vehicles Available: New Jersey Counties, 1990 and 2000</t>
  </si>
  <si>
    <t>Table C4 - 4. Housing Characteristics: New Jersey Counties, 1990 and 2000</t>
  </si>
  <si>
    <t xml:space="preserve">Table C4 - 5. Housing Costs and Value: New Jersey Counties, 1990 and 2000 </t>
  </si>
  <si>
    <t xml:space="preserve">Table C4 - 6. House Heating Fuel: New Jersey Counties, 1990 and 2000 </t>
  </si>
  <si>
    <t>Prepared by:  NJ Department of Labor, Div. Of Labor Market &amp; Demographic Research, 5/02.</t>
  </si>
  <si>
    <t>Multi-</t>
  </si>
  <si>
    <t>Vehicle</t>
  </si>
  <si>
    <t>Table C4 - 2. Year Structure Built: New Jersey and Counties, 2000</t>
  </si>
  <si>
    <t>Table C2-1. Educational Attainment and School Enrollment by County</t>
  </si>
  <si>
    <t>Table C2-3. Grandparents and Veteran Status by County: New Jersey, 1990 and 2000</t>
  </si>
  <si>
    <t xml:space="preserve">                   New Jersey, 1990 and 2000</t>
  </si>
  <si>
    <t>Persons 25 years old and over</t>
  </si>
  <si>
    <t>Persons 3 years and older</t>
  </si>
  <si>
    <t>Grandparents: 2000</t>
  </si>
  <si>
    <t xml:space="preserve">Civilian population </t>
  </si>
  <si>
    <t>With a high school diploma</t>
  </si>
  <si>
    <t>College Graduates</t>
  </si>
  <si>
    <t>Enrolled in School</t>
  </si>
  <si>
    <t>with grandchildren</t>
  </si>
  <si>
    <t>Responsible for</t>
  </si>
  <si>
    <t>18 years &amp; over</t>
  </si>
  <si>
    <t>Civilian veterans</t>
  </si>
  <si>
    <t xml:space="preserve">in household </t>
  </si>
  <si>
    <t>grandchildren</t>
  </si>
  <si>
    <t>Persons 3 years old and over</t>
  </si>
  <si>
    <t>Note: The information regarding grandparents were not collected in the 1990 census.</t>
  </si>
  <si>
    <t xml:space="preserve">Enrolled in </t>
  </si>
  <si>
    <t xml:space="preserve">Enrolled in primary </t>
  </si>
  <si>
    <t xml:space="preserve">          The veteran status data are for civilian population 16 years and over in 1990 and for civilian</t>
  </si>
  <si>
    <t>preprimary school</t>
  </si>
  <si>
    <t>or high school</t>
  </si>
  <si>
    <t>Enrolled in college</t>
  </si>
  <si>
    <t xml:space="preserve">          population 18 years and over in 2000.</t>
  </si>
  <si>
    <t>Source: US Bureau of the Census</t>
  </si>
  <si>
    <t>Prepared by: NJ Department of Labor, Div. of Labor Market &amp; Demographic Research, 5/02.</t>
  </si>
  <si>
    <t xml:space="preserve">Note: School enrollment data for 1990 and 2000 are not fully comparable due to changes in how </t>
  </si>
  <si>
    <t xml:space="preserve">          data were obtained on level of enrollment.</t>
  </si>
  <si>
    <t>Table C2-2. Marital Status by County: New Jersey, 1990 and 2000</t>
  </si>
  <si>
    <t>Total 15-years &amp; older</t>
  </si>
  <si>
    <t>Never married</t>
  </si>
  <si>
    <t>Currently married</t>
  </si>
  <si>
    <t>Widowed</t>
  </si>
  <si>
    <t>Divorced</t>
  </si>
  <si>
    <t>Female: 2000</t>
  </si>
  <si>
    <t>Table C2-4. Geographic Mobility by County: New Jersey, 1990 and 2000</t>
  </si>
  <si>
    <t>Total Population</t>
  </si>
  <si>
    <t>Residence five years ago</t>
  </si>
  <si>
    <t>5-years old and over</t>
  </si>
  <si>
    <t>Same house</t>
  </si>
  <si>
    <t>Different house in the US</t>
  </si>
  <si>
    <t>Different residence five years ago</t>
  </si>
  <si>
    <t>Same county in the U.S.</t>
  </si>
  <si>
    <t>Different county in the U.S.</t>
  </si>
  <si>
    <t>Outside the U.S.</t>
  </si>
  <si>
    <t>Table C2-5. Disability Status by County: New Jersey, 1990 and 2000</t>
  </si>
  <si>
    <t>Population 16-64/</t>
  </si>
  <si>
    <t>With a work disability/with a disability</t>
  </si>
  <si>
    <t>21-64 years old</t>
  </si>
  <si>
    <t xml:space="preserve">Total </t>
  </si>
  <si>
    <t>in labor force</t>
  </si>
  <si>
    <t>employed</t>
  </si>
  <si>
    <t xml:space="preserve">Population 65 years </t>
  </si>
  <si>
    <t>With a mobility or self-care</t>
  </si>
  <si>
    <t>old and over</t>
  </si>
  <si>
    <t>limitation/disability</t>
  </si>
  <si>
    <t>Note: Disability data for 1990 and 2000 are not comparable due to changes in the census questions</t>
  </si>
  <si>
    <t xml:space="preserve">          on disability. The 1990 and 2000 questions were both presented on the table and were</t>
  </si>
  <si>
    <t xml:space="preserve">          separated by a "/".  E.g., "with a work disability" in 1990 vs. "with a disability" in 2000.</t>
  </si>
  <si>
    <t>Table C2-6. Nativity and Place of Birth by County: New Jersey, 1990 and 2000</t>
  </si>
  <si>
    <t>Native-born</t>
  </si>
  <si>
    <t>Born in New Jersey</t>
  </si>
  <si>
    <t>Foreign-born persons</t>
  </si>
  <si>
    <t>Non-citizens</t>
  </si>
  <si>
    <t>Entered within 10 years</t>
  </si>
  <si>
    <t>Continued…</t>
  </si>
  <si>
    <t>Table C2-6. Nativity and Place of Birth by County: New Jersey, 1990 and 2000 (cont.)</t>
  </si>
  <si>
    <t>Born in Europe</t>
  </si>
  <si>
    <t>Born in Asia</t>
  </si>
  <si>
    <t>Born in Latin America</t>
  </si>
  <si>
    <t>Table C2-7.  Language Spoken at Home by County: New Jersey, 1990 and 2000</t>
  </si>
  <si>
    <t>Persons 5-years</t>
  </si>
  <si>
    <t xml:space="preserve">Spoke only English </t>
  </si>
  <si>
    <t>Spoke other languages</t>
  </si>
  <si>
    <t xml:space="preserve"> old and over</t>
  </si>
  <si>
    <t xml:space="preserve"> at home</t>
  </si>
  <si>
    <t xml:space="preserve">Spoke Spanish </t>
  </si>
  <si>
    <t>Spoke Asian &amp; Pacific</t>
  </si>
  <si>
    <t>Do not speak English</t>
  </si>
  <si>
    <t xml:space="preserve"> Island languages at home</t>
  </si>
  <si>
    <t xml:space="preserve"> "very well"</t>
  </si>
  <si>
    <t>Table C2-8. Major Ancestries by County: New Jersey, 1990 and 2000</t>
  </si>
  <si>
    <t>Italian</t>
  </si>
  <si>
    <t>Irish</t>
  </si>
  <si>
    <t>German</t>
  </si>
  <si>
    <t xml:space="preserve">Note: The ancestry question allowed respondents to report one or more ancestry groups. </t>
  </si>
  <si>
    <t xml:space="preserve">          In 2000, "Total Ancestries Reported" represent actual counts of responses while the 1990  </t>
  </si>
  <si>
    <t xml:space="preserve">          figures were assumed to double the total population counts.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</si>
</sst>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"/>
    <numFmt numFmtId="170" formatCode="&quot;$&quot;#,##0.000000"/>
    <numFmt numFmtId="171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/>
    </xf>
    <xf numFmtId="169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3" xfId="0" applyFont="1" applyBorder="1" applyAlignment="1">
      <alignment horizontal="right"/>
    </xf>
    <xf numFmtId="0" fontId="4" fillId="2" borderId="2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3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/>
    </xf>
    <xf numFmtId="171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1" fontId="3" fillId="0" borderId="2" xfId="0" applyNumberFormat="1" applyFont="1" applyBorder="1" applyAlignment="1" applyProtection="1" quotePrefix="1">
      <alignment horizontal="right"/>
      <protection/>
    </xf>
    <xf numFmtId="0" fontId="3" fillId="0" borderId="3" xfId="0" applyFont="1" applyBorder="1" applyAlignment="1" applyProtection="1" quotePrefix="1">
      <alignment horizontal="right"/>
      <protection/>
    </xf>
    <xf numFmtId="0" fontId="3" fillId="0" borderId="3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0" fontId="4" fillId="0" borderId="3" xfId="0" applyFont="1" applyBorder="1" applyAlignment="1" applyProtection="1">
      <alignment horizontal="left"/>
      <protection/>
    </xf>
    <xf numFmtId="165" fontId="4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>
      <alignment horizontal="right"/>
    </xf>
    <xf numFmtId="164" fontId="4" fillId="0" borderId="3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165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2" xfId="0" applyBorder="1" applyAlignment="1">
      <alignment horizontal="centerContinuous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 horizontal="center"/>
    </xf>
    <xf numFmtId="171" fontId="3" fillId="0" borderId="3" xfId="0" applyNumberFormat="1" applyFont="1" applyBorder="1" applyAlignment="1" applyProtection="1">
      <alignment horizontal="center"/>
      <protection/>
    </xf>
    <xf numFmtId="3" fontId="3" fillId="0" borderId="3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4" width="9.8515625" style="0" customWidth="1"/>
    <col min="5" max="5" width="3.00390625" style="0" customWidth="1"/>
    <col min="6" max="8" width="9.8515625" style="0" customWidth="1"/>
    <col min="9" max="9" width="3.00390625" style="0" customWidth="1"/>
    <col min="10" max="12" width="9.8515625" style="0" customWidth="1"/>
  </cols>
  <sheetData>
    <row r="1" spans="1:12" ht="1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 t="s">
        <v>88</v>
      </c>
      <c r="C3" s="2"/>
      <c r="D3" s="2"/>
      <c r="E3" s="2"/>
      <c r="F3" s="2" t="s">
        <v>89</v>
      </c>
      <c r="G3" s="2"/>
      <c r="H3" s="2"/>
      <c r="I3" s="2"/>
      <c r="J3" s="2" t="s">
        <v>90</v>
      </c>
      <c r="K3" s="2"/>
      <c r="L3" s="2"/>
    </row>
    <row r="4" spans="1:12" ht="15">
      <c r="A4" s="2"/>
      <c r="B4" s="2"/>
      <c r="C4" s="2"/>
      <c r="D4" s="16" t="s">
        <v>91</v>
      </c>
      <c r="E4" s="16"/>
      <c r="F4" s="16"/>
      <c r="G4" s="16"/>
      <c r="H4" s="16" t="s">
        <v>91</v>
      </c>
      <c r="I4" s="16"/>
      <c r="J4" s="16"/>
      <c r="K4" s="16"/>
      <c r="L4" s="16" t="s">
        <v>91</v>
      </c>
    </row>
    <row r="5" spans="1:12" ht="15">
      <c r="A5" s="2"/>
      <c r="B5" s="16" t="s">
        <v>93</v>
      </c>
      <c r="C5" s="16" t="s">
        <v>92</v>
      </c>
      <c r="D5" s="16" t="s">
        <v>94</v>
      </c>
      <c r="E5" s="16"/>
      <c r="F5" s="16" t="s">
        <v>93</v>
      </c>
      <c r="G5" s="16" t="s">
        <v>92</v>
      </c>
      <c r="H5" s="16" t="s">
        <v>94</v>
      </c>
      <c r="I5" s="16"/>
      <c r="J5" s="16" t="s">
        <v>93</v>
      </c>
      <c r="K5" s="16" t="s">
        <v>92</v>
      </c>
      <c r="L5" s="16" t="s">
        <v>94</v>
      </c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 t="s">
        <v>95</v>
      </c>
      <c r="B7" s="6">
        <v>40927</v>
      </c>
      <c r="C7" s="6">
        <v>55146</v>
      </c>
      <c r="D7" s="9">
        <v>0.34742346128472645</v>
      </c>
      <c r="E7" s="2"/>
      <c r="F7" s="6">
        <v>47589</v>
      </c>
      <c r="G7" s="6">
        <v>65370</v>
      </c>
      <c r="H7" s="9">
        <v>0.37363676479858793</v>
      </c>
      <c r="I7" s="2"/>
      <c r="J7" s="6">
        <v>18714</v>
      </c>
      <c r="K7" s="6">
        <v>27006</v>
      </c>
      <c r="L7" s="9">
        <v>0.4430907342096826</v>
      </c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 t="s">
        <v>109</v>
      </c>
      <c r="B9" s="11">
        <v>33716</v>
      </c>
      <c r="C9" s="11">
        <v>43933</v>
      </c>
      <c r="D9" s="12">
        <v>30.303120180329813</v>
      </c>
      <c r="E9" s="2"/>
      <c r="F9" s="11">
        <v>40602</v>
      </c>
      <c r="G9" s="11">
        <v>51710</v>
      </c>
      <c r="H9" s="12">
        <v>27.358258213881086</v>
      </c>
      <c r="I9" s="2"/>
      <c r="J9" s="11">
        <v>16016</v>
      </c>
      <c r="K9" s="11">
        <v>21034</v>
      </c>
      <c r="L9" s="12">
        <v>31.33116883116883</v>
      </c>
    </row>
    <row r="10" spans="1:12" ht="15">
      <c r="A10" s="2" t="s">
        <v>98</v>
      </c>
      <c r="B10" s="11">
        <v>49249</v>
      </c>
      <c r="C10" s="11">
        <v>65241</v>
      </c>
      <c r="D10" s="12">
        <v>32.47172531421958</v>
      </c>
      <c r="E10" s="2"/>
      <c r="F10" s="11">
        <v>57640</v>
      </c>
      <c r="G10" s="11">
        <v>78079</v>
      </c>
      <c r="H10" s="12">
        <v>35.45975017349063</v>
      </c>
      <c r="I10" s="2"/>
      <c r="J10" s="11">
        <v>24080</v>
      </c>
      <c r="K10" s="11">
        <v>33638</v>
      </c>
      <c r="L10" s="12">
        <v>39.69269102990033</v>
      </c>
    </row>
    <row r="11" spans="1:12" ht="15">
      <c r="A11" s="2" t="s">
        <v>105</v>
      </c>
      <c r="B11" s="11">
        <v>42373</v>
      </c>
      <c r="C11" s="11">
        <v>58608</v>
      </c>
      <c r="D11" s="12">
        <v>38.314492719420386</v>
      </c>
      <c r="E11" s="2"/>
      <c r="F11" s="11">
        <v>47641</v>
      </c>
      <c r="G11" s="11">
        <v>67481</v>
      </c>
      <c r="H11" s="12">
        <v>41.64480174639491</v>
      </c>
      <c r="I11" s="2"/>
      <c r="J11" s="11">
        <v>17707</v>
      </c>
      <c r="K11" s="11">
        <v>26339</v>
      </c>
      <c r="L11" s="12">
        <v>48.74908228384255</v>
      </c>
    </row>
    <row r="12" spans="1:12" ht="15">
      <c r="A12" s="2" t="s">
        <v>110</v>
      </c>
      <c r="B12" s="11">
        <v>36190</v>
      </c>
      <c r="C12" s="11">
        <v>48097</v>
      </c>
      <c r="D12" s="12">
        <v>32.90135396518375</v>
      </c>
      <c r="E12" s="2"/>
      <c r="F12" s="11">
        <v>41961</v>
      </c>
      <c r="G12" s="11">
        <v>57429</v>
      </c>
      <c r="H12" s="12">
        <v>36.86280117251734</v>
      </c>
      <c r="I12" s="2"/>
      <c r="J12" s="11">
        <v>15773</v>
      </c>
      <c r="K12" s="11">
        <v>22354</v>
      </c>
      <c r="L12" s="12">
        <v>41.723197869777465</v>
      </c>
    </row>
    <row r="13" spans="1:12" ht="15">
      <c r="A13" s="2" t="s">
        <v>112</v>
      </c>
      <c r="B13" s="11">
        <v>30435</v>
      </c>
      <c r="C13" s="11">
        <v>41591</v>
      </c>
      <c r="D13" s="12">
        <v>36.65516674880894</v>
      </c>
      <c r="E13" s="2"/>
      <c r="F13" s="11">
        <v>35476</v>
      </c>
      <c r="G13" s="11">
        <v>51402</v>
      </c>
      <c r="H13" s="12">
        <v>44.892321569511786</v>
      </c>
      <c r="I13" s="2"/>
      <c r="J13" s="11">
        <v>15536</v>
      </c>
      <c r="K13" s="11">
        <v>24172</v>
      </c>
      <c r="L13" s="12">
        <v>55.5870236869207</v>
      </c>
    </row>
    <row r="14" spans="1:12" ht="15">
      <c r="A14" s="2" t="s">
        <v>116</v>
      </c>
      <c r="B14" s="11">
        <v>29985</v>
      </c>
      <c r="C14" s="11">
        <v>39150</v>
      </c>
      <c r="D14" s="12">
        <v>30.565282641320664</v>
      </c>
      <c r="E14" s="2"/>
      <c r="F14" s="11">
        <v>34571</v>
      </c>
      <c r="G14" s="11">
        <v>45403</v>
      </c>
      <c r="H14" s="12">
        <v>31.33261982586561</v>
      </c>
      <c r="I14" s="2"/>
      <c r="J14" s="11">
        <v>12560</v>
      </c>
      <c r="K14" s="11">
        <v>17376</v>
      </c>
      <c r="L14" s="12">
        <v>38.34394904458599</v>
      </c>
    </row>
    <row r="15" spans="1:12" ht="15">
      <c r="A15" s="2" t="s">
        <v>106</v>
      </c>
      <c r="B15" s="11">
        <v>34518</v>
      </c>
      <c r="C15" s="11">
        <v>44944</v>
      </c>
      <c r="D15" s="12">
        <v>30.204530969349324</v>
      </c>
      <c r="E15" s="2"/>
      <c r="F15" s="11">
        <v>42150</v>
      </c>
      <c r="G15" s="11">
        <v>54818</v>
      </c>
      <c r="H15" s="12">
        <v>30.054567022538553</v>
      </c>
      <c r="I15" s="2"/>
      <c r="J15" s="11">
        <v>17574</v>
      </c>
      <c r="K15" s="11">
        <v>24943</v>
      </c>
      <c r="L15" s="12">
        <v>41.93126209172641</v>
      </c>
    </row>
    <row r="16" spans="1:12" ht="15">
      <c r="A16" s="2" t="s">
        <v>113</v>
      </c>
      <c r="B16" s="11">
        <v>39387</v>
      </c>
      <c r="C16" s="11">
        <v>54273</v>
      </c>
      <c r="D16" s="12">
        <v>37.79419605453576</v>
      </c>
      <c r="E16" s="2"/>
      <c r="F16" s="11">
        <v>44216</v>
      </c>
      <c r="G16" s="11">
        <v>62482</v>
      </c>
      <c r="H16" s="12">
        <v>41.31083770580785</v>
      </c>
      <c r="I16" s="2"/>
      <c r="J16" s="11">
        <v>15207</v>
      </c>
      <c r="K16" s="11">
        <v>22708</v>
      </c>
      <c r="L16" s="12">
        <v>49.32596830407049</v>
      </c>
    </row>
    <row r="17" spans="1:12" ht="15">
      <c r="A17" s="2" t="s">
        <v>114</v>
      </c>
      <c r="B17" s="11">
        <v>30917</v>
      </c>
      <c r="C17" s="11">
        <v>40293</v>
      </c>
      <c r="D17" s="12">
        <v>30.326357667302776</v>
      </c>
      <c r="E17" s="2"/>
      <c r="F17" s="11">
        <v>35250</v>
      </c>
      <c r="G17" s="11">
        <v>44053</v>
      </c>
      <c r="H17" s="12">
        <v>24.973049645390073</v>
      </c>
      <c r="I17" s="2"/>
      <c r="J17" s="11">
        <v>14480</v>
      </c>
      <c r="K17" s="11">
        <v>21154</v>
      </c>
      <c r="L17" s="12">
        <v>46.091160220994475</v>
      </c>
    </row>
    <row r="18" spans="1:12" ht="15">
      <c r="A18" s="2" t="s">
        <v>99</v>
      </c>
      <c r="B18" s="11">
        <v>54628</v>
      </c>
      <c r="C18" s="11">
        <v>79888</v>
      </c>
      <c r="D18" s="12">
        <v>46.24002343120744</v>
      </c>
      <c r="E18" s="2"/>
      <c r="F18" s="11">
        <v>61132</v>
      </c>
      <c r="G18" s="11">
        <v>91050</v>
      </c>
      <c r="H18" s="12">
        <v>48.93999869135641</v>
      </c>
      <c r="I18" s="2"/>
      <c r="J18" s="11">
        <v>23236</v>
      </c>
      <c r="K18" s="11">
        <v>36370</v>
      </c>
      <c r="L18" s="12">
        <v>56.52435875365812</v>
      </c>
    </row>
    <row r="19" spans="1:12" ht="15">
      <c r="A19" s="2" t="s">
        <v>102</v>
      </c>
      <c r="B19" s="11">
        <v>41227</v>
      </c>
      <c r="C19" s="11">
        <v>56612</v>
      </c>
      <c r="D19" s="12">
        <v>37.317777184854585</v>
      </c>
      <c r="E19" s="2"/>
      <c r="F19" s="11">
        <v>48490</v>
      </c>
      <c r="G19" s="11">
        <v>68494</v>
      </c>
      <c r="H19" s="12">
        <v>41.25386677665498</v>
      </c>
      <c r="I19" s="2"/>
      <c r="J19" s="11">
        <v>18936</v>
      </c>
      <c r="K19" s="11">
        <v>27914</v>
      </c>
      <c r="L19" s="12">
        <v>47.41233629066329</v>
      </c>
    </row>
    <row r="20" spans="1:12" ht="15">
      <c r="A20" s="2" t="s">
        <v>103</v>
      </c>
      <c r="B20" s="11">
        <v>45623</v>
      </c>
      <c r="C20" s="11">
        <v>61446</v>
      </c>
      <c r="D20" s="12">
        <v>34.682068255046794</v>
      </c>
      <c r="E20" s="2"/>
      <c r="F20" s="11">
        <v>51835</v>
      </c>
      <c r="G20" s="11">
        <v>70749</v>
      </c>
      <c r="H20" s="12">
        <v>36.48885887913572</v>
      </c>
      <c r="I20" s="2"/>
      <c r="J20" s="11">
        <v>18714</v>
      </c>
      <c r="K20" s="11">
        <v>26535</v>
      </c>
      <c r="L20" s="12">
        <v>41.79224110291761</v>
      </c>
    </row>
    <row r="21" spans="1:12" ht="15">
      <c r="A21" s="2" t="s">
        <v>100</v>
      </c>
      <c r="B21" s="11">
        <v>45912</v>
      </c>
      <c r="C21" s="11">
        <v>64271</v>
      </c>
      <c r="D21" s="12">
        <v>39.987367137131905</v>
      </c>
      <c r="E21" s="2"/>
      <c r="F21" s="11">
        <v>53590</v>
      </c>
      <c r="G21" s="11">
        <v>76823</v>
      </c>
      <c r="H21" s="12">
        <v>43.35323754431797</v>
      </c>
      <c r="I21" s="2"/>
      <c r="J21" s="11">
        <v>20565</v>
      </c>
      <c r="K21" s="11">
        <v>31149</v>
      </c>
      <c r="L21" s="12">
        <v>51.46608315098469</v>
      </c>
    </row>
    <row r="22" spans="1:12" ht="15">
      <c r="A22" s="2" t="s">
        <v>96</v>
      </c>
      <c r="B22" s="11">
        <v>56273</v>
      </c>
      <c r="C22" s="11">
        <v>77340</v>
      </c>
      <c r="D22" s="12">
        <v>37.437136815168905</v>
      </c>
      <c r="E22" s="2"/>
      <c r="F22" s="11">
        <v>62749</v>
      </c>
      <c r="G22" s="11">
        <v>89773</v>
      </c>
      <c r="H22" s="12">
        <v>43.06682178202043</v>
      </c>
      <c r="I22" s="2"/>
      <c r="J22" s="11">
        <v>25177</v>
      </c>
      <c r="K22" s="11">
        <v>36964</v>
      </c>
      <c r="L22" s="12">
        <v>46.81653890455574</v>
      </c>
    </row>
    <row r="23" spans="1:12" ht="15">
      <c r="A23" s="2" t="s">
        <v>111</v>
      </c>
      <c r="B23" s="11">
        <v>33110</v>
      </c>
      <c r="C23" s="11">
        <v>46443</v>
      </c>
      <c r="D23" s="12">
        <v>40.26880096647539</v>
      </c>
      <c r="E23" s="2"/>
      <c r="F23" s="11">
        <v>39797</v>
      </c>
      <c r="G23" s="11">
        <v>56420</v>
      </c>
      <c r="H23" s="12">
        <v>41.769480111566196</v>
      </c>
      <c r="I23" s="2"/>
      <c r="J23" s="11">
        <v>15598</v>
      </c>
      <c r="K23" s="11">
        <v>23054</v>
      </c>
      <c r="L23" s="12">
        <v>47.80100012822157</v>
      </c>
    </row>
    <row r="24" spans="1:12" ht="15">
      <c r="A24" s="2" t="s">
        <v>108</v>
      </c>
      <c r="B24" s="11">
        <v>37596</v>
      </c>
      <c r="C24" s="11">
        <v>49210</v>
      </c>
      <c r="D24" s="12">
        <v>30.891584211086286</v>
      </c>
      <c r="E24" s="2"/>
      <c r="F24" s="11">
        <v>43073</v>
      </c>
      <c r="G24" s="11">
        <v>56054</v>
      </c>
      <c r="H24" s="12">
        <v>30.137208924384183</v>
      </c>
      <c r="I24" s="2"/>
      <c r="J24" s="11">
        <v>16048</v>
      </c>
      <c r="K24" s="11">
        <v>21370</v>
      </c>
      <c r="L24" s="12">
        <v>33.16301096709871</v>
      </c>
    </row>
    <row r="25" spans="1:12" ht="15">
      <c r="A25" s="2" t="s">
        <v>115</v>
      </c>
      <c r="B25" s="11">
        <v>33155</v>
      </c>
      <c r="C25" s="11">
        <v>45573</v>
      </c>
      <c r="D25" s="12">
        <v>37.4543809380184</v>
      </c>
      <c r="E25" s="2"/>
      <c r="F25" s="11">
        <v>38294</v>
      </c>
      <c r="G25" s="11">
        <v>54890</v>
      </c>
      <c r="H25" s="12">
        <v>43.338381991956965</v>
      </c>
      <c r="I25" s="2"/>
      <c r="J25" s="11">
        <v>13961</v>
      </c>
      <c r="K25" s="11">
        <v>20874</v>
      </c>
      <c r="L25" s="12">
        <v>49.51651027863333</v>
      </c>
    </row>
    <row r="26" spans="1:12" ht="15">
      <c r="A26" s="2" t="s">
        <v>97</v>
      </c>
      <c r="B26" s="11">
        <v>55519</v>
      </c>
      <c r="C26" s="11">
        <v>76933</v>
      </c>
      <c r="D26" s="12">
        <v>38.57057944127236</v>
      </c>
      <c r="E26" s="2"/>
      <c r="F26" s="11">
        <v>62255</v>
      </c>
      <c r="G26" s="11">
        <v>90605</v>
      </c>
      <c r="H26" s="12">
        <v>45.53851096297486</v>
      </c>
      <c r="I26" s="2"/>
      <c r="J26" s="11">
        <v>25111</v>
      </c>
      <c r="K26" s="11">
        <v>37970</v>
      </c>
      <c r="L26" s="12">
        <v>51.208633666520655</v>
      </c>
    </row>
    <row r="27" spans="1:12" ht="15">
      <c r="A27" s="2" t="s">
        <v>104</v>
      </c>
      <c r="B27" s="11">
        <v>48823</v>
      </c>
      <c r="C27" s="11">
        <v>65266</v>
      </c>
      <c r="D27" s="12">
        <v>33.67879892673535</v>
      </c>
      <c r="E27" s="2"/>
      <c r="F27" s="11">
        <v>53040</v>
      </c>
      <c r="G27" s="11">
        <v>73335</v>
      </c>
      <c r="H27" s="12">
        <v>38.26357466063348</v>
      </c>
      <c r="I27" s="2"/>
      <c r="J27" s="11">
        <v>18566</v>
      </c>
      <c r="K27" s="11">
        <v>26992</v>
      </c>
      <c r="L27" s="12">
        <v>45.38403533340515</v>
      </c>
    </row>
    <row r="28" spans="1:12" ht="15">
      <c r="A28" s="2" t="s">
        <v>101</v>
      </c>
      <c r="B28" s="11">
        <v>41791</v>
      </c>
      <c r="C28" s="11">
        <v>55339</v>
      </c>
      <c r="D28" s="12">
        <v>32.418463305496395</v>
      </c>
      <c r="E28" s="2"/>
      <c r="F28" s="11">
        <v>48862</v>
      </c>
      <c r="G28" s="11">
        <v>65234</v>
      </c>
      <c r="H28" s="12">
        <v>33.50661045393148</v>
      </c>
      <c r="I28" s="2"/>
      <c r="J28" s="11">
        <v>19660</v>
      </c>
      <c r="K28" s="11">
        <v>26992</v>
      </c>
      <c r="L28" s="12">
        <v>37.293997965412004</v>
      </c>
    </row>
    <row r="29" spans="1:12" ht="15">
      <c r="A29" s="2" t="s">
        <v>107</v>
      </c>
      <c r="B29" s="11">
        <v>39929</v>
      </c>
      <c r="C29" s="11">
        <v>56100</v>
      </c>
      <c r="D29" s="12">
        <v>40.49938641087931</v>
      </c>
      <c r="E29" s="2"/>
      <c r="F29" s="11">
        <v>45770</v>
      </c>
      <c r="G29" s="11">
        <v>66223</v>
      </c>
      <c r="H29" s="12">
        <v>44.686475857548615</v>
      </c>
      <c r="I29" s="2"/>
      <c r="J29" s="11">
        <v>16716</v>
      </c>
      <c r="K29" s="11">
        <v>25728</v>
      </c>
      <c r="L29" s="12">
        <v>53.9124192390524</v>
      </c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39" t="s">
        <v>122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39" t="s">
        <v>131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7"/>
  <sheetViews>
    <sheetView workbookViewId="0" topLeftCell="A1">
      <selection activeCell="C11" sqref="C11"/>
    </sheetView>
  </sheetViews>
  <sheetFormatPr defaultColWidth="9.140625" defaultRowHeight="12.75"/>
  <cols>
    <col min="1" max="1" width="12.7109375" style="0" customWidth="1"/>
    <col min="2" max="3" width="10.7109375" style="0" customWidth="1"/>
    <col min="4" max="4" width="1.7109375" style="0" customWidth="1"/>
    <col min="5" max="6" width="10.7109375" style="0" customWidth="1"/>
    <col min="7" max="7" width="1.7109375" style="0" customWidth="1"/>
    <col min="8" max="9" width="10.7109375" style="0" customWidth="1"/>
    <col min="10" max="10" width="1.7109375" style="0" customWidth="1"/>
    <col min="11" max="11" width="10.7109375" style="0" customWidth="1"/>
    <col min="12" max="12" width="15.8515625" style="0" customWidth="1"/>
    <col min="13" max="13" width="13.57421875" style="0" customWidth="1"/>
    <col min="14" max="14" width="1.7109375" style="0" customWidth="1"/>
    <col min="15" max="16" width="9.7109375" style="0" customWidth="1"/>
    <col min="17" max="17" width="1.7109375" style="0" customWidth="1"/>
  </cols>
  <sheetData>
    <row r="1" spans="1:11" ht="15">
      <c r="A1" s="1" t="s">
        <v>135</v>
      </c>
      <c r="B1" s="2"/>
      <c r="C1" s="2"/>
      <c r="D1" s="2"/>
      <c r="E1" s="2"/>
      <c r="F1" s="2"/>
      <c r="G1" s="2"/>
      <c r="H1" s="2"/>
      <c r="I1" s="2"/>
      <c r="K1" s="1" t="s">
        <v>136</v>
      </c>
    </row>
    <row r="2" spans="1:11" ht="15">
      <c r="A2" s="1" t="s">
        <v>137</v>
      </c>
      <c r="B2" s="2"/>
      <c r="C2" s="2"/>
      <c r="D2" s="2"/>
      <c r="E2" s="2"/>
      <c r="F2" s="2"/>
      <c r="G2" s="2"/>
      <c r="H2" s="2"/>
      <c r="I2" s="2"/>
      <c r="K2" s="1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</row>
    <row r="4" spans="1:19" ht="15">
      <c r="A4" s="3"/>
      <c r="B4" s="4" t="s">
        <v>138</v>
      </c>
      <c r="C4" s="4"/>
      <c r="D4" s="4"/>
      <c r="E4" s="4"/>
      <c r="F4" s="4"/>
      <c r="G4" s="3"/>
      <c r="H4" s="7" t="s">
        <v>139</v>
      </c>
      <c r="I4" s="7"/>
      <c r="K4" s="3"/>
      <c r="L4" s="4" t="s">
        <v>140</v>
      </c>
      <c r="M4" s="4"/>
      <c r="N4" s="3"/>
      <c r="O4" s="7" t="s">
        <v>141</v>
      </c>
      <c r="P4" s="7"/>
      <c r="Q4" s="3"/>
      <c r="R4" s="7"/>
      <c r="S4" s="7"/>
    </row>
    <row r="5" spans="1:19" ht="15">
      <c r="A5" s="2"/>
      <c r="B5" s="4" t="s">
        <v>142</v>
      </c>
      <c r="C5" s="4"/>
      <c r="D5" s="2"/>
      <c r="E5" s="4" t="s">
        <v>143</v>
      </c>
      <c r="F5" s="4"/>
      <c r="G5" s="2"/>
      <c r="H5" s="4" t="s">
        <v>144</v>
      </c>
      <c r="I5" s="4"/>
      <c r="K5" s="2"/>
      <c r="L5" s="16" t="s">
        <v>145</v>
      </c>
      <c r="M5" s="16" t="s">
        <v>146</v>
      </c>
      <c r="N5" s="2"/>
      <c r="O5" s="8" t="s">
        <v>147</v>
      </c>
      <c r="P5" s="41"/>
      <c r="Q5" s="12"/>
      <c r="R5" s="8" t="s">
        <v>148</v>
      </c>
      <c r="S5" s="41"/>
    </row>
    <row r="6" spans="1:19" ht="15">
      <c r="A6" s="5"/>
      <c r="B6" s="5">
        <v>1990</v>
      </c>
      <c r="C6" s="5">
        <v>2000</v>
      </c>
      <c r="D6" s="5"/>
      <c r="E6" s="5">
        <v>1990</v>
      </c>
      <c r="F6" s="5">
        <v>2000</v>
      </c>
      <c r="G6" s="5"/>
      <c r="H6" s="5">
        <v>1990</v>
      </c>
      <c r="I6" s="5">
        <v>2000</v>
      </c>
      <c r="K6" s="5"/>
      <c r="L6" s="13" t="s">
        <v>149</v>
      </c>
      <c r="M6" s="13" t="s">
        <v>150</v>
      </c>
      <c r="N6" s="2"/>
      <c r="O6" s="5">
        <v>1990</v>
      </c>
      <c r="P6" s="5">
        <v>2000</v>
      </c>
      <c r="Q6" s="12"/>
      <c r="R6" s="5">
        <v>1990</v>
      </c>
      <c r="S6" s="5">
        <v>2000</v>
      </c>
    </row>
    <row r="7" spans="1:18" ht="15">
      <c r="A7" s="2"/>
      <c r="B7" s="2"/>
      <c r="C7" s="2"/>
      <c r="D7" s="2"/>
      <c r="E7" s="2"/>
      <c r="F7" s="2"/>
      <c r="G7" s="2"/>
      <c r="H7" s="2"/>
      <c r="I7" s="2"/>
      <c r="K7" s="2"/>
      <c r="L7" s="2"/>
      <c r="M7" s="2"/>
      <c r="N7" s="2"/>
      <c r="O7" s="12"/>
      <c r="P7" s="12"/>
      <c r="Q7" s="12"/>
      <c r="R7" s="42"/>
    </row>
    <row r="8" spans="1:19" ht="15">
      <c r="A8" s="2" t="s">
        <v>0</v>
      </c>
      <c r="B8" s="9">
        <v>0.7667147416696073</v>
      </c>
      <c r="C8" s="9">
        <v>0.821</v>
      </c>
      <c r="E8" s="9">
        <v>0.248540280703561</v>
      </c>
      <c r="F8" s="9">
        <v>0.298</v>
      </c>
      <c r="H8" s="10">
        <v>1867402</v>
      </c>
      <c r="I8" s="10">
        <v>2217832</v>
      </c>
      <c r="K8" s="2" t="s">
        <v>0</v>
      </c>
      <c r="L8" s="11">
        <v>185771</v>
      </c>
      <c r="M8" s="11">
        <v>58789</v>
      </c>
      <c r="N8" s="2"/>
      <c r="O8" s="11">
        <v>6105807</v>
      </c>
      <c r="P8" s="11">
        <v>6321650</v>
      </c>
      <c r="Q8" s="11"/>
      <c r="R8" s="11">
        <v>817409</v>
      </c>
      <c r="S8" s="11">
        <v>672217</v>
      </c>
    </row>
    <row r="9" spans="1:19" ht="15">
      <c r="A9" s="2"/>
      <c r="B9" s="9"/>
      <c r="C9" s="9"/>
      <c r="E9" s="9"/>
      <c r="F9" s="9"/>
      <c r="H9" s="10"/>
      <c r="I9" s="10"/>
      <c r="K9" s="2"/>
      <c r="N9" s="2"/>
      <c r="O9" s="11"/>
      <c r="P9" s="11"/>
      <c r="Q9" s="11"/>
      <c r="R9" s="11"/>
      <c r="S9" s="11"/>
    </row>
    <row r="10" spans="1:19" ht="15">
      <c r="A10" s="2" t="s">
        <v>36</v>
      </c>
      <c r="B10" s="9">
        <v>0.728838566249858</v>
      </c>
      <c r="C10" s="9">
        <v>0.782</v>
      </c>
      <c r="E10" s="9">
        <v>0.164231018299074</v>
      </c>
      <c r="F10" s="9">
        <v>0.187</v>
      </c>
      <c r="H10" s="10">
        <v>50006</v>
      </c>
      <c r="I10" s="10">
        <v>66098</v>
      </c>
      <c r="K10" s="2" t="s">
        <v>36</v>
      </c>
      <c r="L10" s="11">
        <v>6270</v>
      </c>
      <c r="M10" s="11">
        <v>2681</v>
      </c>
      <c r="N10" s="2"/>
      <c r="O10" s="11">
        <v>178087</v>
      </c>
      <c r="P10" s="11">
        <v>188338</v>
      </c>
      <c r="Q10" s="11"/>
      <c r="R10" s="11">
        <v>26390</v>
      </c>
      <c r="S10" s="11">
        <v>23228</v>
      </c>
    </row>
    <row r="11" spans="1:19" ht="15">
      <c r="A11" s="2" t="s">
        <v>1</v>
      </c>
      <c r="B11" s="9">
        <v>0.815895956231752</v>
      </c>
      <c r="C11" s="9">
        <v>0.866</v>
      </c>
      <c r="E11" s="9">
        <v>0.31702526605991593</v>
      </c>
      <c r="F11" s="9">
        <v>0.382</v>
      </c>
      <c r="H11" s="10">
        <v>186843</v>
      </c>
      <c r="I11" s="10">
        <v>220538</v>
      </c>
      <c r="K11" s="2" t="s">
        <v>1</v>
      </c>
      <c r="L11" s="11">
        <v>16403</v>
      </c>
      <c r="M11" s="11">
        <v>3269</v>
      </c>
      <c r="N11" s="2"/>
      <c r="O11" s="11">
        <v>676350</v>
      </c>
      <c r="P11" s="11">
        <v>681586</v>
      </c>
      <c r="Q11" s="11"/>
      <c r="R11" s="11">
        <v>91118</v>
      </c>
      <c r="S11" s="11">
        <v>66986</v>
      </c>
    </row>
    <row r="12" spans="1:19" ht="15">
      <c r="A12" s="2" t="s">
        <v>2</v>
      </c>
      <c r="B12" s="9">
        <v>0.819148435662197</v>
      </c>
      <c r="C12" s="9">
        <v>0.872</v>
      </c>
      <c r="E12" s="9">
        <v>0.23616796047988708</v>
      </c>
      <c r="F12" s="9">
        <v>0.284</v>
      </c>
      <c r="H12" s="10">
        <v>97234</v>
      </c>
      <c r="I12" s="10">
        <v>111053</v>
      </c>
      <c r="K12" s="2" t="s">
        <v>2</v>
      </c>
      <c r="L12" s="11">
        <v>8584</v>
      </c>
      <c r="M12" s="11">
        <v>3176</v>
      </c>
      <c r="N12" s="2"/>
      <c r="O12" s="11">
        <v>295887</v>
      </c>
      <c r="P12" s="11">
        <v>311590</v>
      </c>
      <c r="Q12" s="11"/>
      <c r="R12" s="11">
        <v>51275</v>
      </c>
      <c r="S12" s="11">
        <v>46592</v>
      </c>
    </row>
    <row r="13" spans="1:19" ht="15">
      <c r="A13" s="2" t="s">
        <v>3</v>
      </c>
      <c r="B13" s="9">
        <v>0.754655324123736</v>
      </c>
      <c r="C13" s="9">
        <v>0.803</v>
      </c>
      <c r="E13" s="9">
        <v>0.21021015418769295</v>
      </c>
      <c r="F13" s="9">
        <v>0.24</v>
      </c>
      <c r="H13" s="10">
        <v>125512</v>
      </c>
      <c r="I13" s="10">
        <v>141671</v>
      </c>
      <c r="K13" s="2" t="s">
        <v>3</v>
      </c>
      <c r="L13" s="11">
        <v>12606</v>
      </c>
      <c r="M13" s="11">
        <v>5041</v>
      </c>
      <c r="N13" s="2"/>
      <c r="O13" s="11">
        <v>383184</v>
      </c>
      <c r="P13" s="11">
        <v>372832</v>
      </c>
      <c r="Q13" s="11"/>
      <c r="R13" s="11">
        <v>54778</v>
      </c>
      <c r="S13" s="11">
        <v>45113</v>
      </c>
    </row>
    <row r="14" spans="1:19" ht="15">
      <c r="A14" s="2" t="s">
        <v>37</v>
      </c>
      <c r="B14" s="9">
        <v>0.740321014624674</v>
      </c>
      <c r="C14" s="9">
        <v>0.819</v>
      </c>
      <c r="E14" s="9">
        <v>0.172401237939195</v>
      </c>
      <c r="F14" s="9">
        <v>0.22</v>
      </c>
      <c r="H14" s="10">
        <v>19171</v>
      </c>
      <c r="I14" s="10">
        <v>23063</v>
      </c>
      <c r="K14" s="2" t="s">
        <v>37</v>
      </c>
      <c r="L14" s="11">
        <v>1675</v>
      </c>
      <c r="M14" s="11">
        <v>722</v>
      </c>
      <c r="N14" s="2"/>
      <c r="O14" s="11">
        <v>74757</v>
      </c>
      <c r="P14" s="11">
        <v>78781</v>
      </c>
      <c r="Q14" s="11"/>
      <c r="R14" s="11">
        <v>13286</v>
      </c>
      <c r="S14" s="11">
        <v>12667</v>
      </c>
    </row>
    <row r="15" spans="1:19" ht="15">
      <c r="A15" s="2" t="s">
        <v>38</v>
      </c>
      <c r="B15" s="9">
        <v>0.633998803733255</v>
      </c>
      <c r="C15" s="9">
        <v>0.685</v>
      </c>
      <c r="E15" s="9">
        <v>0.108352424697266</v>
      </c>
      <c r="F15" s="9">
        <v>0.117</v>
      </c>
      <c r="H15" s="10">
        <v>33115</v>
      </c>
      <c r="I15" s="10">
        <v>37622</v>
      </c>
      <c r="K15" s="2" t="s">
        <v>38</v>
      </c>
      <c r="L15" s="11">
        <v>4235</v>
      </c>
      <c r="M15" s="11">
        <v>1658</v>
      </c>
      <c r="N15" s="2"/>
      <c r="O15" s="11">
        <v>106364</v>
      </c>
      <c r="P15" s="11">
        <v>109230</v>
      </c>
      <c r="Q15" s="11"/>
      <c r="R15" s="11">
        <v>13708</v>
      </c>
      <c r="S15" s="11">
        <v>12260</v>
      </c>
    </row>
    <row r="16" spans="1:19" ht="15">
      <c r="A16" s="2" t="s">
        <v>4</v>
      </c>
      <c r="B16" s="9">
        <v>0.700594201009036</v>
      </c>
      <c r="C16" s="9">
        <v>0.756</v>
      </c>
      <c r="E16" s="9">
        <v>0.24012397624776285</v>
      </c>
      <c r="F16" s="9">
        <v>0.275</v>
      </c>
      <c r="H16" s="10">
        <v>197601</v>
      </c>
      <c r="I16" s="10">
        <v>221424</v>
      </c>
      <c r="K16" s="2" t="s">
        <v>4</v>
      </c>
      <c r="L16" s="11">
        <v>23877</v>
      </c>
      <c r="M16" s="11">
        <v>9273</v>
      </c>
      <c r="N16" s="2"/>
      <c r="O16" s="11">
        <v>610318</v>
      </c>
      <c r="P16" s="11">
        <v>587516</v>
      </c>
      <c r="Q16" s="11"/>
      <c r="R16" s="11">
        <v>65757</v>
      </c>
      <c r="S16" s="11">
        <v>47596</v>
      </c>
    </row>
    <row r="17" spans="1:19" ht="15">
      <c r="A17" s="2" t="s">
        <v>39</v>
      </c>
      <c r="B17" s="9">
        <v>0.774822609451175</v>
      </c>
      <c r="C17" s="9">
        <v>0.843</v>
      </c>
      <c r="E17" s="9">
        <v>0.181162468366214</v>
      </c>
      <c r="F17" s="9">
        <v>0.22</v>
      </c>
      <c r="H17" s="10">
        <v>61760</v>
      </c>
      <c r="I17" s="10">
        <v>73630</v>
      </c>
      <c r="K17" s="2" t="s">
        <v>39</v>
      </c>
      <c r="L17" s="11">
        <v>5131</v>
      </c>
      <c r="M17" s="11">
        <v>1773</v>
      </c>
      <c r="N17" s="2"/>
      <c r="O17" s="11">
        <v>174281</v>
      </c>
      <c r="P17" s="11">
        <v>187571</v>
      </c>
      <c r="Q17" s="11"/>
      <c r="R17" s="11">
        <v>26296</v>
      </c>
      <c r="S17" s="11">
        <v>24551</v>
      </c>
    </row>
    <row r="18" spans="1:19" ht="15">
      <c r="A18" s="2" t="s">
        <v>5</v>
      </c>
      <c r="B18" s="9">
        <v>0.640564785303113</v>
      </c>
      <c r="C18" s="9">
        <v>0.705</v>
      </c>
      <c r="E18" s="9">
        <v>0.1972448710851209</v>
      </c>
      <c r="F18" s="9">
        <v>0.253</v>
      </c>
      <c r="H18" s="10">
        <v>128644</v>
      </c>
      <c r="I18" s="10">
        <v>157624</v>
      </c>
      <c r="K18" s="2" t="s">
        <v>5</v>
      </c>
      <c r="L18" s="11">
        <v>17305</v>
      </c>
      <c r="M18" s="11">
        <v>5599</v>
      </c>
      <c r="N18" s="2"/>
      <c r="O18" s="11">
        <v>443844</v>
      </c>
      <c r="P18" s="11">
        <v>471875</v>
      </c>
      <c r="Q18" s="11"/>
      <c r="R18" s="11">
        <v>39359</v>
      </c>
      <c r="S18" s="11">
        <v>28133</v>
      </c>
    </row>
    <row r="19" spans="1:19" ht="15">
      <c r="A19" s="2" t="s">
        <v>40</v>
      </c>
      <c r="B19" s="9">
        <v>0.859158998060496</v>
      </c>
      <c r="C19" s="9">
        <v>0.915</v>
      </c>
      <c r="E19" s="9">
        <v>0.34611205105985</v>
      </c>
      <c r="F19" s="9">
        <v>0.418</v>
      </c>
      <c r="H19" s="10">
        <v>26315</v>
      </c>
      <c r="I19" s="10">
        <v>31562</v>
      </c>
      <c r="K19" s="2" t="s">
        <v>40</v>
      </c>
      <c r="L19" s="11">
        <v>1205</v>
      </c>
      <c r="M19" s="11">
        <v>289</v>
      </c>
      <c r="N19" s="2"/>
      <c r="O19" s="11">
        <v>84550</v>
      </c>
      <c r="P19" s="11">
        <v>90660</v>
      </c>
      <c r="Q19" s="11"/>
      <c r="R19" s="11">
        <v>12001</v>
      </c>
      <c r="S19" s="11">
        <v>10219</v>
      </c>
    </row>
    <row r="20" spans="1:19" ht="15">
      <c r="A20" s="2" t="s">
        <v>6</v>
      </c>
      <c r="B20" s="9">
        <v>0.770966899035994</v>
      </c>
      <c r="C20" s="9">
        <v>0.818</v>
      </c>
      <c r="E20" s="9">
        <v>0.2950810493014922</v>
      </c>
      <c r="F20" s="9">
        <v>0.34</v>
      </c>
      <c r="H20" s="10">
        <v>86125</v>
      </c>
      <c r="I20" s="10">
        <v>99649</v>
      </c>
      <c r="K20" s="2" t="s">
        <v>6</v>
      </c>
      <c r="L20" s="11">
        <v>7141</v>
      </c>
      <c r="M20" s="11">
        <v>2506</v>
      </c>
      <c r="N20" s="2"/>
      <c r="O20" s="11">
        <v>260305</v>
      </c>
      <c r="P20" s="11">
        <v>266956</v>
      </c>
      <c r="Q20" s="11"/>
      <c r="R20" s="11">
        <v>33297</v>
      </c>
      <c r="S20" s="11">
        <v>27688</v>
      </c>
    </row>
    <row r="21" spans="1:19" ht="15">
      <c r="A21" s="2" t="s">
        <v>7</v>
      </c>
      <c r="B21" s="9">
        <v>0.793876862662756</v>
      </c>
      <c r="C21" s="9">
        <v>0.844</v>
      </c>
      <c r="E21" s="9">
        <v>0.26486165310412146</v>
      </c>
      <c r="F21" s="9">
        <v>0.33</v>
      </c>
      <c r="H21" s="10">
        <v>167895</v>
      </c>
      <c r="I21" s="10">
        <v>200431</v>
      </c>
      <c r="K21" s="2" t="s">
        <v>7</v>
      </c>
      <c r="L21" s="11">
        <v>16590</v>
      </c>
      <c r="M21" s="11">
        <v>4105</v>
      </c>
      <c r="N21" s="2"/>
      <c r="O21" s="11">
        <v>542736</v>
      </c>
      <c r="P21" s="11">
        <v>573063</v>
      </c>
      <c r="Q21" s="11"/>
      <c r="R21" s="11">
        <v>70746</v>
      </c>
      <c r="S21" s="11">
        <v>55535</v>
      </c>
    </row>
    <row r="22" spans="1:19" ht="15">
      <c r="A22" s="2" t="s">
        <v>8</v>
      </c>
      <c r="B22" s="9">
        <v>0.828400554141284</v>
      </c>
      <c r="C22" s="9">
        <v>0.879</v>
      </c>
      <c r="E22" s="9">
        <v>0.2843417132291743</v>
      </c>
      <c r="F22" s="9">
        <v>0.346</v>
      </c>
      <c r="H22" s="10">
        <v>135897</v>
      </c>
      <c r="I22" s="10">
        <v>165915</v>
      </c>
      <c r="K22" s="2" t="s">
        <v>8</v>
      </c>
      <c r="L22" s="11">
        <v>11154</v>
      </c>
      <c r="M22" s="11">
        <v>3170</v>
      </c>
      <c r="N22" s="2"/>
      <c r="O22" s="11">
        <v>428282</v>
      </c>
      <c r="P22" s="11">
        <v>452598</v>
      </c>
      <c r="Q22" s="11"/>
      <c r="R22" s="11">
        <v>63811</v>
      </c>
      <c r="S22" s="11">
        <v>54198</v>
      </c>
    </row>
    <row r="23" spans="1:19" ht="15">
      <c r="A23" s="2" t="s">
        <v>9</v>
      </c>
      <c r="B23" s="9">
        <v>0.869962803321685</v>
      </c>
      <c r="C23" s="9">
        <v>0.906</v>
      </c>
      <c r="E23" s="9">
        <v>0.3670166013908323</v>
      </c>
      <c r="F23" s="9">
        <v>0.441</v>
      </c>
      <c r="H23" s="10">
        <v>104706</v>
      </c>
      <c r="I23" s="10">
        <v>122655</v>
      </c>
      <c r="K23" s="2" t="s">
        <v>9</v>
      </c>
      <c r="L23" s="11">
        <v>6910</v>
      </c>
      <c r="M23" s="11">
        <v>1368</v>
      </c>
      <c r="N23" s="2"/>
      <c r="O23" s="11">
        <v>335967</v>
      </c>
      <c r="P23" s="11">
        <v>353735</v>
      </c>
      <c r="Q23" s="11"/>
      <c r="R23" s="11">
        <v>45144</v>
      </c>
      <c r="S23" s="11">
        <v>36327</v>
      </c>
    </row>
    <row r="24" spans="1:19" ht="15">
      <c r="A24" s="2" t="s">
        <v>10</v>
      </c>
      <c r="B24" s="9">
        <v>0.748818832279164</v>
      </c>
      <c r="C24" s="9">
        <v>0.83</v>
      </c>
      <c r="E24" s="9">
        <v>0.15322808240782243</v>
      </c>
      <c r="F24" s="9">
        <v>0.195</v>
      </c>
      <c r="H24" s="10">
        <v>93686</v>
      </c>
      <c r="I24" s="10">
        <v>118859</v>
      </c>
      <c r="K24" s="2" t="s">
        <v>10</v>
      </c>
      <c r="L24" s="11">
        <v>7825</v>
      </c>
      <c r="M24" s="11">
        <v>2612</v>
      </c>
      <c r="N24" s="2"/>
      <c r="O24" s="11">
        <v>344335</v>
      </c>
      <c r="P24" s="11">
        <v>391354</v>
      </c>
      <c r="Q24" s="11"/>
      <c r="R24" s="11">
        <v>60018</v>
      </c>
      <c r="S24" s="11">
        <v>63765</v>
      </c>
    </row>
    <row r="25" spans="1:19" ht="15">
      <c r="A25" s="2" t="s">
        <v>11</v>
      </c>
      <c r="B25" s="9">
        <v>0.687672255787116</v>
      </c>
      <c r="C25" s="9">
        <v>0.733</v>
      </c>
      <c r="E25" s="9">
        <v>0.18707827031430316</v>
      </c>
      <c r="F25" s="9">
        <v>0.212</v>
      </c>
      <c r="H25" s="10">
        <v>109773</v>
      </c>
      <c r="I25" s="10">
        <v>129731</v>
      </c>
      <c r="K25" s="2" t="s">
        <v>11</v>
      </c>
      <c r="L25" s="11">
        <v>15468</v>
      </c>
      <c r="M25" s="11">
        <v>4229</v>
      </c>
      <c r="N25" s="2"/>
      <c r="O25" s="11">
        <v>356275</v>
      </c>
      <c r="P25" s="11">
        <v>361957</v>
      </c>
      <c r="Q25" s="11"/>
      <c r="R25" s="11">
        <v>39338</v>
      </c>
      <c r="S25" s="11">
        <v>29357</v>
      </c>
    </row>
    <row r="26" spans="1:19" ht="15">
      <c r="A26" s="2" t="s">
        <v>42</v>
      </c>
      <c r="B26" s="9">
        <v>0.725610183346958</v>
      </c>
      <c r="C26" s="9">
        <v>0.794</v>
      </c>
      <c r="E26" s="9">
        <v>0.117809179026042</v>
      </c>
      <c r="F26" s="9">
        <v>0.152</v>
      </c>
      <c r="H26" s="10">
        <v>16232</v>
      </c>
      <c r="I26" s="10">
        <v>16618</v>
      </c>
      <c r="K26" s="2" t="s">
        <v>42</v>
      </c>
      <c r="L26" s="11">
        <v>1502</v>
      </c>
      <c r="M26" s="11">
        <v>672</v>
      </c>
      <c r="N26" s="2"/>
      <c r="O26" s="11">
        <v>50380</v>
      </c>
      <c r="P26" s="11">
        <v>47802</v>
      </c>
      <c r="Q26" s="11"/>
      <c r="R26" s="11">
        <v>8149</v>
      </c>
      <c r="S26" s="11">
        <v>7020</v>
      </c>
    </row>
    <row r="27" spans="1:19" ht="15">
      <c r="A27" s="2" t="s">
        <v>12</v>
      </c>
      <c r="B27" s="9">
        <v>0.863354333715158</v>
      </c>
      <c r="C27" s="9">
        <v>0.896</v>
      </c>
      <c r="E27" s="9">
        <v>0.38343594883543336</v>
      </c>
      <c r="F27" s="9">
        <v>0.465</v>
      </c>
      <c r="H27" s="10">
        <v>56216</v>
      </c>
      <c r="I27" s="10">
        <v>76743</v>
      </c>
      <c r="K27" s="2" t="s">
        <v>12</v>
      </c>
      <c r="L27" s="11">
        <v>4965</v>
      </c>
      <c r="M27" s="11">
        <v>1292</v>
      </c>
      <c r="N27" s="2"/>
      <c r="O27" s="11">
        <v>193110</v>
      </c>
      <c r="P27" s="11">
        <v>221476</v>
      </c>
      <c r="Q27" s="11"/>
      <c r="R27" s="11">
        <v>26731</v>
      </c>
      <c r="S27" s="11">
        <v>21163</v>
      </c>
    </row>
    <row r="28" spans="1:19" ht="15">
      <c r="A28" s="2" t="s">
        <v>43</v>
      </c>
      <c r="B28" s="9">
        <v>0.850506645611265</v>
      </c>
      <c r="C28" s="9">
        <v>0.898</v>
      </c>
      <c r="E28" s="9">
        <v>0.249327064565912</v>
      </c>
      <c r="F28" s="9">
        <v>0.272</v>
      </c>
      <c r="H28" s="10">
        <v>34646</v>
      </c>
      <c r="I28" s="10">
        <v>40610</v>
      </c>
      <c r="K28" s="2" t="s">
        <v>43</v>
      </c>
      <c r="L28" s="11">
        <v>1902</v>
      </c>
      <c r="M28" s="11">
        <v>416</v>
      </c>
      <c r="N28" s="2"/>
      <c r="O28" s="11">
        <v>98153</v>
      </c>
      <c r="P28" s="11">
        <v>103958</v>
      </c>
      <c r="Q28" s="11"/>
      <c r="R28" s="11">
        <v>14454</v>
      </c>
      <c r="S28" s="11">
        <v>12417</v>
      </c>
    </row>
    <row r="29" spans="1:19" ht="15">
      <c r="A29" s="2" t="s">
        <v>13</v>
      </c>
      <c r="B29" s="9">
        <v>0.751896741789628</v>
      </c>
      <c r="C29" s="9">
        <v>0.793</v>
      </c>
      <c r="E29" s="9">
        <v>0.24954755265779655</v>
      </c>
      <c r="F29" s="9">
        <v>0.285</v>
      </c>
      <c r="H29" s="10">
        <v>115297</v>
      </c>
      <c r="I29" s="10">
        <v>136230</v>
      </c>
      <c r="K29" s="2" t="s">
        <v>13</v>
      </c>
      <c r="L29" s="11">
        <v>13620</v>
      </c>
      <c r="M29" s="11">
        <v>4576</v>
      </c>
      <c r="N29" s="2"/>
      <c r="O29" s="11">
        <v>397433</v>
      </c>
      <c r="P29" s="11">
        <v>392972</v>
      </c>
      <c r="Q29" s="11"/>
      <c r="R29" s="11">
        <v>50797</v>
      </c>
      <c r="S29" s="11">
        <v>37253</v>
      </c>
    </row>
    <row r="30" spans="1:19" ht="15">
      <c r="A30" s="5" t="s">
        <v>41</v>
      </c>
      <c r="B30" s="43">
        <v>0.775655147469832</v>
      </c>
      <c r="C30" s="43">
        <v>0.849</v>
      </c>
      <c r="D30" s="44"/>
      <c r="E30" s="43">
        <v>0.195804425738993</v>
      </c>
      <c r="F30" s="43">
        <v>0.244</v>
      </c>
      <c r="G30" s="44"/>
      <c r="H30" s="45">
        <v>20728</v>
      </c>
      <c r="I30" s="45">
        <v>26106</v>
      </c>
      <c r="K30" s="5" t="s">
        <v>41</v>
      </c>
      <c r="L30" s="46">
        <v>1403</v>
      </c>
      <c r="M30" s="46">
        <v>362</v>
      </c>
      <c r="N30" s="5"/>
      <c r="O30" s="46">
        <v>71209</v>
      </c>
      <c r="P30" s="46">
        <v>75800</v>
      </c>
      <c r="Q30" s="46"/>
      <c r="R30" s="46">
        <v>10956</v>
      </c>
      <c r="S30" s="46">
        <v>10149</v>
      </c>
    </row>
    <row r="31" spans="14:17" ht="15">
      <c r="N31" s="2"/>
      <c r="O31" s="2"/>
      <c r="P31" s="2"/>
      <c r="Q31" s="11"/>
    </row>
    <row r="32" spans="1:18" ht="15">
      <c r="A32" s="3"/>
      <c r="B32" s="4" t="s">
        <v>151</v>
      </c>
      <c r="C32" s="4"/>
      <c r="D32" s="4"/>
      <c r="E32" s="4"/>
      <c r="F32" s="4"/>
      <c r="G32" s="4"/>
      <c r="H32" s="4"/>
      <c r="I32" s="4"/>
      <c r="K32" s="47" t="s">
        <v>152</v>
      </c>
      <c r="L32" s="16"/>
      <c r="M32" s="16"/>
      <c r="N32" s="2"/>
      <c r="O32" s="16"/>
      <c r="P32" s="16"/>
      <c r="Q32" s="2"/>
      <c r="R32" s="16"/>
    </row>
    <row r="33" spans="1:18" ht="15">
      <c r="A33" s="2"/>
      <c r="B33" s="48" t="s">
        <v>153</v>
      </c>
      <c r="C33" s="48"/>
      <c r="D33" s="2"/>
      <c r="E33" s="48" t="s">
        <v>154</v>
      </c>
      <c r="F33" s="48"/>
      <c r="G33" s="2"/>
      <c r="H33" s="48"/>
      <c r="I33" s="48"/>
      <c r="K33" s="49" t="s">
        <v>155</v>
      </c>
      <c r="L33" s="16"/>
      <c r="M33" s="16"/>
      <c r="N33" s="2"/>
      <c r="O33" s="16"/>
      <c r="P33" s="16"/>
      <c r="Q33" s="2"/>
      <c r="R33" s="16"/>
    </row>
    <row r="34" spans="1:18" ht="15">
      <c r="A34" s="2"/>
      <c r="B34" s="8" t="s">
        <v>156</v>
      </c>
      <c r="C34" s="8"/>
      <c r="D34" s="2"/>
      <c r="E34" s="8" t="s">
        <v>157</v>
      </c>
      <c r="F34" s="8"/>
      <c r="G34" s="2"/>
      <c r="H34" s="8" t="s">
        <v>158</v>
      </c>
      <c r="I34" s="8"/>
      <c r="K34" s="49" t="s">
        <v>159</v>
      </c>
      <c r="L34" s="16"/>
      <c r="M34" s="16"/>
      <c r="N34" s="2"/>
      <c r="O34" s="16"/>
      <c r="P34" s="16"/>
      <c r="Q34" s="2"/>
      <c r="R34" s="16"/>
    </row>
    <row r="35" spans="1:18" ht="15">
      <c r="A35" s="5"/>
      <c r="B35" s="5">
        <v>1990</v>
      </c>
      <c r="C35" s="5">
        <v>2000</v>
      </c>
      <c r="D35" s="5"/>
      <c r="E35" s="5">
        <v>1990</v>
      </c>
      <c r="F35" s="5">
        <v>2000</v>
      </c>
      <c r="G35" s="5"/>
      <c r="H35" s="5">
        <v>1990</v>
      </c>
      <c r="I35" s="5">
        <v>2000</v>
      </c>
      <c r="K35" s="49" t="s">
        <v>160</v>
      </c>
      <c r="L35" s="16"/>
      <c r="M35" s="16"/>
      <c r="N35" s="2"/>
      <c r="O35" s="16"/>
      <c r="P35" s="16"/>
      <c r="Q35" s="2"/>
      <c r="R35" s="16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K36" s="49" t="s">
        <v>161</v>
      </c>
      <c r="L36" s="16"/>
      <c r="M36" s="16"/>
      <c r="N36" s="2"/>
      <c r="O36" s="16"/>
      <c r="P36" s="16"/>
      <c r="Q36" s="2"/>
      <c r="R36" s="16"/>
    </row>
    <row r="37" spans="1:17" ht="15">
      <c r="A37" s="2" t="s">
        <v>0</v>
      </c>
      <c r="B37" s="11">
        <v>154489</v>
      </c>
      <c r="C37" s="11">
        <v>303373</v>
      </c>
      <c r="E37" s="11">
        <v>1194522</v>
      </c>
      <c r="F37" s="11">
        <v>1444157</v>
      </c>
      <c r="H37" s="50">
        <v>518391</v>
      </c>
      <c r="I37" s="50">
        <v>470302</v>
      </c>
      <c r="K37" s="2"/>
      <c r="L37" s="10"/>
      <c r="M37" s="9"/>
      <c r="N37" s="2"/>
      <c r="O37" s="2"/>
      <c r="P37" s="2"/>
      <c r="Q37" s="2"/>
    </row>
    <row r="38" spans="1:17" ht="15">
      <c r="A38" s="2"/>
      <c r="B38" s="11"/>
      <c r="C38" s="11"/>
      <c r="E38" s="11"/>
      <c r="F38" s="11"/>
      <c r="H38" s="50"/>
      <c r="I38" s="50"/>
      <c r="N38" s="2"/>
      <c r="O38" s="2"/>
      <c r="P38" s="2"/>
      <c r="Q38" s="2"/>
    </row>
    <row r="39" spans="1:17" ht="15">
      <c r="A39" s="2" t="s">
        <v>36</v>
      </c>
      <c r="B39" s="11">
        <v>3674</v>
      </c>
      <c r="C39" s="11">
        <v>8349</v>
      </c>
      <c r="E39" s="11">
        <v>32934</v>
      </c>
      <c r="F39" s="11">
        <v>45090</v>
      </c>
      <c r="H39" s="50">
        <v>13398</v>
      </c>
      <c r="I39" s="50">
        <v>12659</v>
      </c>
      <c r="K39" s="9"/>
      <c r="L39" s="10"/>
      <c r="N39" s="2"/>
      <c r="O39" s="2"/>
      <c r="P39" s="2"/>
      <c r="Q39" s="2"/>
    </row>
    <row r="40" spans="1:17" ht="15">
      <c r="A40" s="2" t="s">
        <v>1</v>
      </c>
      <c r="B40" s="11">
        <v>17064</v>
      </c>
      <c r="C40" s="11">
        <v>31525</v>
      </c>
      <c r="E40" s="11">
        <v>111677</v>
      </c>
      <c r="F40" s="11">
        <v>138273</v>
      </c>
      <c r="H40" s="50">
        <v>58102</v>
      </c>
      <c r="I40" s="50">
        <v>50740</v>
      </c>
      <c r="K40" s="9"/>
      <c r="L40" s="10"/>
      <c r="N40" s="2"/>
      <c r="O40" s="2"/>
      <c r="P40" s="2"/>
      <c r="Q40" s="2"/>
    </row>
    <row r="41" spans="1:17" ht="15">
      <c r="A41" s="2" t="s">
        <v>2</v>
      </c>
      <c r="B41" s="11">
        <v>8262</v>
      </c>
      <c r="C41" s="11">
        <v>15000</v>
      </c>
      <c r="E41" s="11">
        <v>65064</v>
      </c>
      <c r="F41" s="11">
        <v>75913</v>
      </c>
      <c r="H41" s="50">
        <v>23908</v>
      </c>
      <c r="I41" s="50">
        <v>20140</v>
      </c>
      <c r="K41" s="9"/>
      <c r="L41" s="10"/>
      <c r="N41" s="2"/>
      <c r="O41" s="2"/>
      <c r="P41" s="2"/>
      <c r="Q41" s="2"/>
    </row>
    <row r="42" spans="1:17" ht="15">
      <c r="A42" s="2" t="s">
        <v>3</v>
      </c>
      <c r="B42" s="11">
        <v>10836</v>
      </c>
      <c r="C42" s="11">
        <v>18625</v>
      </c>
      <c r="E42" s="11">
        <v>86880</v>
      </c>
      <c r="F42" s="11">
        <v>97347</v>
      </c>
      <c r="H42" s="50">
        <v>27796</v>
      </c>
      <c r="I42" s="50">
        <v>25699</v>
      </c>
      <c r="K42" s="9"/>
      <c r="L42" s="10"/>
      <c r="N42" s="2"/>
      <c r="O42" s="2"/>
      <c r="P42" s="2"/>
      <c r="Q42" s="2"/>
    </row>
    <row r="43" spans="1:17" ht="15">
      <c r="A43" s="2" t="s">
        <v>37</v>
      </c>
      <c r="B43" s="11">
        <v>1469</v>
      </c>
      <c r="C43" s="11">
        <v>2687</v>
      </c>
      <c r="E43" s="11">
        <v>13797</v>
      </c>
      <c r="F43" s="11">
        <v>16910</v>
      </c>
      <c r="H43" s="50">
        <v>3905</v>
      </c>
      <c r="I43" s="50">
        <v>3466</v>
      </c>
      <c r="K43" s="9"/>
      <c r="L43" s="10"/>
      <c r="N43" s="2"/>
      <c r="O43" s="2"/>
      <c r="P43" s="2"/>
      <c r="Q43" s="2"/>
    </row>
    <row r="44" spans="1:17" ht="15">
      <c r="A44" s="2" t="s">
        <v>38</v>
      </c>
      <c r="B44" s="11">
        <v>2771</v>
      </c>
      <c r="C44" s="11">
        <v>4782</v>
      </c>
      <c r="E44" s="11">
        <v>24558</v>
      </c>
      <c r="F44" s="11">
        <v>27753</v>
      </c>
      <c r="H44" s="50">
        <v>5786</v>
      </c>
      <c r="I44" s="50">
        <v>5087</v>
      </c>
      <c r="K44" s="9"/>
      <c r="L44" s="10"/>
      <c r="N44" s="2"/>
      <c r="O44" s="2"/>
      <c r="P44" s="2"/>
      <c r="Q44" s="2"/>
    </row>
    <row r="45" spans="1:17" ht="15">
      <c r="A45" s="2" t="s">
        <v>4</v>
      </c>
      <c r="B45" s="11">
        <v>14562</v>
      </c>
      <c r="C45" s="11">
        <v>30405</v>
      </c>
      <c r="E45" s="11">
        <v>128881</v>
      </c>
      <c r="F45" s="11">
        <v>143335</v>
      </c>
      <c r="H45" s="50">
        <v>54158</v>
      </c>
      <c r="I45" s="50">
        <v>47684</v>
      </c>
      <c r="K45" s="9"/>
      <c r="L45" s="10"/>
      <c r="M45" s="9"/>
      <c r="N45" s="2"/>
      <c r="O45" s="2"/>
      <c r="P45" s="2"/>
      <c r="Q45" s="2"/>
    </row>
    <row r="46" spans="1:17" ht="15">
      <c r="A46" s="2" t="s">
        <v>39</v>
      </c>
      <c r="B46" s="11">
        <v>5455</v>
      </c>
      <c r="C46" s="11">
        <v>8689</v>
      </c>
      <c r="E46" s="11">
        <v>40767</v>
      </c>
      <c r="F46" s="11">
        <v>47792</v>
      </c>
      <c r="H46" s="50">
        <v>15538</v>
      </c>
      <c r="I46" s="50">
        <v>17149</v>
      </c>
      <c r="K46" s="9"/>
      <c r="L46" s="10"/>
      <c r="M46" s="9"/>
      <c r="N46" s="2"/>
      <c r="O46" s="2"/>
      <c r="P46" s="2"/>
      <c r="Q46" s="2"/>
    </row>
    <row r="47" spans="1:17" ht="15">
      <c r="A47" s="2" t="s">
        <v>5</v>
      </c>
      <c r="B47" s="11">
        <v>5794</v>
      </c>
      <c r="C47" s="11">
        <v>17994</v>
      </c>
      <c r="E47" s="11">
        <v>85531</v>
      </c>
      <c r="F47" s="11">
        <v>98199</v>
      </c>
      <c r="H47" s="50">
        <v>37319</v>
      </c>
      <c r="I47" s="50">
        <v>41431</v>
      </c>
      <c r="K47" s="9"/>
      <c r="L47" s="10"/>
      <c r="M47" s="9"/>
      <c r="N47" s="2"/>
      <c r="O47" s="2"/>
      <c r="P47" s="2"/>
      <c r="Q47" s="2"/>
    </row>
    <row r="48" spans="1:17" ht="15">
      <c r="A48" s="2" t="s">
        <v>40</v>
      </c>
      <c r="B48" s="11">
        <v>2968</v>
      </c>
      <c r="C48" s="11">
        <v>4866</v>
      </c>
      <c r="E48" s="11">
        <v>17050</v>
      </c>
      <c r="F48" s="11">
        <v>21820</v>
      </c>
      <c r="H48" s="50">
        <v>6297</v>
      </c>
      <c r="I48" s="50">
        <v>4876</v>
      </c>
      <c r="K48" s="9"/>
      <c r="L48" s="10"/>
      <c r="M48" s="9"/>
      <c r="N48" s="2"/>
      <c r="O48" s="2"/>
      <c r="P48" s="2"/>
      <c r="Q48" s="2"/>
    </row>
    <row r="49" spans="1:17" ht="15">
      <c r="A49" s="2" t="s">
        <v>6</v>
      </c>
      <c r="B49" s="11">
        <v>7103</v>
      </c>
      <c r="C49" s="11">
        <v>12875</v>
      </c>
      <c r="E49" s="11">
        <v>48155</v>
      </c>
      <c r="F49" s="11">
        <v>58087</v>
      </c>
      <c r="H49" s="50">
        <v>30867</v>
      </c>
      <c r="I49" s="50">
        <v>28687</v>
      </c>
      <c r="K49" s="9"/>
      <c r="L49" s="10"/>
      <c r="M49" s="9"/>
      <c r="N49" s="2"/>
      <c r="O49" s="2"/>
      <c r="P49" s="2"/>
      <c r="Q49" s="2"/>
    </row>
    <row r="50" spans="1:17" ht="15">
      <c r="A50" s="2" t="s">
        <v>7</v>
      </c>
      <c r="B50" s="11">
        <v>13076</v>
      </c>
      <c r="C50" s="11">
        <v>25532</v>
      </c>
      <c r="E50" s="11">
        <v>93837</v>
      </c>
      <c r="F50" s="11">
        <v>120022</v>
      </c>
      <c r="H50" s="50">
        <v>60982</v>
      </c>
      <c r="I50" s="50">
        <v>54877</v>
      </c>
      <c r="K50" s="9"/>
      <c r="L50" s="10"/>
      <c r="M50" s="9"/>
      <c r="N50" s="2"/>
      <c r="O50" s="2"/>
      <c r="P50" s="2"/>
      <c r="Q50" s="2"/>
    </row>
    <row r="51" spans="1:17" ht="15">
      <c r="A51" s="2" t="s">
        <v>8</v>
      </c>
      <c r="B51" s="11">
        <v>12956</v>
      </c>
      <c r="C51" s="11">
        <v>25043</v>
      </c>
      <c r="E51" s="11">
        <v>89323</v>
      </c>
      <c r="F51" s="11">
        <v>110514</v>
      </c>
      <c r="H51" s="50">
        <v>33618</v>
      </c>
      <c r="I51" s="50">
        <v>30358</v>
      </c>
      <c r="K51" s="9"/>
      <c r="L51" s="10"/>
      <c r="M51" s="9"/>
      <c r="N51" s="2"/>
      <c r="O51" s="2"/>
      <c r="P51" s="2"/>
      <c r="Q51" s="2"/>
    </row>
    <row r="52" spans="1:17" ht="15">
      <c r="A52" s="2" t="s">
        <v>9</v>
      </c>
      <c r="B52" s="11">
        <v>10292</v>
      </c>
      <c r="C52" s="11">
        <v>19754</v>
      </c>
      <c r="E52" s="11">
        <v>64065</v>
      </c>
      <c r="F52" s="11">
        <v>77609</v>
      </c>
      <c r="H52" s="50">
        <v>30349</v>
      </c>
      <c r="I52" s="50">
        <v>25292</v>
      </c>
      <c r="K52" s="9"/>
      <c r="L52" s="10"/>
      <c r="M52" s="9"/>
      <c r="N52" s="2"/>
      <c r="O52" s="2"/>
      <c r="P52" s="2"/>
      <c r="Q52" s="2"/>
    </row>
    <row r="53" spans="1:17" ht="15">
      <c r="A53" s="2" t="s">
        <v>10</v>
      </c>
      <c r="B53" s="11">
        <v>8369</v>
      </c>
      <c r="C53" s="11">
        <v>16653</v>
      </c>
      <c r="E53" s="11">
        <v>64721</v>
      </c>
      <c r="F53" s="11">
        <v>81716</v>
      </c>
      <c r="H53" s="50">
        <v>20596</v>
      </c>
      <c r="I53" s="50">
        <v>20490</v>
      </c>
      <c r="K53" s="9"/>
      <c r="L53" s="10"/>
      <c r="M53" s="9"/>
      <c r="N53" s="2"/>
      <c r="O53" s="2"/>
      <c r="P53" s="2"/>
      <c r="Q53" s="2"/>
    </row>
    <row r="54" spans="1:13" ht="15">
      <c r="A54" s="2" t="s">
        <v>11</v>
      </c>
      <c r="B54" s="11">
        <v>7821</v>
      </c>
      <c r="C54" s="11">
        <v>17719</v>
      </c>
      <c r="E54" s="11">
        <v>71543</v>
      </c>
      <c r="F54" s="11">
        <v>86227</v>
      </c>
      <c r="H54" s="50">
        <v>30409</v>
      </c>
      <c r="I54" s="50">
        <v>25785</v>
      </c>
      <c r="K54" s="9"/>
      <c r="L54" s="10"/>
      <c r="M54" s="9"/>
    </row>
    <row r="55" spans="1:13" ht="15">
      <c r="A55" s="2" t="s">
        <v>42</v>
      </c>
      <c r="B55" s="11">
        <v>1361</v>
      </c>
      <c r="C55" s="11">
        <v>2050</v>
      </c>
      <c r="E55" s="11">
        <v>11754</v>
      </c>
      <c r="F55" s="11">
        <v>12132</v>
      </c>
      <c r="H55" s="50">
        <v>3117</v>
      </c>
      <c r="I55" s="50">
        <v>2436</v>
      </c>
      <c r="K55" s="9"/>
      <c r="L55" s="10"/>
      <c r="M55" s="9"/>
    </row>
    <row r="56" spans="1:13" ht="15">
      <c r="A56" s="2" t="s">
        <v>12</v>
      </c>
      <c r="B56" s="11">
        <v>5315</v>
      </c>
      <c r="C56" s="11">
        <v>12350</v>
      </c>
      <c r="E56" s="11">
        <v>33826</v>
      </c>
      <c r="F56" s="11">
        <v>49766</v>
      </c>
      <c r="H56" s="50">
        <v>17075</v>
      </c>
      <c r="I56" s="50">
        <v>14627</v>
      </c>
      <c r="K56" s="9"/>
      <c r="L56" s="10"/>
      <c r="M56" s="9"/>
    </row>
    <row r="57" spans="1:13" ht="15">
      <c r="A57" s="2" t="s">
        <v>43</v>
      </c>
      <c r="B57" s="11">
        <v>3918</v>
      </c>
      <c r="C57" s="11">
        <v>5738</v>
      </c>
      <c r="E57" s="11">
        <v>23399</v>
      </c>
      <c r="F57" s="11">
        <v>28504</v>
      </c>
      <c r="H57" s="50">
        <v>7329</v>
      </c>
      <c r="I57" s="50">
        <v>6368</v>
      </c>
      <c r="K57" s="9"/>
      <c r="L57" s="10"/>
      <c r="M57" s="9"/>
    </row>
    <row r="58" spans="1:12" ht="15">
      <c r="A58" s="2" t="s">
        <v>13</v>
      </c>
      <c r="B58" s="11">
        <v>9228</v>
      </c>
      <c r="C58" s="11">
        <v>19029</v>
      </c>
      <c r="E58" s="11">
        <v>72545</v>
      </c>
      <c r="F58" s="11">
        <v>88985</v>
      </c>
      <c r="H58" s="50">
        <v>33524</v>
      </c>
      <c r="I58" s="50">
        <v>28216</v>
      </c>
      <c r="K58" s="9"/>
      <c r="L58" s="10"/>
    </row>
    <row r="59" spans="1:12" ht="15">
      <c r="A59" s="5" t="s">
        <v>41</v>
      </c>
      <c r="B59" s="46">
        <v>2195</v>
      </c>
      <c r="C59" s="46">
        <v>3708</v>
      </c>
      <c r="D59" s="44"/>
      <c r="E59" s="46">
        <v>14215</v>
      </c>
      <c r="F59" s="46">
        <v>18163</v>
      </c>
      <c r="G59" s="44"/>
      <c r="H59" s="46">
        <v>4318</v>
      </c>
      <c r="I59" s="46">
        <v>4235</v>
      </c>
      <c r="K59" s="9"/>
      <c r="L59" s="10"/>
    </row>
    <row r="61" ht="15">
      <c r="A61" s="51" t="s">
        <v>162</v>
      </c>
    </row>
    <row r="62" ht="15">
      <c r="A62" s="51" t="s">
        <v>163</v>
      </c>
    </row>
    <row r="63" ht="15">
      <c r="A63" s="49" t="s">
        <v>122</v>
      </c>
    </row>
    <row r="64" ht="15">
      <c r="A64" s="49" t="s">
        <v>161</v>
      </c>
    </row>
    <row r="65" spans="1:11" ht="14.25">
      <c r="A65" s="1" t="s">
        <v>164</v>
      </c>
      <c r="K65" s="5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K66" s="52"/>
    </row>
    <row r="67" spans="1:9" ht="15">
      <c r="A67" s="3"/>
      <c r="B67" s="4" t="s">
        <v>165</v>
      </c>
      <c r="C67" s="4"/>
      <c r="D67" s="3"/>
      <c r="E67" s="4" t="s">
        <v>166</v>
      </c>
      <c r="F67" s="4"/>
      <c r="G67" s="3"/>
      <c r="H67" s="4" t="s">
        <v>167</v>
      </c>
      <c r="I67" s="4"/>
    </row>
    <row r="68" spans="1:9" ht="15">
      <c r="A68" s="5"/>
      <c r="B68" s="5">
        <v>1990</v>
      </c>
      <c r="C68" s="5">
        <v>2000</v>
      </c>
      <c r="D68" s="5"/>
      <c r="E68" s="5">
        <v>1990</v>
      </c>
      <c r="F68" s="5">
        <v>2000</v>
      </c>
      <c r="G68" s="5"/>
      <c r="H68" s="5">
        <v>1990</v>
      </c>
      <c r="I68" s="5">
        <v>2000</v>
      </c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 t="s">
        <v>0</v>
      </c>
      <c r="B70" s="11">
        <v>6223524</v>
      </c>
      <c r="C70" s="11">
        <v>6655333</v>
      </c>
      <c r="D70" s="11"/>
      <c r="E70" s="11">
        <v>1813891</v>
      </c>
      <c r="F70" s="11">
        <v>1868368</v>
      </c>
      <c r="G70" s="11"/>
      <c r="H70" s="11">
        <v>3348613</v>
      </c>
      <c r="I70" s="11">
        <v>3636045</v>
      </c>
    </row>
    <row r="71" spans="1:7" ht="15">
      <c r="A71" s="2"/>
      <c r="G71" s="11"/>
    </row>
    <row r="72" spans="1:9" ht="15">
      <c r="A72" s="2" t="s">
        <v>36</v>
      </c>
      <c r="B72" s="11">
        <v>181069</v>
      </c>
      <c r="C72" s="11">
        <v>198321</v>
      </c>
      <c r="E72" s="11">
        <v>55384</v>
      </c>
      <c r="F72" s="11">
        <v>56595</v>
      </c>
      <c r="G72" s="11"/>
      <c r="H72" s="11">
        <v>87865</v>
      </c>
      <c r="I72" s="11">
        <v>99822</v>
      </c>
    </row>
    <row r="73" spans="1:9" ht="15">
      <c r="A73" s="2" t="s">
        <v>1</v>
      </c>
      <c r="B73" s="11">
        <v>685724</v>
      </c>
      <c r="C73" s="11">
        <v>713076</v>
      </c>
      <c r="E73" s="11">
        <v>184304</v>
      </c>
      <c r="F73" s="11">
        <v>179702</v>
      </c>
      <c r="G73" s="11"/>
      <c r="H73" s="11">
        <v>393873</v>
      </c>
      <c r="I73" s="11">
        <v>416672</v>
      </c>
    </row>
    <row r="74" spans="1:9" ht="15">
      <c r="A74" s="2" t="s">
        <v>2</v>
      </c>
      <c r="B74" s="11">
        <v>312573</v>
      </c>
      <c r="C74" s="11">
        <v>334883</v>
      </c>
      <c r="E74" s="11">
        <v>83670</v>
      </c>
      <c r="F74" s="11">
        <v>82710</v>
      </c>
      <c r="G74" s="11"/>
      <c r="H74" s="11">
        <v>179728</v>
      </c>
      <c r="I74" s="11">
        <v>195748</v>
      </c>
    </row>
    <row r="75" spans="1:9" ht="15">
      <c r="A75" s="2" t="s">
        <v>3</v>
      </c>
      <c r="B75" s="11">
        <v>390172</v>
      </c>
      <c r="C75" s="11">
        <v>395651</v>
      </c>
      <c r="E75" s="11">
        <v>115506</v>
      </c>
      <c r="F75" s="11">
        <v>119413</v>
      </c>
      <c r="G75" s="11"/>
      <c r="H75" s="11">
        <v>202844</v>
      </c>
      <c r="I75" s="11">
        <v>202636</v>
      </c>
    </row>
    <row r="76" spans="1:9" ht="15">
      <c r="A76" s="2" t="s">
        <v>37</v>
      </c>
      <c r="B76" s="11">
        <v>77156</v>
      </c>
      <c r="C76" s="11">
        <v>83418</v>
      </c>
      <c r="E76" s="11">
        <v>18221</v>
      </c>
      <c r="F76" s="11">
        <v>18943</v>
      </c>
      <c r="G76" s="11"/>
      <c r="H76" s="11">
        <v>43048</v>
      </c>
      <c r="I76" s="11">
        <v>46198</v>
      </c>
    </row>
    <row r="77" spans="1:9" ht="15">
      <c r="A77" s="2" t="s">
        <v>38</v>
      </c>
      <c r="B77" s="11">
        <v>108097</v>
      </c>
      <c r="C77" s="11">
        <v>115577</v>
      </c>
      <c r="E77" s="11">
        <v>32161</v>
      </c>
      <c r="F77" s="11">
        <v>34787</v>
      </c>
      <c r="G77" s="11"/>
      <c r="H77" s="11">
        <v>54140</v>
      </c>
      <c r="I77" s="11">
        <v>57366</v>
      </c>
    </row>
    <row r="78" spans="1:9" ht="15">
      <c r="A78" s="2" t="s">
        <v>4</v>
      </c>
      <c r="B78" s="11">
        <v>621441</v>
      </c>
      <c r="C78" s="11">
        <v>618968</v>
      </c>
      <c r="E78" s="11">
        <v>225598</v>
      </c>
      <c r="F78" s="11">
        <v>222587</v>
      </c>
      <c r="G78" s="11"/>
      <c r="H78" s="11">
        <v>272483</v>
      </c>
      <c r="I78" s="11">
        <v>278694</v>
      </c>
    </row>
    <row r="79" spans="1:9" ht="15">
      <c r="A79" s="2" t="s">
        <v>39</v>
      </c>
      <c r="B79" s="11">
        <v>177891</v>
      </c>
      <c r="C79" s="11">
        <v>198947</v>
      </c>
      <c r="E79" s="11">
        <v>46676</v>
      </c>
      <c r="F79" s="11">
        <v>52499</v>
      </c>
      <c r="G79" s="11"/>
      <c r="H79" s="11">
        <v>103194</v>
      </c>
      <c r="I79" s="11">
        <v>114666</v>
      </c>
    </row>
    <row r="80" spans="1:9" ht="15">
      <c r="A80" s="2" t="s">
        <v>5</v>
      </c>
      <c r="B80" s="11">
        <v>451147</v>
      </c>
      <c r="C80" s="11">
        <v>493260</v>
      </c>
      <c r="E80" s="11">
        <v>160883</v>
      </c>
      <c r="F80" s="11">
        <v>182705</v>
      </c>
      <c r="G80" s="11"/>
      <c r="H80" s="11">
        <v>201974</v>
      </c>
      <c r="I80" s="11">
        <v>218634</v>
      </c>
    </row>
    <row r="81" spans="1:9" ht="15">
      <c r="A81" s="2" t="s">
        <v>40</v>
      </c>
      <c r="B81" s="11">
        <v>85944</v>
      </c>
      <c r="C81" s="11">
        <v>95328</v>
      </c>
      <c r="E81" s="11">
        <v>21250</v>
      </c>
      <c r="F81" s="11">
        <v>21103</v>
      </c>
      <c r="G81" s="11"/>
      <c r="H81" s="11">
        <v>53698</v>
      </c>
      <c r="I81" s="11">
        <v>61258</v>
      </c>
    </row>
    <row r="82" spans="1:9" ht="15">
      <c r="A82" s="2" t="s">
        <v>6</v>
      </c>
      <c r="B82" s="11">
        <v>264272</v>
      </c>
      <c r="C82" s="11">
        <v>280141</v>
      </c>
      <c r="E82" s="11">
        <v>85055</v>
      </c>
      <c r="F82" s="11">
        <v>83799</v>
      </c>
      <c r="G82" s="11"/>
      <c r="H82" s="11">
        <v>132903</v>
      </c>
      <c r="I82" s="11">
        <v>148207</v>
      </c>
    </row>
    <row r="83" spans="1:9" ht="15">
      <c r="A83" s="2" t="s">
        <v>7</v>
      </c>
      <c r="B83" s="11">
        <v>550545</v>
      </c>
      <c r="C83" s="11">
        <v>600775</v>
      </c>
      <c r="E83" s="11">
        <v>165779</v>
      </c>
      <c r="F83" s="11">
        <v>167490</v>
      </c>
      <c r="G83" s="11"/>
      <c r="H83" s="11">
        <v>303581</v>
      </c>
      <c r="I83" s="11">
        <v>341446</v>
      </c>
    </row>
    <row r="84" spans="1:9" ht="15">
      <c r="A84" s="2" t="s">
        <v>8</v>
      </c>
      <c r="B84" s="11">
        <v>440360</v>
      </c>
      <c r="C84" s="11">
        <v>479428</v>
      </c>
      <c r="E84" s="11">
        <v>117154</v>
      </c>
      <c r="F84" s="11">
        <v>121081</v>
      </c>
      <c r="G84" s="11"/>
      <c r="H84" s="11">
        <v>252294</v>
      </c>
      <c r="I84" s="11">
        <v>279866</v>
      </c>
    </row>
    <row r="85" spans="1:9" ht="15">
      <c r="A85" s="2" t="s">
        <v>9</v>
      </c>
      <c r="B85" s="11">
        <v>341735</v>
      </c>
      <c r="C85" s="11">
        <v>370871</v>
      </c>
      <c r="E85" s="11">
        <v>92937</v>
      </c>
      <c r="F85" s="11">
        <v>88507</v>
      </c>
      <c r="G85" s="11"/>
      <c r="H85" s="11">
        <v>202513</v>
      </c>
      <c r="I85" s="11">
        <v>230395</v>
      </c>
    </row>
    <row r="86" spans="1:9" ht="15">
      <c r="A86" s="2" t="s">
        <v>10</v>
      </c>
      <c r="B86" s="11">
        <v>350456</v>
      </c>
      <c r="C86" s="11">
        <v>410385</v>
      </c>
      <c r="E86" s="11">
        <v>73331</v>
      </c>
      <c r="F86" s="11">
        <v>86089</v>
      </c>
      <c r="G86" s="11"/>
      <c r="H86" s="11">
        <v>211532</v>
      </c>
      <c r="I86" s="11">
        <v>242180</v>
      </c>
    </row>
    <row r="87" spans="1:9" ht="15">
      <c r="A87" s="2" t="s">
        <v>11</v>
      </c>
      <c r="B87" s="11">
        <v>362082</v>
      </c>
      <c r="C87" s="11">
        <v>380983</v>
      </c>
      <c r="E87" s="11">
        <v>113239</v>
      </c>
      <c r="F87" s="11">
        <v>118336</v>
      </c>
      <c r="G87" s="11"/>
      <c r="H87" s="11">
        <v>185613</v>
      </c>
      <c r="I87" s="11">
        <v>194316</v>
      </c>
    </row>
    <row r="88" spans="1:9" ht="15">
      <c r="A88" s="2" t="s">
        <v>42</v>
      </c>
      <c r="B88" s="11">
        <v>51420</v>
      </c>
      <c r="C88" s="11">
        <v>50869</v>
      </c>
      <c r="E88" s="11">
        <v>12833</v>
      </c>
      <c r="F88" s="11">
        <v>13103</v>
      </c>
      <c r="G88" s="11"/>
      <c r="H88" s="11">
        <v>28894</v>
      </c>
      <c r="I88" s="11">
        <v>27911</v>
      </c>
    </row>
    <row r="89" spans="1:9" ht="15">
      <c r="A89" s="2" t="s">
        <v>12</v>
      </c>
      <c r="B89" s="11">
        <v>195814</v>
      </c>
      <c r="C89" s="11">
        <v>231797</v>
      </c>
      <c r="E89" s="11">
        <v>51991</v>
      </c>
      <c r="F89" s="11">
        <v>55458</v>
      </c>
      <c r="G89" s="11"/>
      <c r="H89" s="11">
        <v>116241</v>
      </c>
      <c r="I89" s="11">
        <v>142947</v>
      </c>
    </row>
    <row r="90" spans="1:9" ht="15">
      <c r="A90" s="2" t="s">
        <v>43</v>
      </c>
      <c r="B90" s="11">
        <v>100124</v>
      </c>
      <c r="C90" s="11">
        <v>110505</v>
      </c>
      <c r="E90" s="11">
        <v>23032</v>
      </c>
      <c r="F90" s="11">
        <v>25117</v>
      </c>
      <c r="G90" s="11"/>
      <c r="H90" s="11">
        <v>63665</v>
      </c>
      <c r="I90" s="11">
        <v>68984</v>
      </c>
    </row>
    <row r="91" spans="1:9" ht="15">
      <c r="A91" s="2" t="s">
        <v>13</v>
      </c>
      <c r="B91" s="11">
        <v>403107</v>
      </c>
      <c r="C91" s="11">
        <v>412092</v>
      </c>
      <c r="E91" s="11">
        <v>117822</v>
      </c>
      <c r="F91" s="11">
        <v>120128</v>
      </c>
      <c r="G91" s="50"/>
      <c r="H91" s="11">
        <v>215374</v>
      </c>
      <c r="I91" s="11">
        <v>220135</v>
      </c>
    </row>
    <row r="92" spans="1:9" ht="15">
      <c r="A92" s="5" t="s">
        <v>41</v>
      </c>
      <c r="B92" s="46">
        <v>72395</v>
      </c>
      <c r="C92" s="46">
        <v>80058</v>
      </c>
      <c r="D92" s="44"/>
      <c r="E92" s="46">
        <v>17065</v>
      </c>
      <c r="F92" s="46">
        <v>18216</v>
      </c>
      <c r="G92" s="46"/>
      <c r="H92" s="46">
        <v>43156</v>
      </c>
      <c r="I92" s="46">
        <v>47964</v>
      </c>
    </row>
    <row r="93" spans="1:9" ht="15">
      <c r="A93" s="2"/>
      <c r="B93" s="2"/>
      <c r="C93" s="2"/>
      <c r="D93" s="2"/>
      <c r="E93" s="2"/>
      <c r="F93" s="2"/>
      <c r="G93" s="2"/>
      <c r="H93" s="2"/>
      <c r="I93" s="2"/>
    </row>
    <row r="94" spans="1:9" ht="15">
      <c r="A94" s="3"/>
      <c r="B94" s="4" t="s">
        <v>168</v>
      </c>
      <c r="C94" s="4"/>
      <c r="D94" s="3"/>
      <c r="E94" s="4" t="s">
        <v>169</v>
      </c>
      <c r="F94" s="4"/>
      <c r="G94" s="3"/>
      <c r="H94" s="4" t="s">
        <v>170</v>
      </c>
      <c r="I94" s="4"/>
    </row>
    <row r="95" spans="1:9" ht="15">
      <c r="A95" s="5"/>
      <c r="B95" s="5">
        <v>1990</v>
      </c>
      <c r="C95" s="5">
        <v>2000</v>
      </c>
      <c r="D95" s="5"/>
      <c r="E95" s="5">
        <v>1990</v>
      </c>
      <c r="F95" s="5">
        <v>2000</v>
      </c>
      <c r="G95" s="5"/>
      <c r="H95" s="13" t="s">
        <v>168</v>
      </c>
      <c r="I95" s="13" t="s">
        <v>169</v>
      </c>
    </row>
    <row r="96" spans="1:9" ht="15">
      <c r="A96" s="2"/>
      <c r="B96" s="2"/>
      <c r="C96" s="2"/>
      <c r="D96" s="2"/>
      <c r="E96" s="2"/>
      <c r="F96" s="2"/>
      <c r="G96" s="2"/>
      <c r="H96" s="2"/>
      <c r="I96" s="2"/>
    </row>
    <row r="97" spans="1:9" ht="15">
      <c r="A97" s="2" t="s">
        <v>0</v>
      </c>
      <c r="B97" s="11">
        <v>498811</v>
      </c>
      <c r="C97" s="11">
        <v>490779</v>
      </c>
      <c r="D97" s="11"/>
      <c r="E97" s="11">
        <v>402692</v>
      </c>
      <c r="F97" s="11">
        <v>500848</v>
      </c>
      <c r="G97" s="2"/>
      <c r="H97" s="11">
        <v>400113</v>
      </c>
      <c r="I97" s="11">
        <v>302581</v>
      </c>
    </row>
    <row r="98" spans="1:9" ht="15">
      <c r="A98" s="2"/>
      <c r="D98" s="11"/>
      <c r="G98" s="2"/>
      <c r="H98" s="11"/>
      <c r="I98" s="11"/>
    </row>
    <row r="99" spans="1:9" ht="15">
      <c r="A99" s="2" t="s">
        <v>36</v>
      </c>
      <c r="B99" s="11">
        <v>16422</v>
      </c>
      <c r="C99" s="11">
        <v>15941</v>
      </c>
      <c r="D99" s="11"/>
      <c r="E99" s="11">
        <v>15350</v>
      </c>
      <c r="F99" s="11">
        <v>20075</v>
      </c>
      <c r="G99" s="2"/>
      <c r="H99" s="11">
        <v>12644</v>
      </c>
      <c r="I99" s="11">
        <v>11616</v>
      </c>
    </row>
    <row r="100" spans="1:9" ht="15">
      <c r="A100" s="2" t="s">
        <v>1</v>
      </c>
      <c r="B100" s="11">
        <v>57667</v>
      </c>
      <c r="C100" s="11">
        <v>55868</v>
      </c>
      <c r="D100" s="11"/>
      <c r="E100" s="11">
        <v>38685</v>
      </c>
      <c r="F100" s="11">
        <v>48722</v>
      </c>
      <c r="G100" s="2"/>
      <c r="H100" s="11">
        <v>45989</v>
      </c>
      <c r="I100" s="11">
        <v>30299</v>
      </c>
    </row>
    <row r="101" spans="1:9" ht="15">
      <c r="A101" s="2" t="s">
        <v>2</v>
      </c>
      <c r="B101" s="11">
        <v>20255</v>
      </c>
      <c r="C101" s="11">
        <v>22409</v>
      </c>
      <c r="D101" s="11"/>
      <c r="E101" s="11">
        <v>21250</v>
      </c>
      <c r="F101" s="11">
        <v>26459</v>
      </c>
      <c r="G101" s="2"/>
      <c r="H101" s="11">
        <v>18287</v>
      </c>
      <c r="I101" s="11">
        <v>15850</v>
      </c>
    </row>
    <row r="102" spans="1:9" ht="15">
      <c r="A102" s="2" t="s">
        <v>3</v>
      </c>
      <c r="B102" s="11">
        <v>30758</v>
      </c>
      <c r="C102" s="11">
        <v>29505</v>
      </c>
      <c r="D102" s="11"/>
      <c r="E102" s="11">
        <v>28033</v>
      </c>
      <c r="F102" s="11">
        <v>32915</v>
      </c>
      <c r="G102" s="2"/>
      <c r="H102" s="11">
        <v>23855</v>
      </c>
      <c r="I102" s="11">
        <v>20011</v>
      </c>
    </row>
    <row r="103" spans="1:9" ht="15">
      <c r="A103" s="2" t="s">
        <v>37</v>
      </c>
      <c r="B103" s="11">
        <v>8388</v>
      </c>
      <c r="C103" s="11">
        <v>8631</v>
      </c>
      <c r="D103" s="11"/>
      <c r="E103" s="11">
        <v>5639</v>
      </c>
      <c r="F103" s="11">
        <v>7935</v>
      </c>
      <c r="G103" s="2"/>
      <c r="H103" s="11">
        <v>7010</v>
      </c>
      <c r="I103" s="11">
        <v>4805</v>
      </c>
    </row>
    <row r="104" spans="1:9" ht="15">
      <c r="A104" s="2" t="s">
        <v>38</v>
      </c>
      <c r="B104" s="11">
        <v>9190</v>
      </c>
      <c r="C104" s="11">
        <v>9163</v>
      </c>
      <c r="D104" s="11"/>
      <c r="E104" s="11">
        <v>8584</v>
      </c>
      <c r="F104" s="11">
        <v>10388</v>
      </c>
      <c r="G104" s="2"/>
      <c r="H104" s="11">
        <v>7115</v>
      </c>
      <c r="I104" s="11">
        <v>5617</v>
      </c>
    </row>
    <row r="105" spans="1:9" ht="15">
      <c r="A105" s="2" t="s">
        <v>4</v>
      </c>
      <c r="B105" s="11">
        <v>53973</v>
      </c>
      <c r="C105" s="11">
        <v>47150</v>
      </c>
      <c r="D105" s="11"/>
      <c r="E105" s="11">
        <v>40762</v>
      </c>
      <c r="F105" s="11">
        <v>46300</v>
      </c>
      <c r="G105" s="2"/>
      <c r="H105" s="11">
        <v>38364</v>
      </c>
      <c r="I105" s="11">
        <v>28294</v>
      </c>
    </row>
    <row r="106" spans="1:9" ht="15">
      <c r="A106" s="2" t="s">
        <v>39</v>
      </c>
      <c r="B106" s="11">
        <v>12400</v>
      </c>
      <c r="C106" s="11">
        <v>12801</v>
      </c>
      <c r="D106" s="11"/>
      <c r="E106" s="11">
        <v>11365</v>
      </c>
      <c r="F106" s="11">
        <v>14835</v>
      </c>
      <c r="G106" s="2"/>
      <c r="H106" s="11">
        <v>10388</v>
      </c>
      <c r="I106" s="11">
        <v>8865</v>
      </c>
    </row>
    <row r="107" spans="1:9" ht="15">
      <c r="A107" s="2" t="s">
        <v>5</v>
      </c>
      <c r="B107" s="11">
        <v>38452</v>
      </c>
      <c r="C107" s="11">
        <v>34908</v>
      </c>
      <c r="D107" s="11"/>
      <c r="E107" s="11">
        <v>31246</v>
      </c>
      <c r="F107" s="11">
        <v>37842</v>
      </c>
      <c r="G107" s="2"/>
      <c r="H107" s="11">
        <v>28614</v>
      </c>
      <c r="I107" s="11">
        <v>22284</v>
      </c>
    </row>
    <row r="108" spans="1:9" ht="15">
      <c r="A108" s="2" t="s">
        <v>40</v>
      </c>
      <c r="B108" s="11">
        <v>4686</v>
      </c>
      <c r="C108" s="11">
        <v>4878</v>
      </c>
      <c r="D108" s="11"/>
      <c r="E108" s="11">
        <v>5119</v>
      </c>
      <c r="F108" s="11">
        <v>6803</v>
      </c>
      <c r="G108" s="2"/>
      <c r="H108" s="11">
        <v>4057</v>
      </c>
      <c r="I108" s="11">
        <v>4034</v>
      </c>
    </row>
    <row r="109" spans="1:9" ht="15">
      <c r="A109" s="2" t="s">
        <v>6</v>
      </c>
      <c r="B109" s="11">
        <v>20801</v>
      </c>
      <c r="C109" s="11">
        <v>19655</v>
      </c>
      <c r="D109" s="11"/>
      <c r="E109" s="11">
        <v>18622</v>
      </c>
      <c r="F109" s="11">
        <v>21842</v>
      </c>
      <c r="G109" s="2"/>
      <c r="H109" s="11">
        <v>15959</v>
      </c>
      <c r="I109" s="11">
        <v>13269</v>
      </c>
    </row>
    <row r="110" spans="1:9" ht="15">
      <c r="A110" s="2" t="s">
        <v>7</v>
      </c>
      <c r="B110" s="11">
        <v>38105</v>
      </c>
      <c r="C110" s="11">
        <v>39216</v>
      </c>
      <c r="D110" s="11"/>
      <c r="E110" s="11">
        <v>33203</v>
      </c>
      <c r="F110" s="11">
        <v>41741</v>
      </c>
      <c r="G110" s="2"/>
      <c r="H110" s="11">
        <v>32374</v>
      </c>
      <c r="I110" s="11">
        <v>25231</v>
      </c>
    </row>
    <row r="111" spans="1:9" ht="15">
      <c r="A111" s="2" t="s">
        <v>8</v>
      </c>
      <c r="B111" s="11">
        <v>34510</v>
      </c>
      <c r="C111" s="11">
        <v>35127</v>
      </c>
      <c r="D111" s="11"/>
      <c r="E111" s="11">
        <v>28522</v>
      </c>
      <c r="F111" s="11">
        <v>35547</v>
      </c>
      <c r="G111" s="2"/>
      <c r="H111" s="11">
        <v>28881</v>
      </c>
      <c r="I111" s="11">
        <v>21520</v>
      </c>
    </row>
    <row r="112" spans="1:9" ht="15">
      <c r="A112" s="2" t="s">
        <v>9</v>
      </c>
      <c r="B112" s="11">
        <v>21009</v>
      </c>
      <c r="C112" s="11">
        <v>22061</v>
      </c>
      <c r="D112" s="11"/>
      <c r="E112" s="11">
        <v>20068</v>
      </c>
      <c r="F112" s="11">
        <v>24281</v>
      </c>
      <c r="G112" s="2"/>
      <c r="H112" s="11">
        <v>18089</v>
      </c>
      <c r="I112" s="11">
        <v>15225</v>
      </c>
    </row>
    <row r="113" spans="1:9" ht="15">
      <c r="A113" s="2" t="s">
        <v>10</v>
      </c>
      <c r="B113" s="11">
        <v>39502</v>
      </c>
      <c r="C113" s="11">
        <v>44120</v>
      </c>
      <c r="D113" s="50"/>
      <c r="E113" s="11">
        <v>21077</v>
      </c>
      <c r="F113" s="11">
        <v>31710</v>
      </c>
      <c r="G113" s="2"/>
      <c r="H113" s="11">
        <v>35775</v>
      </c>
      <c r="I113" s="11">
        <v>19100</v>
      </c>
    </row>
    <row r="114" spans="1:9" ht="15">
      <c r="A114" s="2" t="s">
        <v>11</v>
      </c>
      <c r="B114" s="11">
        <v>29321</v>
      </c>
      <c r="C114" s="11">
        <v>27597</v>
      </c>
      <c r="D114" s="50"/>
      <c r="E114" s="11">
        <v>22860</v>
      </c>
      <c r="F114" s="11">
        <v>28402</v>
      </c>
      <c r="G114" s="2"/>
      <c r="H114" s="11">
        <v>22689</v>
      </c>
      <c r="I114" s="11">
        <v>17197</v>
      </c>
    </row>
    <row r="115" spans="1:9" ht="15">
      <c r="A115" s="2" t="s">
        <v>42</v>
      </c>
      <c r="B115" s="11">
        <v>4561</v>
      </c>
      <c r="C115" s="11">
        <v>4274</v>
      </c>
      <c r="E115" s="11">
        <v>3566</v>
      </c>
      <c r="F115" s="11">
        <v>4232</v>
      </c>
      <c r="H115" s="11">
        <v>3435</v>
      </c>
      <c r="I115" s="11">
        <v>2230</v>
      </c>
    </row>
    <row r="116" spans="1:9" ht="15">
      <c r="A116" s="2" t="s">
        <v>12</v>
      </c>
      <c r="B116" s="11">
        <v>12272</v>
      </c>
      <c r="C116" s="11">
        <v>13716</v>
      </c>
      <c r="E116" s="11">
        <v>12454</v>
      </c>
      <c r="F116" s="11">
        <v>16563</v>
      </c>
      <c r="H116" s="11">
        <v>11265</v>
      </c>
      <c r="I116" s="11">
        <v>10070</v>
      </c>
    </row>
    <row r="117" spans="1:9" ht="15">
      <c r="A117" s="2" t="s">
        <v>43</v>
      </c>
      <c r="B117" s="11">
        <v>5970</v>
      </c>
      <c r="C117" s="11">
        <v>6055</v>
      </c>
      <c r="E117" s="11">
        <v>5865</v>
      </c>
      <c r="F117" s="11">
        <v>8630</v>
      </c>
      <c r="H117" s="11">
        <v>4927</v>
      </c>
      <c r="I117" s="11">
        <v>4993</v>
      </c>
    </row>
    <row r="118" spans="1:9" ht="15">
      <c r="A118" s="2" t="s">
        <v>13</v>
      </c>
      <c r="B118" s="11">
        <v>34722</v>
      </c>
      <c r="C118" s="11">
        <v>31821</v>
      </c>
      <c r="E118" s="11">
        <v>25374</v>
      </c>
      <c r="F118" s="11">
        <v>29308</v>
      </c>
      <c r="H118" s="11">
        <v>25717</v>
      </c>
      <c r="I118" s="11">
        <v>18359</v>
      </c>
    </row>
    <row r="119" spans="1:9" ht="15">
      <c r="A119" s="5" t="s">
        <v>41</v>
      </c>
      <c r="B119" s="46">
        <v>5847</v>
      </c>
      <c r="C119" s="46">
        <v>5883</v>
      </c>
      <c r="D119" s="44"/>
      <c r="E119" s="46">
        <v>5048</v>
      </c>
      <c r="F119" s="46">
        <v>6318</v>
      </c>
      <c r="G119" s="44"/>
      <c r="H119" s="46">
        <v>4679</v>
      </c>
      <c r="I119" s="46">
        <v>3712</v>
      </c>
    </row>
    <row r="121" ht="15">
      <c r="A121" s="49" t="s">
        <v>122</v>
      </c>
    </row>
    <row r="122" ht="15">
      <c r="A122" s="49" t="s">
        <v>161</v>
      </c>
    </row>
    <row r="123" ht="14.25">
      <c r="A123" s="1" t="s">
        <v>171</v>
      </c>
    </row>
    <row r="125" spans="1:9" ht="15">
      <c r="A125" s="3"/>
      <c r="B125" s="7" t="s">
        <v>172</v>
      </c>
      <c r="C125" s="53"/>
      <c r="D125" s="54"/>
      <c r="E125" s="4" t="s">
        <v>173</v>
      </c>
      <c r="F125" s="4"/>
      <c r="G125" s="4"/>
      <c r="H125" s="4"/>
      <c r="I125" s="4"/>
    </row>
    <row r="126" spans="1:9" ht="15">
      <c r="A126" s="19"/>
      <c r="B126" s="8" t="s">
        <v>174</v>
      </c>
      <c r="C126" s="55"/>
      <c r="E126" s="8" t="s">
        <v>175</v>
      </c>
      <c r="F126" s="55"/>
      <c r="G126" s="49"/>
      <c r="H126" s="8" t="s">
        <v>176</v>
      </c>
      <c r="I126" s="55"/>
    </row>
    <row r="127" spans="1:9" ht="15">
      <c r="A127" s="5"/>
      <c r="B127" s="5">
        <v>1990</v>
      </c>
      <c r="C127" s="5">
        <v>2000</v>
      </c>
      <c r="D127" s="44"/>
      <c r="E127" s="5">
        <v>1990</v>
      </c>
      <c r="F127" s="5">
        <v>2000</v>
      </c>
      <c r="G127" s="44"/>
      <c r="H127" s="5">
        <v>1990</v>
      </c>
      <c r="I127" s="5">
        <v>2000</v>
      </c>
    </row>
    <row r="128" spans="1:11" ht="15">
      <c r="A128" s="2"/>
      <c r="K128" s="56"/>
    </row>
    <row r="129" spans="1:9" ht="15">
      <c r="A129" s="2" t="s">
        <v>0</v>
      </c>
      <c r="B129" s="11">
        <v>7200696</v>
      </c>
      <c r="C129" s="11">
        <v>7856268</v>
      </c>
      <c r="D129" s="11"/>
      <c r="E129" s="11">
        <v>4329415</v>
      </c>
      <c r="F129" s="11">
        <v>4697484</v>
      </c>
      <c r="G129" s="11"/>
      <c r="H129" s="11">
        <v>2659864</v>
      </c>
      <c r="I129" s="11">
        <v>2847019</v>
      </c>
    </row>
    <row r="130" ht="15">
      <c r="A130" s="2"/>
    </row>
    <row r="131" spans="1:9" ht="15">
      <c r="A131" s="2" t="s">
        <v>36</v>
      </c>
      <c r="B131" s="11">
        <v>208261</v>
      </c>
      <c r="C131" s="11">
        <v>236405</v>
      </c>
      <c r="D131" s="11"/>
      <c r="E131" s="11">
        <v>117385</v>
      </c>
      <c r="F131" s="11">
        <v>136241</v>
      </c>
      <c r="G131" s="11"/>
      <c r="H131" s="11">
        <v>87268</v>
      </c>
      <c r="I131" s="11">
        <v>92134</v>
      </c>
    </row>
    <row r="132" spans="1:9" ht="15">
      <c r="A132" s="2" t="s">
        <v>1</v>
      </c>
      <c r="B132" s="11">
        <v>776864</v>
      </c>
      <c r="C132" s="11">
        <v>829455</v>
      </c>
      <c r="D132" s="11"/>
      <c r="E132" s="11">
        <v>511427</v>
      </c>
      <c r="F132" s="11">
        <v>520504</v>
      </c>
      <c r="G132" s="11"/>
      <c r="H132" s="11">
        <v>235754</v>
      </c>
      <c r="I132" s="11">
        <v>269205</v>
      </c>
    </row>
    <row r="133" spans="1:9" ht="15">
      <c r="A133" s="2" t="s">
        <v>2</v>
      </c>
      <c r="B133" s="11">
        <v>366998</v>
      </c>
      <c r="C133" s="11">
        <v>396629</v>
      </c>
      <c r="D133" s="11"/>
      <c r="E133" s="11">
        <v>205543</v>
      </c>
      <c r="F133" s="11">
        <v>238001</v>
      </c>
      <c r="G133" s="11"/>
      <c r="H133" s="11">
        <v>153712</v>
      </c>
      <c r="I133" s="11">
        <v>151533</v>
      </c>
    </row>
    <row r="134" spans="1:9" ht="15">
      <c r="A134" s="2" t="s">
        <v>3</v>
      </c>
      <c r="B134" s="11">
        <v>463216</v>
      </c>
      <c r="C134" s="11">
        <v>474661</v>
      </c>
      <c r="D134" s="11"/>
      <c r="E134" s="11">
        <v>281658</v>
      </c>
      <c r="F134" s="11">
        <v>299172</v>
      </c>
      <c r="G134" s="11"/>
      <c r="H134" s="11">
        <v>175101</v>
      </c>
      <c r="I134" s="11">
        <v>167129</v>
      </c>
    </row>
    <row r="135" spans="1:9" ht="15">
      <c r="A135" s="2" t="s">
        <v>37</v>
      </c>
      <c r="B135" s="11">
        <v>88717</v>
      </c>
      <c r="C135" s="11">
        <v>97148</v>
      </c>
      <c r="D135" s="11"/>
      <c r="E135" s="11">
        <v>48000</v>
      </c>
      <c r="F135" s="11">
        <v>59405</v>
      </c>
      <c r="G135" s="11"/>
      <c r="H135" s="11">
        <v>40025</v>
      </c>
      <c r="I135" s="11">
        <v>36899</v>
      </c>
    </row>
    <row r="136" spans="1:9" ht="15">
      <c r="A136" s="2" t="s">
        <v>38</v>
      </c>
      <c r="B136" s="11">
        <v>128207</v>
      </c>
      <c r="C136" s="11">
        <v>137590</v>
      </c>
      <c r="D136" s="11"/>
      <c r="E136" s="11">
        <v>78780</v>
      </c>
      <c r="F136" s="11">
        <v>83769</v>
      </c>
      <c r="G136" s="11"/>
      <c r="H136" s="11">
        <v>47416</v>
      </c>
      <c r="I136" s="11">
        <v>50140</v>
      </c>
    </row>
    <row r="137" spans="1:9" ht="15">
      <c r="A137" s="2" t="s">
        <v>4</v>
      </c>
      <c r="B137" s="11">
        <v>723691</v>
      </c>
      <c r="C137" s="11">
        <v>736536</v>
      </c>
      <c r="D137" s="11"/>
      <c r="E137" s="11">
        <v>438908</v>
      </c>
      <c r="F137" s="11">
        <v>426607</v>
      </c>
      <c r="G137" s="11"/>
      <c r="H137" s="11">
        <v>256929</v>
      </c>
      <c r="I137" s="11">
        <v>273658</v>
      </c>
    </row>
    <row r="138" spans="1:9" ht="15">
      <c r="A138" s="2" t="s">
        <v>39</v>
      </c>
      <c r="B138" s="11">
        <v>212748</v>
      </c>
      <c r="C138" s="11">
        <v>238232</v>
      </c>
      <c r="D138" s="11"/>
      <c r="E138" s="11">
        <v>129208</v>
      </c>
      <c r="F138" s="11">
        <v>155887</v>
      </c>
      <c r="G138" s="11"/>
      <c r="H138" s="11">
        <v>82445</v>
      </c>
      <c r="I138" s="11">
        <v>80891</v>
      </c>
    </row>
    <row r="139" spans="1:9" ht="15">
      <c r="A139" s="2" t="s">
        <v>5</v>
      </c>
      <c r="B139" s="11">
        <v>516738</v>
      </c>
      <c r="C139" s="11">
        <v>571095</v>
      </c>
      <c r="D139" s="11"/>
      <c r="E139" s="11">
        <v>301608</v>
      </c>
      <c r="F139" s="11">
        <v>307247</v>
      </c>
      <c r="G139" s="11"/>
      <c r="H139" s="11">
        <v>179751</v>
      </c>
      <c r="I139" s="11">
        <v>216887</v>
      </c>
    </row>
    <row r="140" spans="1:9" ht="15">
      <c r="A140" s="2" t="s">
        <v>40</v>
      </c>
      <c r="B140" s="11">
        <v>100132</v>
      </c>
      <c r="C140" s="11">
        <v>113866</v>
      </c>
      <c r="D140" s="11"/>
      <c r="E140" s="11">
        <v>57013</v>
      </c>
      <c r="F140" s="11">
        <v>70412</v>
      </c>
      <c r="G140" s="11"/>
      <c r="H140" s="11">
        <v>42265</v>
      </c>
      <c r="I140" s="11">
        <v>41577</v>
      </c>
    </row>
    <row r="141" spans="1:9" ht="15">
      <c r="A141" s="2" t="s">
        <v>6</v>
      </c>
      <c r="B141" s="11">
        <v>304085</v>
      </c>
      <c r="C141" s="11">
        <v>328588</v>
      </c>
      <c r="D141" s="11"/>
      <c r="E141" s="11">
        <v>177541</v>
      </c>
      <c r="F141" s="11">
        <v>188542</v>
      </c>
      <c r="G141" s="11"/>
      <c r="H141" s="11">
        <v>118871</v>
      </c>
      <c r="I141" s="11">
        <v>126591</v>
      </c>
    </row>
    <row r="142" spans="1:9" ht="15">
      <c r="A142" s="2" t="s">
        <v>7</v>
      </c>
      <c r="B142" s="11">
        <v>627096</v>
      </c>
      <c r="C142" s="11">
        <v>701409</v>
      </c>
      <c r="D142" s="11"/>
      <c r="E142" s="11">
        <v>363066</v>
      </c>
      <c r="F142" s="11">
        <v>403418</v>
      </c>
      <c r="G142" s="11"/>
      <c r="H142" s="11">
        <v>240924</v>
      </c>
      <c r="I142" s="11">
        <v>252879</v>
      </c>
    </row>
    <row r="143" spans="1:9" ht="15">
      <c r="A143" s="2" t="s">
        <v>8</v>
      </c>
      <c r="B143" s="11">
        <v>514283</v>
      </c>
      <c r="C143" s="11">
        <v>573303</v>
      </c>
      <c r="D143" s="11"/>
      <c r="E143" s="11">
        <v>310995</v>
      </c>
      <c r="F143" s="11">
        <v>350530</v>
      </c>
      <c r="G143" s="11"/>
      <c r="H143" s="11">
        <v>194706</v>
      </c>
      <c r="I143" s="11">
        <v>209448</v>
      </c>
    </row>
    <row r="144" spans="1:9" ht="15">
      <c r="A144" s="2" t="s">
        <v>9</v>
      </c>
      <c r="B144" s="11">
        <v>393876</v>
      </c>
      <c r="C144" s="11">
        <v>437746</v>
      </c>
      <c r="D144" s="11"/>
      <c r="E144" s="11">
        <v>240869</v>
      </c>
      <c r="F144" s="11">
        <v>267435</v>
      </c>
      <c r="G144" s="11"/>
      <c r="H144" s="11">
        <v>142834</v>
      </c>
      <c r="I144" s="11">
        <v>153324</v>
      </c>
    </row>
    <row r="145" spans="1:9" ht="15">
      <c r="A145" s="2" t="s">
        <v>10</v>
      </c>
      <c r="B145" s="11">
        <v>404575</v>
      </c>
      <c r="C145" s="11">
        <v>478826</v>
      </c>
      <c r="D145" s="11"/>
      <c r="E145" s="11">
        <v>236343</v>
      </c>
      <c r="F145" s="11">
        <v>289136</v>
      </c>
      <c r="G145" s="11"/>
      <c r="H145" s="11">
        <v>165048</v>
      </c>
      <c r="I145" s="11">
        <v>184041</v>
      </c>
    </row>
    <row r="146" spans="1:9" ht="15">
      <c r="A146" s="2" t="s">
        <v>11</v>
      </c>
      <c r="B146" s="11">
        <v>420250</v>
      </c>
      <c r="C146" s="11">
        <v>452743</v>
      </c>
      <c r="D146" s="11"/>
      <c r="E146" s="11">
        <v>254544</v>
      </c>
      <c r="F146" s="11">
        <v>268889</v>
      </c>
      <c r="G146" s="11"/>
      <c r="H146" s="11">
        <v>146362</v>
      </c>
      <c r="I146" s="11">
        <v>160793</v>
      </c>
    </row>
    <row r="147" spans="1:9" ht="15">
      <c r="A147" s="2" t="s">
        <v>42</v>
      </c>
      <c r="B147" s="11">
        <v>60895</v>
      </c>
      <c r="C147" s="11">
        <v>60428</v>
      </c>
      <c r="D147" s="11"/>
      <c r="E147" s="11">
        <v>39355</v>
      </c>
      <c r="F147" s="11">
        <v>40618</v>
      </c>
      <c r="G147" s="11"/>
      <c r="H147" s="11">
        <v>21273</v>
      </c>
      <c r="I147" s="11">
        <v>19185</v>
      </c>
    </row>
    <row r="148" spans="1:9" ht="15">
      <c r="A148" s="2" t="s">
        <v>12</v>
      </c>
      <c r="B148" s="11">
        <v>223620</v>
      </c>
      <c r="C148" s="11">
        <v>275485</v>
      </c>
      <c r="D148" s="11"/>
      <c r="E148" s="11">
        <v>124082</v>
      </c>
      <c r="F148" s="11">
        <v>152788</v>
      </c>
      <c r="G148" s="11"/>
      <c r="H148" s="11">
        <v>94362</v>
      </c>
      <c r="I148" s="11">
        <v>110390</v>
      </c>
    </row>
    <row r="149" spans="1:9" ht="15">
      <c r="A149" s="2" t="s">
        <v>43</v>
      </c>
      <c r="B149" s="11">
        <v>120066</v>
      </c>
      <c r="C149" s="11">
        <v>134380</v>
      </c>
      <c r="D149" s="11"/>
      <c r="E149" s="11">
        <v>69381</v>
      </c>
      <c r="F149" s="11">
        <v>86012</v>
      </c>
      <c r="G149" s="11"/>
      <c r="H149" s="11">
        <v>49969</v>
      </c>
      <c r="I149" s="11">
        <v>47341</v>
      </c>
    </row>
    <row r="150" spans="1:9" ht="15">
      <c r="A150" s="2" t="s">
        <v>13</v>
      </c>
      <c r="B150" s="11">
        <v>461665</v>
      </c>
      <c r="C150" s="11">
        <v>486355</v>
      </c>
      <c r="D150" s="11"/>
      <c r="E150" s="11">
        <v>295165</v>
      </c>
      <c r="F150" s="11">
        <v>295644</v>
      </c>
      <c r="G150" s="11"/>
      <c r="H150" s="11">
        <v>149249</v>
      </c>
      <c r="I150" s="11">
        <v>166303</v>
      </c>
    </row>
    <row r="151" spans="1:9" ht="15">
      <c r="A151" s="5" t="s">
        <v>41</v>
      </c>
      <c r="B151" s="46">
        <v>84713</v>
      </c>
      <c r="C151" s="46">
        <v>95388</v>
      </c>
      <c r="D151" s="46"/>
      <c r="E151" s="46">
        <v>48544</v>
      </c>
      <c r="F151" s="46">
        <v>57227</v>
      </c>
      <c r="G151" s="46"/>
      <c r="H151" s="46">
        <v>35600</v>
      </c>
      <c r="I151" s="46">
        <v>36671</v>
      </c>
    </row>
    <row r="153" spans="1:9" ht="15">
      <c r="A153" s="3"/>
      <c r="B153" s="4" t="s">
        <v>177</v>
      </c>
      <c r="C153" s="57"/>
      <c r="D153" s="57"/>
      <c r="E153" s="57"/>
      <c r="F153" s="57"/>
      <c r="G153" s="57"/>
      <c r="H153" s="57"/>
      <c r="I153" s="57"/>
    </row>
    <row r="154" spans="1:9" ht="15">
      <c r="A154" s="19"/>
      <c r="B154" s="8" t="s">
        <v>178</v>
      </c>
      <c r="C154" s="55"/>
      <c r="E154" s="8" t="s">
        <v>179</v>
      </c>
      <c r="F154" s="55"/>
      <c r="H154" s="8" t="s">
        <v>180</v>
      </c>
      <c r="I154" s="55"/>
    </row>
    <row r="155" spans="1:9" ht="15">
      <c r="A155" s="5"/>
      <c r="B155" s="5">
        <v>1990</v>
      </c>
      <c r="C155" s="5">
        <v>2000</v>
      </c>
      <c r="D155" s="44"/>
      <c r="E155" s="5">
        <v>1990</v>
      </c>
      <c r="F155" s="5">
        <v>2000</v>
      </c>
      <c r="G155" s="44"/>
      <c r="H155" s="5">
        <v>1990</v>
      </c>
      <c r="I155" s="5">
        <v>2000</v>
      </c>
    </row>
    <row r="156" ht="15">
      <c r="A156" s="2"/>
    </row>
    <row r="157" spans="1:12" ht="15">
      <c r="A157" s="2" t="s">
        <v>0</v>
      </c>
      <c r="B157" s="11">
        <v>1428225</v>
      </c>
      <c r="C157" s="11">
        <v>1628378</v>
      </c>
      <c r="D157" s="11"/>
      <c r="E157" s="11">
        <v>1231639</v>
      </c>
      <c r="F157" s="11">
        <v>1218641</v>
      </c>
      <c r="G157" s="11"/>
      <c r="H157" s="11">
        <v>211417</v>
      </c>
      <c r="I157" s="11">
        <v>311765</v>
      </c>
      <c r="K157" s="58"/>
      <c r="L157" s="58"/>
    </row>
    <row r="158" spans="1:12" ht="15">
      <c r="A158" s="2"/>
      <c r="B158" s="11"/>
      <c r="C158" s="11"/>
      <c r="D158" s="11"/>
      <c r="E158" s="11"/>
      <c r="F158" s="11"/>
      <c r="G158" s="11"/>
      <c r="H158" s="11"/>
      <c r="I158" s="11"/>
      <c r="K158" s="58"/>
      <c r="L158" s="58"/>
    </row>
    <row r="159" spans="1:12" ht="15">
      <c r="A159" s="2" t="s">
        <v>36</v>
      </c>
      <c r="B159" s="11">
        <v>50902</v>
      </c>
      <c r="C159" s="11">
        <v>63623</v>
      </c>
      <c r="D159" s="11"/>
      <c r="E159" s="11">
        <v>36366</v>
      </c>
      <c r="F159" s="11">
        <v>28511</v>
      </c>
      <c r="G159" s="11"/>
      <c r="H159" s="11">
        <v>3608</v>
      </c>
      <c r="I159" s="11">
        <v>8030</v>
      </c>
      <c r="K159" s="58"/>
      <c r="L159" s="58"/>
    </row>
    <row r="160" spans="1:12" ht="15">
      <c r="A160" s="2" t="s">
        <v>1</v>
      </c>
      <c r="B160" s="11">
        <v>135288</v>
      </c>
      <c r="C160" s="11">
        <v>159955</v>
      </c>
      <c r="D160" s="11"/>
      <c r="E160" s="11">
        <v>100466</v>
      </c>
      <c r="F160" s="11">
        <v>109250</v>
      </c>
      <c r="G160" s="11"/>
      <c r="H160" s="11">
        <v>29683</v>
      </c>
      <c r="I160" s="11">
        <v>39746</v>
      </c>
      <c r="K160" s="58"/>
      <c r="L160" s="58"/>
    </row>
    <row r="161" spans="1:12" ht="15">
      <c r="A161" s="2" t="s">
        <v>2</v>
      </c>
      <c r="B161" s="11">
        <v>70031</v>
      </c>
      <c r="C161" s="11">
        <v>75728</v>
      </c>
      <c r="D161" s="11"/>
      <c r="E161" s="11">
        <v>83681</v>
      </c>
      <c r="F161" s="11">
        <v>75805</v>
      </c>
      <c r="G161" s="11"/>
      <c r="H161" s="11">
        <v>7743</v>
      </c>
      <c r="I161" s="11">
        <v>7095</v>
      </c>
      <c r="K161" s="58"/>
      <c r="L161" s="58"/>
    </row>
    <row r="162" spans="1:12" ht="15">
      <c r="A162" s="2" t="s">
        <v>3</v>
      </c>
      <c r="B162" s="11">
        <v>103674</v>
      </c>
      <c r="C162" s="11">
        <v>105271</v>
      </c>
      <c r="D162" s="11"/>
      <c r="E162" s="11">
        <v>71427</v>
      </c>
      <c r="F162" s="11">
        <v>61858</v>
      </c>
      <c r="G162" s="11"/>
      <c r="H162" s="11">
        <v>6457</v>
      </c>
      <c r="I162" s="11">
        <v>8360</v>
      </c>
      <c r="K162" s="58"/>
      <c r="L162" s="58"/>
    </row>
    <row r="163" spans="1:12" ht="15">
      <c r="A163" s="2" t="s">
        <v>37</v>
      </c>
      <c r="B163" s="11">
        <v>19486</v>
      </c>
      <c r="C163" s="11">
        <v>19595</v>
      </c>
      <c r="D163" s="11"/>
      <c r="E163" s="11">
        <v>20539</v>
      </c>
      <c r="F163" s="11">
        <v>17304</v>
      </c>
      <c r="G163" s="11"/>
      <c r="H163" s="11">
        <v>692</v>
      </c>
      <c r="I163" s="11">
        <v>844</v>
      </c>
      <c r="K163" s="58"/>
      <c r="L163" s="58"/>
    </row>
    <row r="164" spans="1:12" ht="15">
      <c r="A164" s="2" t="s">
        <v>38</v>
      </c>
      <c r="B164" s="11">
        <v>31309</v>
      </c>
      <c r="C164" s="11">
        <v>35978</v>
      </c>
      <c r="D164" s="11"/>
      <c r="E164" s="11">
        <v>16107</v>
      </c>
      <c r="F164" s="11">
        <v>14162</v>
      </c>
      <c r="G164" s="11"/>
      <c r="H164" s="11">
        <v>2011</v>
      </c>
      <c r="I164" s="11">
        <v>3681</v>
      </c>
      <c r="K164" s="58"/>
      <c r="L164" s="58"/>
    </row>
    <row r="165" spans="1:12" ht="15">
      <c r="A165" s="2" t="s">
        <v>4</v>
      </c>
      <c r="B165" s="11">
        <v>180253</v>
      </c>
      <c r="C165" s="11">
        <v>186082</v>
      </c>
      <c r="D165" s="11"/>
      <c r="E165" s="11">
        <v>76676</v>
      </c>
      <c r="F165" s="11">
        <v>87576</v>
      </c>
      <c r="G165" s="11"/>
      <c r="H165" s="11">
        <v>27854</v>
      </c>
      <c r="I165" s="11">
        <v>36271</v>
      </c>
      <c r="K165" s="58"/>
      <c r="L165" s="58"/>
    </row>
    <row r="166" spans="1:12" ht="15">
      <c r="A166" s="2" t="s">
        <v>39</v>
      </c>
      <c r="B166" s="11">
        <v>37556</v>
      </c>
      <c r="C166" s="11">
        <v>41506</v>
      </c>
      <c r="D166" s="11"/>
      <c r="E166" s="11">
        <v>44889</v>
      </c>
      <c r="F166" s="11">
        <v>39385</v>
      </c>
      <c r="G166" s="11"/>
      <c r="H166" s="11">
        <v>1095</v>
      </c>
      <c r="I166" s="11">
        <v>1454</v>
      </c>
      <c r="K166" s="58"/>
      <c r="L166" s="58"/>
    </row>
    <row r="167" spans="1:12" ht="15">
      <c r="A167" s="2" t="s">
        <v>5</v>
      </c>
      <c r="B167" s="11">
        <v>118414</v>
      </c>
      <c r="C167" s="11">
        <v>142143</v>
      </c>
      <c r="D167" s="11"/>
      <c r="E167" s="11">
        <v>61337</v>
      </c>
      <c r="F167" s="11">
        <v>74744</v>
      </c>
      <c r="G167" s="11"/>
      <c r="H167" s="11">
        <v>35379</v>
      </c>
      <c r="I167" s="11">
        <v>46961</v>
      </c>
      <c r="K167" s="58"/>
      <c r="L167" s="58"/>
    </row>
    <row r="168" spans="1:12" ht="15">
      <c r="A168" s="2" t="s">
        <v>40</v>
      </c>
      <c r="B168" s="11">
        <v>13101</v>
      </c>
      <c r="C168" s="11">
        <v>14557</v>
      </c>
      <c r="D168" s="11"/>
      <c r="E168" s="11">
        <v>29164</v>
      </c>
      <c r="F168" s="11">
        <v>27020</v>
      </c>
      <c r="G168" s="11"/>
      <c r="H168" s="11">
        <v>854</v>
      </c>
      <c r="I168" s="11">
        <v>1877</v>
      </c>
      <c r="K168" s="58"/>
      <c r="L168" s="58"/>
    </row>
    <row r="169" spans="1:12" ht="15">
      <c r="A169" s="2" t="s">
        <v>6</v>
      </c>
      <c r="B169" s="11">
        <v>62686</v>
      </c>
      <c r="C169" s="11">
        <v>71993</v>
      </c>
      <c r="D169" s="11"/>
      <c r="E169" s="11">
        <v>56185</v>
      </c>
      <c r="F169" s="11">
        <v>54598</v>
      </c>
      <c r="G169" s="11"/>
      <c r="H169" s="11">
        <v>7673</v>
      </c>
      <c r="I169" s="11">
        <v>13455</v>
      </c>
      <c r="K169" s="58"/>
      <c r="L169" s="58"/>
    </row>
    <row r="170" spans="1:12" ht="15">
      <c r="A170" s="2" t="s">
        <v>7</v>
      </c>
      <c r="B170" s="11">
        <v>112723</v>
      </c>
      <c r="C170" s="11">
        <v>132482</v>
      </c>
      <c r="D170" s="11"/>
      <c r="E170" s="11">
        <v>128201</v>
      </c>
      <c r="F170" s="11">
        <v>120397</v>
      </c>
      <c r="G170" s="11"/>
      <c r="H170" s="11">
        <v>23106</v>
      </c>
      <c r="I170" s="11">
        <v>45112</v>
      </c>
      <c r="K170" s="58"/>
      <c r="L170" s="58"/>
    </row>
    <row r="171" spans="1:12" ht="15">
      <c r="A171" s="2" t="s">
        <v>8</v>
      </c>
      <c r="B171" s="11">
        <v>98878</v>
      </c>
      <c r="C171" s="11">
        <v>114670</v>
      </c>
      <c r="D171" s="11"/>
      <c r="E171" s="11">
        <v>95828</v>
      </c>
      <c r="F171" s="11">
        <v>94778</v>
      </c>
      <c r="G171" s="11"/>
      <c r="H171" s="11">
        <v>8582</v>
      </c>
      <c r="I171" s="11">
        <v>13325</v>
      </c>
      <c r="K171" s="58"/>
      <c r="L171" s="58"/>
    </row>
    <row r="172" spans="1:12" ht="15">
      <c r="A172" s="2" t="s">
        <v>9</v>
      </c>
      <c r="B172" s="11">
        <v>65743</v>
      </c>
      <c r="C172" s="11">
        <v>71653</v>
      </c>
      <c r="D172" s="11"/>
      <c r="E172" s="11">
        <v>77091</v>
      </c>
      <c r="F172" s="11">
        <v>81671</v>
      </c>
      <c r="G172" s="11"/>
      <c r="H172" s="11">
        <v>10173</v>
      </c>
      <c r="I172" s="11">
        <v>16987</v>
      </c>
      <c r="K172" s="58"/>
      <c r="L172" s="58"/>
    </row>
    <row r="173" spans="1:12" ht="15">
      <c r="A173" s="2" t="s">
        <v>10</v>
      </c>
      <c r="B173" s="11">
        <v>72651</v>
      </c>
      <c r="C173" s="11">
        <v>94247</v>
      </c>
      <c r="D173" s="11"/>
      <c r="E173" s="11">
        <v>92397</v>
      </c>
      <c r="F173" s="11">
        <v>89794</v>
      </c>
      <c r="G173" s="11"/>
      <c r="H173" s="11">
        <v>3184</v>
      </c>
      <c r="I173" s="11">
        <v>5649</v>
      </c>
      <c r="K173" s="58"/>
      <c r="L173" s="58"/>
    </row>
    <row r="174" spans="1:12" ht="15">
      <c r="A174" s="2" t="s">
        <v>11</v>
      </c>
      <c r="B174" s="11">
        <v>95674</v>
      </c>
      <c r="C174" s="11">
        <v>111246</v>
      </c>
      <c r="D174" s="11"/>
      <c r="E174" s="11">
        <v>50688</v>
      </c>
      <c r="F174" s="11">
        <v>49547</v>
      </c>
      <c r="G174" s="11"/>
      <c r="H174" s="11">
        <v>19344</v>
      </c>
      <c r="I174" s="11">
        <v>23061</v>
      </c>
      <c r="K174" s="58"/>
      <c r="L174" s="58"/>
    </row>
    <row r="175" spans="1:12" ht="15">
      <c r="A175" s="2" t="s">
        <v>42</v>
      </c>
      <c r="B175" s="11">
        <v>12858</v>
      </c>
      <c r="C175" s="11">
        <v>11782</v>
      </c>
      <c r="D175" s="11"/>
      <c r="E175" s="11">
        <v>8415</v>
      </c>
      <c r="F175" s="11">
        <v>7403</v>
      </c>
      <c r="G175" s="11"/>
      <c r="H175" s="11">
        <v>267</v>
      </c>
      <c r="I175" s="11">
        <v>625</v>
      </c>
      <c r="K175" s="58"/>
      <c r="L175" s="58"/>
    </row>
    <row r="176" spans="1:12" ht="15">
      <c r="A176" s="2" t="s">
        <v>12</v>
      </c>
      <c r="B176" s="11">
        <v>29522</v>
      </c>
      <c r="C176" s="11">
        <v>42384</v>
      </c>
      <c r="D176" s="11"/>
      <c r="E176" s="11">
        <v>64840</v>
      </c>
      <c r="F176" s="11">
        <v>68006</v>
      </c>
      <c r="G176" s="11"/>
      <c r="H176" s="11">
        <v>5176</v>
      </c>
      <c r="I176" s="11">
        <v>12307</v>
      </c>
      <c r="K176" s="58"/>
      <c r="L176" s="58"/>
    </row>
    <row r="177" spans="1:12" ht="15">
      <c r="A177" s="2" t="s">
        <v>43</v>
      </c>
      <c r="B177" s="11">
        <v>19437</v>
      </c>
      <c r="C177" s="11">
        <v>21359</v>
      </c>
      <c r="D177" s="11"/>
      <c r="E177" s="11">
        <v>30532</v>
      </c>
      <c r="F177" s="11">
        <v>25982</v>
      </c>
      <c r="G177" s="11"/>
      <c r="H177" s="11">
        <v>716</v>
      </c>
      <c r="I177" s="11">
        <v>1027</v>
      </c>
      <c r="K177" s="58"/>
      <c r="L177" s="58"/>
    </row>
    <row r="178" spans="1:12" ht="15">
      <c r="A178" s="2" t="s">
        <v>13</v>
      </c>
      <c r="B178" s="11">
        <v>83987</v>
      </c>
      <c r="C178" s="11">
        <v>96351</v>
      </c>
      <c r="D178" s="11"/>
      <c r="E178" s="11">
        <v>65262</v>
      </c>
      <c r="F178" s="11">
        <v>69952</v>
      </c>
      <c r="G178" s="11"/>
      <c r="H178" s="11">
        <v>17251</v>
      </c>
      <c r="I178" s="11">
        <v>24408</v>
      </c>
      <c r="K178" s="58"/>
      <c r="L178" s="58"/>
    </row>
    <row r="179" spans="1:12" ht="15">
      <c r="A179" s="5" t="s">
        <v>41</v>
      </c>
      <c r="B179" s="46">
        <v>14052</v>
      </c>
      <c r="C179" s="46">
        <v>15773</v>
      </c>
      <c r="D179" s="46"/>
      <c r="E179" s="46">
        <v>21548</v>
      </c>
      <c r="F179" s="46">
        <v>20898</v>
      </c>
      <c r="G179" s="46"/>
      <c r="H179" s="46">
        <v>569</v>
      </c>
      <c r="I179" s="46">
        <v>1490</v>
      </c>
      <c r="K179" s="58"/>
      <c r="L179" s="58"/>
    </row>
    <row r="181" ht="15">
      <c r="A181" s="49" t="s">
        <v>122</v>
      </c>
    </row>
    <row r="182" ht="15">
      <c r="A182" s="49" t="s">
        <v>161</v>
      </c>
    </row>
    <row r="183" ht="14.25">
      <c r="A183" s="1" t="s">
        <v>181</v>
      </c>
    </row>
    <row r="185" spans="1:9" ht="15">
      <c r="A185" s="3"/>
      <c r="B185" s="7" t="s">
        <v>182</v>
      </c>
      <c r="C185" s="53"/>
      <c r="D185" s="54"/>
      <c r="E185" s="4" t="s">
        <v>183</v>
      </c>
      <c r="F185" s="4"/>
      <c r="G185" s="57"/>
      <c r="H185" s="57"/>
      <c r="I185" s="57"/>
    </row>
    <row r="186" spans="1:9" ht="15">
      <c r="A186" s="19"/>
      <c r="B186" s="8" t="s">
        <v>184</v>
      </c>
      <c r="C186" s="55"/>
      <c r="E186" s="16" t="s">
        <v>185</v>
      </c>
      <c r="F186" s="16" t="s">
        <v>185</v>
      </c>
      <c r="H186" s="59" t="s">
        <v>186</v>
      </c>
      <c r="I186" s="16" t="s">
        <v>187</v>
      </c>
    </row>
    <row r="187" spans="1:9" ht="15">
      <c r="A187" s="5"/>
      <c r="B187" s="5">
        <v>1990</v>
      </c>
      <c r="C187" s="5">
        <v>2000</v>
      </c>
      <c r="D187" s="44"/>
      <c r="E187" s="5">
        <v>1990</v>
      </c>
      <c r="F187" s="5">
        <v>2000</v>
      </c>
      <c r="G187" s="44"/>
      <c r="H187" s="5">
        <v>1990</v>
      </c>
      <c r="I187" s="5">
        <v>2000</v>
      </c>
    </row>
    <row r="188" ht="15">
      <c r="A188" s="2"/>
    </row>
    <row r="189" spans="1:9" ht="15">
      <c r="A189" s="2" t="s">
        <v>0</v>
      </c>
      <c r="B189" s="11">
        <v>5030293</v>
      </c>
      <c r="C189" s="11">
        <v>4864368</v>
      </c>
      <c r="D189" s="2"/>
      <c r="E189" s="11">
        <v>310838</v>
      </c>
      <c r="F189" s="11">
        <v>844726</v>
      </c>
      <c r="G189" s="2"/>
      <c r="H189" s="9">
        <v>0.41809559963711</v>
      </c>
      <c r="I189" s="9">
        <v>0.594</v>
      </c>
    </row>
    <row r="190" spans="1:9" ht="15">
      <c r="A190" s="2"/>
      <c r="B190" s="2"/>
      <c r="C190" s="11"/>
      <c r="D190" s="2"/>
      <c r="E190" s="2"/>
      <c r="F190" s="11"/>
      <c r="G190" s="2"/>
      <c r="H190" s="2"/>
      <c r="I190" s="2"/>
    </row>
    <row r="191" spans="1:9" ht="15">
      <c r="A191" s="2" t="s">
        <v>36</v>
      </c>
      <c r="B191" s="11">
        <v>144432</v>
      </c>
      <c r="C191" s="11">
        <v>144016</v>
      </c>
      <c r="D191" s="2"/>
      <c r="E191" s="11">
        <v>10278</v>
      </c>
      <c r="F191" s="11">
        <v>31374</v>
      </c>
      <c r="G191" s="2"/>
      <c r="H191" s="9">
        <v>0.4026075111889472</v>
      </c>
      <c r="I191" s="9">
        <v>0.603</v>
      </c>
    </row>
    <row r="192" spans="1:9" ht="15">
      <c r="A192" s="2" t="s">
        <v>1</v>
      </c>
      <c r="B192" s="11">
        <v>548682</v>
      </c>
      <c r="C192" s="11">
        <v>521803</v>
      </c>
      <c r="D192" s="2"/>
      <c r="E192" s="11">
        <v>26201</v>
      </c>
      <c r="F192" s="11">
        <v>74398</v>
      </c>
      <c r="G192" s="2"/>
      <c r="H192" s="9">
        <v>0.44639517575665055</v>
      </c>
      <c r="I192" s="9">
        <v>0.6629999999999999</v>
      </c>
    </row>
    <row r="193" spans="1:9" ht="15">
      <c r="A193" s="2" t="s">
        <v>2</v>
      </c>
      <c r="B193" s="11">
        <v>249401</v>
      </c>
      <c r="C193" s="11">
        <v>237341</v>
      </c>
      <c r="D193" s="2"/>
      <c r="E193" s="11">
        <v>15502</v>
      </c>
      <c r="F193" s="11">
        <v>35010</v>
      </c>
      <c r="G193" s="2"/>
      <c r="H193" s="9">
        <v>0.4757450651528835</v>
      </c>
      <c r="I193" s="9">
        <v>0.639</v>
      </c>
    </row>
    <row r="194" spans="1:9" ht="15">
      <c r="A194" s="2" t="s">
        <v>3</v>
      </c>
      <c r="B194" s="11">
        <v>318284</v>
      </c>
      <c r="C194" s="11">
        <v>286481</v>
      </c>
      <c r="D194" s="2"/>
      <c r="E194" s="11">
        <v>23761</v>
      </c>
      <c r="F194" s="11">
        <v>53943</v>
      </c>
      <c r="G194" s="2"/>
      <c r="H194" s="9">
        <v>0.3781827364168175</v>
      </c>
      <c r="I194" s="9">
        <v>0.563</v>
      </c>
    </row>
    <row r="195" spans="1:9" ht="15">
      <c r="A195" s="2" t="s">
        <v>37</v>
      </c>
      <c r="B195" s="11">
        <v>54677</v>
      </c>
      <c r="C195" s="11">
        <v>54334</v>
      </c>
      <c r="D195" s="2"/>
      <c r="E195" s="11">
        <v>4456</v>
      </c>
      <c r="F195" s="11">
        <v>10397</v>
      </c>
      <c r="G195" s="2"/>
      <c r="H195" s="9">
        <v>0.4228007181328546</v>
      </c>
      <c r="I195" s="9">
        <v>0.611</v>
      </c>
    </row>
    <row r="196" spans="1:9" ht="15">
      <c r="A196" s="2" t="s">
        <v>38</v>
      </c>
      <c r="B196" s="11">
        <v>82958</v>
      </c>
      <c r="C196" s="11">
        <v>75700</v>
      </c>
      <c r="D196" s="2"/>
      <c r="E196" s="11">
        <v>7497</v>
      </c>
      <c r="F196" s="11">
        <v>17676</v>
      </c>
      <c r="G196" s="2"/>
      <c r="H196" s="9">
        <v>0.3378684807256236</v>
      </c>
      <c r="I196" s="9">
        <v>0.506</v>
      </c>
    </row>
    <row r="197" spans="1:9" ht="15">
      <c r="A197" s="2" t="s">
        <v>4</v>
      </c>
      <c r="B197" s="11">
        <v>507901</v>
      </c>
      <c r="C197" s="11">
        <v>454864</v>
      </c>
      <c r="D197" s="2"/>
      <c r="E197" s="11">
        <v>39165</v>
      </c>
      <c r="F197" s="11">
        <v>104499</v>
      </c>
      <c r="G197" s="2"/>
      <c r="H197" s="9">
        <v>0.3627728839525086</v>
      </c>
      <c r="I197" s="9">
        <v>0.542</v>
      </c>
    </row>
    <row r="198" spans="1:9" ht="15">
      <c r="A198" s="2" t="s">
        <v>39</v>
      </c>
      <c r="B198" s="11">
        <v>149158</v>
      </c>
      <c r="C198" s="11">
        <v>146756</v>
      </c>
      <c r="D198" s="2"/>
      <c r="E198" s="11">
        <v>10692</v>
      </c>
      <c r="F198" s="11">
        <v>23128</v>
      </c>
      <c r="G198" s="2"/>
      <c r="H198" s="9">
        <v>0.41404788627010847</v>
      </c>
      <c r="I198" s="9">
        <v>0.614</v>
      </c>
    </row>
    <row r="199" spans="1:9" ht="15">
      <c r="A199" s="2" t="s">
        <v>5</v>
      </c>
      <c r="B199" s="11">
        <v>372467</v>
      </c>
      <c r="C199" s="11">
        <v>375760</v>
      </c>
      <c r="D199" s="2"/>
      <c r="E199" s="11">
        <v>24388</v>
      </c>
      <c r="F199" s="11">
        <v>91576</v>
      </c>
      <c r="G199" s="2"/>
      <c r="H199" s="9">
        <v>0.36251435132032145</v>
      </c>
      <c r="I199" s="9">
        <v>0.541</v>
      </c>
    </row>
    <row r="200" spans="1:9" ht="15">
      <c r="A200" s="2" t="s">
        <v>40</v>
      </c>
      <c r="B200" s="11">
        <v>71883</v>
      </c>
      <c r="C200" s="11">
        <v>72451</v>
      </c>
      <c r="D200" s="2"/>
      <c r="E200" s="11">
        <v>3158</v>
      </c>
      <c r="F200" s="11">
        <v>6655</v>
      </c>
      <c r="G200" s="2"/>
      <c r="H200" s="9">
        <v>0.532298923369221</v>
      </c>
      <c r="I200" s="9">
        <v>0.679</v>
      </c>
    </row>
    <row r="201" spans="1:9" ht="15">
      <c r="A201" s="2" t="s">
        <v>6</v>
      </c>
      <c r="B201" s="11">
        <v>213705</v>
      </c>
      <c r="C201" s="11">
        <v>201082</v>
      </c>
      <c r="D201" s="2"/>
      <c r="E201" s="11">
        <v>12848</v>
      </c>
      <c r="F201" s="11">
        <v>33096</v>
      </c>
      <c r="G201" s="2"/>
      <c r="H201" s="9">
        <v>0.4308063511830635</v>
      </c>
      <c r="I201" s="9">
        <v>0.61</v>
      </c>
    </row>
    <row r="202" spans="1:9" ht="15">
      <c r="A202" s="2" t="s">
        <v>7</v>
      </c>
      <c r="B202" s="11">
        <v>458767</v>
      </c>
      <c r="C202" s="11">
        <v>446372</v>
      </c>
      <c r="D202" s="2"/>
      <c r="E202" s="11">
        <v>24003</v>
      </c>
      <c r="F202" s="11">
        <v>67547</v>
      </c>
      <c r="G202" s="2"/>
      <c r="H202" s="9">
        <v>0.4596092155147274</v>
      </c>
      <c r="I202" s="9">
        <v>0.613</v>
      </c>
    </row>
    <row r="203" spans="1:9" ht="15">
      <c r="A203" s="2" t="s">
        <v>8</v>
      </c>
      <c r="B203" s="11">
        <v>356039</v>
      </c>
      <c r="C203" s="11">
        <v>355481</v>
      </c>
      <c r="D203" s="2"/>
      <c r="E203" s="11">
        <v>21264</v>
      </c>
      <c r="F203" s="11">
        <v>49406</v>
      </c>
      <c r="G203" s="2"/>
      <c r="H203" s="9">
        <v>0.4517964635063958</v>
      </c>
      <c r="I203" s="9">
        <v>0.612</v>
      </c>
    </row>
    <row r="204" spans="1:9" ht="15">
      <c r="A204" s="2" t="s">
        <v>9</v>
      </c>
      <c r="B204" s="11">
        <v>290396</v>
      </c>
      <c r="C204" s="11">
        <v>284431</v>
      </c>
      <c r="D204" s="2"/>
      <c r="E204" s="11">
        <v>12548</v>
      </c>
      <c r="F204" s="11">
        <v>35788</v>
      </c>
      <c r="G204" s="2"/>
      <c r="H204" s="9">
        <v>0.4966528530443098</v>
      </c>
      <c r="I204" s="9">
        <v>0.6779999999999999</v>
      </c>
    </row>
    <row r="205" spans="1:9" ht="15">
      <c r="A205" s="2" t="s">
        <v>10</v>
      </c>
      <c r="B205" s="11">
        <v>243235</v>
      </c>
      <c r="C205" s="11">
        <v>262980</v>
      </c>
      <c r="D205" s="2"/>
      <c r="E205" s="11">
        <v>18419</v>
      </c>
      <c r="F205" s="11">
        <v>46268</v>
      </c>
      <c r="G205" s="2"/>
      <c r="H205" s="9">
        <v>0.4064824366143656</v>
      </c>
      <c r="I205" s="9">
        <v>0.588</v>
      </c>
    </row>
    <row r="206" spans="1:9" ht="15">
      <c r="A206" s="2" t="s">
        <v>11</v>
      </c>
      <c r="B206" s="11">
        <v>295410</v>
      </c>
      <c r="C206" s="11">
        <v>280916</v>
      </c>
      <c r="D206" s="2"/>
      <c r="E206" s="11">
        <v>18411</v>
      </c>
      <c r="F206" s="11">
        <v>63710</v>
      </c>
      <c r="G206" s="2"/>
      <c r="H206" s="9">
        <v>0.40258541089566013</v>
      </c>
      <c r="I206" s="9">
        <v>0.542</v>
      </c>
    </row>
    <row r="207" spans="1:9" ht="15">
      <c r="A207" s="2" t="s">
        <v>42</v>
      </c>
      <c r="B207" s="11">
        <v>40252</v>
      </c>
      <c r="C207" s="11">
        <v>35961</v>
      </c>
      <c r="D207" s="2"/>
      <c r="E207" s="11">
        <v>3305</v>
      </c>
      <c r="F207" s="11">
        <v>6945</v>
      </c>
      <c r="G207" s="2"/>
      <c r="H207" s="9">
        <v>0.4</v>
      </c>
      <c r="I207" s="9">
        <v>0.5710000000000001</v>
      </c>
    </row>
    <row r="208" spans="1:9" ht="15">
      <c r="A208" s="2" t="s">
        <v>12</v>
      </c>
      <c r="B208" s="11">
        <v>165730</v>
      </c>
      <c r="C208" s="11">
        <v>180421</v>
      </c>
      <c r="D208" s="2"/>
      <c r="E208" s="11">
        <v>7431</v>
      </c>
      <c r="F208" s="11">
        <v>20464</v>
      </c>
      <c r="G208" s="2"/>
      <c r="H208" s="9">
        <v>0.5132552819270623</v>
      </c>
      <c r="I208" s="9">
        <v>0.667</v>
      </c>
    </row>
    <row r="209" spans="1:9" ht="15">
      <c r="A209" s="2" t="s">
        <v>43</v>
      </c>
      <c r="B209" s="11">
        <v>85770</v>
      </c>
      <c r="C209" s="11">
        <v>86417</v>
      </c>
      <c r="D209" s="2"/>
      <c r="E209" s="11">
        <v>4925</v>
      </c>
      <c r="F209" s="11">
        <v>11173</v>
      </c>
      <c r="G209" s="2"/>
      <c r="H209" s="9">
        <v>0.48690355329949236</v>
      </c>
      <c r="I209" s="9">
        <v>0.6459999999999999</v>
      </c>
    </row>
    <row r="210" spans="1:9" ht="15">
      <c r="A210" s="2" t="s">
        <v>13</v>
      </c>
      <c r="B210" s="11">
        <v>322277</v>
      </c>
      <c r="C210" s="11">
        <v>301411</v>
      </c>
      <c r="D210" s="2"/>
      <c r="E210" s="11">
        <v>18682</v>
      </c>
      <c r="F210" s="11">
        <v>52830</v>
      </c>
      <c r="G210" s="2"/>
      <c r="H210" s="9">
        <v>0.40504228669307357</v>
      </c>
      <c r="I210" s="9">
        <v>0.613</v>
      </c>
    </row>
    <row r="211" spans="1:9" ht="15">
      <c r="A211" s="5" t="s">
        <v>41</v>
      </c>
      <c r="B211" s="46">
        <v>58869</v>
      </c>
      <c r="C211" s="46">
        <v>59390</v>
      </c>
      <c r="D211" s="5"/>
      <c r="E211" s="46">
        <v>3904</v>
      </c>
      <c r="F211" s="46">
        <v>8843</v>
      </c>
      <c r="G211" s="5"/>
      <c r="H211" s="43">
        <v>0.4572233606557377</v>
      </c>
      <c r="I211" s="43">
        <v>0.637</v>
      </c>
    </row>
    <row r="213" spans="1:6" ht="15">
      <c r="A213" s="3"/>
      <c r="B213" s="7" t="s">
        <v>188</v>
      </c>
      <c r="C213" s="53"/>
      <c r="D213" s="54"/>
      <c r="E213" s="7" t="s">
        <v>189</v>
      </c>
      <c r="F213" s="53"/>
    </row>
    <row r="214" spans="1:6" ht="15">
      <c r="A214" s="19"/>
      <c r="B214" s="8" t="s">
        <v>190</v>
      </c>
      <c r="C214" s="55"/>
      <c r="E214" s="8" t="s">
        <v>191</v>
      </c>
      <c r="F214" s="55"/>
    </row>
    <row r="215" spans="1:6" ht="15">
      <c r="A215" s="5"/>
      <c r="B215" s="5">
        <v>1990</v>
      </c>
      <c r="C215" s="5">
        <v>2000</v>
      </c>
      <c r="D215" s="44"/>
      <c r="E215" s="5">
        <v>1990</v>
      </c>
      <c r="F215" s="5">
        <v>2000</v>
      </c>
    </row>
    <row r="216" ht="15">
      <c r="A216" s="2"/>
    </row>
    <row r="217" spans="1:9" ht="15">
      <c r="A217" s="2" t="s">
        <v>0</v>
      </c>
      <c r="B217" s="11">
        <v>985121</v>
      </c>
      <c r="C217" s="11">
        <v>1063982</v>
      </c>
      <c r="D217" s="11"/>
      <c r="E217" s="11">
        <v>195022</v>
      </c>
      <c r="F217" s="11">
        <v>411059</v>
      </c>
      <c r="H217" s="58"/>
      <c r="I217" s="58"/>
    </row>
    <row r="218" spans="1:9" ht="15">
      <c r="A218" s="2"/>
      <c r="B218" s="11"/>
      <c r="C218" s="11"/>
      <c r="D218" s="11"/>
      <c r="E218" s="11"/>
      <c r="F218" s="11"/>
      <c r="H218" s="58"/>
      <c r="I218" s="58"/>
    </row>
    <row r="219" spans="1:9" ht="15">
      <c r="A219" s="2" t="s">
        <v>36</v>
      </c>
      <c r="B219" s="11">
        <v>30672</v>
      </c>
      <c r="C219" s="11">
        <v>32690</v>
      </c>
      <c r="D219" s="11"/>
      <c r="E219" s="11">
        <v>6722</v>
      </c>
      <c r="F219" s="11">
        <v>13245</v>
      </c>
      <c r="H219" s="58"/>
      <c r="I219" s="58"/>
    </row>
    <row r="220" spans="1:9" ht="15">
      <c r="A220" s="2" t="s">
        <v>1</v>
      </c>
      <c r="B220" s="11">
        <v>122318</v>
      </c>
      <c r="C220" s="11">
        <v>129400</v>
      </c>
      <c r="D220" s="11"/>
      <c r="E220" s="11">
        <v>22246</v>
      </c>
      <c r="F220" s="11">
        <v>45072</v>
      </c>
      <c r="H220" s="58"/>
      <c r="I220" s="58"/>
    </row>
    <row r="221" spans="1:9" ht="15">
      <c r="A221" s="2" t="s">
        <v>2</v>
      </c>
      <c r="B221" s="11">
        <v>39392</v>
      </c>
      <c r="C221" s="11">
        <v>50430</v>
      </c>
      <c r="D221" s="11"/>
      <c r="E221" s="11">
        <v>7189</v>
      </c>
      <c r="F221" s="11">
        <v>18148</v>
      </c>
      <c r="H221" s="58"/>
      <c r="I221" s="58"/>
    </row>
    <row r="222" spans="1:9" ht="15">
      <c r="A222" s="2" t="s">
        <v>3</v>
      </c>
      <c r="B222" s="11">
        <v>58120</v>
      </c>
      <c r="C222" s="11">
        <v>61147</v>
      </c>
      <c r="D222" s="11"/>
      <c r="E222" s="11">
        <v>12364</v>
      </c>
      <c r="F222" s="11">
        <v>24547</v>
      </c>
      <c r="H222" s="58"/>
      <c r="I222" s="58"/>
    </row>
    <row r="223" spans="1:9" ht="15">
      <c r="A223" s="2" t="s">
        <v>37</v>
      </c>
      <c r="B223" s="11">
        <v>18220</v>
      </c>
      <c r="C223" s="11">
        <v>19645</v>
      </c>
      <c r="D223" s="11"/>
      <c r="E223" s="11">
        <v>3161</v>
      </c>
      <c r="F223" s="11">
        <v>7315</v>
      </c>
      <c r="H223" s="58"/>
      <c r="I223" s="58"/>
    </row>
    <row r="224" spans="1:9" ht="15">
      <c r="A224" s="2" t="s">
        <v>38</v>
      </c>
      <c r="B224" s="11">
        <v>17496</v>
      </c>
      <c r="C224" s="11">
        <v>17798</v>
      </c>
      <c r="D224" s="11"/>
      <c r="E224" s="11">
        <v>3498</v>
      </c>
      <c r="F224" s="11">
        <v>8255</v>
      </c>
      <c r="H224" s="58"/>
      <c r="I224" s="58"/>
    </row>
    <row r="225" spans="1:9" ht="15">
      <c r="A225" s="2" t="s">
        <v>4</v>
      </c>
      <c r="B225" s="11">
        <v>94496</v>
      </c>
      <c r="C225" s="11">
        <v>89691</v>
      </c>
      <c r="D225" s="11"/>
      <c r="E225" s="11">
        <v>22176</v>
      </c>
      <c r="F225" s="11">
        <v>37751</v>
      </c>
      <c r="H225" s="58"/>
      <c r="I225" s="58"/>
    </row>
    <row r="226" spans="1:9" ht="15">
      <c r="A226" s="2" t="s">
        <v>39</v>
      </c>
      <c r="B226" s="11">
        <v>23412</v>
      </c>
      <c r="C226" s="11">
        <v>28535</v>
      </c>
      <c r="D226" s="11"/>
      <c r="E226" s="11">
        <v>4950</v>
      </c>
      <c r="F226" s="11">
        <v>11689</v>
      </c>
      <c r="H226" s="58"/>
      <c r="I226" s="58"/>
    </row>
    <row r="227" spans="1:9" ht="15">
      <c r="A227" s="2" t="s">
        <v>5</v>
      </c>
      <c r="B227" s="11">
        <v>67806</v>
      </c>
      <c r="C227" s="11">
        <v>67497</v>
      </c>
      <c r="D227" s="11"/>
      <c r="E227" s="11">
        <v>15859</v>
      </c>
      <c r="F227" s="11">
        <v>30897</v>
      </c>
      <c r="H227" s="58"/>
      <c r="I227" s="58"/>
    </row>
    <row r="228" spans="1:9" ht="15">
      <c r="A228" s="2" t="s">
        <v>40</v>
      </c>
      <c r="B228" s="11">
        <v>9602</v>
      </c>
      <c r="C228" s="11">
        <v>11666</v>
      </c>
      <c r="D228" s="11"/>
      <c r="E228" s="11">
        <v>1698</v>
      </c>
      <c r="F228" s="11">
        <v>3869</v>
      </c>
      <c r="H228" s="58"/>
      <c r="I228" s="58"/>
    </row>
    <row r="229" spans="1:9" ht="15">
      <c r="A229" s="2" t="s">
        <v>6</v>
      </c>
      <c r="B229" s="11">
        <v>40814</v>
      </c>
      <c r="C229" s="11">
        <v>41691</v>
      </c>
      <c r="D229" s="11"/>
      <c r="E229" s="11">
        <v>8383</v>
      </c>
      <c r="F229" s="11">
        <v>16445</v>
      </c>
      <c r="H229" s="58"/>
      <c r="I229" s="58"/>
    </row>
    <row r="230" spans="1:9" ht="15">
      <c r="A230" s="2" t="s">
        <v>7</v>
      </c>
      <c r="B230" s="11">
        <v>75946</v>
      </c>
      <c r="C230" s="11">
        <v>89321</v>
      </c>
      <c r="D230" s="11"/>
      <c r="E230" s="11">
        <v>14334</v>
      </c>
      <c r="F230" s="11">
        <v>34085</v>
      </c>
      <c r="H230" s="58"/>
      <c r="I230" s="58"/>
    </row>
    <row r="231" spans="1:9" ht="15">
      <c r="A231" s="2" t="s">
        <v>8</v>
      </c>
      <c r="B231" s="11">
        <v>66948</v>
      </c>
      <c r="C231" s="11">
        <v>73984</v>
      </c>
      <c r="D231" s="11"/>
      <c r="E231" s="11">
        <v>12261</v>
      </c>
      <c r="F231" s="11">
        <v>26549</v>
      </c>
      <c r="H231" s="58"/>
      <c r="I231" s="58"/>
    </row>
    <row r="232" spans="1:9" ht="15">
      <c r="A232" s="2" t="s">
        <v>9</v>
      </c>
      <c r="B232" s="11">
        <v>41378</v>
      </c>
      <c r="C232" s="11">
        <v>51584</v>
      </c>
      <c r="D232" s="11"/>
      <c r="E232" s="11">
        <v>6659</v>
      </c>
      <c r="F232" s="11">
        <v>16962</v>
      </c>
      <c r="H232" s="58"/>
      <c r="I232" s="58"/>
    </row>
    <row r="233" spans="1:9" ht="15">
      <c r="A233" s="2" t="s">
        <v>10</v>
      </c>
      <c r="B233" s="11">
        <v>96680</v>
      </c>
      <c r="C233" s="11">
        <v>108500</v>
      </c>
      <c r="D233" s="11"/>
      <c r="E233" s="11">
        <v>17557</v>
      </c>
      <c r="F233" s="11">
        <v>41444</v>
      </c>
      <c r="H233" s="58"/>
      <c r="I233" s="58"/>
    </row>
    <row r="234" spans="1:9" ht="15">
      <c r="A234" s="2" t="s">
        <v>11</v>
      </c>
      <c r="B234" s="11">
        <v>55636</v>
      </c>
      <c r="C234" s="11">
        <v>56769</v>
      </c>
      <c r="D234" s="11"/>
      <c r="E234" s="11">
        <v>11991</v>
      </c>
      <c r="F234" s="11">
        <v>23661</v>
      </c>
      <c r="H234" s="58"/>
      <c r="I234" s="58"/>
    </row>
    <row r="235" spans="1:9" ht="15">
      <c r="A235" s="2" t="s">
        <v>42</v>
      </c>
      <c r="B235" s="11">
        <v>8856</v>
      </c>
      <c r="C235" s="11">
        <v>8758</v>
      </c>
      <c r="D235" s="11"/>
      <c r="E235" s="11">
        <v>1673</v>
      </c>
      <c r="F235" s="11">
        <v>3890</v>
      </c>
      <c r="H235" s="58"/>
      <c r="I235" s="58"/>
    </row>
    <row r="236" spans="1:9" ht="15">
      <c r="A236" s="2" t="s">
        <v>12</v>
      </c>
      <c r="B236" s="11">
        <v>23615</v>
      </c>
      <c r="C236" s="11">
        <v>30927</v>
      </c>
      <c r="D236" s="11"/>
      <c r="E236" s="11">
        <v>4062</v>
      </c>
      <c r="F236" s="11">
        <v>10600</v>
      </c>
      <c r="H236" s="58"/>
      <c r="I236" s="58"/>
    </row>
    <row r="237" spans="1:9" ht="15">
      <c r="A237" s="2" t="s">
        <v>43</v>
      </c>
      <c r="B237" s="11">
        <v>10755</v>
      </c>
      <c r="C237" s="11">
        <v>12181</v>
      </c>
      <c r="D237" s="11"/>
      <c r="E237" s="11">
        <v>2194</v>
      </c>
      <c r="F237" s="11">
        <v>4797</v>
      </c>
      <c r="H237" s="58"/>
      <c r="I237" s="58"/>
    </row>
    <row r="238" spans="1:9" ht="15">
      <c r="A238" s="2" t="s">
        <v>13</v>
      </c>
      <c r="B238" s="11">
        <v>71369</v>
      </c>
      <c r="C238" s="11">
        <v>69289</v>
      </c>
      <c r="D238" s="11"/>
      <c r="E238" s="11">
        <v>13599</v>
      </c>
      <c r="F238" s="11">
        <v>26677</v>
      </c>
      <c r="H238" s="58"/>
      <c r="I238" s="58"/>
    </row>
    <row r="239" spans="1:9" ht="15">
      <c r="A239" s="5" t="s">
        <v>41</v>
      </c>
      <c r="B239" s="46">
        <v>11590</v>
      </c>
      <c r="C239" s="46">
        <v>12479</v>
      </c>
      <c r="D239" s="46"/>
      <c r="E239" s="46">
        <v>2446</v>
      </c>
      <c r="F239" s="46">
        <v>5161</v>
      </c>
      <c r="H239" s="58"/>
      <c r="I239" s="58"/>
    </row>
    <row r="240" ht="15">
      <c r="A240" s="19"/>
    </row>
    <row r="241" ht="15">
      <c r="A241" s="49" t="s">
        <v>192</v>
      </c>
    </row>
    <row r="242" ht="15">
      <c r="A242" s="49" t="s">
        <v>193</v>
      </c>
    </row>
    <row r="243" ht="15">
      <c r="A243" s="49" t="s">
        <v>194</v>
      </c>
    </row>
    <row r="244" ht="15">
      <c r="A244" s="49" t="s">
        <v>122</v>
      </c>
    </row>
    <row r="245" ht="15">
      <c r="A245" s="49" t="s">
        <v>161</v>
      </c>
    </row>
    <row r="246" ht="14.25">
      <c r="A246" s="1" t="s">
        <v>195</v>
      </c>
    </row>
    <row r="247" spans="1:9" ht="1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">
      <c r="A248" s="3"/>
      <c r="B248" s="4" t="s">
        <v>172</v>
      </c>
      <c r="C248" s="4"/>
      <c r="D248" s="3"/>
      <c r="E248" s="4" t="s">
        <v>196</v>
      </c>
      <c r="F248" s="4"/>
      <c r="G248" s="3"/>
      <c r="H248" s="4" t="s">
        <v>197</v>
      </c>
      <c r="I248" s="4"/>
    </row>
    <row r="249" spans="1:9" ht="15">
      <c r="A249" s="5"/>
      <c r="B249" s="5">
        <v>1990</v>
      </c>
      <c r="C249" s="5">
        <v>2000</v>
      </c>
      <c r="D249" s="5"/>
      <c r="E249" s="5">
        <v>1990</v>
      </c>
      <c r="F249" s="5">
        <v>2000</v>
      </c>
      <c r="G249" s="5"/>
      <c r="H249" s="5">
        <v>1990</v>
      </c>
      <c r="I249" s="5">
        <v>2000</v>
      </c>
    </row>
    <row r="250" spans="1:9" ht="15">
      <c r="A250" s="2"/>
      <c r="B250" s="2"/>
      <c r="C250" s="2"/>
      <c r="D250" s="2"/>
      <c r="E250" s="2"/>
      <c r="F250" s="2"/>
      <c r="G250" s="2"/>
      <c r="H250" s="2"/>
      <c r="I250" s="2"/>
    </row>
    <row r="251" spans="1:12" ht="15">
      <c r="A251" s="2" t="s">
        <v>0</v>
      </c>
      <c r="B251" s="11">
        <v>7730188</v>
      </c>
      <c r="C251" s="11">
        <v>8414350</v>
      </c>
      <c r="D251" s="2"/>
      <c r="E251" s="11">
        <v>6763578</v>
      </c>
      <c r="F251" s="11">
        <v>6938023</v>
      </c>
      <c r="G251" s="2"/>
      <c r="H251" s="11">
        <v>4232369</v>
      </c>
      <c r="I251" s="11">
        <v>4490524</v>
      </c>
      <c r="K251" s="58"/>
      <c r="L251" s="58"/>
    </row>
    <row r="252" spans="1:7" ht="15">
      <c r="A252" s="2"/>
      <c r="B252" s="11"/>
      <c r="D252" s="2"/>
      <c r="G252" s="2"/>
    </row>
    <row r="253" spans="1:12" ht="15">
      <c r="A253" s="2" t="s">
        <v>36</v>
      </c>
      <c r="B253" s="11">
        <v>224327</v>
      </c>
      <c r="C253" s="11">
        <v>252552</v>
      </c>
      <c r="D253" s="2"/>
      <c r="E253" s="11">
        <v>211382</v>
      </c>
      <c r="F253" s="11">
        <v>222757</v>
      </c>
      <c r="G253" s="2"/>
      <c r="H253" s="11">
        <v>126894</v>
      </c>
      <c r="I253" s="11">
        <v>142332</v>
      </c>
      <c r="K253" s="58"/>
      <c r="L253" s="58"/>
    </row>
    <row r="254" spans="1:12" ht="15">
      <c r="A254" s="2" t="s">
        <v>1</v>
      </c>
      <c r="B254" s="11">
        <v>825380</v>
      </c>
      <c r="C254" s="11">
        <v>884118</v>
      </c>
      <c r="D254" s="2"/>
      <c r="E254" s="11">
        <v>676519</v>
      </c>
      <c r="F254" s="11">
        <v>661817</v>
      </c>
      <c r="G254" s="2"/>
      <c r="H254" s="11">
        <v>390423</v>
      </c>
      <c r="I254" s="11">
        <v>396124</v>
      </c>
      <c r="K254" s="58"/>
      <c r="L254" s="58"/>
    </row>
    <row r="255" spans="1:12" ht="15">
      <c r="A255" s="2" t="s">
        <v>2</v>
      </c>
      <c r="B255" s="11">
        <v>395066</v>
      </c>
      <c r="C255" s="11">
        <v>423394</v>
      </c>
      <c r="D255" s="2"/>
      <c r="E255" s="11">
        <v>376135</v>
      </c>
      <c r="F255" s="11">
        <v>396713</v>
      </c>
      <c r="G255" s="2"/>
      <c r="H255" s="11">
        <v>188507</v>
      </c>
      <c r="I255" s="11">
        <v>216207</v>
      </c>
      <c r="K255" s="58"/>
      <c r="L255" s="58"/>
    </row>
    <row r="256" spans="1:12" ht="15">
      <c r="A256" s="2" t="s">
        <v>3</v>
      </c>
      <c r="B256" s="11">
        <v>502824</v>
      </c>
      <c r="C256" s="11">
        <v>508932</v>
      </c>
      <c r="D256" s="2"/>
      <c r="E256" s="11">
        <v>480293</v>
      </c>
      <c r="F256" s="11">
        <v>473582</v>
      </c>
      <c r="G256" s="2"/>
      <c r="H256" s="11">
        <v>253885</v>
      </c>
      <c r="I256" s="11">
        <v>264323</v>
      </c>
      <c r="K256" s="58"/>
      <c r="L256" s="58"/>
    </row>
    <row r="257" spans="1:12" ht="15">
      <c r="A257" s="2" t="s">
        <v>37</v>
      </c>
      <c r="B257" s="11">
        <v>95089</v>
      </c>
      <c r="C257" s="11">
        <v>102326</v>
      </c>
      <c r="D257" s="2"/>
      <c r="E257" s="11">
        <v>92657</v>
      </c>
      <c r="F257" s="11">
        <v>99038</v>
      </c>
      <c r="G257" s="2"/>
      <c r="H257" s="11">
        <v>43154</v>
      </c>
      <c r="I257" s="11">
        <v>48542</v>
      </c>
      <c r="K257" s="58"/>
      <c r="L257" s="58"/>
    </row>
    <row r="258" spans="1:12" ht="15">
      <c r="A258" s="2" t="s">
        <v>38</v>
      </c>
      <c r="B258" s="11">
        <v>138053</v>
      </c>
      <c r="C258" s="11">
        <v>146438</v>
      </c>
      <c r="D258" s="2"/>
      <c r="E258" s="11">
        <v>131998</v>
      </c>
      <c r="F258" s="11">
        <v>137431</v>
      </c>
      <c r="G258" s="2"/>
      <c r="H258" s="11">
        <v>90378</v>
      </c>
      <c r="I258" s="11">
        <v>98698</v>
      </c>
      <c r="K258" s="58"/>
      <c r="L258" s="58"/>
    </row>
    <row r="259" spans="1:12" ht="15">
      <c r="A259" s="2" t="s">
        <v>4</v>
      </c>
      <c r="B259" s="11">
        <v>778206</v>
      </c>
      <c r="C259" s="11">
        <v>793633</v>
      </c>
      <c r="D259" s="2"/>
      <c r="E259" s="11">
        <v>656870</v>
      </c>
      <c r="F259" s="11">
        <v>625468</v>
      </c>
      <c r="G259" s="2"/>
      <c r="H259" s="11">
        <v>431706</v>
      </c>
      <c r="I259" s="11">
        <v>424219</v>
      </c>
      <c r="K259" s="58"/>
      <c r="L259" s="58"/>
    </row>
    <row r="260" spans="1:12" ht="15">
      <c r="A260" s="2" t="s">
        <v>39</v>
      </c>
      <c r="B260" s="11">
        <v>230082</v>
      </c>
      <c r="C260" s="11">
        <v>254673</v>
      </c>
      <c r="D260" s="2"/>
      <c r="E260" s="11">
        <v>223461</v>
      </c>
      <c r="F260" s="11">
        <v>246107</v>
      </c>
      <c r="G260" s="2"/>
      <c r="H260" s="11">
        <v>125732</v>
      </c>
      <c r="I260" s="11">
        <v>144542</v>
      </c>
      <c r="K260" s="58"/>
      <c r="L260" s="58"/>
    </row>
    <row r="261" spans="1:12" ht="15">
      <c r="A261" s="2" t="s">
        <v>5</v>
      </c>
      <c r="B261" s="11">
        <v>553099</v>
      </c>
      <c r="C261" s="11">
        <v>608975</v>
      </c>
      <c r="D261" s="2"/>
      <c r="E261" s="11">
        <v>383665</v>
      </c>
      <c r="F261" s="11">
        <v>374378</v>
      </c>
      <c r="G261" s="2"/>
      <c r="H261" s="11">
        <v>254285</v>
      </c>
      <c r="I261" s="11">
        <v>247824</v>
      </c>
      <c r="K261" s="58"/>
      <c r="L261" s="58"/>
    </row>
    <row r="262" spans="1:12" ht="15">
      <c r="A262" s="2" t="s">
        <v>40</v>
      </c>
      <c r="B262" s="11">
        <v>107776</v>
      </c>
      <c r="C262" s="11">
        <v>121989</v>
      </c>
      <c r="D262" s="2"/>
      <c r="E262" s="11">
        <v>102402</v>
      </c>
      <c r="F262" s="11">
        <v>114281</v>
      </c>
      <c r="G262" s="2"/>
      <c r="H262" s="11">
        <v>65308</v>
      </c>
      <c r="I262" s="11">
        <v>75105</v>
      </c>
      <c r="K262" s="58"/>
      <c r="L262" s="58"/>
    </row>
    <row r="263" spans="1:12" ht="15">
      <c r="A263" s="2" t="s">
        <v>6</v>
      </c>
      <c r="B263" s="11">
        <v>325824</v>
      </c>
      <c r="C263" s="11">
        <v>350761</v>
      </c>
      <c r="D263" s="2"/>
      <c r="E263" s="11">
        <v>297434</v>
      </c>
      <c r="F263" s="11">
        <v>302102</v>
      </c>
      <c r="G263" s="2"/>
      <c r="H263" s="11">
        <v>190588</v>
      </c>
      <c r="I263" s="11">
        <v>199294</v>
      </c>
      <c r="K263" s="58"/>
      <c r="L263" s="58"/>
    </row>
    <row r="264" spans="1:12" ht="15">
      <c r="A264" s="2" t="s">
        <v>7</v>
      </c>
      <c r="B264" s="11">
        <v>671780</v>
      </c>
      <c r="C264" s="11">
        <v>750162</v>
      </c>
      <c r="D264" s="2"/>
      <c r="E264" s="11">
        <v>576676</v>
      </c>
      <c r="F264" s="11">
        <v>568401</v>
      </c>
      <c r="G264" s="2"/>
      <c r="H264" s="11">
        <v>375936</v>
      </c>
      <c r="I264" s="11">
        <v>377790</v>
      </c>
      <c r="K264" s="58"/>
      <c r="L264" s="58"/>
    </row>
    <row r="265" spans="1:12" ht="15">
      <c r="A265" s="2" t="s">
        <v>8</v>
      </c>
      <c r="B265" s="11">
        <v>553124</v>
      </c>
      <c r="C265" s="11">
        <v>615301</v>
      </c>
      <c r="D265" s="2"/>
      <c r="E265" s="11">
        <v>511416</v>
      </c>
      <c r="F265" s="11">
        <v>551494</v>
      </c>
      <c r="G265" s="2"/>
      <c r="H265" s="11">
        <v>313051</v>
      </c>
      <c r="I265" s="11">
        <v>345640</v>
      </c>
      <c r="K265" s="58"/>
      <c r="L265" s="58"/>
    </row>
    <row r="266" spans="1:12" ht="15">
      <c r="A266" s="2" t="s">
        <v>9</v>
      </c>
      <c r="B266" s="11">
        <v>421353</v>
      </c>
      <c r="C266" s="11">
        <v>470212</v>
      </c>
      <c r="D266" s="2"/>
      <c r="E266" s="11">
        <v>376888</v>
      </c>
      <c r="F266" s="11">
        <v>397574</v>
      </c>
      <c r="G266" s="2"/>
      <c r="H266" s="11">
        <v>245796</v>
      </c>
      <c r="I266" s="11">
        <v>268920</v>
      </c>
      <c r="K266" s="58"/>
      <c r="L266" s="58"/>
    </row>
    <row r="267" spans="1:12" ht="15">
      <c r="A267" s="2" t="s">
        <v>10</v>
      </c>
      <c r="B267" s="11">
        <v>433203</v>
      </c>
      <c r="C267" s="11">
        <v>510916</v>
      </c>
      <c r="D267" s="2"/>
      <c r="E267" s="11">
        <v>407013</v>
      </c>
      <c r="F267" s="11">
        <v>477764</v>
      </c>
      <c r="G267" s="2"/>
      <c r="H267" s="11">
        <v>278980</v>
      </c>
      <c r="I267" s="11">
        <v>334907</v>
      </c>
      <c r="K267" s="58"/>
      <c r="L267" s="58"/>
    </row>
    <row r="268" spans="1:12" ht="15">
      <c r="A268" s="2" t="s">
        <v>11</v>
      </c>
      <c r="B268" s="11">
        <v>453060</v>
      </c>
      <c r="C268" s="11">
        <v>489049</v>
      </c>
      <c r="D268" s="2"/>
      <c r="E268" s="11">
        <v>364983</v>
      </c>
      <c r="F268" s="11">
        <v>358758</v>
      </c>
      <c r="G268" s="2"/>
      <c r="H268" s="11">
        <v>256436</v>
      </c>
      <c r="I268" s="11">
        <v>264008</v>
      </c>
      <c r="K268" s="58"/>
      <c r="L268" s="58"/>
    </row>
    <row r="269" spans="1:12" ht="15">
      <c r="A269" s="2" t="s">
        <v>42</v>
      </c>
      <c r="B269" s="11">
        <v>65294</v>
      </c>
      <c r="C269" s="11">
        <v>64285</v>
      </c>
      <c r="D269" s="2"/>
      <c r="E269" s="11">
        <v>63978</v>
      </c>
      <c r="F269" s="11">
        <v>62665</v>
      </c>
      <c r="G269" s="2"/>
      <c r="H269" s="11">
        <v>43018</v>
      </c>
      <c r="I269" s="11">
        <v>41608</v>
      </c>
      <c r="K269" s="58"/>
      <c r="L269" s="58"/>
    </row>
    <row r="270" spans="1:12" ht="15">
      <c r="A270" s="2" t="s">
        <v>12</v>
      </c>
      <c r="B270" s="11">
        <v>240279</v>
      </c>
      <c r="C270" s="11">
        <v>297490</v>
      </c>
      <c r="D270" s="2"/>
      <c r="E270" s="11">
        <v>214104</v>
      </c>
      <c r="F270" s="11">
        <v>243553</v>
      </c>
      <c r="G270" s="2"/>
      <c r="H270" s="11">
        <v>133266</v>
      </c>
      <c r="I270" s="11">
        <v>158111</v>
      </c>
      <c r="K270" s="58"/>
      <c r="L270" s="58"/>
    </row>
    <row r="271" spans="1:12" ht="15">
      <c r="A271" s="2" t="s">
        <v>43</v>
      </c>
      <c r="B271" s="11">
        <v>130943</v>
      </c>
      <c r="C271" s="11">
        <v>144166</v>
      </c>
      <c r="D271" s="2"/>
      <c r="E271" s="11">
        <v>124796</v>
      </c>
      <c r="F271" s="11">
        <v>135995</v>
      </c>
      <c r="G271" s="2"/>
      <c r="H271" s="11">
        <v>87663</v>
      </c>
      <c r="I271" s="11">
        <v>98067</v>
      </c>
      <c r="K271" s="58"/>
      <c r="L271" s="58"/>
    </row>
    <row r="272" spans="1:12" ht="15">
      <c r="A272" s="2" t="s">
        <v>13</v>
      </c>
      <c r="B272" s="11">
        <v>493819</v>
      </c>
      <c r="C272" s="11">
        <v>522541</v>
      </c>
      <c r="D272" s="2"/>
      <c r="E272" s="11">
        <v>403084</v>
      </c>
      <c r="F272" s="11">
        <v>391625</v>
      </c>
      <c r="G272" s="2"/>
      <c r="H272" s="11">
        <v>277802</v>
      </c>
      <c r="I272" s="11">
        <v>276897</v>
      </c>
      <c r="K272" s="58"/>
      <c r="L272" s="58"/>
    </row>
    <row r="273" spans="1:12" ht="15">
      <c r="A273" s="5" t="s">
        <v>41</v>
      </c>
      <c r="B273" s="46">
        <v>91607</v>
      </c>
      <c r="C273" s="46">
        <v>102437</v>
      </c>
      <c r="D273" s="5"/>
      <c r="E273" s="46">
        <v>87824</v>
      </c>
      <c r="F273" s="46">
        <v>96520</v>
      </c>
      <c r="G273" s="5"/>
      <c r="H273" s="46">
        <v>59561</v>
      </c>
      <c r="I273" s="46">
        <v>67366</v>
      </c>
      <c r="K273" s="58"/>
      <c r="L273" s="58"/>
    </row>
    <row r="274" spans="1:9" ht="1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">
      <c r="A275" s="3"/>
      <c r="B275" s="4" t="s">
        <v>198</v>
      </c>
      <c r="C275" s="4"/>
      <c r="D275" s="3"/>
      <c r="E275" s="4" t="s">
        <v>199</v>
      </c>
      <c r="F275" s="4"/>
      <c r="G275" s="3"/>
      <c r="H275" s="4" t="s">
        <v>200</v>
      </c>
      <c r="I275" s="4"/>
    </row>
    <row r="276" spans="1:9" ht="15">
      <c r="A276" s="5"/>
      <c r="B276" s="5">
        <v>1990</v>
      </c>
      <c r="C276" s="5">
        <v>2000</v>
      </c>
      <c r="D276" s="5"/>
      <c r="E276" s="5">
        <v>1990</v>
      </c>
      <c r="F276" s="5">
        <v>2000</v>
      </c>
      <c r="G276" s="5"/>
      <c r="H276" s="5">
        <v>1990</v>
      </c>
      <c r="I276" s="5">
        <v>2000</v>
      </c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15" ht="15">
      <c r="A278" s="2" t="s">
        <v>0</v>
      </c>
      <c r="B278" s="11">
        <v>966610</v>
      </c>
      <c r="C278" s="11">
        <v>1476327</v>
      </c>
      <c r="D278" s="11"/>
      <c r="E278" s="11">
        <v>495674</v>
      </c>
      <c r="F278" s="11">
        <v>794023</v>
      </c>
      <c r="G278" s="11"/>
      <c r="H278" s="11">
        <v>384515</v>
      </c>
      <c r="I278" s="11">
        <v>614416</v>
      </c>
      <c r="K278" s="58"/>
      <c r="L278" s="56"/>
      <c r="M278" s="58"/>
      <c r="O278" s="56"/>
    </row>
    <row r="279" spans="1:4" ht="15">
      <c r="A279" s="2"/>
      <c r="D279" s="2"/>
    </row>
    <row r="280" spans="1:15" ht="15">
      <c r="A280" s="2" t="s">
        <v>36</v>
      </c>
      <c r="B280" s="11">
        <v>12945</v>
      </c>
      <c r="C280" s="11">
        <v>29795</v>
      </c>
      <c r="D280" s="2"/>
      <c r="E280" s="11">
        <v>5423</v>
      </c>
      <c r="F280" s="11">
        <v>16969</v>
      </c>
      <c r="G280" s="11"/>
      <c r="H280" s="11">
        <v>4482</v>
      </c>
      <c r="I280" s="11">
        <v>15531</v>
      </c>
      <c r="K280" s="58"/>
      <c r="L280" s="56"/>
      <c r="M280" s="58"/>
      <c r="O280" s="56"/>
    </row>
    <row r="281" spans="1:15" ht="15">
      <c r="A281" s="2" t="s">
        <v>1</v>
      </c>
      <c r="B281" s="11">
        <v>148861</v>
      </c>
      <c r="C281" s="11">
        <v>222301</v>
      </c>
      <c r="D281" s="2"/>
      <c r="E281" s="11">
        <v>72468</v>
      </c>
      <c r="F281" s="11">
        <v>109419</v>
      </c>
      <c r="G281" s="11"/>
      <c r="H281" s="11">
        <v>56810</v>
      </c>
      <c r="I281" s="11">
        <v>83456</v>
      </c>
      <c r="K281" s="58"/>
      <c r="L281" s="56"/>
      <c r="M281" s="58"/>
      <c r="O281" s="56"/>
    </row>
    <row r="282" spans="1:15" ht="15">
      <c r="A282" s="2" t="s">
        <v>2</v>
      </c>
      <c r="B282" s="11">
        <v>18931</v>
      </c>
      <c r="C282" s="11">
        <v>26681</v>
      </c>
      <c r="D282" s="2"/>
      <c r="E282" s="11">
        <v>7511</v>
      </c>
      <c r="F282" s="11">
        <v>11090</v>
      </c>
      <c r="G282" s="11"/>
      <c r="H282" s="11">
        <v>4877</v>
      </c>
      <c r="I282" s="11">
        <v>8538</v>
      </c>
      <c r="K282" s="58"/>
      <c r="L282" s="56"/>
      <c r="M282" s="58"/>
      <c r="O282" s="56"/>
    </row>
    <row r="283" spans="1:15" ht="15">
      <c r="A283" s="2" t="s">
        <v>3</v>
      </c>
      <c r="B283" s="11">
        <v>22531</v>
      </c>
      <c r="C283" s="11">
        <v>35350</v>
      </c>
      <c r="D283" s="2"/>
      <c r="E283" s="11">
        <v>9714</v>
      </c>
      <c r="F283" s="11">
        <v>16656</v>
      </c>
      <c r="G283" s="11"/>
      <c r="H283" s="11">
        <v>7549</v>
      </c>
      <c r="I283" s="11">
        <v>13957</v>
      </c>
      <c r="K283" s="58"/>
      <c r="L283" s="56"/>
      <c r="M283" s="58"/>
      <c r="O283" s="56"/>
    </row>
    <row r="284" spans="1:15" ht="15">
      <c r="A284" s="2" t="s">
        <v>37</v>
      </c>
      <c r="B284" s="11">
        <v>2432</v>
      </c>
      <c r="C284" s="11">
        <v>3288</v>
      </c>
      <c r="D284" s="2"/>
      <c r="E284" s="11">
        <v>794</v>
      </c>
      <c r="F284" s="11">
        <v>1268</v>
      </c>
      <c r="G284" s="11"/>
      <c r="H284" s="11">
        <v>541</v>
      </c>
      <c r="I284" s="11">
        <v>858</v>
      </c>
      <c r="K284" s="58"/>
      <c r="L284" s="56"/>
      <c r="M284" s="58"/>
      <c r="O284" s="56"/>
    </row>
    <row r="285" spans="1:15" ht="15">
      <c r="A285" s="2" t="s">
        <v>38</v>
      </c>
      <c r="B285" s="11">
        <v>6055</v>
      </c>
      <c r="C285" s="11">
        <v>9007</v>
      </c>
      <c r="D285" s="2"/>
      <c r="E285" s="11">
        <v>2018</v>
      </c>
      <c r="F285" s="11">
        <v>5493</v>
      </c>
      <c r="G285" s="11"/>
      <c r="H285" s="11">
        <v>1149</v>
      </c>
      <c r="I285" s="11">
        <v>4317</v>
      </c>
      <c r="K285" s="58"/>
      <c r="L285" s="56"/>
      <c r="M285" s="58"/>
      <c r="O285" s="56"/>
    </row>
    <row r="286" spans="1:15" ht="15">
      <c r="A286" s="2" t="s">
        <v>4</v>
      </c>
      <c r="B286" s="11">
        <v>121336</v>
      </c>
      <c r="C286" s="11">
        <v>168165</v>
      </c>
      <c r="D286" s="11"/>
      <c r="E286" s="11">
        <v>71269</v>
      </c>
      <c r="F286" s="11">
        <v>94182</v>
      </c>
      <c r="G286" s="11"/>
      <c r="H286" s="11">
        <v>55064</v>
      </c>
      <c r="I286" s="11">
        <v>72943</v>
      </c>
      <c r="K286" s="58"/>
      <c r="L286" s="56"/>
      <c r="M286" s="58"/>
      <c r="O286" s="56"/>
    </row>
    <row r="287" spans="1:15" ht="15">
      <c r="A287" s="2" t="s">
        <v>39</v>
      </c>
      <c r="B287" s="11">
        <v>6621</v>
      </c>
      <c r="C287" s="11">
        <v>8566</v>
      </c>
      <c r="D287" s="11"/>
      <c r="E287" s="11">
        <v>2209</v>
      </c>
      <c r="F287" s="11">
        <v>3245</v>
      </c>
      <c r="G287" s="11"/>
      <c r="H287" s="11">
        <v>1260</v>
      </c>
      <c r="I287" s="11">
        <v>2044</v>
      </c>
      <c r="K287" s="58"/>
      <c r="L287" s="56"/>
      <c r="M287" s="58"/>
      <c r="O287" s="56"/>
    </row>
    <row r="288" spans="1:15" ht="15">
      <c r="A288" s="2" t="s">
        <v>5</v>
      </c>
      <c r="B288" s="11">
        <v>169434</v>
      </c>
      <c r="C288" s="11">
        <v>234597</v>
      </c>
      <c r="D288" s="11"/>
      <c r="E288" s="11">
        <v>100720</v>
      </c>
      <c r="F288" s="11">
        <v>137221</v>
      </c>
      <c r="G288" s="11"/>
      <c r="H288" s="11">
        <v>79003</v>
      </c>
      <c r="I288" s="11">
        <v>102582</v>
      </c>
      <c r="K288" s="58"/>
      <c r="L288" s="56"/>
      <c r="M288" s="58"/>
      <c r="O288" s="56"/>
    </row>
    <row r="289" spans="1:15" ht="15">
      <c r="A289" s="2" t="s">
        <v>40</v>
      </c>
      <c r="B289" s="11">
        <v>5374</v>
      </c>
      <c r="C289" s="11">
        <v>7708</v>
      </c>
      <c r="D289" s="11"/>
      <c r="E289" s="11">
        <v>2013</v>
      </c>
      <c r="F289" s="11">
        <v>3334</v>
      </c>
      <c r="G289" s="11"/>
      <c r="H289" s="11">
        <v>1219</v>
      </c>
      <c r="I289" s="11">
        <v>2390</v>
      </c>
      <c r="K289" s="58"/>
      <c r="L289" s="56"/>
      <c r="M289" s="58"/>
      <c r="O289" s="56"/>
    </row>
    <row r="290" spans="1:15" ht="15">
      <c r="A290" s="2" t="s">
        <v>6</v>
      </c>
      <c r="B290" s="11">
        <v>28390</v>
      </c>
      <c r="C290" s="11">
        <v>48659</v>
      </c>
      <c r="D290" s="11"/>
      <c r="E290" s="11">
        <v>14393</v>
      </c>
      <c r="F290" s="11">
        <v>28434</v>
      </c>
      <c r="G290" s="11"/>
      <c r="H290" s="11">
        <v>11435</v>
      </c>
      <c r="I290" s="11">
        <v>23197</v>
      </c>
      <c r="K290" s="58"/>
      <c r="L290" s="56"/>
      <c r="M290" s="58"/>
      <c r="O290" s="56"/>
    </row>
    <row r="291" spans="1:15" ht="15">
      <c r="A291" s="2" t="s">
        <v>7</v>
      </c>
      <c r="B291" s="11">
        <v>95104</v>
      </c>
      <c r="C291" s="11">
        <v>181761</v>
      </c>
      <c r="D291" s="11"/>
      <c r="E291" s="11">
        <v>49026</v>
      </c>
      <c r="F291" s="11">
        <v>103840</v>
      </c>
      <c r="G291" s="11"/>
      <c r="H291" s="11">
        <v>41403</v>
      </c>
      <c r="I291" s="11">
        <v>86989</v>
      </c>
      <c r="K291" s="58"/>
      <c r="L291" s="56"/>
      <c r="M291" s="58"/>
      <c r="O291" s="56"/>
    </row>
    <row r="292" spans="1:15" ht="15">
      <c r="A292" s="2" t="s">
        <v>8</v>
      </c>
      <c r="B292" s="11">
        <v>41708</v>
      </c>
      <c r="C292" s="11">
        <v>63807</v>
      </c>
      <c r="D292" s="11"/>
      <c r="E292" s="11">
        <v>16159</v>
      </c>
      <c r="F292" s="11">
        <v>29717</v>
      </c>
      <c r="G292" s="11"/>
      <c r="H292" s="11">
        <v>11649</v>
      </c>
      <c r="I292" s="11">
        <v>22841</v>
      </c>
      <c r="K292" s="58"/>
      <c r="L292" s="56"/>
      <c r="M292" s="58"/>
      <c r="O292" s="56"/>
    </row>
    <row r="293" spans="1:15" ht="15">
      <c r="A293" s="2" t="s">
        <v>9</v>
      </c>
      <c r="B293" s="11">
        <v>44465</v>
      </c>
      <c r="C293" s="11">
        <v>72638</v>
      </c>
      <c r="D293" s="11"/>
      <c r="E293" s="11">
        <v>21250</v>
      </c>
      <c r="F293" s="11">
        <v>36504</v>
      </c>
      <c r="G293" s="11"/>
      <c r="H293" s="11">
        <v>16164</v>
      </c>
      <c r="I293" s="11">
        <v>29695</v>
      </c>
      <c r="K293" s="58"/>
      <c r="L293" s="56"/>
      <c r="M293" s="58"/>
      <c r="O293" s="56"/>
    </row>
    <row r="294" spans="1:15" ht="15">
      <c r="A294" s="2" t="s">
        <v>10</v>
      </c>
      <c r="B294" s="11">
        <v>26190</v>
      </c>
      <c r="C294" s="11">
        <v>33152</v>
      </c>
      <c r="D294" s="11"/>
      <c r="E294" s="11">
        <v>6171</v>
      </c>
      <c r="F294" s="11">
        <v>12859</v>
      </c>
      <c r="G294" s="11"/>
      <c r="H294" s="11">
        <v>3574</v>
      </c>
      <c r="I294" s="11">
        <v>9712</v>
      </c>
      <c r="K294" s="58"/>
      <c r="L294" s="56"/>
      <c r="M294" s="58"/>
      <c r="O294" s="56"/>
    </row>
    <row r="295" spans="1:15" ht="15">
      <c r="A295" s="2" t="s">
        <v>11</v>
      </c>
      <c r="B295" s="11">
        <v>88077</v>
      </c>
      <c r="C295" s="11">
        <v>130291</v>
      </c>
      <c r="D295" s="11"/>
      <c r="E295" s="11">
        <v>50273</v>
      </c>
      <c r="F295" s="11">
        <v>76403</v>
      </c>
      <c r="G295" s="11"/>
      <c r="H295" s="11">
        <v>40608</v>
      </c>
      <c r="I295" s="11">
        <v>55580</v>
      </c>
      <c r="K295" s="58"/>
      <c r="L295" s="56"/>
      <c r="M295" s="58"/>
      <c r="O295" s="56"/>
    </row>
    <row r="296" spans="1:15" ht="15">
      <c r="A296" s="2" t="s">
        <v>42</v>
      </c>
      <c r="B296" s="11">
        <v>1316</v>
      </c>
      <c r="C296" s="11">
        <v>1620</v>
      </c>
      <c r="D296" s="11"/>
      <c r="E296" s="11">
        <v>403</v>
      </c>
      <c r="F296" s="11">
        <v>730</v>
      </c>
      <c r="G296" s="11"/>
      <c r="H296" s="11">
        <v>199</v>
      </c>
      <c r="I296" s="11">
        <v>632</v>
      </c>
      <c r="K296" s="58"/>
      <c r="L296" s="56"/>
      <c r="M296" s="58"/>
      <c r="O296" s="56"/>
    </row>
    <row r="297" spans="1:15" ht="15">
      <c r="A297" s="2" t="s">
        <v>12</v>
      </c>
      <c r="B297" s="11">
        <v>26175</v>
      </c>
      <c r="C297" s="11">
        <v>53937</v>
      </c>
      <c r="D297" s="11"/>
      <c r="E297" s="11">
        <v>11854</v>
      </c>
      <c r="F297" s="11">
        <v>28684</v>
      </c>
      <c r="G297" s="11"/>
      <c r="H297" s="11">
        <v>9003</v>
      </c>
      <c r="I297" s="11">
        <v>22954</v>
      </c>
      <c r="K297" s="58"/>
      <c r="L297" s="56"/>
      <c r="M297" s="58"/>
      <c r="O297" s="56"/>
    </row>
    <row r="298" spans="1:15" ht="15">
      <c r="A298" s="2" t="s">
        <v>43</v>
      </c>
      <c r="B298" s="11">
        <v>6147</v>
      </c>
      <c r="C298" s="11">
        <v>8171</v>
      </c>
      <c r="D298" s="11"/>
      <c r="E298" s="11">
        <v>2035</v>
      </c>
      <c r="F298" s="11">
        <v>2980</v>
      </c>
      <c r="G298" s="11"/>
      <c r="H298" s="11">
        <v>1098</v>
      </c>
      <c r="I298" s="11">
        <v>2005</v>
      </c>
      <c r="K298" s="58"/>
      <c r="L298" s="56"/>
      <c r="M298" s="58"/>
      <c r="O298" s="56"/>
    </row>
    <row r="299" spans="1:15" ht="15">
      <c r="A299" s="2" t="s">
        <v>13</v>
      </c>
      <c r="B299" s="11">
        <v>90735</v>
      </c>
      <c r="C299" s="11">
        <v>130916</v>
      </c>
      <c r="D299" s="2"/>
      <c r="E299" s="11">
        <v>48571</v>
      </c>
      <c r="F299" s="11">
        <v>72090</v>
      </c>
      <c r="G299" s="11"/>
      <c r="H299" s="11">
        <v>36481</v>
      </c>
      <c r="I299" s="11">
        <v>51893</v>
      </c>
      <c r="K299" s="58"/>
      <c r="L299" s="56"/>
      <c r="M299" s="58"/>
      <c r="O299" s="56"/>
    </row>
    <row r="300" spans="1:15" ht="15">
      <c r="A300" s="5" t="s">
        <v>41</v>
      </c>
      <c r="B300" s="46">
        <v>3783</v>
      </c>
      <c r="C300" s="46">
        <v>5917</v>
      </c>
      <c r="D300" s="46"/>
      <c r="E300" s="46">
        <v>1400</v>
      </c>
      <c r="F300" s="46">
        <v>2905</v>
      </c>
      <c r="G300" s="46"/>
      <c r="H300" s="46">
        <v>947</v>
      </c>
      <c r="I300" s="46">
        <v>2302</v>
      </c>
      <c r="K300" s="58"/>
      <c r="L300" s="56"/>
      <c r="M300" s="58"/>
      <c r="O300" s="56"/>
    </row>
    <row r="301" spans="1:15" ht="15">
      <c r="A301" s="19"/>
      <c r="B301" s="50"/>
      <c r="C301" s="50"/>
      <c r="D301" s="50"/>
      <c r="E301" s="50"/>
      <c r="F301" s="50"/>
      <c r="G301" s="50"/>
      <c r="H301" s="50"/>
      <c r="I301" s="50"/>
      <c r="L301" s="58"/>
      <c r="O301" s="58"/>
    </row>
    <row r="302" spans="1:9" ht="15">
      <c r="A302" s="19"/>
      <c r="B302" s="50"/>
      <c r="C302" s="50"/>
      <c r="D302" s="50"/>
      <c r="E302" s="50"/>
      <c r="F302" s="50"/>
      <c r="G302" s="50"/>
      <c r="H302" s="50"/>
      <c r="I302" s="60" t="s">
        <v>201</v>
      </c>
    </row>
    <row r="303" spans="1:9" ht="15">
      <c r="A303" s="1" t="s">
        <v>202</v>
      </c>
      <c r="B303" s="50"/>
      <c r="C303" s="50"/>
      <c r="D303" s="50"/>
      <c r="E303" s="50"/>
      <c r="F303" s="50"/>
      <c r="G303" s="50"/>
      <c r="H303" s="50"/>
      <c r="I303" s="50"/>
    </row>
    <row r="304" spans="1:9" ht="1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">
      <c r="A305" s="3"/>
      <c r="B305" s="4" t="s">
        <v>203</v>
      </c>
      <c r="C305" s="4"/>
      <c r="D305" s="3"/>
      <c r="E305" s="4" t="s">
        <v>204</v>
      </c>
      <c r="F305" s="4"/>
      <c r="G305" s="3"/>
      <c r="H305" s="4" t="s">
        <v>205</v>
      </c>
      <c r="I305" s="4"/>
    </row>
    <row r="306" spans="1:9" ht="15">
      <c r="A306" s="5"/>
      <c r="B306" s="5">
        <v>1990</v>
      </c>
      <c r="C306" s="5">
        <v>2000</v>
      </c>
      <c r="D306" s="5"/>
      <c r="E306" s="5">
        <v>1990</v>
      </c>
      <c r="F306" s="5">
        <v>2000</v>
      </c>
      <c r="G306" s="5"/>
      <c r="H306" s="5">
        <v>1990</v>
      </c>
      <c r="I306" s="5">
        <v>2000</v>
      </c>
    </row>
    <row r="307" spans="1:9" ht="15">
      <c r="A307" s="2"/>
      <c r="B307" s="2"/>
      <c r="C307" s="2"/>
      <c r="D307" s="2"/>
      <c r="E307" s="2"/>
      <c r="F307" s="2"/>
      <c r="G307" s="2"/>
      <c r="H307" s="2"/>
      <c r="I307" s="2"/>
    </row>
    <row r="308" spans="1:13" ht="15">
      <c r="A308" s="2" t="s">
        <v>0</v>
      </c>
      <c r="B308" s="11">
        <v>340986</v>
      </c>
      <c r="C308" s="11">
        <v>352914</v>
      </c>
      <c r="D308" s="11"/>
      <c r="E308" s="11">
        <v>216106</v>
      </c>
      <c r="F308" s="11">
        <v>410123</v>
      </c>
      <c r="G308" s="11"/>
      <c r="H308" s="11">
        <v>324875</v>
      </c>
      <c r="I308" s="11">
        <v>634084</v>
      </c>
      <c r="K308" s="61"/>
      <c r="L308" s="58"/>
      <c r="M308" s="58"/>
    </row>
    <row r="309" spans="1:12" ht="15">
      <c r="A309" s="2"/>
      <c r="L309" s="58"/>
    </row>
    <row r="310" spans="1:13" ht="15">
      <c r="A310" s="2" t="s">
        <v>36</v>
      </c>
      <c r="B310" s="11">
        <v>5209</v>
      </c>
      <c r="C310" s="11">
        <v>5224</v>
      </c>
      <c r="D310" s="11"/>
      <c r="E310" s="11">
        <v>3699</v>
      </c>
      <c r="F310" s="11">
        <v>10981</v>
      </c>
      <c r="G310" s="11"/>
      <c r="H310" s="11">
        <v>2757</v>
      </c>
      <c r="I310" s="11">
        <v>12035</v>
      </c>
      <c r="K310" s="61"/>
      <c r="L310" s="58"/>
      <c r="M310" s="58"/>
    </row>
    <row r="311" spans="1:13" ht="15">
      <c r="A311" s="2" t="s">
        <v>1</v>
      </c>
      <c r="B311" s="11">
        <v>60042</v>
      </c>
      <c r="C311" s="11">
        <v>67837</v>
      </c>
      <c r="D311" s="11"/>
      <c r="E311" s="11">
        <v>49337</v>
      </c>
      <c r="F311" s="11">
        <v>88017</v>
      </c>
      <c r="G311" s="11"/>
      <c r="H311" s="11">
        <v>29315</v>
      </c>
      <c r="I311" s="11">
        <v>58904</v>
      </c>
      <c r="K311" s="61"/>
      <c r="L311" s="58"/>
      <c r="M311" s="58"/>
    </row>
    <row r="312" spans="1:13" ht="15">
      <c r="A312" s="2" t="s">
        <v>2</v>
      </c>
      <c r="B312" s="11">
        <v>8628</v>
      </c>
      <c r="C312" s="11">
        <v>9032</v>
      </c>
      <c r="D312" s="11"/>
      <c r="E312" s="11">
        <v>5294</v>
      </c>
      <c r="F312" s="11">
        <v>9799</v>
      </c>
      <c r="G312" s="11"/>
      <c r="H312" s="11">
        <v>3131</v>
      </c>
      <c r="I312" s="11">
        <v>5543</v>
      </c>
      <c r="K312" s="61"/>
      <c r="L312" s="58"/>
      <c r="M312" s="58"/>
    </row>
    <row r="313" spans="1:13" ht="15">
      <c r="A313" s="2" t="s">
        <v>3</v>
      </c>
      <c r="B313" s="11">
        <v>8403</v>
      </c>
      <c r="C313" s="11">
        <v>8359</v>
      </c>
      <c r="D313" s="11"/>
      <c r="E313" s="11">
        <v>8076</v>
      </c>
      <c r="F313" s="11">
        <v>15487</v>
      </c>
      <c r="G313" s="11"/>
      <c r="H313" s="11">
        <v>3772</v>
      </c>
      <c r="I313" s="11">
        <v>9239</v>
      </c>
      <c r="K313" s="61"/>
      <c r="L313" s="58"/>
      <c r="M313" s="58"/>
    </row>
    <row r="314" spans="1:13" ht="15">
      <c r="A314" s="2" t="s">
        <v>37</v>
      </c>
      <c r="B314" s="11">
        <v>1379</v>
      </c>
      <c r="C314" s="11">
        <v>1704</v>
      </c>
      <c r="D314" s="11"/>
      <c r="E314" s="11">
        <v>521</v>
      </c>
      <c r="F314" s="11">
        <v>644</v>
      </c>
      <c r="G314" s="11"/>
      <c r="H314" s="11">
        <v>239</v>
      </c>
      <c r="I314" s="11">
        <v>648</v>
      </c>
      <c r="K314" s="61"/>
      <c r="L314" s="58"/>
      <c r="M314" s="58"/>
    </row>
    <row r="315" spans="1:13" ht="15">
      <c r="A315" s="2" t="s">
        <v>38</v>
      </c>
      <c r="B315" s="11">
        <v>3448</v>
      </c>
      <c r="C315" s="11">
        <v>2366</v>
      </c>
      <c r="D315" s="11"/>
      <c r="E315" s="11">
        <v>575</v>
      </c>
      <c r="F315" s="11">
        <v>808</v>
      </c>
      <c r="G315" s="11"/>
      <c r="H315" s="11">
        <v>1509</v>
      </c>
      <c r="I315" s="11">
        <v>5665</v>
      </c>
      <c r="K315" s="61"/>
      <c r="L315" s="58"/>
      <c r="M315" s="58"/>
    </row>
    <row r="316" spans="1:13" ht="15">
      <c r="A316" s="2" t="s">
        <v>4</v>
      </c>
      <c r="B316" s="11">
        <v>41924</v>
      </c>
      <c r="C316" s="11">
        <v>35601</v>
      </c>
      <c r="D316" s="11"/>
      <c r="E316" s="11">
        <v>16165</v>
      </c>
      <c r="F316" s="11">
        <v>23743</v>
      </c>
      <c r="G316" s="11"/>
      <c r="H316" s="11">
        <v>49578</v>
      </c>
      <c r="I316" s="11">
        <v>95738</v>
      </c>
      <c r="K316" s="61"/>
      <c r="L316" s="58"/>
      <c r="M316" s="58"/>
    </row>
    <row r="317" spans="1:13" ht="15">
      <c r="A317" s="2" t="s">
        <v>39</v>
      </c>
      <c r="B317" s="11">
        <v>3440</v>
      </c>
      <c r="C317" s="11">
        <v>3252</v>
      </c>
      <c r="D317" s="11"/>
      <c r="E317" s="11">
        <v>1836</v>
      </c>
      <c r="F317" s="11">
        <v>3270</v>
      </c>
      <c r="G317" s="11"/>
      <c r="H317" s="11">
        <v>631</v>
      </c>
      <c r="I317" s="11">
        <v>1479</v>
      </c>
      <c r="K317" s="61"/>
      <c r="L317" s="58"/>
      <c r="M317" s="58"/>
    </row>
    <row r="318" spans="1:13" ht="15">
      <c r="A318" s="2" t="s">
        <v>5</v>
      </c>
      <c r="B318" s="11">
        <v>29421</v>
      </c>
      <c r="C318" s="11">
        <v>27479</v>
      </c>
      <c r="D318" s="11"/>
      <c r="E318" s="11">
        <v>29469</v>
      </c>
      <c r="F318" s="11">
        <v>49627</v>
      </c>
      <c r="G318" s="11"/>
      <c r="H318" s="11">
        <v>95094</v>
      </c>
      <c r="I318" s="11">
        <v>144485</v>
      </c>
      <c r="K318" s="61"/>
      <c r="L318" s="58"/>
      <c r="M318" s="58"/>
    </row>
    <row r="319" spans="1:13" ht="15">
      <c r="A319" s="2" t="s">
        <v>40</v>
      </c>
      <c r="B319" s="11">
        <v>3215</v>
      </c>
      <c r="C319" s="11">
        <v>3881</v>
      </c>
      <c r="D319" s="11"/>
      <c r="E319" s="11">
        <v>985</v>
      </c>
      <c r="F319" s="11">
        <v>2039</v>
      </c>
      <c r="G319" s="11"/>
      <c r="H319" s="11">
        <v>628</v>
      </c>
      <c r="I319" s="11">
        <v>1214</v>
      </c>
      <c r="K319" s="61"/>
      <c r="L319" s="58"/>
      <c r="M319" s="58"/>
    </row>
    <row r="320" spans="1:13" ht="15">
      <c r="A320" s="2" t="s">
        <v>6</v>
      </c>
      <c r="B320" s="11">
        <v>11674</v>
      </c>
      <c r="C320" s="11">
        <v>13197</v>
      </c>
      <c r="D320" s="11"/>
      <c r="E320" s="11">
        <v>7138</v>
      </c>
      <c r="F320" s="11">
        <v>13270</v>
      </c>
      <c r="G320" s="11"/>
      <c r="H320" s="11">
        <v>6174</v>
      </c>
      <c r="I320" s="11">
        <v>17953</v>
      </c>
      <c r="K320" s="61"/>
      <c r="L320" s="58"/>
      <c r="M320" s="58"/>
    </row>
    <row r="321" spans="1:13" ht="15">
      <c r="A321" s="2" t="s">
        <v>7</v>
      </c>
      <c r="B321" s="11">
        <v>30130</v>
      </c>
      <c r="C321" s="11">
        <v>34136</v>
      </c>
      <c r="D321" s="11"/>
      <c r="E321" s="11">
        <v>33253</v>
      </c>
      <c r="F321" s="11">
        <v>82374</v>
      </c>
      <c r="G321" s="11"/>
      <c r="H321" s="11">
        <v>22450</v>
      </c>
      <c r="I321" s="11">
        <v>53276</v>
      </c>
      <c r="K321" s="61"/>
      <c r="L321" s="58"/>
      <c r="M321" s="58"/>
    </row>
    <row r="322" spans="1:13" ht="15">
      <c r="A322" s="2" t="s">
        <v>8</v>
      </c>
      <c r="B322" s="11">
        <v>19087</v>
      </c>
      <c r="C322" s="11">
        <v>19917</v>
      </c>
      <c r="D322" s="11"/>
      <c r="E322" s="11">
        <v>11227</v>
      </c>
      <c r="F322" s="11">
        <v>19339</v>
      </c>
      <c r="G322" s="11"/>
      <c r="H322" s="11">
        <v>7962</v>
      </c>
      <c r="I322" s="11">
        <v>21379</v>
      </c>
      <c r="K322" s="61"/>
      <c r="L322" s="58"/>
      <c r="M322" s="58"/>
    </row>
    <row r="323" spans="1:13" ht="15">
      <c r="A323" s="2" t="s">
        <v>9</v>
      </c>
      <c r="B323" s="11">
        <v>18930</v>
      </c>
      <c r="C323" s="11">
        <v>21907</v>
      </c>
      <c r="D323" s="11"/>
      <c r="E323" s="11">
        <v>12641</v>
      </c>
      <c r="F323" s="11">
        <v>24521</v>
      </c>
      <c r="G323" s="11"/>
      <c r="H323" s="11">
        <v>9170</v>
      </c>
      <c r="I323" s="11">
        <v>22298</v>
      </c>
      <c r="K323" s="61"/>
      <c r="L323" s="58"/>
      <c r="M323" s="58"/>
    </row>
    <row r="324" spans="1:13" ht="15">
      <c r="A324" s="2" t="s">
        <v>10</v>
      </c>
      <c r="B324" s="11">
        <v>18172</v>
      </c>
      <c r="C324" s="11">
        <v>16477</v>
      </c>
      <c r="D324" s="11"/>
      <c r="E324" s="11">
        <v>3026</v>
      </c>
      <c r="F324" s="11">
        <v>6177</v>
      </c>
      <c r="G324" s="11"/>
      <c r="H324" s="11">
        <v>2954</v>
      </c>
      <c r="I324" s="11">
        <v>8917</v>
      </c>
      <c r="K324" s="61"/>
      <c r="L324" s="58"/>
      <c r="M324" s="58"/>
    </row>
    <row r="325" spans="1:13" ht="15">
      <c r="A325" s="2" t="s">
        <v>11</v>
      </c>
      <c r="B325" s="11">
        <v>26248</v>
      </c>
      <c r="C325" s="11">
        <v>25884</v>
      </c>
      <c r="D325" s="11"/>
      <c r="E325" s="11">
        <v>13326</v>
      </c>
      <c r="F325" s="11">
        <v>21953</v>
      </c>
      <c r="G325" s="11"/>
      <c r="H325" s="11">
        <v>42383</v>
      </c>
      <c r="I325" s="11">
        <v>79976</v>
      </c>
      <c r="K325" s="61"/>
      <c r="L325" s="58"/>
      <c r="M325" s="58"/>
    </row>
    <row r="326" spans="1:13" ht="15">
      <c r="A326" s="2" t="s">
        <v>42</v>
      </c>
      <c r="B326" s="11">
        <v>778</v>
      </c>
      <c r="C326" s="11">
        <v>577</v>
      </c>
      <c r="D326" s="11"/>
      <c r="E326" s="11">
        <v>146</v>
      </c>
      <c r="F326" s="11">
        <v>362</v>
      </c>
      <c r="G326" s="11"/>
      <c r="H326" s="11">
        <v>194</v>
      </c>
      <c r="I326" s="11">
        <v>515</v>
      </c>
      <c r="K326" s="61"/>
      <c r="L326" s="58"/>
      <c r="M326" s="58"/>
    </row>
    <row r="327" spans="1:13" ht="15">
      <c r="A327" s="2" t="s">
        <v>12</v>
      </c>
      <c r="B327" s="11">
        <v>10840</v>
      </c>
      <c r="C327" s="11">
        <v>13606</v>
      </c>
      <c r="D327" s="11"/>
      <c r="E327" s="11">
        <v>7430</v>
      </c>
      <c r="F327" s="11">
        <v>19117</v>
      </c>
      <c r="G327" s="11"/>
      <c r="H327" s="11">
        <v>5446</v>
      </c>
      <c r="I327" s="11">
        <v>17520</v>
      </c>
      <c r="K327" s="61"/>
      <c r="L327" s="58"/>
      <c r="M327" s="58"/>
    </row>
    <row r="328" spans="1:13" ht="15">
      <c r="A328" s="2" t="s">
        <v>43</v>
      </c>
      <c r="B328" s="11">
        <v>4043</v>
      </c>
      <c r="C328" s="11">
        <v>4338</v>
      </c>
      <c r="D328" s="11"/>
      <c r="E328" s="11">
        <v>862</v>
      </c>
      <c r="F328" s="11">
        <v>1497</v>
      </c>
      <c r="G328" s="11"/>
      <c r="H328" s="11">
        <v>584</v>
      </c>
      <c r="I328" s="11">
        <v>1662</v>
      </c>
      <c r="K328" s="61"/>
      <c r="L328" s="58"/>
      <c r="M328" s="58"/>
    </row>
    <row r="329" spans="1:13" ht="15">
      <c r="A329" s="2" t="s">
        <v>13</v>
      </c>
      <c r="B329" s="11">
        <v>33735</v>
      </c>
      <c r="C329" s="11">
        <v>35402</v>
      </c>
      <c r="D329" s="11"/>
      <c r="E329" s="11">
        <v>10471</v>
      </c>
      <c r="F329" s="11">
        <v>16014</v>
      </c>
      <c r="G329" s="11"/>
      <c r="H329" s="11">
        <v>40397</v>
      </c>
      <c r="I329" s="11">
        <v>73862</v>
      </c>
      <c r="K329" s="61"/>
      <c r="L329" s="58"/>
      <c r="M329" s="58"/>
    </row>
    <row r="330" spans="1:13" ht="15">
      <c r="A330" s="5" t="s">
        <v>41</v>
      </c>
      <c r="B330" s="46">
        <v>2240</v>
      </c>
      <c r="C330" s="46">
        <v>2738</v>
      </c>
      <c r="D330" s="46"/>
      <c r="E330" s="46">
        <v>629</v>
      </c>
      <c r="F330" s="46">
        <v>1084</v>
      </c>
      <c r="G330" s="46"/>
      <c r="H330" s="46">
        <v>507</v>
      </c>
      <c r="I330" s="46">
        <v>1776</v>
      </c>
      <c r="K330" s="61"/>
      <c r="L330" s="58"/>
      <c r="M330" s="58"/>
    </row>
    <row r="331" spans="1:9" ht="1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">
      <c r="A332" s="49" t="s">
        <v>160</v>
      </c>
      <c r="B332" s="2"/>
      <c r="C332" s="2"/>
      <c r="D332" s="2"/>
      <c r="E332" s="2"/>
      <c r="F332" s="2"/>
      <c r="G332" s="2"/>
      <c r="H332" s="2"/>
      <c r="I332" s="2"/>
    </row>
    <row r="333" spans="1:9" ht="15">
      <c r="A333" s="49" t="s">
        <v>161</v>
      </c>
      <c r="B333" s="2"/>
      <c r="C333" s="2"/>
      <c r="D333" s="2"/>
      <c r="E333" s="2"/>
      <c r="F333" s="2"/>
      <c r="G333" s="2"/>
      <c r="H333" s="2"/>
      <c r="I333" s="2"/>
    </row>
    <row r="334" spans="1:9" ht="15">
      <c r="A334" s="1" t="s">
        <v>206</v>
      </c>
      <c r="B334" s="2"/>
      <c r="C334" s="2"/>
      <c r="D334" s="2"/>
      <c r="E334" s="2"/>
      <c r="F334" s="2"/>
      <c r="G334" s="2"/>
      <c r="H334" s="2"/>
      <c r="I334" s="2"/>
    </row>
    <row r="335" spans="1:9" ht="1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">
      <c r="A336" s="3"/>
      <c r="B336" s="7" t="s">
        <v>207</v>
      </c>
      <c r="C336" s="7"/>
      <c r="D336" s="54"/>
      <c r="E336" s="7" t="s">
        <v>208</v>
      </c>
      <c r="F336" s="7"/>
      <c r="G336" s="3"/>
      <c r="H336" s="7" t="s">
        <v>209</v>
      </c>
      <c r="I336" s="7"/>
    </row>
    <row r="337" spans="1:9" ht="15">
      <c r="A337" s="2"/>
      <c r="B337" s="8" t="s">
        <v>210</v>
      </c>
      <c r="C337" s="8"/>
      <c r="E337" s="8" t="s">
        <v>211</v>
      </c>
      <c r="F337" s="8"/>
      <c r="G337" s="2"/>
      <c r="H337" s="8" t="s">
        <v>211</v>
      </c>
      <c r="I337" s="8"/>
    </row>
    <row r="338" spans="1:9" ht="15">
      <c r="A338" s="5"/>
      <c r="B338" s="5">
        <v>1990</v>
      </c>
      <c r="C338" s="5">
        <v>2000</v>
      </c>
      <c r="D338" s="5"/>
      <c r="E338" s="5">
        <v>1990</v>
      </c>
      <c r="F338" s="5">
        <v>2000</v>
      </c>
      <c r="G338" s="5"/>
      <c r="H338" s="5">
        <v>1990</v>
      </c>
      <c r="I338" s="5">
        <v>2000</v>
      </c>
    </row>
    <row r="339" spans="1:9" ht="15">
      <c r="A339" s="2"/>
      <c r="B339" s="2"/>
      <c r="C339" s="2"/>
      <c r="D339" s="2"/>
      <c r="E339" s="2"/>
      <c r="F339" s="2"/>
      <c r="G339" s="2"/>
      <c r="H339" s="2"/>
      <c r="I339" s="2"/>
    </row>
    <row r="340" spans="1:12" ht="15">
      <c r="A340" s="2" t="s">
        <v>0</v>
      </c>
      <c r="B340" s="11">
        <v>7200696</v>
      </c>
      <c r="C340" s="11">
        <v>7856268</v>
      </c>
      <c r="D340" s="2"/>
      <c r="E340" s="11">
        <v>5794548</v>
      </c>
      <c r="F340" s="11">
        <v>5854578</v>
      </c>
      <c r="G340" s="2"/>
      <c r="H340" s="11">
        <v>1406148</v>
      </c>
      <c r="I340" s="11">
        <v>2001690</v>
      </c>
      <c r="K340" s="58"/>
      <c r="L340" s="58"/>
    </row>
    <row r="341" ht="15">
      <c r="A341" s="2"/>
    </row>
    <row r="342" spans="1:12" ht="15">
      <c r="A342" s="2" t="s">
        <v>36</v>
      </c>
      <c r="B342" s="11">
        <v>208261</v>
      </c>
      <c r="C342" s="11">
        <v>236405</v>
      </c>
      <c r="D342" s="2"/>
      <c r="E342" s="11">
        <v>180901</v>
      </c>
      <c r="F342" s="11">
        <v>188376</v>
      </c>
      <c r="G342" s="2"/>
      <c r="H342" s="11">
        <v>27360</v>
      </c>
      <c r="I342" s="11">
        <v>48029</v>
      </c>
      <c r="K342" s="58"/>
      <c r="L342" s="58"/>
    </row>
    <row r="343" spans="1:12" ht="15">
      <c r="A343" s="2" t="s">
        <v>1</v>
      </c>
      <c r="B343" s="11">
        <v>776864</v>
      </c>
      <c r="C343" s="11">
        <v>829455</v>
      </c>
      <c r="D343" s="11"/>
      <c r="E343" s="11">
        <v>599146</v>
      </c>
      <c r="F343" s="11">
        <v>560343</v>
      </c>
      <c r="G343" s="11"/>
      <c r="H343" s="11">
        <v>177718</v>
      </c>
      <c r="I343" s="11">
        <v>269112</v>
      </c>
      <c r="K343" s="58"/>
      <c r="L343" s="58"/>
    </row>
    <row r="344" spans="1:12" ht="15">
      <c r="A344" s="2" t="s">
        <v>2</v>
      </c>
      <c r="B344" s="11">
        <v>366998</v>
      </c>
      <c r="C344" s="11">
        <v>396629</v>
      </c>
      <c r="D344" s="11"/>
      <c r="E344" s="11">
        <v>335046</v>
      </c>
      <c r="F344" s="11">
        <v>355616</v>
      </c>
      <c r="G344" s="11"/>
      <c r="H344" s="11">
        <v>31952</v>
      </c>
      <c r="I344" s="11">
        <v>41013</v>
      </c>
      <c r="K344" s="58"/>
      <c r="L344" s="58"/>
    </row>
    <row r="345" spans="1:12" ht="15">
      <c r="A345" s="2" t="s">
        <v>3</v>
      </c>
      <c r="B345" s="11">
        <v>463216</v>
      </c>
      <c r="C345" s="11">
        <v>474661</v>
      </c>
      <c r="D345" s="11"/>
      <c r="E345" s="11">
        <v>409024</v>
      </c>
      <c r="F345" s="11">
        <v>400711</v>
      </c>
      <c r="G345" s="11"/>
      <c r="H345" s="11">
        <v>54192</v>
      </c>
      <c r="I345" s="11">
        <v>73950</v>
      </c>
      <c r="K345" s="58"/>
      <c r="L345" s="58"/>
    </row>
    <row r="346" spans="1:12" ht="15">
      <c r="A346" s="2" t="s">
        <v>37</v>
      </c>
      <c r="B346" s="11">
        <v>88717</v>
      </c>
      <c r="C346" s="11">
        <v>97148</v>
      </c>
      <c r="D346" s="11"/>
      <c r="E346" s="11">
        <v>83302</v>
      </c>
      <c r="F346" s="11">
        <v>90696</v>
      </c>
      <c r="G346" s="11"/>
      <c r="H346" s="11">
        <v>5415</v>
      </c>
      <c r="I346" s="11">
        <v>6452</v>
      </c>
      <c r="K346" s="58"/>
      <c r="L346" s="58"/>
    </row>
    <row r="347" spans="1:12" ht="15">
      <c r="A347" s="2" t="s">
        <v>38</v>
      </c>
      <c r="B347" s="11">
        <v>128207</v>
      </c>
      <c r="C347" s="11">
        <v>137590</v>
      </c>
      <c r="D347" s="11"/>
      <c r="E347" s="11">
        <v>107244</v>
      </c>
      <c r="F347" s="11">
        <v>109457</v>
      </c>
      <c r="G347" s="11"/>
      <c r="H347" s="11">
        <v>20963</v>
      </c>
      <c r="I347" s="11">
        <v>28133</v>
      </c>
      <c r="K347" s="58"/>
      <c r="L347" s="58"/>
    </row>
    <row r="348" spans="1:12" ht="15">
      <c r="A348" s="2" t="s">
        <v>4</v>
      </c>
      <c r="B348" s="11">
        <v>723691</v>
      </c>
      <c r="C348" s="11">
        <v>736536</v>
      </c>
      <c r="D348" s="11"/>
      <c r="E348" s="11">
        <v>551010</v>
      </c>
      <c r="F348" s="11">
        <v>517923</v>
      </c>
      <c r="G348" s="11"/>
      <c r="H348" s="11">
        <v>172681</v>
      </c>
      <c r="I348" s="11">
        <v>218613</v>
      </c>
      <c r="K348" s="58"/>
      <c r="L348" s="58"/>
    </row>
    <row r="349" spans="1:12" ht="15">
      <c r="A349" s="2" t="s">
        <v>39</v>
      </c>
      <c r="B349" s="11">
        <v>212748</v>
      </c>
      <c r="C349" s="11">
        <v>238232</v>
      </c>
      <c r="D349" s="11"/>
      <c r="E349" s="11">
        <v>199842</v>
      </c>
      <c r="F349" s="11">
        <v>222858</v>
      </c>
      <c r="G349" s="11"/>
      <c r="H349" s="11">
        <v>12906</v>
      </c>
      <c r="I349" s="11">
        <v>15374</v>
      </c>
      <c r="K349" s="58"/>
      <c r="L349" s="58"/>
    </row>
    <row r="350" spans="1:12" ht="15">
      <c r="A350" s="2" t="s">
        <v>5</v>
      </c>
      <c r="B350" s="11">
        <v>516738</v>
      </c>
      <c r="C350" s="11">
        <v>571095</v>
      </c>
      <c r="D350" s="11"/>
      <c r="E350" s="11">
        <v>271371</v>
      </c>
      <c r="F350" s="11">
        <v>250459</v>
      </c>
      <c r="G350" s="11"/>
      <c r="H350" s="11">
        <v>245367</v>
      </c>
      <c r="I350" s="11">
        <v>320636</v>
      </c>
      <c r="K350" s="58"/>
      <c r="L350" s="58"/>
    </row>
    <row r="351" spans="1:12" ht="15">
      <c r="A351" s="2" t="s">
        <v>40</v>
      </c>
      <c r="B351" s="11">
        <v>100132</v>
      </c>
      <c r="C351" s="11">
        <v>113866</v>
      </c>
      <c r="D351" s="11"/>
      <c r="E351" s="11">
        <v>93098</v>
      </c>
      <c r="F351" s="11">
        <v>104053</v>
      </c>
      <c r="G351" s="11"/>
      <c r="H351" s="11">
        <v>7034</v>
      </c>
      <c r="I351" s="11">
        <v>9813</v>
      </c>
      <c r="K351" s="58"/>
      <c r="L351" s="58"/>
    </row>
    <row r="352" spans="1:12" ht="15">
      <c r="A352" s="2" t="s">
        <v>6</v>
      </c>
      <c r="B352" s="11">
        <v>304085</v>
      </c>
      <c r="C352" s="11">
        <v>328588</v>
      </c>
      <c r="D352" s="11"/>
      <c r="E352" s="11">
        <v>258043</v>
      </c>
      <c r="F352" s="11">
        <v>262336</v>
      </c>
      <c r="G352" s="11"/>
      <c r="H352" s="11">
        <v>46042</v>
      </c>
      <c r="I352" s="11">
        <v>66252</v>
      </c>
      <c r="K352" s="58"/>
      <c r="L352" s="58"/>
    </row>
    <row r="353" spans="1:12" ht="15">
      <c r="A353" s="2" t="s">
        <v>7</v>
      </c>
      <c r="B353" s="11">
        <v>627096</v>
      </c>
      <c r="C353" s="11">
        <v>701409</v>
      </c>
      <c r="D353" s="11"/>
      <c r="E353" s="11">
        <v>490695</v>
      </c>
      <c r="F353" s="11">
        <v>467470</v>
      </c>
      <c r="G353" s="11"/>
      <c r="H353" s="11">
        <v>136401</v>
      </c>
      <c r="I353" s="11">
        <v>233939</v>
      </c>
      <c r="K353" s="58"/>
      <c r="L353" s="58"/>
    </row>
    <row r="354" spans="1:12" ht="15">
      <c r="A354" s="2" t="s">
        <v>8</v>
      </c>
      <c r="B354" s="11">
        <v>514283</v>
      </c>
      <c r="C354" s="11">
        <v>573303</v>
      </c>
      <c r="D354" s="11"/>
      <c r="E354" s="11">
        <v>456264</v>
      </c>
      <c r="F354" s="11">
        <v>488958</v>
      </c>
      <c r="G354" s="11"/>
      <c r="H354" s="11">
        <v>58019</v>
      </c>
      <c r="I354" s="11">
        <v>84345</v>
      </c>
      <c r="K354" s="58"/>
      <c r="L354" s="58"/>
    </row>
    <row r="355" spans="1:12" ht="15">
      <c r="A355" s="2" t="s">
        <v>9</v>
      </c>
      <c r="B355" s="11">
        <v>393876</v>
      </c>
      <c r="C355" s="11">
        <v>437746</v>
      </c>
      <c r="D355" s="11"/>
      <c r="E355" s="11">
        <v>338372</v>
      </c>
      <c r="F355" s="11">
        <v>351459</v>
      </c>
      <c r="G355" s="11"/>
      <c r="H355" s="11">
        <v>55504</v>
      </c>
      <c r="I355" s="11">
        <v>86287</v>
      </c>
      <c r="K355" s="58"/>
      <c r="L355" s="58"/>
    </row>
    <row r="356" spans="1:12" ht="15">
      <c r="A356" s="2" t="s">
        <v>10</v>
      </c>
      <c r="B356" s="11">
        <v>404575</v>
      </c>
      <c r="C356" s="11">
        <v>478826</v>
      </c>
      <c r="D356" s="11"/>
      <c r="E356" s="11">
        <v>364404</v>
      </c>
      <c r="F356" s="11">
        <v>426432</v>
      </c>
      <c r="G356" s="11"/>
      <c r="H356" s="11">
        <v>40171</v>
      </c>
      <c r="I356" s="11">
        <v>52394</v>
      </c>
      <c r="K356" s="58"/>
      <c r="L356" s="58"/>
    </row>
    <row r="357" spans="1:12" ht="15">
      <c r="A357" s="2" t="s">
        <v>11</v>
      </c>
      <c r="B357" s="11">
        <v>420250</v>
      </c>
      <c r="C357" s="11">
        <v>452743</v>
      </c>
      <c r="E357" s="11">
        <v>278708</v>
      </c>
      <c r="F357" s="11">
        <v>263028</v>
      </c>
      <c r="H357" s="11">
        <v>141542</v>
      </c>
      <c r="I357" s="11">
        <v>189715</v>
      </c>
      <c r="K357" s="58"/>
      <c r="L357" s="58"/>
    </row>
    <row r="358" spans="1:12" ht="15">
      <c r="A358" s="2" t="s">
        <v>42</v>
      </c>
      <c r="B358" s="11">
        <v>60895</v>
      </c>
      <c r="C358" s="11">
        <v>60428</v>
      </c>
      <c r="E358" s="11">
        <v>57753</v>
      </c>
      <c r="F358" s="11">
        <v>56603</v>
      </c>
      <c r="H358" s="11">
        <v>3142</v>
      </c>
      <c r="I358" s="11">
        <v>3825</v>
      </c>
      <c r="K358" s="58"/>
      <c r="L358" s="58"/>
    </row>
    <row r="359" spans="1:12" ht="15">
      <c r="A359" s="2" t="s">
        <v>12</v>
      </c>
      <c r="B359" s="11">
        <v>223620</v>
      </c>
      <c r="C359" s="11">
        <v>275485</v>
      </c>
      <c r="E359" s="11">
        <v>190235</v>
      </c>
      <c r="F359" s="11">
        <v>212271</v>
      </c>
      <c r="H359" s="11">
        <v>33385</v>
      </c>
      <c r="I359" s="11">
        <v>63214</v>
      </c>
      <c r="K359" s="58"/>
      <c r="L359" s="58"/>
    </row>
    <row r="360" spans="1:12" ht="15">
      <c r="A360" s="2" t="s">
        <v>43</v>
      </c>
      <c r="B360" s="11">
        <v>120066</v>
      </c>
      <c r="C360" s="11">
        <v>134380</v>
      </c>
      <c r="E360" s="11">
        <v>111963</v>
      </c>
      <c r="F360" s="11">
        <v>123162</v>
      </c>
      <c r="H360" s="11">
        <v>8103</v>
      </c>
      <c r="I360" s="11">
        <v>11218</v>
      </c>
      <c r="K360" s="58"/>
      <c r="L360" s="58"/>
    </row>
    <row r="361" spans="1:12" ht="15">
      <c r="A361" s="2" t="s">
        <v>13</v>
      </c>
      <c r="B361" s="11">
        <v>461665</v>
      </c>
      <c r="C361" s="11">
        <v>486355</v>
      </c>
      <c r="E361" s="11">
        <v>339176</v>
      </c>
      <c r="F361" s="11">
        <v>315019</v>
      </c>
      <c r="H361" s="11">
        <v>122489</v>
      </c>
      <c r="I361" s="11">
        <v>171336</v>
      </c>
      <c r="K361" s="58"/>
      <c r="L361" s="58"/>
    </row>
    <row r="362" spans="1:12" ht="15">
      <c r="A362" s="5" t="s">
        <v>41</v>
      </c>
      <c r="B362" s="46">
        <v>84713</v>
      </c>
      <c r="C362" s="46">
        <v>95388</v>
      </c>
      <c r="D362" s="44"/>
      <c r="E362" s="46">
        <v>78951</v>
      </c>
      <c r="F362" s="46">
        <v>87348</v>
      </c>
      <c r="G362" s="44"/>
      <c r="H362" s="46">
        <v>5762</v>
      </c>
      <c r="I362" s="46">
        <v>8040</v>
      </c>
      <c r="K362" s="58"/>
      <c r="L362" s="58"/>
    </row>
    <row r="364" spans="1:9" ht="15">
      <c r="A364" s="3"/>
      <c r="B364" s="7" t="s">
        <v>212</v>
      </c>
      <c r="C364" s="7"/>
      <c r="D364" s="3"/>
      <c r="E364" s="7" t="s">
        <v>213</v>
      </c>
      <c r="F364" s="7"/>
      <c r="G364" s="54"/>
      <c r="H364" s="7" t="s">
        <v>214</v>
      </c>
      <c r="I364" s="7"/>
    </row>
    <row r="365" spans="1:9" ht="15">
      <c r="A365" s="2"/>
      <c r="B365" s="8" t="s">
        <v>211</v>
      </c>
      <c r="C365" s="8"/>
      <c r="D365" s="2"/>
      <c r="E365" s="8" t="s">
        <v>215</v>
      </c>
      <c r="F365" s="8"/>
      <c r="H365" s="8" t="s">
        <v>216</v>
      </c>
      <c r="I365" s="8"/>
    </row>
    <row r="366" spans="1:9" ht="15">
      <c r="A366" s="5"/>
      <c r="B366" s="5">
        <v>1990</v>
      </c>
      <c r="C366" s="5">
        <v>2000</v>
      </c>
      <c r="D366" s="5"/>
      <c r="E366" s="5">
        <v>1990</v>
      </c>
      <c r="F366" s="5">
        <v>2000</v>
      </c>
      <c r="G366" s="5"/>
      <c r="H366" s="5">
        <v>1990</v>
      </c>
      <c r="I366" s="5">
        <v>2000</v>
      </c>
    </row>
    <row r="367" ht="15">
      <c r="A367" s="2"/>
    </row>
    <row r="368" spans="1:13" ht="15">
      <c r="A368" s="2" t="s">
        <v>0</v>
      </c>
      <c r="B368" s="11">
        <v>621416</v>
      </c>
      <c r="C368" s="11">
        <v>967741</v>
      </c>
      <c r="D368" s="11"/>
      <c r="E368" s="11">
        <v>153671</v>
      </c>
      <c r="F368" s="11">
        <v>275832</v>
      </c>
      <c r="G368" s="11"/>
      <c r="H368" s="11">
        <v>608996</v>
      </c>
      <c r="I368" s="11">
        <v>873088</v>
      </c>
      <c r="M368" s="58"/>
    </row>
    <row r="369" spans="1:13" ht="15">
      <c r="A369" s="2"/>
      <c r="M369" s="58"/>
    </row>
    <row r="370" spans="1:13" ht="15">
      <c r="A370" s="2" t="s">
        <v>36</v>
      </c>
      <c r="B370" s="11">
        <v>13034</v>
      </c>
      <c r="C370" s="11">
        <v>26047</v>
      </c>
      <c r="D370" s="11"/>
      <c r="E370" s="11">
        <v>3167</v>
      </c>
      <c r="F370" s="11">
        <v>7069</v>
      </c>
      <c r="G370" s="11"/>
      <c r="H370" s="11">
        <v>10778</v>
      </c>
      <c r="I370" s="11">
        <v>22475</v>
      </c>
      <c r="M370" s="58"/>
    </row>
    <row r="371" spans="1:13" ht="15">
      <c r="A371" s="2" t="s">
        <v>1</v>
      </c>
      <c r="B371" s="11">
        <v>42204</v>
      </c>
      <c r="C371" s="11">
        <v>79959</v>
      </c>
      <c r="D371" s="11"/>
      <c r="E371" s="11">
        <v>38512</v>
      </c>
      <c r="F371" s="11">
        <v>70421</v>
      </c>
      <c r="G371" s="11"/>
      <c r="H371" s="11">
        <v>73058</v>
      </c>
      <c r="I371" s="11">
        <v>114204</v>
      </c>
      <c r="M371" s="58"/>
    </row>
    <row r="372" spans="1:13" ht="15">
      <c r="A372" s="2" t="s">
        <v>2</v>
      </c>
      <c r="B372" s="11">
        <v>10824</v>
      </c>
      <c r="C372" s="11">
        <v>15483</v>
      </c>
      <c r="D372" s="11"/>
      <c r="E372" s="11">
        <v>4607</v>
      </c>
      <c r="F372" s="11">
        <v>6921</v>
      </c>
      <c r="G372" s="11"/>
      <c r="H372" s="11">
        <v>10261</v>
      </c>
      <c r="I372" s="11">
        <v>14158</v>
      </c>
      <c r="M372" s="58"/>
    </row>
    <row r="373" spans="1:13" ht="15">
      <c r="A373" s="2" t="s">
        <v>3</v>
      </c>
      <c r="B373" s="11">
        <v>28029</v>
      </c>
      <c r="C373" s="11">
        <v>40475</v>
      </c>
      <c r="D373" s="11"/>
      <c r="E373" s="11">
        <v>6716</v>
      </c>
      <c r="F373" s="11">
        <v>12189</v>
      </c>
      <c r="G373" s="11"/>
      <c r="H373" s="11">
        <v>21624</v>
      </c>
      <c r="I373" s="11">
        <v>30096</v>
      </c>
      <c r="M373" s="58"/>
    </row>
    <row r="374" spans="1:13" ht="15">
      <c r="A374" s="2" t="s">
        <v>37</v>
      </c>
      <c r="B374" s="11">
        <v>1945</v>
      </c>
      <c r="C374" s="11">
        <v>2917</v>
      </c>
      <c r="D374" s="11"/>
      <c r="E374" s="11">
        <v>428</v>
      </c>
      <c r="F374" s="11">
        <v>353</v>
      </c>
      <c r="G374" s="11"/>
      <c r="H374" s="11">
        <v>1583</v>
      </c>
      <c r="I374" s="11">
        <v>2331</v>
      </c>
      <c r="M374" s="58"/>
    </row>
    <row r="375" spans="1:13" ht="15">
      <c r="A375" s="2" t="s">
        <v>38</v>
      </c>
      <c r="B375" s="11">
        <v>14156</v>
      </c>
      <c r="C375" s="11">
        <v>22898</v>
      </c>
      <c r="D375" s="11"/>
      <c r="E375" s="11">
        <v>640</v>
      </c>
      <c r="F375" s="11">
        <v>608</v>
      </c>
      <c r="G375" s="11"/>
      <c r="H375" s="11">
        <v>8627</v>
      </c>
      <c r="I375" s="11">
        <v>12209</v>
      </c>
      <c r="M375" s="58"/>
    </row>
    <row r="376" spans="1:13" ht="15">
      <c r="A376" s="2" t="s">
        <v>4</v>
      </c>
      <c r="B376" s="11">
        <v>78604</v>
      </c>
      <c r="C376" s="11">
        <v>108723</v>
      </c>
      <c r="D376" s="11"/>
      <c r="E376" s="11">
        <v>12782</v>
      </c>
      <c r="F376" s="11">
        <v>17702</v>
      </c>
      <c r="G376" s="11"/>
      <c r="H376" s="11">
        <v>81676</v>
      </c>
      <c r="I376" s="11">
        <v>98262</v>
      </c>
      <c r="M376" s="58"/>
    </row>
    <row r="377" spans="1:13" ht="15">
      <c r="A377" s="2" t="s">
        <v>39</v>
      </c>
      <c r="B377" s="11">
        <v>3359</v>
      </c>
      <c r="C377" s="11">
        <v>5324</v>
      </c>
      <c r="D377" s="11"/>
      <c r="E377" s="11">
        <v>1404</v>
      </c>
      <c r="F377" s="11">
        <v>2382</v>
      </c>
      <c r="G377" s="11"/>
      <c r="H377" s="11">
        <v>4187</v>
      </c>
      <c r="I377" s="11">
        <v>4923</v>
      </c>
      <c r="M377" s="58"/>
    </row>
    <row r="378" spans="1:13" ht="15">
      <c r="A378" s="2" t="s">
        <v>5</v>
      </c>
      <c r="B378" s="11">
        <v>164064</v>
      </c>
      <c r="C378" s="11">
        <v>214949</v>
      </c>
      <c r="D378" s="11"/>
      <c r="E378" s="11">
        <v>19494</v>
      </c>
      <c r="F378" s="11">
        <v>29308</v>
      </c>
      <c r="G378" s="11"/>
      <c r="H378" s="11">
        <v>124935</v>
      </c>
      <c r="I378" s="11">
        <v>159072</v>
      </c>
      <c r="M378" s="58"/>
    </row>
    <row r="379" spans="1:13" ht="15">
      <c r="A379" s="2" t="s">
        <v>40</v>
      </c>
      <c r="B379" s="11">
        <v>1441</v>
      </c>
      <c r="C379" s="11">
        <v>2750</v>
      </c>
      <c r="D379" s="11"/>
      <c r="E379" s="11">
        <v>676</v>
      </c>
      <c r="F379" s="11">
        <v>1160</v>
      </c>
      <c r="G379" s="11"/>
      <c r="H379" s="11">
        <v>1879</v>
      </c>
      <c r="I379" s="11">
        <v>2506</v>
      </c>
      <c r="M379" s="58"/>
    </row>
    <row r="380" spans="1:13" ht="15">
      <c r="A380" s="2" t="s">
        <v>6</v>
      </c>
      <c r="B380" s="11">
        <v>16915</v>
      </c>
      <c r="C380" s="11">
        <v>29167</v>
      </c>
      <c r="D380" s="11"/>
      <c r="E380" s="11">
        <v>4979</v>
      </c>
      <c r="F380" s="11">
        <v>8960</v>
      </c>
      <c r="G380" s="11"/>
      <c r="H380" s="11">
        <v>17576</v>
      </c>
      <c r="I380" s="11">
        <v>27789</v>
      </c>
      <c r="M380" s="58"/>
    </row>
    <row r="381" spans="1:13" ht="15">
      <c r="A381" s="2" t="s">
        <v>7</v>
      </c>
      <c r="B381" s="11">
        <v>47765</v>
      </c>
      <c r="C381" s="11">
        <v>85403</v>
      </c>
      <c r="D381" s="11"/>
      <c r="E381" s="11">
        <v>20901</v>
      </c>
      <c r="F381" s="11">
        <v>48288</v>
      </c>
      <c r="G381" s="11"/>
      <c r="H381" s="11">
        <v>54428</v>
      </c>
      <c r="I381" s="11">
        <v>94188</v>
      </c>
      <c r="M381" s="58"/>
    </row>
    <row r="382" spans="1:13" ht="15">
      <c r="A382" s="2" t="s">
        <v>8</v>
      </c>
      <c r="B382" s="11">
        <v>16583</v>
      </c>
      <c r="C382" s="11">
        <v>30137</v>
      </c>
      <c r="D382" s="11"/>
      <c r="E382" s="11">
        <v>8943</v>
      </c>
      <c r="F382" s="11">
        <v>14738</v>
      </c>
      <c r="G382" s="11"/>
      <c r="H382" s="11">
        <v>19802</v>
      </c>
      <c r="I382" s="11">
        <v>30827</v>
      </c>
      <c r="M382" s="58"/>
    </row>
    <row r="383" spans="1:13" ht="15">
      <c r="A383" s="2" t="s">
        <v>9</v>
      </c>
      <c r="B383" s="11">
        <v>16391</v>
      </c>
      <c r="C383" s="11">
        <v>31704</v>
      </c>
      <c r="D383" s="11"/>
      <c r="E383" s="11">
        <v>9276</v>
      </c>
      <c r="F383" s="11">
        <v>17266</v>
      </c>
      <c r="G383" s="11"/>
      <c r="H383" s="11">
        <v>21040</v>
      </c>
      <c r="I383" s="11">
        <v>33175</v>
      </c>
      <c r="M383" s="58"/>
    </row>
    <row r="384" spans="1:13" ht="15">
      <c r="A384" s="2" t="s">
        <v>10</v>
      </c>
      <c r="B384" s="11">
        <v>10144</v>
      </c>
      <c r="C384" s="11">
        <v>20058</v>
      </c>
      <c r="D384" s="11"/>
      <c r="E384" s="11">
        <v>1923</v>
      </c>
      <c r="F384" s="11">
        <v>4063</v>
      </c>
      <c r="G384" s="11"/>
      <c r="H384" s="11">
        <v>12768</v>
      </c>
      <c r="I384" s="11">
        <v>18218</v>
      </c>
      <c r="M384" s="58"/>
    </row>
    <row r="385" spans="1:13" ht="15">
      <c r="A385" s="2" t="s">
        <v>11</v>
      </c>
      <c r="B385" s="11">
        <v>84339</v>
      </c>
      <c r="C385" s="11">
        <v>127055</v>
      </c>
      <c r="D385" s="11"/>
      <c r="E385" s="11">
        <v>5767</v>
      </c>
      <c r="F385" s="11">
        <v>9332</v>
      </c>
      <c r="G385" s="11"/>
      <c r="H385" s="11">
        <v>69988</v>
      </c>
      <c r="I385" s="11">
        <v>95449</v>
      </c>
      <c r="M385" s="58"/>
    </row>
    <row r="386" spans="1:13" ht="15">
      <c r="A386" s="2" t="s">
        <v>42</v>
      </c>
      <c r="B386" s="11">
        <v>1370</v>
      </c>
      <c r="C386" s="11">
        <v>2153</v>
      </c>
      <c r="D386" s="11"/>
      <c r="E386" s="11">
        <v>164</v>
      </c>
      <c r="F386" s="11">
        <v>271</v>
      </c>
      <c r="G386" s="11"/>
      <c r="H386" s="11">
        <v>1104</v>
      </c>
      <c r="I386" s="11">
        <v>1598</v>
      </c>
      <c r="M386" s="58"/>
    </row>
    <row r="387" spans="1:13" ht="15">
      <c r="A387" s="2" t="s">
        <v>12</v>
      </c>
      <c r="B387" s="11">
        <v>8595</v>
      </c>
      <c r="C387" s="11">
        <v>22593</v>
      </c>
      <c r="D387" s="11"/>
      <c r="E387" s="11">
        <v>4844</v>
      </c>
      <c r="F387" s="11">
        <v>12920</v>
      </c>
      <c r="G387" s="11"/>
      <c r="H387" s="11">
        <v>12162</v>
      </c>
      <c r="I387" s="11">
        <v>24705</v>
      </c>
      <c r="M387" s="58"/>
    </row>
    <row r="388" spans="1:13" ht="15">
      <c r="A388" s="2" t="s">
        <v>43</v>
      </c>
      <c r="B388" s="11">
        <v>2081</v>
      </c>
      <c r="C388" s="11">
        <v>3949</v>
      </c>
      <c r="D388" s="11"/>
      <c r="E388" s="11">
        <v>448</v>
      </c>
      <c r="F388" s="11">
        <v>788</v>
      </c>
      <c r="G388" s="11"/>
      <c r="H388" s="11">
        <v>2237</v>
      </c>
      <c r="I388" s="11">
        <v>3125</v>
      </c>
      <c r="M388" s="58"/>
    </row>
    <row r="389" spans="1:13" ht="15">
      <c r="A389" s="2" t="s">
        <v>13</v>
      </c>
      <c r="B389" s="11">
        <v>58215</v>
      </c>
      <c r="C389" s="11">
        <v>92910</v>
      </c>
      <c r="D389" s="11"/>
      <c r="E389" s="11">
        <v>7567</v>
      </c>
      <c r="F389" s="11">
        <v>10579</v>
      </c>
      <c r="G389" s="11"/>
      <c r="H389" s="11">
        <v>57592</v>
      </c>
      <c r="I389" s="11">
        <v>80888</v>
      </c>
      <c r="M389" s="58"/>
    </row>
    <row r="390" spans="1:13" ht="15">
      <c r="A390" s="5" t="s">
        <v>41</v>
      </c>
      <c r="B390" s="46">
        <v>1358</v>
      </c>
      <c r="C390" s="46">
        <v>3087</v>
      </c>
      <c r="D390" s="46"/>
      <c r="E390" s="46">
        <v>433</v>
      </c>
      <c r="F390" s="46">
        <v>514</v>
      </c>
      <c r="G390" s="46"/>
      <c r="H390" s="46">
        <v>1691</v>
      </c>
      <c r="I390" s="46">
        <v>2890</v>
      </c>
      <c r="M390" s="58"/>
    </row>
    <row r="392" ht="15">
      <c r="A392" s="49" t="s">
        <v>122</v>
      </c>
    </row>
    <row r="393" ht="15">
      <c r="A393" s="49" t="s">
        <v>161</v>
      </c>
    </row>
    <row r="394" ht="14.25">
      <c r="A394" s="1" t="s">
        <v>217</v>
      </c>
    </row>
    <row r="395" ht="15">
      <c r="A395" s="2"/>
    </row>
    <row r="396" spans="1:9" ht="15">
      <c r="A396" s="3"/>
      <c r="B396" s="4" t="s">
        <v>218</v>
      </c>
      <c r="C396" s="4"/>
      <c r="D396" s="3"/>
      <c r="E396" s="4" t="s">
        <v>219</v>
      </c>
      <c r="F396" s="4"/>
      <c r="G396" s="3"/>
      <c r="H396" s="4" t="s">
        <v>220</v>
      </c>
      <c r="I396" s="4"/>
    </row>
    <row r="397" spans="1:9" ht="15">
      <c r="A397" s="5"/>
      <c r="B397" s="5">
        <v>1990</v>
      </c>
      <c r="C397" s="5">
        <v>2000</v>
      </c>
      <c r="D397" s="5"/>
      <c r="E397" s="5">
        <v>1990</v>
      </c>
      <c r="F397" s="5">
        <v>2000</v>
      </c>
      <c r="G397" s="5"/>
      <c r="H397" s="5">
        <v>1990</v>
      </c>
      <c r="I397" s="5">
        <v>2000</v>
      </c>
    </row>
    <row r="398" ht="15">
      <c r="A398" s="2"/>
    </row>
    <row r="399" spans="1:9" ht="15">
      <c r="A399" s="2" t="s">
        <v>0</v>
      </c>
      <c r="B399" s="11">
        <v>1459297</v>
      </c>
      <c r="C399" s="11">
        <v>1503637</v>
      </c>
      <c r="D399" s="11"/>
      <c r="E399" s="11">
        <v>1416448</v>
      </c>
      <c r="F399" s="11">
        <v>1336723</v>
      </c>
      <c r="G399" s="11"/>
      <c r="H399" s="11">
        <v>1408827</v>
      </c>
      <c r="I399" s="11">
        <v>1063384</v>
      </c>
    </row>
    <row r="400" ht="15">
      <c r="A400" s="2"/>
    </row>
    <row r="401" spans="1:9" ht="15">
      <c r="A401" s="2" t="s">
        <v>36</v>
      </c>
      <c r="B401" s="11">
        <v>46175</v>
      </c>
      <c r="C401" s="11">
        <v>46323</v>
      </c>
      <c r="D401" s="11"/>
      <c r="E401" s="11">
        <v>45610</v>
      </c>
      <c r="F401" s="11">
        <v>43657</v>
      </c>
      <c r="G401" s="11"/>
      <c r="H401" s="11">
        <v>46931</v>
      </c>
      <c r="I401" s="11">
        <v>34933</v>
      </c>
    </row>
    <row r="402" spans="1:9" ht="15">
      <c r="A402" s="2" t="s">
        <v>1</v>
      </c>
      <c r="B402" s="11">
        <v>202613</v>
      </c>
      <c r="C402" s="11">
        <v>194614</v>
      </c>
      <c r="D402" s="11"/>
      <c r="E402" s="11">
        <v>148018</v>
      </c>
      <c r="F402" s="11">
        <v>133492</v>
      </c>
      <c r="G402" s="11"/>
      <c r="H402" s="11">
        <v>142919</v>
      </c>
      <c r="I402" s="11">
        <v>98929</v>
      </c>
    </row>
    <row r="403" spans="1:9" ht="15">
      <c r="A403" s="2" t="s">
        <v>2</v>
      </c>
      <c r="B403" s="11">
        <v>59371</v>
      </c>
      <c r="C403" s="11">
        <v>69170</v>
      </c>
      <c r="D403" s="11"/>
      <c r="E403" s="11">
        <v>89964</v>
      </c>
      <c r="F403" s="11">
        <v>89764</v>
      </c>
      <c r="G403" s="11"/>
      <c r="H403" s="11">
        <v>100112</v>
      </c>
      <c r="I403" s="11">
        <v>81041</v>
      </c>
    </row>
    <row r="404" spans="1:9" ht="15">
      <c r="A404" s="2" t="s">
        <v>3</v>
      </c>
      <c r="B404" s="11">
        <v>92239</v>
      </c>
      <c r="C404" s="11">
        <v>92761</v>
      </c>
      <c r="D404" s="11"/>
      <c r="E404" s="11">
        <v>118544</v>
      </c>
      <c r="F404" s="11">
        <v>104635</v>
      </c>
      <c r="G404" s="11"/>
      <c r="H404" s="11">
        <v>114327</v>
      </c>
      <c r="I404" s="11">
        <v>80086</v>
      </c>
    </row>
    <row r="405" spans="1:9" ht="15">
      <c r="A405" s="2" t="s">
        <v>37</v>
      </c>
      <c r="B405" s="11">
        <v>14143</v>
      </c>
      <c r="C405" s="11">
        <v>17507</v>
      </c>
      <c r="D405" s="11"/>
      <c r="E405" s="11">
        <v>28231</v>
      </c>
      <c r="F405" s="11">
        <v>28839</v>
      </c>
      <c r="G405" s="11"/>
      <c r="H405" s="11">
        <v>29266</v>
      </c>
      <c r="I405" s="11">
        <v>22255</v>
      </c>
    </row>
    <row r="406" spans="1:9" ht="15">
      <c r="A406" s="2" t="s">
        <v>38</v>
      </c>
      <c r="B406" s="11">
        <v>24670</v>
      </c>
      <c r="C406" s="11">
        <v>22881</v>
      </c>
      <c r="D406" s="11"/>
      <c r="E406" s="11">
        <v>19435</v>
      </c>
      <c r="F406" s="11">
        <v>15612</v>
      </c>
      <c r="G406" s="11"/>
      <c r="H406" s="11">
        <v>26458</v>
      </c>
      <c r="I406" s="11">
        <v>17761</v>
      </c>
    </row>
    <row r="407" spans="1:9" ht="15">
      <c r="A407" s="2" t="s">
        <v>4</v>
      </c>
      <c r="B407" s="11">
        <v>113869</v>
      </c>
      <c r="C407" s="11">
        <v>92389</v>
      </c>
      <c r="D407" s="11"/>
      <c r="E407" s="11">
        <v>67314</v>
      </c>
      <c r="F407" s="11">
        <v>54738</v>
      </c>
      <c r="G407" s="11"/>
      <c r="H407" s="11">
        <v>57724</v>
      </c>
      <c r="I407" s="11">
        <v>37911</v>
      </c>
    </row>
    <row r="408" spans="1:9" ht="15">
      <c r="A408" s="2" t="s">
        <v>39</v>
      </c>
      <c r="B408" s="11">
        <v>51825</v>
      </c>
      <c r="C408" s="11">
        <v>62095</v>
      </c>
      <c r="D408" s="11"/>
      <c r="E408" s="11">
        <v>64107</v>
      </c>
      <c r="F408" s="11">
        <v>68626</v>
      </c>
      <c r="G408" s="11"/>
      <c r="H408" s="11">
        <v>68632</v>
      </c>
      <c r="I408" s="11">
        <v>58274</v>
      </c>
    </row>
    <row r="409" spans="1:9" ht="15">
      <c r="A409" s="2" t="s">
        <v>5</v>
      </c>
      <c r="B409" s="11">
        <v>77223</v>
      </c>
      <c r="C409" s="11">
        <v>60746</v>
      </c>
      <c r="D409" s="11"/>
      <c r="E409" s="11">
        <v>65885</v>
      </c>
      <c r="F409" s="11">
        <v>49848</v>
      </c>
      <c r="G409" s="11"/>
      <c r="H409" s="11">
        <v>42610</v>
      </c>
      <c r="I409" s="11">
        <v>25642</v>
      </c>
    </row>
    <row r="410" spans="1:9" ht="15">
      <c r="A410" s="2" t="s">
        <v>40</v>
      </c>
      <c r="B410" s="11">
        <v>19398</v>
      </c>
      <c r="C410" s="11">
        <v>25086</v>
      </c>
      <c r="D410" s="11"/>
      <c r="E410" s="11">
        <v>21367</v>
      </c>
      <c r="F410" s="11">
        <v>25254</v>
      </c>
      <c r="G410" s="11"/>
      <c r="H410" s="11">
        <v>33659</v>
      </c>
      <c r="I410" s="11">
        <v>30343</v>
      </c>
    </row>
    <row r="411" spans="1:9" ht="15">
      <c r="A411" s="2" t="s">
        <v>6</v>
      </c>
      <c r="B411" s="11">
        <v>54122</v>
      </c>
      <c r="C411" s="11">
        <v>54092</v>
      </c>
      <c r="D411" s="11"/>
      <c r="E411" s="11">
        <v>51099</v>
      </c>
      <c r="F411" s="11">
        <v>46083</v>
      </c>
      <c r="G411" s="11"/>
      <c r="H411" s="11">
        <v>58400</v>
      </c>
      <c r="I411" s="11">
        <v>41489</v>
      </c>
    </row>
    <row r="412" spans="1:9" ht="15">
      <c r="A412" s="2" t="s">
        <v>7</v>
      </c>
      <c r="B412" s="11">
        <v>123719</v>
      </c>
      <c r="C412" s="11">
        <v>120402</v>
      </c>
      <c r="D412" s="11"/>
      <c r="E412" s="11">
        <v>117382</v>
      </c>
      <c r="F412" s="11">
        <v>103296</v>
      </c>
      <c r="G412" s="11"/>
      <c r="H412" s="11">
        <v>106426</v>
      </c>
      <c r="I412" s="11">
        <v>76633</v>
      </c>
    </row>
    <row r="413" spans="1:9" ht="15">
      <c r="A413" s="2" t="s">
        <v>8</v>
      </c>
      <c r="B413" s="11">
        <v>115652</v>
      </c>
      <c r="C413" s="11">
        <v>142727</v>
      </c>
      <c r="D413" s="11"/>
      <c r="E413" s="11">
        <v>138815</v>
      </c>
      <c r="F413" s="11">
        <v>141615</v>
      </c>
      <c r="G413" s="11"/>
      <c r="H413" s="11">
        <v>110026</v>
      </c>
      <c r="I413" s="11">
        <v>85995</v>
      </c>
    </row>
    <row r="414" spans="1:9" ht="15">
      <c r="A414" s="2" t="s">
        <v>9</v>
      </c>
      <c r="B414" s="11">
        <v>93692</v>
      </c>
      <c r="C414" s="11">
        <v>107123</v>
      </c>
      <c r="D414" s="11"/>
      <c r="E414" s="11">
        <v>93382</v>
      </c>
      <c r="F414" s="11">
        <v>93611</v>
      </c>
      <c r="G414" s="11"/>
      <c r="H414" s="11">
        <v>98193</v>
      </c>
      <c r="I414" s="11">
        <v>76871</v>
      </c>
    </row>
    <row r="415" spans="1:9" ht="15">
      <c r="A415" s="2" t="s">
        <v>10</v>
      </c>
      <c r="B415" s="11">
        <v>101659</v>
      </c>
      <c r="C415" s="11">
        <v>129044</v>
      </c>
      <c r="D415" s="11"/>
      <c r="E415" s="11">
        <v>113220</v>
      </c>
      <c r="F415" s="11">
        <v>120429</v>
      </c>
      <c r="G415" s="11"/>
      <c r="H415" s="11">
        <v>109560</v>
      </c>
      <c r="I415" s="11">
        <v>95397</v>
      </c>
    </row>
    <row r="416" spans="1:9" ht="15">
      <c r="A416" s="2" t="s">
        <v>11</v>
      </c>
      <c r="B416" s="11">
        <v>89257</v>
      </c>
      <c r="C416" s="11">
        <v>81205</v>
      </c>
      <c r="D416" s="11"/>
      <c r="E416" s="11">
        <v>53193</v>
      </c>
      <c r="F416" s="11">
        <v>46237</v>
      </c>
      <c r="G416" s="11"/>
      <c r="H416" s="11">
        <v>56266</v>
      </c>
      <c r="I416" s="11">
        <v>39839</v>
      </c>
    </row>
    <row r="417" spans="1:9" ht="15">
      <c r="A417" s="2" t="s">
        <v>42</v>
      </c>
      <c r="B417" s="11">
        <v>7099</v>
      </c>
      <c r="C417" s="11">
        <v>7855</v>
      </c>
      <c r="D417" s="11"/>
      <c r="E417" s="11">
        <v>12615</v>
      </c>
      <c r="F417" s="11">
        <v>11002</v>
      </c>
      <c r="G417" s="11"/>
      <c r="H417" s="11">
        <v>18040</v>
      </c>
      <c r="I417" s="11">
        <v>12853</v>
      </c>
    </row>
    <row r="418" spans="1:9" ht="15">
      <c r="A418" s="2" t="s">
        <v>12</v>
      </c>
      <c r="B418" s="11">
        <v>48288</v>
      </c>
      <c r="C418" s="11">
        <v>55612</v>
      </c>
      <c r="D418" s="11"/>
      <c r="E418" s="11">
        <v>44590</v>
      </c>
      <c r="F418" s="11">
        <v>46508</v>
      </c>
      <c r="G418" s="11"/>
      <c r="H418" s="11">
        <v>51218</v>
      </c>
      <c r="I418" s="11">
        <v>43118</v>
      </c>
    </row>
    <row r="419" spans="1:9" ht="15">
      <c r="A419" s="2" t="s">
        <v>43</v>
      </c>
      <c r="B419" s="11">
        <v>27810</v>
      </c>
      <c r="C419" s="11">
        <v>31962</v>
      </c>
      <c r="D419" s="11"/>
      <c r="E419" s="11">
        <v>34831</v>
      </c>
      <c r="F419" s="11">
        <v>35326</v>
      </c>
      <c r="G419" s="11"/>
      <c r="H419" s="11">
        <v>38185</v>
      </c>
      <c r="I419" s="11">
        <v>33042</v>
      </c>
    </row>
    <row r="420" spans="1:9" ht="15">
      <c r="A420" s="2" t="s">
        <v>13</v>
      </c>
      <c r="B420" s="11">
        <v>79539</v>
      </c>
      <c r="C420" s="11">
        <v>70914</v>
      </c>
      <c r="D420" s="11"/>
      <c r="E420" s="11">
        <v>67809</v>
      </c>
      <c r="F420" s="11">
        <v>57974</v>
      </c>
      <c r="G420" s="11"/>
      <c r="H420" s="11">
        <v>70102</v>
      </c>
      <c r="I420" s="11">
        <v>46241</v>
      </c>
    </row>
    <row r="421" spans="1:9" ht="15">
      <c r="A421" s="5" t="s">
        <v>41</v>
      </c>
      <c r="B421" s="46">
        <v>16934</v>
      </c>
      <c r="C421" s="46">
        <v>19129</v>
      </c>
      <c r="D421" s="46"/>
      <c r="E421" s="46">
        <v>21037</v>
      </c>
      <c r="F421" s="46">
        <v>20177</v>
      </c>
      <c r="G421" s="46"/>
      <c r="H421" s="46">
        <v>29773</v>
      </c>
      <c r="I421" s="46">
        <v>24731</v>
      </c>
    </row>
    <row r="423" ht="15">
      <c r="A423" s="51" t="s">
        <v>221</v>
      </c>
    </row>
    <row r="424" ht="15">
      <c r="A424" s="51" t="s">
        <v>222</v>
      </c>
    </row>
    <row r="425" ht="15">
      <c r="A425" s="51" t="s">
        <v>223</v>
      </c>
    </row>
    <row r="426" ht="15">
      <c r="A426" s="49" t="s">
        <v>122</v>
      </c>
    </row>
    <row r="427" ht="15">
      <c r="A427" s="49" t="s">
        <v>161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5" sqref="A15"/>
    </sheetView>
  </sheetViews>
  <sheetFormatPr defaultColWidth="9.140625" defaultRowHeight="12.75"/>
  <cols>
    <col min="1" max="1" width="22.00390625" style="0" customWidth="1"/>
    <col min="2" max="3" width="13.140625" style="0" customWidth="1"/>
    <col min="4" max="4" width="2.7109375" style="0" customWidth="1"/>
    <col min="5" max="6" width="12.421875" style="0" customWidth="1"/>
    <col min="7" max="7" width="1.7109375" style="0" customWidth="1"/>
    <col min="8" max="9" width="12.7109375" style="0" customWidth="1"/>
  </cols>
  <sheetData>
    <row r="1" spans="1:9" ht="15">
      <c r="A1" s="29" t="s">
        <v>124</v>
      </c>
      <c r="B1" s="30"/>
      <c r="C1" s="30"/>
      <c r="D1" s="2"/>
      <c r="E1" s="2"/>
      <c r="F1" s="2"/>
      <c r="G1" s="2"/>
      <c r="H1" s="2"/>
      <c r="I1" s="2"/>
    </row>
    <row r="2" spans="1:9" ht="15">
      <c r="A2" s="2"/>
      <c r="B2" s="30"/>
      <c r="C2" s="30"/>
      <c r="D2" s="2"/>
      <c r="E2" s="2"/>
      <c r="F2" s="2"/>
      <c r="G2" s="2"/>
      <c r="H2" s="2"/>
      <c r="I2" s="2"/>
    </row>
    <row r="3" spans="1:9" ht="15">
      <c r="A3" s="2"/>
      <c r="B3" s="2"/>
      <c r="C3" s="2"/>
      <c r="D3" s="2"/>
      <c r="E3" s="2"/>
      <c r="F3" s="2"/>
      <c r="G3" s="1"/>
      <c r="H3" s="2"/>
      <c r="I3" s="2"/>
    </row>
    <row r="4" spans="1:9" ht="15">
      <c r="A4" s="3"/>
      <c r="B4" s="62" t="s">
        <v>117</v>
      </c>
      <c r="C4" s="62"/>
      <c r="D4" s="28"/>
      <c r="E4" s="62" t="s">
        <v>118</v>
      </c>
      <c r="F4" s="62"/>
      <c r="G4" s="31"/>
      <c r="H4" s="62" t="s">
        <v>119</v>
      </c>
      <c r="I4" s="62"/>
    </row>
    <row r="5" spans="1:9" ht="15">
      <c r="A5" s="2"/>
      <c r="B5" s="63" t="s">
        <v>120</v>
      </c>
      <c r="C5" s="63"/>
      <c r="D5" s="20"/>
      <c r="E5" s="64" t="s">
        <v>121</v>
      </c>
      <c r="F5" s="64"/>
      <c r="G5" s="1"/>
      <c r="H5" s="64" t="s">
        <v>121</v>
      </c>
      <c r="I5" s="64"/>
    </row>
    <row r="6" spans="1:9" ht="15">
      <c r="A6" s="5"/>
      <c r="B6" s="33" t="s">
        <v>93</v>
      </c>
      <c r="C6" s="32" t="s">
        <v>92</v>
      </c>
      <c r="D6" s="33"/>
      <c r="E6" s="33" t="s">
        <v>93</v>
      </c>
      <c r="F6" s="33" t="s">
        <v>92</v>
      </c>
      <c r="G6" s="34"/>
      <c r="H6" s="33" t="s">
        <v>93</v>
      </c>
      <c r="I6" s="33" t="s">
        <v>92</v>
      </c>
    </row>
    <row r="7" spans="1:9" ht="15">
      <c r="A7" s="2"/>
      <c r="B7" s="2"/>
      <c r="C7" s="30"/>
      <c r="D7" s="2"/>
      <c r="E7" s="2"/>
      <c r="F7" s="2"/>
      <c r="G7" s="2"/>
      <c r="H7" s="2"/>
      <c r="I7" s="2"/>
    </row>
    <row r="8" spans="1:9" ht="15">
      <c r="A8" s="35" t="s">
        <v>0</v>
      </c>
      <c r="B8" s="36">
        <f>7.57819803071992/100</f>
        <v>0.07578198030719921</v>
      </c>
      <c r="C8" s="36">
        <v>0.0849876126438005</v>
      </c>
      <c r="D8" s="36"/>
      <c r="E8" s="36">
        <v>0.06434579545823656</v>
      </c>
      <c r="F8" s="36">
        <v>0.07639240411046606</v>
      </c>
      <c r="G8" s="2"/>
      <c r="H8" s="36">
        <v>0.11044976649056151</v>
      </c>
      <c r="I8" s="36">
        <v>0.10794761250211264</v>
      </c>
    </row>
    <row r="9" spans="1:9" ht="15">
      <c r="A9" s="2"/>
      <c r="B9" s="2"/>
      <c r="C9" s="30"/>
      <c r="D9" s="2"/>
      <c r="E9" s="36"/>
      <c r="F9" s="36"/>
      <c r="G9" s="2"/>
      <c r="H9" s="2"/>
      <c r="I9" s="11"/>
    </row>
    <row r="10" spans="1:9" ht="15">
      <c r="A10" s="35" t="s">
        <v>109</v>
      </c>
      <c r="B10" s="36">
        <v>0.09366034455146538</v>
      </c>
      <c r="C10" s="36">
        <v>0.10497311446713199</v>
      </c>
      <c r="D10" s="2"/>
      <c r="E10" s="36">
        <v>0.08236020860309579</v>
      </c>
      <c r="F10" s="36">
        <v>0.09587611494915124</v>
      </c>
      <c r="G10" s="2"/>
      <c r="H10" s="36">
        <v>0.12871723033820293</v>
      </c>
      <c r="I10" s="36">
        <v>0.12839664134346263</v>
      </c>
    </row>
    <row r="11" spans="1:9" ht="15">
      <c r="A11" s="35" t="s">
        <v>98</v>
      </c>
      <c r="B11" s="36">
        <v>0.039115452508614805</v>
      </c>
      <c r="C11" s="36">
        <v>0.049664779610181196</v>
      </c>
      <c r="D11" s="2"/>
      <c r="E11" s="36">
        <v>0.037310099678416975</v>
      </c>
      <c r="F11" s="36">
        <v>0.04908010080354743</v>
      </c>
      <c r="G11" s="2"/>
      <c r="H11" s="36">
        <v>0.04457478357967029</v>
      </c>
      <c r="I11" s="36">
        <v>0.0494417146053052</v>
      </c>
    </row>
    <row r="12" spans="1:9" ht="15">
      <c r="A12" s="35" t="s">
        <v>105</v>
      </c>
      <c r="B12" s="36">
        <v>0.04230972592325641</v>
      </c>
      <c r="C12" s="36">
        <v>0.047124961808738194</v>
      </c>
      <c r="D12" s="2"/>
      <c r="E12" s="36">
        <v>0.03735685862619527</v>
      </c>
      <c r="F12" s="36">
        <v>0.04375320458041361</v>
      </c>
      <c r="G12" s="2"/>
      <c r="H12" s="36">
        <v>0.05463526230957209</v>
      </c>
      <c r="I12" s="36">
        <v>0.05451293235384144</v>
      </c>
    </row>
    <row r="13" spans="1:9" ht="15">
      <c r="A13" s="35" t="s">
        <v>110</v>
      </c>
      <c r="B13" s="36">
        <v>0.10260795904760554</v>
      </c>
      <c r="C13" s="36">
        <v>0.104382498843443</v>
      </c>
      <c r="D13" s="2"/>
      <c r="E13" s="36">
        <v>0.079839058841698</v>
      </c>
      <c r="F13" s="36">
        <v>0.08851501835911633</v>
      </c>
      <c r="G13" s="2"/>
      <c r="H13" s="36">
        <v>0.16291638837068256</v>
      </c>
      <c r="I13" s="36">
        <v>0.1448803784703739</v>
      </c>
    </row>
    <row r="14" spans="1:9" ht="15">
      <c r="A14" s="35" t="s">
        <v>112</v>
      </c>
      <c r="B14" s="36">
        <v>0.08307052053191144</v>
      </c>
      <c r="C14" s="36">
        <v>0.08579887595343241</v>
      </c>
      <c r="D14" s="2"/>
      <c r="E14" s="36">
        <v>0.07145155198701898</v>
      </c>
      <c r="F14" s="36">
        <v>0.07557356673054016</v>
      </c>
      <c r="G14" s="2"/>
      <c r="H14" s="36">
        <v>0.11794325554372036</v>
      </c>
      <c r="I14" s="36">
        <v>0.11715631307468043</v>
      </c>
    </row>
    <row r="15" spans="1:9" ht="15">
      <c r="A15" s="35" t="s">
        <v>116</v>
      </c>
      <c r="B15" s="36">
        <v>0.13004033792526068</v>
      </c>
      <c r="C15" s="36">
        <v>0.150476542297747</v>
      </c>
      <c r="D15" s="2"/>
      <c r="E15" s="36">
        <v>0.10376097252593507</v>
      </c>
      <c r="F15" s="36">
        <v>0.1297241567525497</v>
      </c>
      <c r="G15" s="2"/>
      <c r="H15" s="36">
        <v>0.1979692502956702</v>
      </c>
      <c r="I15" s="36">
        <v>0.20105204872646734</v>
      </c>
    </row>
    <row r="16" spans="1:9" ht="15">
      <c r="A16" s="35" t="s">
        <v>106</v>
      </c>
      <c r="B16" s="36">
        <v>0.1430069796962644</v>
      </c>
      <c r="C16" s="36">
        <v>0.155537640819331</v>
      </c>
      <c r="D16" s="2"/>
      <c r="E16" s="36">
        <v>0.11754646466571601</v>
      </c>
      <c r="F16" s="36">
        <v>0.1368212118284575</v>
      </c>
      <c r="G16" s="2"/>
      <c r="H16" s="36">
        <v>0.21900247882106177</v>
      </c>
      <c r="I16" s="36">
        <v>0.20545964877418713</v>
      </c>
    </row>
    <row r="17" spans="1:9" ht="15">
      <c r="A17" s="35" t="s">
        <v>113</v>
      </c>
      <c r="B17" s="36">
        <v>0.06171450840071917</v>
      </c>
      <c r="C17" s="36">
        <v>0.061618696541428</v>
      </c>
      <c r="D17" s="2"/>
      <c r="E17" s="36">
        <v>0.05488902765063564</v>
      </c>
      <c r="F17" s="36">
        <v>0.0588568225479045</v>
      </c>
      <c r="G17" s="2"/>
      <c r="H17" s="36">
        <v>0.0775506840283501</v>
      </c>
      <c r="I17" s="36">
        <v>0.06630236794171221</v>
      </c>
    </row>
    <row r="18" spans="1:9" ht="15">
      <c r="A18" s="35" t="s">
        <v>114</v>
      </c>
      <c r="B18" s="36">
        <v>0.1483957659189382</v>
      </c>
      <c r="C18" s="36">
        <v>0.155248074586542</v>
      </c>
      <c r="D18" s="2"/>
      <c r="E18" s="36">
        <v>0.12271760513453746</v>
      </c>
      <c r="F18" s="36">
        <v>0.13527461010551414</v>
      </c>
      <c r="G18" s="2"/>
      <c r="H18" s="36">
        <v>0.23623224520308997</v>
      </c>
      <c r="I18" s="36">
        <v>0.22006587997352903</v>
      </c>
    </row>
    <row r="19" spans="1:9" ht="15">
      <c r="A19" s="35" t="s">
        <v>99</v>
      </c>
      <c r="B19" s="36">
        <v>0.02647726076177166</v>
      </c>
      <c r="C19" s="36">
        <v>0.0256712519293723</v>
      </c>
      <c r="D19" s="2"/>
      <c r="E19" s="36">
        <v>0.025201664045456852</v>
      </c>
      <c r="F19" s="36">
        <v>0.02650463629557104</v>
      </c>
      <c r="G19" s="2"/>
      <c r="H19" s="36">
        <v>0.029117094552285536</v>
      </c>
      <c r="I19" s="36">
        <v>0.021435018050541516</v>
      </c>
    </row>
    <row r="20" spans="1:9" ht="15">
      <c r="A20" s="35" t="s">
        <v>102</v>
      </c>
      <c r="B20" s="36">
        <v>0.07449575628489366</v>
      </c>
      <c r="C20" s="36">
        <v>0.0864780112176237</v>
      </c>
      <c r="D20" s="2"/>
      <c r="E20" s="36">
        <v>0.06386752902016138</v>
      </c>
      <c r="F20" s="36">
        <v>0.07894311896976303</v>
      </c>
      <c r="G20" s="2"/>
      <c r="H20" s="36">
        <v>0.10605032474276772</v>
      </c>
      <c r="I20" s="36">
        <v>0.10647029540680662</v>
      </c>
    </row>
    <row r="21" spans="1:9" ht="15">
      <c r="A21" s="35" t="s">
        <v>103</v>
      </c>
      <c r="B21" s="36">
        <v>0.05117054018404672</v>
      </c>
      <c r="C21" s="36">
        <v>0.0659023515949586</v>
      </c>
      <c r="D21" s="2"/>
      <c r="E21" s="36">
        <v>0.047056611243072054</v>
      </c>
      <c r="F21" s="36">
        <v>0.06275551627759934</v>
      </c>
      <c r="G21" s="2"/>
      <c r="H21" s="36">
        <v>0.06300643323675294</v>
      </c>
      <c r="I21" s="36">
        <v>0.07204591065134011</v>
      </c>
    </row>
    <row r="22" spans="1:9" ht="15">
      <c r="A22" s="35" t="s">
        <v>100</v>
      </c>
      <c r="B22" s="36">
        <v>0.05013043486265218</v>
      </c>
      <c r="C22" s="36">
        <v>0.0631370749119198</v>
      </c>
      <c r="D22" s="2"/>
      <c r="E22" s="36">
        <v>0.04526286745405222</v>
      </c>
      <c r="F22" s="36">
        <v>0.05816645807259073</v>
      </c>
      <c r="G22" s="2"/>
      <c r="H22" s="36">
        <v>0.062201424150467206</v>
      </c>
      <c r="I22" s="36">
        <v>0.07504198219321315</v>
      </c>
    </row>
    <row r="23" spans="1:9" ht="15">
      <c r="A23" s="35" t="s">
        <v>96</v>
      </c>
      <c r="B23" s="36">
        <v>0.027688040187405914</v>
      </c>
      <c r="C23" s="36">
        <v>0.038673016958394896</v>
      </c>
      <c r="D23" s="2"/>
      <c r="E23" s="36">
        <v>0.026256217419464375</v>
      </c>
      <c r="F23" s="36">
        <v>0.038662387506235636</v>
      </c>
      <c r="G23" s="2"/>
      <c r="H23" s="36">
        <v>0.030406784985079316</v>
      </c>
      <c r="I23" s="36">
        <v>0.03688221849498996</v>
      </c>
    </row>
    <row r="24" spans="1:9" ht="15">
      <c r="A24" s="35" t="s">
        <v>111</v>
      </c>
      <c r="B24" s="36">
        <v>0.05997437032768028</v>
      </c>
      <c r="C24" s="36">
        <v>0.0695129616957622</v>
      </c>
      <c r="D24" s="2"/>
      <c r="E24" s="36">
        <v>0.051646649877414214</v>
      </c>
      <c r="F24" s="36">
        <v>0.05934981506715982</v>
      </c>
      <c r="G24" s="2"/>
      <c r="H24" s="36">
        <v>0.08582290544460097</v>
      </c>
      <c r="I24" s="36">
        <v>0.09991371282603309</v>
      </c>
    </row>
    <row r="25" spans="1:9" ht="15">
      <c r="A25" s="35" t="s">
        <v>108</v>
      </c>
      <c r="B25" s="36">
        <v>0.10048034639063663</v>
      </c>
      <c r="C25" s="36">
        <v>0.122759767248545</v>
      </c>
      <c r="D25" s="2"/>
      <c r="E25" s="36">
        <v>0.08180511196373345</v>
      </c>
      <c r="F25" s="36">
        <v>0.10395314787701318</v>
      </c>
      <c r="G25" s="2"/>
      <c r="H25" s="36">
        <v>0.15687245412758324</v>
      </c>
      <c r="I25" s="36">
        <v>0.17267069786838177</v>
      </c>
    </row>
    <row r="26" spans="1:9" ht="15">
      <c r="A26" s="35" t="s">
        <v>115</v>
      </c>
      <c r="B26" s="36">
        <v>0.10573904307421826</v>
      </c>
      <c r="C26" s="36">
        <v>0.09465320206400961</v>
      </c>
      <c r="D26" s="2"/>
      <c r="E26" s="36">
        <v>0.0871784012705135</v>
      </c>
      <c r="F26" s="36">
        <v>0.08048811599132616</v>
      </c>
      <c r="G26" s="2"/>
      <c r="H26" s="36">
        <v>0.15631848064280496</v>
      </c>
      <c r="I26" s="36">
        <v>0.13287322017036624</v>
      </c>
    </row>
    <row r="27" spans="1:9" ht="15">
      <c r="A27" s="35" t="s">
        <v>97</v>
      </c>
      <c r="B27" s="36">
        <v>0.025689061062910863</v>
      </c>
      <c r="C27" s="36">
        <v>0.0376567755641197</v>
      </c>
      <c r="D27" s="2"/>
      <c r="E27" s="36">
        <v>0.025108535598046086</v>
      </c>
      <c r="F27" s="36">
        <v>0.037157074126463144</v>
      </c>
      <c r="G27" s="2"/>
      <c r="H27" s="36">
        <v>0.026465648707603807</v>
      </c>
      <c r="I27" s="36">
        <v>0.037737857618097136</v>
      </c>
    </row>
    <row r="28" spans="1:9" ht="15">
      <c r="A28" s="35" t="s">
        <v>104</v>
      </c>
      <c r="B28" s="36">
        <v>0.034441068882137764</v>
      </c>
      <c r="C28" s="36">
        <v>0.0399113859269074</v>
      </c>
      <c r="D28" s="2"/>
      <c r="E28" s="36">
        <v>0.0309628209133709</v>
      </c>
      <c r="F28" s="36">
        <v>0.038319020433569016</v>
      </c>
      <c r="G28" s="2"/>
      <c r="H28" s="36">
        <v>0.041461389427068916</v>
      </c>
      <c r="I28" s="36">
        <v>0.041350827268377445</v>
      </c>
    </row>
    <row r="29" spans="1:9" ht="15">
      <c r="A29" s="35" t="s">
        <v>101</v>
      </c>
      <c r="B29" s="36">
        <v>0.07223637415242244</v>
      </c>
      <c r="C29" s="36">
        <v>0.0841505108978593</v>
      </c>
      <c r="D29" s="2"/>
      <c r="E29" s="36">
        <v>0.06078777683592838</v>
      </c>
      <c r="F29" s="36">
        <v>0.07630815831778309</v>
      </c>
      <c r="G29" s="2"/>
      <c r="H29" s="36">
        <v>0.11103157934392571</v>
      </c>
      <c r="I29" s="36">
        <v>0.1053214120306772</v>
      </c>
    </row>
    <row r="30" spans="1:9" ht="15">
      <c r="A30" s="37" t="s">
        <v>107</v>
      </c>
      <c r="B30" s="38">
        <v>0.054378624872714394</v>
      </c>
      <c r="C30" s="38">
        <v>0.054409637599318404</v>
      </c>
      <c r="D30" s="5"/>
      <c r="E30" s="38">
        <v>0.04996459550362895</v>
      </c>
      <c r="F30" s="38">
        <v>0.05185552237206873</v>
      </c>
      <c r="G30" s="5"/>
      <c r="H30" s="38">
        <v>0.06578362521112988</v>
      </c>
      <c r="I30" s="38">
        <v>0.0586595379033798</v>
      </c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39" t="s">
        <v>122</v>
      </c>
      <c r="B32" s="2"/>
      <c r="C32" s="2"/>
      <c r="D32" s="2"/>
      <c r="E32" s="2"/>
      <c r="F32" s="2"/>
      <c r="G32" s="2"/>
      <c r="H32" s="2"/>
      <c r="I32" s="2"/>
    </row>
    <row r="33" spans="1:9" ht="15">
      <c r="A33" s="39" t="s">
        <v>131</v>
      </c>
      <c r="B33" s="2"/>
      <c r="C33" s="2"/>
      <c r="D33" s="2"/>
      <c r="E33" s="2"/>
      <c r="F33" s="2"/>
      <c r="G33" s="2"/>
      <c r="H33" s="2"/>
      <c r="I33" s="2"/>
    </row>
  </sheetData>
  <mergeCells count="6">
    <mergeCell ref="B4:C4"/>
    <mergeCell ref="E4:F4"/>
    <mergeCell ref="H4:I4"/>
    <mergeCell ref="B5:C5"/>
    <mergeCell ref="E5:F5"/>
    <mergeCell ref="H5:I5"/>
  </mergeCells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workbookViewId="0" topLeftCell="A1">
      <selection activeCell="B15" sqref="B15"/>
    </sheetView>
  </sheetViews>
  <sheetFormatPr defaultColWidth="9.140625" defaultRowHeight="12.75"/>
  <cols>
    <col min="1" max="1" width="14.00390625" style="2" customWidth="1"/>
    <col min="2" max="7" width="10.7109375" style="2" customWidth="1"/>
    <col min="8" max="8" width="13.7109375" style="2" customWidth="1"/>
    <col min="9" max="13" width="14.7109375" style="2" customWidth="1"/>
    <col min="14" max="14" width="9.140625" style="2" customWidth="1"/>
    <col min="15" max="15" width="11.28125" style="2" customWidth="1"/>
    <col min="16" max="16" width="11.8515625" style="2" customWidth="1"/>
    <col min="17" max="17" width="11.140625" style="2" customWidth="1"/>
    <col min="18" max="18" width="9.140625" style="2" customWidth="1"/>
    <col min="19" max="19" width="13.8515625" style="2" customWidth="1"/>
    <col min="20" max="20" width="10.7109375" style="2" customWidth="1"/>
    <col min="21" max="21" width="12.00390625" style="2" customWidth="1"/>
    <col min="22" max="22" width="9.140625" style="2" customWidth="1"/>
    <col min="23" max="23" width="11.7109375" style="2" customWidth="1"/>
    <col min="24" max="28" width="11.00390625" style="2" customWidth="1"/>
    <col min="29" max="16384" width="9.140625" style="2" customWidth="1"/>
  </cols>
  <sheetData>
    <row r="1" ht="15">
      <c r="A1" s="1" t="s">
        <v>125</v>
      </c>
    </row>
    <row r="2" spans="1:12" ht="15">
      <c r="A2" s="2" t="s">
        <v>74</v>
      </c>
      <c r="L2" s="9"/>
    </row>
    <row r="4" spans="1:17" ht="15">
      <c r="A4" s="3"/>
      <c r="B4" s="3"/>
      <c r="C4" s="3"/>
      <c r="D4" s="14" t="s">
        <v>14</v>
      </c>
      <c r="E4" s="14"/>
      <c r="F4" s="14"/>
      <c r="G4" s="14"/>
      <c r="H4" s="14"/>
      <c r="I4" s="14"/>
      <c r="J4" s="15"/>
      <c r="K4" s="15"/>
      <c r="L4" s="15"/>
      <c r="M4" s="15"/>
      <c r="N4" s="3"/>
      <c r="O4" s="3"/>
      <c r="P4" s="15" t="s">
        <v>16</v>
      </c>
      <c r="Q4" s="15"/>
    </row>
    <row r="5" spans="2:30" ht="15">
      <c r="B5" s="8" t="s">
        <v>15</v>
      </c>
      <c r="C5" s="8"/>
      <c r="D5" s="4" t="s">
        <v>31</v>
      </c>
      <c r="E5" s="4"/>
      <c r="F5" s="4" t="s">
        <v>32</v>
      </c>
      <c r="G5" s="4"/>
      <c r="H5" s="65" t="s">
        <v>33</v>
      </c>
      <c r="I5" s="65"/>
      <c r="J5" s="65" t="s">
        <v>50</v>
      </c>
      <c r="K5" s="65"/>
      <c r="L5" s="4" t="s">
        <v>51</v>
      </c>
      <c r="M5" s="4"/>
      <c r="N5" s="8" t="s">
        <v>34</v>
      </c>
      <c r="O5" s="8"/>
      <c r="P5" s="8" t="s">
        <v>17</v>
      </c>
      <c r="Q5" s="8"/>
      <c r="S5" s="8" t="s">
        <v>44</v>
      </c>
      <c r="T5" s="8"/>
      <c r="U5" s="8" t="s">
        <v>45</v>
      </c>
      <c r="V5" s="8"/>
      <c r="W5" s="66" t="s">
        <v>46</v>
      </c>
      <c r="X5" s="66"/>
      <c r="Y5" s="66" t="s">
        <v>48</v>
      </c>
      <c r="Z5" s="66"/>
      <c r="AA5" s="66" t="s">
        <v>49</v>
      </c>
      <c r="AB5" s="66"/>
      <c r="AC5" s="8" t="s">
        <v>47</v>
      </c>
      <c r="AD5" s="8"/>
    </row>
    <row r="6" spans="1:30" ht="15">
      <c r="A6" s="5"/>
      <c r="B6" s="5">
        <v>1990</v>
      </c>
      <c r="C6" s="5">
        <v>2000</v>
      </c>
      <c r="D6" s="5">
        <v>1990</v>
      </c>
      <c r="E6" s="5">
        <v>2000</v>
      </c>
      <c r="F6" s="5">
        <v>1990</v>
      </c>
      <c r="G6" s="5">
        <v>2000</v>
      </c>
      <c r="H6" s="5">
        <v>1990</v>
      </c>
      <c r="I6" s="5">
        <v>2000</v>
      </c>
      <c r="J6" s="5">
        <v>1990</v>
      </c>
      <c r="K6" s="5">
        <v>2000</v>
      </c>
      <c r="L6" s="5">
        <v>1990</v>
      </c>
      <c r="M6" s="5">
        <v>2000</v>
      </c>
      <c r="N6" s="5">
        <v>1990</v>
      </c>
      <c r="O6" s="5">
        <v>2000</v>
      </c>
      <c r="P6" s="5">
        <v>1990</v>
      </c>
      <c r="Q6" s="5">
        <v>2000</v>
      </c>
      <c r="S6" s="5">
        <v>1990</v>
      </c>
      <c r="T6" s="5">
        <v>2000</v>
      </c>
      <c r="U6" s="5">
        <v>1990</v>
      </c>
      <c r="V6" s="5">
        <v>2000</v>
      </c>
      <c r="W6" s="5">
        <v>1990</v>
      </c>
      <c r="X6" s="5">
        <v>2000</v>
      </c>
      <c r="Y6" s="5">
        <v>1990</v>
      </c>
      <c r="Z6" s="5">
        <v>2000</v>
      </c>
      <c r="AA6" s="5">
        <v>1990</v>
      </c>
      <c r="AB6" s="5">
        <v>2000</v>
      </c>
      <c r="AC6" s="5">
        <v>1990</v>
      </c>
      <c r="AD6" s="5">
        <v>2000</v>
      </c>
    </row>
    <row r="8" spans="1:30" ht="15">
      <c r="A8" s="1" t="s">
        <v>0</v>
      </c>
      <c r="B8" s="11">
        <v>3812684</v>
      </c>
      <c r="C8" s="11">
        <v>3876433</v>
      </c>
      <c r="D8" s="9">
        <f aca="true" t="shared" si="0" ref="D8:D29">S8/$B8</f>
        <v>0.7163003805193402</v>
      </c>
      <c r="E8" s="9">
        <f>T8/$C8</f>
        <v>0.7296148288903742</v>
      </c>
      <c r="F8" s="9">
        <f aca="true" t="shared" si="1" ref="F8:F29">U8/$B8</f>
        <v>0.12378235384836508</v>
      </c>
      <c r="G8" s="9">
        <f>V8/$C8</f>
        <v>0.10636040916997662</v>
      </c>
      <c r="H8" s="9">
        <f aca="true" t="shared" si="2" ref="H8:H29">W8/$B8</f>
        <v>0.08831259029072433</v>
      </c>
      <c r="I8" s="9">
        <f>X8/$C8</f>
        <v>0.09583913871334807</v>
      </c>
      <c r="J8" s="9">
        <f aca="true" t="shared" si="3" ref="J8:J29">Y8/$B8</f>
        <v>0.04105323179156731</v>
      </c>
      <c r="K8" s="9">
        <f>Z8/$C8</f>
        <v>0.03129294379652634</v>
      </c>
      <c r="L8" s="9">
        <f aca="true" t="shared" si="4" ref="L8:L29">AA8/$B8</f>
        <v>0.006320219561862457</v>
      </c>
      <c r="M8" s="9">
        <f>AB8/$C8</f>
        <v>0.00940452214703569</v>
      </c>
      <c r="N8" s="9">
        <f aca="true" t="shared" si="5" ref="N8:N29">AC8/$B8</f>
        <v>0.021106915758032925</v>
      </c>
      <c r="O8" s="9">
        <f>AD8/$C8</f>
        <v>0.027488157282739054</v>
      </c>
      <c r="P8" s="12">
        <v>25.3</v>
      </c>
      <c r="Q8" s="12">
        <v>30</v>
      </c>
      <c r="R8" s="12">
        <f>Q8-P8</f>
        <v>4.699999999999999</v>
      </c>
      <c r="S8" s="2">
        <v>2731027</v>
      </c>
      <c r="T8" s="25">
        <v>2828303</v>
      </c>
      <c r="U8" s="2">
        <v>471943</v>
      </c>
      <c r="V8" s="25">
        <v>412299</v>
      </c>
      <c r="W8" s="2">
        <v>336708</v>
      </c>
      <c r="X8" s="25">
        <v>371514</v>
      </c>
      <c r="Y8" s="2">
        <v>156523</v>
      </c>
      <c r="Z8" s="25">
        <v>121305</v>
      </c>
      <c r="AA8" s="2">
        <v>24097</v>
      </c>
      <c r="AB8" s="25">
        <v>36456</v>
      </c>
      <c r="AC8" s="2">
        <v>80474</v>
      </c>
      <c r="AD8" s="25">
        <v>106556</v>
      </c>
    </row>
    <row r="9" spans="1:30" ht="15">
      <c r="A9" s="2" t="s">
        <v>36</v>
      </c>
      <c r="B9" s="11">
        <v>111467</v>
      </c>
      <c r="C9" s="11">
        <v>112659</v>
      </c>
      <c r="D9" s="9">
        <f t="shared" si="0"/>
        <v>0.7034010065759373</v>
      </c>
      <c r="E9" s="9">
        <f aca="true" t="shared" si="6" ref="E9:E29">T9/$C9</f>
        <v>0.7312243140805439</v>
      </c>
      <c r="F9" s="9">
        <f t="shared" si="1"/>
        <v>0.12591170480949518</v>
      </c>
      <c r="G9" s="9">
        <f aca="true" t="shared" si="7" ref="G9:G29">V9/$C9</f>
        <v>0.11499303207022964</v>
      </c>
      <c r="H9" s="9">
        <f t="shared" si="2"/>
        <v>0.07420133312998466</v>
      </c>
      <c r="I9" s="9">
        <f aca="true" t="shared" si="8" ref="I9:I29">X9/$C9</f>
        <v>0.07694014681472408</v>
      </c>
      <c r="J9" s="9">
        <f t="shared" si="3"/>
        <v>0.060905918343545626</v>
      </c>
      <c r="K9" s="9">
        <f aca="true" t="shared" si="9" ref="K9:K29">Z9/$C9</f>
        <v>0.043893519381496375</v>
      </c>
      <c r="L9" s="9">
        <f t="shared" si="4"/>
        <v>0.009195546664035095</v>
      </c>
      <c r="M9" s="9">
        <f aca="true" t="shared" si="10" ref="M9:M29">AB9/$C9</f>
        <v>0.013509795045224971</v>
      </c>
      <c r="N9" s="9">
        <f t="shared" si="5"/>
        <v>0.020947903863923853</v>
      </c>
      <c r="O9" s="9">
        <f aca="true" t="shared" si="11" ref="O9:O29">AD9/$C9</f>
        <v>0.019439192607781004</v>
      </c>
      <c r="P9" s="12">
        <v>19.9</v>
      </c>
      <c r="Q9" s="12">
        <v>23.7</v>
      </c>
      <c r="R9" s="12">
        <f aca="true" t="shared" si="12" ref="R9:R29">Q9-P9</f>
        <v>3.8000000000000007</v>
      </c>
      <c r="S9" s="11">
        <v>78406</v>
      </c>
      <c r="T9" s="25">
        <v>82379</v>
      </c>
      <c r="U9" s="11">
        <v>14035</v>
      </c>
      <c r="V9" s="25">
        <v>12955</v>
      </c>
      <c r="W9" s="11">
        <v>8271</v>
      </c>
      <c r="X9" s="25">
        <v>8668</v>
      </c>
      <c r="Y9" s="11">
        <v>6789</v>
      </c>
      <c r="Z9" s="25">
        <v>4945</v>
      </c>
      <c r="AA9" s="11">
        <v>1025</v>
      </c>
      <c r="AB9" s="25">
        <v>1522</v>
      </c>
      <c r="AC9" s="11">
        <v>2335</v>
      </c>
      <c r="AD9" s="25">
        <v>2190</v>
      </c>
    </row>
    <row r="10" spans="1:30" ht="15">
      <c r="A10" s="2" t="s">
        <v>1</v>
      </c>
      <c r="B10" s="11">
        <v>429102</v>
      </c>
      <c r="C10" s="11">
        <v>427462</v>
      </c>
      <c r="D10" s="9">
        <f t="shared" si="0"/>
        <v>0.7225671285615075</v>
      </c>
      <c r="E10" s="9">
        <f t="shared" si="6"/>
        <v>0.7283103527331084</v>
      </c>
      <c r="F10" s="9">
        <f t="shared" si="1"/>
        <v>0.1055366789248244</v>
      </c>
      <c r="G10" s="9">
        <f t="shared" si="7"/>
        <v>0.09657934506459054</v>
      </c>
      <c r="H10" s="9">
        <f t="shared" si="2"/>
        <v>0.10629407460230901</v>
      </c>
      <c r="I10" s="9">
        <f t="shared" si="8"/>
        <v>0.10985070017919722</v>
      </c>
      <c r="J10" s="9">
        <f t="shared" si="3"/>
        <v>0.034593173651020034</v>
      </c>
      <c r="K10" s="9">
        <f t="shared" si="9"/>
        <v>0.027761532019220422</v>
      </c>
      <c r="L10" s="9">
        <f t="shared" si="4"/>
        <v>0.0049405502654380545</v>
      </c>
      <c r="M10" s="9">
        <f t="shared" si="10"/>
        <v>0.006402908328693544</v>
      </c>
      <c r="N10" s="9">
        <f t="shared" si="5"/>
        <v>0.023416343899585645</v>
      </c>
      <c r="O10" s="9">
        <f t="shared" si="11"/>
        <v>0.03109516167518984</v>
      </c>
      <c r="P10" s="12">
        <v>25.7</v>
      </c>
      <c r="Q10" s="12">
        <v>29.7</v>
      </c>
      <c r="R10" s="12">
        <f t="shared" si="12"/>
        <v>4</v>
      </c>
      <c r="S10" s="11">
        <v>310055</v>
      </c>
      <c r="T10" s="25">
        <v>311325</v>
      </c>
      <c r="U10" s="11">
        <v>45286</v>
      </c>
      <c r="V10" s="25">
        <v>41284</v>
      </c>
      <c r="W10" s="11">
        <v>45611</v>
      </c>
      <c r="X10" s="25">
        <v>46957</v>
      </c>
      <c r="Y10" s="11">
        <v>14844</v>
      </c>
      <c r="Z10" s="25">
        <v>11867</v>
      </c>
      <c r="AA10" s="11">
        <v>2120</v>
      </c>
      <c r="AB10" s="25">
        <v>2737</v>
      </c>
      <c r="AC10" s="11">
        <v>10048</v>
      </c>
      <c r="AD10" s="25">
        <v>13292</v>
      </c>
    </row>
    <row r="11" spans="1:30" ht="15">
      <c r="A11" s="2" t="s">
        <v>2</v>
      </c>
      <c r="B11" s="11">
        <v>205132</v>
      </c>
      <c r="C11" s="11">
        <v>207471</v>
      </c>
      <c r="D11" s="9">
        <f t="shared" si="0"/>
        <v>0.780097693192676</v>
      </c>
      <c r="E11" s="9">
        <f t="shared" si="6"/>
        <v>0.8270794472480492</v>
      </c>
      <c r="F11" s="9">
        <f t="shared" si="1"/>
        <v>0.12219936431176023</v>
      </c>
      <c r="G11" s="9">
        <f t="shared" si="7"/>
        <v>0.09248039485036463</v>
      </c>
      <c r="H11" s="9">
        <f t="shared" si="2"/>
        <v>0.026943626542908956</v>
      </c>
      <c r="I11" s="9">
        <f t="shared" si="8"/>
        <v>0.02939687956389086</v>
      </c>
      <c r="J11" s="9">
        <f t="shared" si="3"/>
        <v>0.039681765887331084</v>
      </c>
      <c r="K11" s="9">
        <f t="shared" si="9"/>
        <v>0.0159925965556632</v>
      </c>
      <c r="L11" s="9">
        <f t="shared" si="4"/>
        <v>0.006098512177524716</v>
      </c>
      <c r="M11" s="9">
        <f t="shared" si="10"/>
        <v>0.007172086701273913</v>
      </c>
      <c r="N11" s="9">
        <f t="shared" si="5"/>
        <v>0.020786615447614218</v>
      </c>
      <c r="O11" s="9">
        <f t="shared" si="11"/>
        <v>0.027878595080758274</v>
      </c>
      <c r="P11" s="12">
        <v>24.1</v>
      </c>
      <c r="Q11" s="12">
        <v>28.2</v>
      </c>
      <c r="R11" s="12">
        <f t="shared" si="12"/>
        <v>4.099999999999998</v>
      </c>
      <c r="S11" s="11">
        <v>160023</v>
      </c>
      <c r="T11" s="25">
        <v>171595</v>
      </c>
      <c r="U11" s="11">
        <v>25067</v>
      </c>
      <c r="V11" s="25">
        <v>19187</v>
      </c>
      <c r="W11" s="11">
        <v>5527</v>
      </c>
      <c r="X11" s="25">
        <v>6099</v>
      </c>
      <c r="Y11" s="11">
        <v>8140</v>
      </c>
      <c r="Z11" s="25">
        <v>3318</v>
      </c>
      <c r="AA11" s="11">
        <v>1251</v>
      </c>
      <c r="AB11" s="25">
        <v>1488</v>
      </c>
      <c r="AC11" s="11">
        <v>4264</v>
      </c>
      <c r="AD11" s="25">
        <v>5784</v>
      </c>
    </row>
    <row r="12" spans="1:30" ht="15">
      <c r="A12" s="2" t="s">
        <v>3</v>
      </c>
      <c r="B12" s="11">
        <v>234532</v>
      </c>
      <c r="C12" s="11">
        <v>230408</v>
      </c>
      <c r="D12" s="9">
        <f t="shared" si="0"/>
        <v>0.7181877099926662</v>
      </c>
      <c r="E12" s="9">
        <f t="shared" si="6"/>
        <v>0.7395663345022743</v>
      </c>
      <c r="F12" s="9">
        <f t="shared" si="1"/>
        <v>0.13271962887793565</v>
      </c>
      <c r="G12" s="9">
        <f t="shared" si="7"/>
        <v>0.11405853963404049</v>
      </c>
      <c r="H12" s="9">
        <f t="shared" si="2"/>
        <v>0.08684102808998345</v>
      </c>
      <c r="I12" s="9">
        <f t="shared" si="8"/>
        <v>0.08789191347522655</v>
      </c>
      <c r="J12" s="9">
        <f t="shared" si="3"/>
        <v>0.03187624716456603</v>
      </c>
      <c r="K12" s="9">
        <f t="shared" si="9"/>
        <v>0.02542012430123954</v>
      </c>
      <c r="L12" s="9">
        <f t="shared" si="4"/>
        <v>0.007529889311479883</v>
      </c>
      <c r="M12" s="9">
        <f t="shared" si="10"/>
        <v>0.009687163640151384</v>
      </c>
      <c r="N12" s="9">
        <f t="shared" si="5"/>
        <v>0.019579417734040556</v>
      </c>
      <c r="O12" s="9">
        <f t="shared" si="11"/>
        <v>0.02337592444706781</v>
      </c>
      <c r="P12" s="12">
        <v>23.7</v>
      </c>
      <c r="Q12" s="12">
        <v>27.9</v>
      </c>
      <c r="R12" s="12">
        <f t="shared" si="12"/>
        <v>4.199999999999999</v>
      </c>
      <c r="S12" s="11">
        <v>168438</v>
      </c>
      <c r="T12" s="25">
        <v>170402</v>
      </c>
      <c r="U12" s="11">
        <v>31127</v>
      </c>
      <c r="V12" s="25">
        <v>26280</v>
      </c>
      <c r="W12" s="11">
        <v>20367</v>
      </c>
      <c r="X12" s="25">
        <v>20251</v>
      </c>
      <c r="Y12" s="11">
        <v>7476</v>
      </c>
      <c r="Z12" s="25">
        <v>5857</v>
      </c>
      <c r="AA12" s="11">
        <v>1766</v>
      </c>
      <c r="AB12" s="25">
        <v>2232</v>
      </c>
      <c r="AC12" s="11">
        <v>4592</v>
      </c>
      <c r="AD12" s="25">
        <v>5386</v>
      </c>
    </row>
    <row r="13" spans="1:30" ht="15">
      <c r="A13" s="2" t="s">
        <v>37</v>
      </c>
      <c r="B13" s="11">
        <v>41117</v>
      </c>
      <c r="C13" s="11">
        <v>44022</v>
      </c>
      <c r="D13" s="9">
        <f t="shared" si="0"/>
        <v>0.7583481285113214</v>
      </c>
      <c r="E13" s="9">
        <f t="shared" si="6"/>
        <v>0.8007814274680841</v>
      </c>
      <c r="F13" s="9">
        <f t="shared" si="1"/>
        <v>0.12710071260062747</v>
      </c>
      <c r="G13" s="9">
        <f t="shared" si="7"/>
        <v>0.0940893189768752</v>
      </c>
      <c r="H13" s="9">
        <f t="shared" si="2"/>
        <v>0.01644088819709609</v>
      </c>
      <c r="I13" s="9">
        <f t="shared" si="8"/>
        <v>0.018399890963609104</v>
      </c>
      <c r="J13" s="9">
        <f t="shared" si="3"/>
        <v>0.05309239487316682</v>
      </c>
      <c r="K13" s="9">
        <f t="shared" si="9"/>
        <v>0.043160238062786786</v>
      </c>
      <c r="L13" s="9">
        <f t="shared" si="4"/>
        <v>0.007442177201644089</v>
      </c>
      <c r="M13" s="9">
        <f t="shared" si="10"/>
        <v>0.015015219662895825</v>
      </c>
      <c r="N13" s="9">
        <f t="shared" si="5"/>
        <v>0.026509716175791034</v>
      </c>
      <c r="O13" s="9">
        <f t="shared" si="11"/>
        <v>0.028553904865748943</v>
      </c>
      <c r="P13" s="12">
        <v>20</v>
      </c>
      <c r="Q13" s="12">
        <v>23.2</v>
      </c>
      <c r="R13" s="12">
        <f t="shared" si="12"/>
        <v>3.1999999999999993</v>
      </c>
      <c r="S13" s="11">
        <v>31181</v>
      </c>
      <c r="T13" s="25">
        <v>35252</v>
      </c>
      <c r="U13" s="11">
        <v>5226</v>
      </c>
      <c r="V13" s="25">
        <v>4142</v>
      </c>
      <c r="W13" s="11">
        <v>676</v>
      </c>
      <c r="X13" s="25">
        <v>810</v>
      </c>
      <c r="Y13" s="11">
        <v>2183</v>
      </c>
      <c r="Z13" s="25">
        <v>1900</v>
      </c>
      <c r="AA13" s="2">
        <v>306</v>
      </c>
      <c r="AB13" s="25">
        <v>661</v>
      </c>
      <c r="AC13" s="11">
        <v>1090</v>
      </c>
      <c r="AD13" s="25">
        <v>1257</v>
      </c>
    </row>
    <row r="14" spans="1:30" ht="15">
      <c r="A14" s="2" t="s">
        <v>38</v>
      </c>
      <c r="B14" s="11">
        <v>59774</v>
      </c>
      <c r="C14" s="11">
        <v>57387</v>
      </c>
      <c r="D14" s="9">
        <f t="shared" si="0"/>
        <v>0.7516646033392445</v>
      </c>
      <c r="E14" s="9">
        <f t="shared" si="6"/>
        <v>0.7833481450502727</v>
      </c>
      <c r="F14" s="9">
        <f t="shared" si="1"/>
        <v>0.15943386756783887</v>
      </c>
      <c r="G14" s="9">
        <f t="shared" si="7"/>
        <v>0.13666858347709412</v>
      </c>
      <c r="H14" s="9">
        <f t="shared" si="2"/>
        <v>0.022518151704754574</v>
      </c>
      <c r="I14" s="9">
        <f t="shared" si="8"/>
        <v>0.022322128705107427</v>
      </c>
      <c r="J14" s="9">
        <f t="shared" si="3"/>
        <v>0.034095091511359456</v>
      </c>
      <c r="K14" s="9">
        <f t="shared" si="9"/>
        <v>0.020666701517765347</v>
      </c>
      <c r="L14" s="9">
        <f t="shared" si="4"/>
        <v>0.009067487536387057</v>
      </c>
      <c r="M14" s="9">
        <f t="shared" si="10"/>
        <v>0.015456462264972904</v>
      </c>
      <c r="N14" s="9">
        <f t="shared" si="5"/>
        <v>0.019389701207883026</v>
      </c>
      <c r="O14" s="9">
        <f t="shared" si="11"/>
        <v>0.021537978984787494</v>
      </c>
      <c r="P14" s="12">
        <v>19.6</v>
      </c>
      <c r="Q14" s="12">
        <v>23.1</v>
      </c>
      <c r="R14" s="12">
        <f t="shared" si="12"/>
        <v>3.5</v>
      </c>
      <c r="S14" s="11">
        <v>44930</v>
      </c>
      <c r="T14" s="25">
        <v>44954</v>
      </c>
      <c r="U14" s="11">
        <v>9530</v>
      </c>
      <c r="V14" s="25">
        <v>7843</v>
      </c>
      <c r="W14" s="11">
        <v>1346</v>
      </c>
      <c r="X14" s="25">
        <v>1281</v>
      </c>
      <c r="Y14" s="11">
        <v>2038</v>
      </c>
      <c r="Z14" s="25">
        <v>1186</v>
      </c>
      <c r="AA14" s="2">
        <v>542</v>
      </c>
      <c r="AB14" s="25">
        <v>887</v>
      </c>
      <c r="AC14" s="11">
        <v>1159</v>
      </c>
      <c r="AD14" s="25">
        <v>1236</v>
      </c>
    </row>
    <row r="15" spans="1:30" ht="15">
      <c r="A15" s="2" t="s">
        <v>4</v>
      </c>
      <c r="B15" s="11">
        <v>356562</v>
      </c>
      <c r="C15" s="11">
        <v>328214</v>
      </c>
      <c r="D15" s="9">
        <f t="shared" si="0"/>
        <v>0.613674480174556</v>
      </c>
      <c r="E15" s="9">
        <f t="shared" si="6"/>
        <v>0.6147574448378192</v>
      </c>
      <c r="F15" s="9">
        <f t="shared" si="1"/>
        <v>0.13820036908027217</v>
      </c>
      <c r="G15" s="9">
        <f t="shared" si="7"/>
        <v>0.11972371684327908</v>
      </c>
      <c r="H15" s="9">
        <f t="shared" si="2"/>
        <v>0.17064633920608477</v>
      </c>
      <c r="I15" s="9">
        <f t="shared" si="8"/>
        <v>0.18641800776322764</v>
      </c>
      <c r="J15" s="9">
        <f t="shared" si="3"/>
        <v>0.049494898502925155</v>
      </c>
      <c r="K15" s="9">
        <f t="shared" si="9"/>
        <v>0.04241744715338164</v>
      </c>
      <c r="L15" s="9">
        <f t="shared" si="4"/>
        <v>0.007154435974669202</v>
      </c>
      <c r="M15" s="9">
        <f t="shared" si="10"/>
        <v>0.008939289609827735</v>
      </c>
      <c r="N15" s="9">
        <f t="shared" si="5"/>
        <v>0.01914954481969475</v>
      </c>
      <c r="O15" s="9">
        <f t="shared" si="11"/>
        <v>0.02774409379246467</v>
      </c>
      <c r="P15" s="12">
        <v>26.4</v>
      </c>
      <c r="Q15" s="12">
        <v>31.2</v>
      </c>
      <c r="R15" s="12">
        <f t="shared" si="12"/>
        <v>4.800000000000001</v>
      </c>
      <c r="S15" s="11">
        <v>218813</v>
      </c>
      <c r="T15" s="25">
        <v>201772</v>
      </c>
      <c r="U15" s="11">
        <v>49277</v>
      </c>
      <c r="V15" s="25">
        <v>39295</v>
      </c>
      <c r="W15" s="11">
        <v>60846</v>
      </c>
      <c r="X15" s="25">
        <v>61185</v>
      </c>
      <c r="Y15" s="11">
        <v>17648</v>
      </c>
      <c r="Z15" s="25">
        <v>13922</v>
      </c>
      <c r="AA15" s="11">
        <v>2551</v>
      </c>
      <c r="AB15" s="25">
        <v>2934</v>
      </c>
      <c r="AC15" s="11">
        <v>6828</v>
      </c>
      <c r="AD15" s="25">
        <v>9106</v>
      </c>
    </row>
    <row r="16" spans="1:30" ht="15">
      <c r="A16" s="2" t="s">
        <v>39</v>
      </c>
      <c r="B16" s="11">
        <v>110693</v>
      </c>
      <c r="C16" s="11">
        <v>122267</v>
      </c>
      <c r="D16" s="9">
        <f t="shared" si="0"/>
        <v>0.7902577398751502</v>
      </c>
      <c r="E16" s="9">
        <f t="shared" si="6"/>
        <v>0.8202540342038326</v>
      </c>
      <c r="F16" s="9">
        <f t="shared" si="1"/>
        <v>0.12571707334700477</v>
      </c>
      <c r="G16" s="9">
        <f t="shared" si="7"/>
        <v>0.09886559742203538</v>
      </c>
      <c r="H16" s="9">
        <f t="shared" si="2"/>
        <v>0.026632217032694028</v>
      </c>
      <c r="I16" s="9">
        <f t="shared" si="8"/>
        <v>0.025730573253617085</v>
      </c>
      <c r="J16" s="9">
        <f t="shared" si="3"/>
        <v>0.025755919525173226</v>
      </c>
      <c r="K16" s="9">
        <f t="shared" si="9"/>
        <v>0.020340729714477333</v>
      </c>
      <c r="L16" s="9">
        <f t="shared" si="4"/>
        <v>0.006594816293713243</v>
      </c>
      <c r="M16" s="9">
        <f t="shared" si="10"/>
        <v>0.009307499161670769</v>
      </c>
      <c r="N16" s="9">
        <f t="shared" si="5"/>
        <v>0.021690621809870542</v>
      </c>
      <c r="O16" s="9">
        <f t="shared" si="11"/>
        <v>0.025501566244366836</v>
      </c>
      <c r="P16" s="12">
        <v>24.3</v>
      </c>
      <c r="Q16" s="12">
        <v>28</v>
      </c>
      <c r="R16" s="12">
        <f t="shared" si="12"/>
        <v>3.6999999999999993</v>
      </c>
      <c r="S16" s="11">
        <v>87476</v>
      </c>
      <c r="T16" s="25">
        <v>100290</v>
      </c>
      <c r="U16" s="11">
        <v>13916</v>
      </c>
      <c r="V16" s="25">
        <v>12088</v>
      </c>
      <c r="W16" s="11">
        <v>2948</v>
      </c>
      <c r="X16" s="25">
        <v>3146</v>
      </c>
      <c r="Y16" s="11">
        <v>2851</v>
      </c>
      <c r="Z16" s="25">
        <v>2487</v>
      </c>
      <c r="AA16" s="2">
        <v>730</v>
      </c>
      <c r="AB16" s="25">
        <v>1138</v>
      </c>
      <c r="AC16" s="11">
        <v>2401</v>
      </c>
      <c r="AD16" s="25">
        <v>3118</v>
      </c>
    </row>
    <row r="17" spans="1:30" ht="15">
      <c r="A17" s="2" t="s">
        <v>5</v>
      </c>
      <c r="B17" s="11">
        <v>262745</v>
      </c>
      <c r="C17" s="11">
        <v>264544</v>
      </c>
      <c r="D17" s="9">
        <f t="shared" si="0"/>
        <v>0.4242288150107519</v>
      </c>
      <c r="E17" s="9">
        <f t="shared" si="6"/>
        <v>0.4200019656465465</v>
      </c>
      <c r="F17" s="9">
        <f t="shared" si="1"/>
        <v>0.1536584901710784</v>
      </c>
      <c r="G17" s="9">
        <f t="shared" si="7"/>
        <v>0.13048490988266603</v>
      </c>
      <c r="H17" s="9">
        <f t="shared" si="2"/>
        <v>0.2927248853451065</v>
      </c>
      <c r="I17" s="9">
        <f t="shared" si="8"/>
        <v>0.33614823999032295</v>
      </c>
      <c r="J17" s="9">
        <f t="shared" si="3"/>
        <v>0.10548250204570972</v>
      </c>
      <c r="K17" s="9">
        <f t="shared" si="9"/>
        <v>0.08556988629490746</v>
      </c>
      <c r="L17" s="9">
        <f t="shared" si="4"/>
        <v>0.008612913661534948</v>
      </c>
      <c r="M17" s="9">
        <f t="shared" si="10"/>
        <v>0.01024026248941575</v>
      </c>
      <c r="N17" s="9">
        <f t="shared" si="5"/>
        <v>0.013602542389008354</v>
      </c>
      <c r="O17" s="9">
        <f t="shared" si="11"/>
        <v>0.017554735696141285</v>
      </c>
      <c r="P17" s="12">
        <v>27.4</v>
      </c>
      <c r="Q17" s="12">
        <v>32.6</v>
      </c>
      <c r="R17" s="12">
        <f t="shared" si="12"/>
        <v>5.200000000000003</v>
      </c>
      <c r="S17" s="11">
        <v>111464</v>
      </c>
      <c r="T17" s="25">
        <v>111109</v>
      </c>
      <c r="U17" s="11">
        <v>40373</v>
      </c>
      <c r="V17" s="25">
        <v>34519</v>
      </c>
      <c r="W17" s="11">
        <v>76912</v>
      </c>
      <c r="X17" s="25">
        <v>88926</v>
      </c>
      <c r="Y17" s="11">
        <v>27715</v>
      </c>
      <c r="Z17" s="25">
        <v>22637</v>
      </c>
      <c r="AA17" s="11">
        <v>2263</v>
      </c>
      <c r="AB17" s="25">
        <v>2709</v>
      </c>
      <c r="AC17" s="11">
        <v>3574</v>
      </c>
      <c r="AD17" s="25">
        <v>4644</v>
      </c>
    </row>
    <row r="18" spans="1:30" ht="15">
      <c r="A18" s="2" t="s">
        <v>40</v>
      </c>
      <c r="B18" s="11">
        <v>57721</v>
      </c>
      <c r="C18" s="11">
        <v>62359</v>
      </c>
      <c r="D18" s="9">
        <f t="shared" si="0"/>
        <v>0.8241194712496318</v>
      </c>
      <c r="E18" s="9">
        <f t="shared" si="6"/>
        <v>0.8254462066421848</v>
      </c>
      <c r="F18" s="9">
        <f t="shared" si="1"/>
        <v>0.09810987335631746</v>
      </c>
      <c r="G18" s="9">
        <f t="shared" si="7"/>
        <v>0.0733174040635674</v>
      </c>
      <c r="H18" s="9">
        <f t="shared" si="2"/>
        <v>0.012837615425928171</v>
      </c>
      <c r="I18" s="9">
        <f t="shared" si="8"/>
        <v>0.01714267387225581</v>
      </c>
      <c r="J18" s="9">
        <f t="shared" si="3"/>
        <v>0.022868626669669618</v>
      </c>
      <c r="K18" s="9">
        <f t="shared" si="9"/>
        <v>0.018201061594958226</v>
      </c>
      <c r="L18" s="9">
        <f t="shared" si="4"/>
        <v>0.004746972505673845</v>
      </c>
      <c r="M18" s="9">
        <f t="shared" si="10"/>
        <v>0.007120062861816257</v>
      </c>
      <c r="N18" s="9">
        <f t="shared" si="5"/>
        <v>0.03561961850972783</v>
      </c>
      <c r="O18" s="9">
        <f t="shared" si="11"/>
        <v>0.05877259096521753</v>
      </c>
      <c r="P18" s="12">
        <v>28.5</v>
      </c>
      <c r="Q18" s="12">
        <v>33.5</v>
      </c>
      <c r="R18" s="12">
        <f t="shared" si="12"/>
        <v>5</v>
      </c>
      <c r="S18" s="11">
        <v>47569</v>
      </c>
      <c r="T18" s="25">
        <v>51474</v>
      </c>
      <c r="U18" s="11">
        <v>5663</v>
      </c>
      <c r="V18" s="25">
        <v>4572</v>
      </c>
      <c r="W18" s="11">
        <v>741</v>
      </c>
      <c r="X18" s="25">
        <v>1069</v>
      </c>
      <c r="Y18" s="11">
        <v>1320</v>
      </c>
      <c r="Z18" s="25">
        <v>1135</v>
      </c>
      <c r="AA18" s="2">
        <v>274</v>
      </c>
      <c r="AB18" s="25">
        <v>444</v>
      </c>
      <c r="AC18" s="11">
        <v>2056</v>
      </c>
      <c r="AD18" s="25">
        <v>3665</v>
      </c>
    </row>
    <row r="19" spans="1:30" ht="15">
      <c r="A19" s="2" t="s">
        <v>6</v>
      </c>
      <c r="B19" s="11">
        <v>162920</v>
      </c>
      <c r="C19" s="11">
        <v>163257</v>
      </c>
      <c r="D19" s="9">
        <f t="shared" si="0"/>
        <v>0.7152283329241346</v>
      </c>
      <c r="E19" s="9">
        <f t="shared" si="6"/>
        <v>0.733457064628163</v>
      </c>
      <c r="F19" s="9">
        <f t="shared" si="1"/>
        <v>0.1268966363859563</v>
      </c>
      <c r="G19" s="9">
        <f t="shared" si="7"/>
        <v>0.1098758399333566</v>
      </c>
      <c r="H19" s="9">
        <f t="shared" si="2"/>
        <v>0.06269334642769457</v>
      </c>
      <c r="I19" s="9">
        <f t="shared" si="8"/>
        <v>0.0688240014210723</v>
      </c>
      <c r="J19" s="9">
        <f t="shared" si="3"/>
        <v>0.05861772649152958</v>
      </c>
      <c r="K19" s="9">
        <f t="shared" si="9"/>
        <v>0.04501491513380743</v>
      </c>
      <c r="L19" s="9">
        <f t="shared" si="4"/>
        <v>0.006113429904247483</v>
      </c>
      <c r="M19" s="9">
        <f t="shared" si="10"/>
        <v>0.011215445585794178</v>
      </c>
      <c r="N19" s="9">
        <f t="shared" si="5"/>
        <v>0.024803584581389638</v>
      </c>
      <c r="O19" s="9">
        <f t="shared" si="11"/>
        <v>0.031612733297806526</v>
      </c>
      <c r="P19" s="12">
        <v>22.1</v>
      </c>
      <c r="Q19" s="12">
        <v>27.1</v>
      </c>
      <c r="R19" s="12">
        <f t="shared" si="12"/>
        <v>5</v>
      </c>
      <c r="S19" s="11">
        <v>116525</v>
      </c>
      <c r="T19" s="25">
        <v>119742</v>
      </c>
      <c r="U19" s="11">
        <v>20674</v>
      </c>
      <c r="V19" s="25">
        <v>17938</v>
      </c>
      <c r="W19" s="11">
        <v>10214</v>
      </c>
      <c r="X19" s="25">
        <v>11236</v>
      </c>
      <c r="Y19" s="11">
        <v>9550</v>
      </c>
      <c r="Z19" s="25">
        <v>7349</v>
      </c>
      <c r="AA19" s="2">
        <v>996</v>
      </c>
      <c r="AB19" s="25">
        <v>1831</v>
      </c>
      <c r="AC19" s="11">
        <v>4041</v>
      </c>
      <c r="AD19" s="25">
        <v>5161</v>
      </c>
    </row>
    <row r="20" spans="1:30" ht="15">
      <c r="A20" s="2" t="s">
        <v>7</v>
      </c>
      <c r="B20" s="11">
        <v>353628</v>
      </c>
      <c r="C20" s="11">
        <v>363176</v>
      </c>
      <c r="D20" s="9">
        <f t="shared" si="0"/>
        <v>0.7521293562726933</v>
      </c>
      <c r="E20" s="9">
        <f t="shared" si="6"/>
        <v>0.7441460889486089</v>
      </c>
      <c r="F20" s="9">
        <f t="shared" si="1"/>
        <v>0.1102514506769826</v>
      </c>
      <c r="G20" s="9">
        <f t="shared" si="7"/>
        <v>0.11124633786373549</v>
      </c>
      <c r="H20" s="9">
        <f t="shared" si="2"/>
        <v>0.08120680489101542</v>
      </c>
      <c r="I20" s="9">
        <f t="shared" si="8"/>
        <v>0.0865117739057647</v>
      </c>
      <c r="J20" s="9">
        <f t="shared" si="3"/>
        <v>0.031841370027260285</v>
      </c>
      <c r="K20" s="9">
        <f t="shared" si="9"/>
        <v>0.02785151001167478</v>
      </c>
      <c r="L20" s="9">
        <f t="shared" si="4"/>
        <v>0.005330460257671904</v>
      </c>
      <c r="M20" s="9">
        <f t="shared" si="10"/>
        <v>0.00906998259796903</v>
      </c>
      <c r="N20" s="9">
        <f t="shared" si="5"/>
        <v>0.016508873731718075</v>
      </c>
      <c r="O20" s="9">
        <f t="shared" si="11"/>
        <v>0.021174306672247064</v>
      </c>
      <c r="P20" s="12">
        <v>26.3</v>
      </c>
      <c r="Q20" s="12">
        <v>31.5</v>
      </c>
      <c r="R20" s="12">
        <f t="shared" si="12"/>
        <v>5.199999999999999</v>
      </c>
      <c r="S20" s="11">
        <v>265974</v>
      </c>
      <c r="T20" s="25">
        <v>270256</v>
      </c>
      <c r="U20" s="11">
        <v>38988</v>
      </c>
      <c r="V20" s="25">
        <v>40402</v>
      </c>
      <c r="W20" s="11">
        <v>28717</v>
      </c>
      <c r="X20" s="25">
        <v>31419</v>
      </c>
      <c r="Y20" s="11">
        <v>11260</v>
      </c>
      <c r="Z20" s="25">
        <v>10115</v>
      </c>
      <c r="AA20" s="11">
        <v>1885</v>
      </c>
      <c r="AB20" s="25">
        <v>3294</v>
      </c>
      <c r="AC20" s="11">
        <v>5838</v>
      </c>
      <c r="AD20" s="25">
        <v>7690</v>
      </c>
    </row>
    <row r="21" spans="1:30" ht="15">
      <c r="A21" s="2" t="s">
        <v>8</v>
      </c>
      <c r="B21" s="11">
        <v>274238</v>
      </c>
      <c r="C21" s="11">
        <v>291938</v>
      </c>
      <c r="D21" s="9">
        <f t="shared" si="0"/>
        <v>0.7464173455173972</v>
      </c>
      <c r="E21" s="9">
        <f t="shared" si="6"/>
        <v>0.7573423124087991</v>
      </c>
      <c r="F21" s="9">
        <f t="shared" si="1"/>
        <v>0.11357652841692252</v>
      </c>
      <c r="G21" s="9">
        <f t="shared" si="7"/>
        <v>0.09225246456439382</v>
      </c>
      <c r="H21" s="9">
        <f t="shared" si="2"/>
        <v>0.07438064746679891</v>
      </c>
      <c r="I21" s="9">
        <f t="shared" si="8"/>
        <v>0.08860100432283567</v>
      </c>
      <c r="J21" s="9">
        <f t="shared" si="3"/>
        <v>0.030108883524529787</v>
      </c>
      <c r="K21" s="9">
        <f t="shared" si="9"/>
        <v>0.020161815179935465</v>
      </c>
      <c r="L21" s="9">
        <f t="shared" si="4"/>
        <v>0.004816983787804753</v>
      </c>
      <c r="M21" s="9">
        <f t="shared" si="10"/>
        <v>0.009087545985791503</v>
      </c>
      <c r="N21" s="9">
        <f t="shared" si="5"/>
        <v>0.026874466704103733</v>
      </c>
      <c r="O21" s="9">
        <f t="shared" si="11"/>
        <v>0.03255485753824442</v>
      </c>
      <c r="P21" s="12">
        <v>27.3</v>
      </c>
      <c r="Q21" s="12">
        <v>34.8</v>
      </c>
      <c r="R21" s="12">
        <f t="shared" si="12"/>
        <v>7.4999999999999964</v>
      </c>
      <c r="S21" s="11">
        <v>204696</v>
      </c>
      <c r="T21" s="25">
        <v>221097</v>
      </c>
      <c r="U21" s="11">
        <v>31147</v>
      </c>
      <c r="V21" s="25">
        <v>26932</v>
      </c>
      <c r="W21" s="11">
        <v>20398</v>
      </c>
      <c r="X21" s="25">
        <v>25866</v>
      </c>
      <c r="Y21" s="11">
        <v>8257</v>
      </c>
      <c r="Z21" s="25">
        <v>5886</v>
      </c>
      <c r="AA21" s="11">
        <v>1321</v>
      </c>
      <c r="AB21" s="25">
        <v>2653</v>
      </c>
      <c r="AC21" s="11">
        <v>7370</v>
      </c>
      <c r="AD21" s="25">
        <v>9504</v>
      </c>
    </row>
    <row r="22" spans="1:30" ht="15">
      <c r="A22" s="2" t="s">
        <v>9</v>
      </c>
      <c r="B22" s="11">
        <v>231093</v>
      </c>
      <c r="C22" s="11">
        <v>239839</v>
      </c>
      <c r="D22" s="9">
        <f t="shared" si="0"/>
        <v>0.8121448940469854</v>
      </c>
      <c r="E22" s="9">
        <f t="shared" si="6"/>
        <v>0.8116611560255005</v>
      </c>
      <c r="F22" s="9">
        <f t="shared" si="1"/>
        <v>0.0985880143492014</v>
      </c>
      <c r="G22" s="9">
        <f t="shared" si="7"/>
        <v>0.08217595970630298</v>
      </c>
      <c r="H22" s="9">
        <f t="shared" si="2"/>
        <v>0.034535879494402684</v>
      </c>
      <c r="I22" s="9">
        <f t="shared" si="8"/>
        <v>0.042186633533328605</v>
      </c>
      <c r="J22" s="9">
        <f t="shared" si="3"/>
        <v>0.0221555823845811</v>
      </c>
      <c r="K22" s="9">
        <f t="shared" si="9"/>
        <v>0.018295606636118397</v>
      </c>
      <c r="L22" s="9">
        <f t="shared" si="4"/>
        <v>0.0038858814416706695</v>
      </c>
      <c r="M22" s="9">
        <f t="shared" si="10"/>
        <v>0.00880173783246261</v>
      </c>
      <c r="N22" s="9">
        <f t="shared" si="5"/>
        <v>0.026197245264893355</v>
      </c>
      <c r="O22" s="9">
        <f t="shared" si="11"/>
        <v>0.03687890626628697</v>
      </c>
      <c r="P22" s="12">
        <v>25.7</v>
      </c>
      <c r="Q22" s="12">
        <v>29.4</v>
      </c>
      <c r="R22" s="12">
        <f t="shared" si="12"/>
        <v>3.6999999999999993</v>
      </c>
      <c r="S22" s="11">
        <v>187681</v>
      </c>
      <c r="T22" s="25">
        <v>194668</v>
      </c>
      <c r="U22" s="11">
        <v>22783</v>
      </c>
      <c r="V22" s="25">
        <v>19709</v>
      </c>
      <c r="W22" s="11">
        <v>7981</v>
      </c>
      <c r="X22" s="25">
        <v>10118</v>
      </c>
      <c r="Y22" s="11">
        <v>5120</v>
      </c>
      <c r="Z22" s="25">
        <v>4388</v>
      </c>
      <c r="AA22" s="2">
        <v>898</v>
      </c>
      <c r="AB22" s="25">
        <v>2111</v>
      </c>
      <c r="AC22" s="11">
        <v>6054</v>
      </c>
      <c r="AD22" s="25">
        <v>8845</v>
      </c>
    </row>
    <row r="23" spans="1:30" ht="15">
      <c r="A23" s="2" t="s">
        <v>10</v>
      </c>
      <c r="B23" s="11">
        <v>178966</v>
      </c>
      <c r="C23" s="11">
        <v>209328</v>
      </c>
      <c r="D23" s="9">
        <f t="shared" si="0"/>
        <v>0.7935529653677235</v>
      </c>
      <c r="E23" s="9">
        <f t="shared" si="6"/>
        <v>0.82719941909348</v>
      </c>
      <c r="F23" s="9">
        <f t="shared" si="1"/>
        <v>0.1329582155269716</v>
      </c>
      <c r="G23" s="9">
        <f t="shared" si="7"/>
        <v>0.10505522433692578</v>
      </c>
      <c r="H23" s="9">
        <f t="shared" si="2"/>
        <v>0.020249656359308473</v>
      </c>
      <c r="I23" s="9">
        <f t="shared" si="8"/>
        <v>0.019447947718413208</v>
      </c>
      <c r="J23" s="9">
        <f t="shared" si="3"/>
        <v>0.023194349764759786</v>
      </c>
      <c r="K23" s="9">
        <f t="shared" si="9"/>
        <v>0.015382557517388979</v>
      </c>
      <c r="L23" s="9">
        <f t="shared" si="4"/>
        <v>0.005045651129264777</v>
      </c>
      <c r="M23" s="9">
        <f t="shared" si="10"/>
        <v>0.007638729649163036</v>
      </c>
      <c r="N23" s="9">
        <f t="shared" si="5"/>
        <v>0.020646379759283885</v>
      </c>
      <c r="O23" s="9">
        <f t="shared" si="11"/>
        <v>0.025276121684628908</v>
      </c>
      <c r="P23" s="12">
        <v>26.9</v>
      </c>
      <c r="Q23" s="12">
        <v>32.4</v>
      </c>
      <c r="R23" s="12">
        <f t="shared" si="12"/>
        <v>5.5</v>
      </c>
      <c r="S23" s="11">
        <v>142019</v>
      </c>
      <c r="T23" s="25">
        <v>173156</v>
      </c>
      <c r="U23" s="11">
        <v>23795</v>
      </c>
      <c r="V23" s="25">
        <v>21991</v>
      </c>
      <c r="W23" s="11">
        <v>3624</v>
      </c>
      <c r="X23" s="25">
        <v>4071</v>
      </c>
      <c r="Y23" s="11">
        <v>4151</v>
      </c>
      <c r="Z23" s="25">
        <v>3220</v>
      </c>
      <c r="AA23" s="2">
        <v>903</v>
      </c>
      <c r="AB23" s="25">
        <v>1599</v>
      </c>
      <c r="AC23" s="11">
        <v>3695</v>
      </c>
      <c r="AD23" s="25">
        <v>5291</v>
      </c>
    </row>
    <row r="24" spans="1:30" ht="15">
      <c r="A24" s="2" t="s">
        <v>11</v>
      </c>
      <c r="B24" s="11">
        <v>220595</v>
      </c>
      <c r="C24" s="11">
        <v>210378</v>
      </c>
      <c r="D24" s="9">
        <f t="shared" si="0"/>
        <v>0.7074503048573177</v>
      </c>
      <c r="E24" s="9">
        <f t="shared" si="6"/>
        <v>0.7122370209812813</v>
      </c>
      <c r="F24" s="9">
        <f t="shared" si="1"/>
        <v>0.14665790249099028</v>
      </c>
      <c r="G24" s="9">
        <f t="shared" si="7"/>
        <v>0.134766943311563</v>
      </c>
      <c r="H24" s="9">
        <f t="shared" si="2"/>
        <v>0.06703687753575557</v>
      </c>
      <c r="I24" s="9">
        <f t="shared" si="8"/>
        <v>0.08054074095200069</v>
      </c>
      <c r="J24" s="9">
        <f t="shared" si="3"/>
        <v>0.05108909993426868</v>
      </c>
      <c r="K24" s="9">
        <f t="shared" si="9"/>
        <v>0.038663738603846406</v>
      </c>
      <c r="L24" s="9">
        <f t="shared" si="4"/>
        <v>0.010403680953784083</v>
      </c>
      <c r="M24" s="9">
        <f t="shared" si="10"/>
        <v>0.012434760288623335</v>
      </c>
      <c r="N24" s="9">
        <f t="shared" si="5"/>
        <v>0.015041138738412022</v>
      </c>
      <c r="O24" s="9">
        <f t="shared" si="11"/>
        <v>0.02135679586268526</v>
      </c>
      <c r="P24" s="12">
        <v>22.8</v>
      </c>
      <c r="Q24" s="12">
        <v>26.4</v>
      </c>
      <c r="R24" s="12">
        <f t="shared" si="12"/>
        <v>3.599999999999998</v>
      </c>
      <c r="S24" s="11">
        <v>156060</v>
      </c>
      <c r="T24" s="25">
        <v>149839</v>
      </c>
      <c r="U24" s="11">
        <v>32352</v>
      </c>
      <c r="V24" s="25">
        <v>28352</v>
      </c>
      <c r="W24" s="11">
        <v>14788</v>
      </c>
      <c r="X24" s="25">
        <v>16944</v>
      </c>
      <c r="Y24" s="11">
        <v>11270</v>
      </c>
      <c r="Z24" s="25">
        <v>8134</v>
      </c>
      <c r="AA24" s="11">
        <v>2295</v>
      </c>
      <c r="AB24" s="25">
        <v>2616</v>
      </c>
      <c r="AC24" s="11">
        <v>3318</v>
      </c>
      <c r="AD24" s="25">
        <v>4493</v>
      </c>
    </row>
    <row r="25" spans="1:30" ht="15">
      <c r="A25" s="2" t="s">
        <v>42</v>
      </c>
      <c r="B25" s="11">
        <v>29320</v>
      </c>
      <c r="C25" s="11">
        <v>28748</v>
      </c>
      <c r="D25" s="9">
        <f t="shared" si="0"/>
        <v>0.7818212824010914</v>
      </c>
      <c r="E25" s="9">
        <f t="shared" si="6"/>
        <v>0.8379365521079727</v>
      </c>
      <c r="F25" s="9">
        <f t="shared" si="1"/>
        <v>0.14328103683492496</v>
      </c>
      <c r="G25" s="9">
        <f t="shared" si="7"/>
        <v>0.09433699735633783</v>
      </c>
      <c r="H25" s="9">
        <f t="shared" si="2"/>
        <v>0.013199181446111869</v>
      </c>
      <c r="I25" s="9">
        <f t="shared" si="8"/>
        <v>0.012035619869208293</v>
      </c>
      <c r="J25" s="9">
        <f t="shared" si="3"/>
        <v>0.027592087312414734</v>
      </c>
      <c r="K25" s="9">
        <f t="shared" si="9"/>
        <v>0.021914567969945734</v>
      </c>
      <c r="L25" s="9">
        <f t="shared" si="4"/>
        <v>0.007776261937244202</v>
      </c>
      <c r="M25" s="9">
        <f t="shared" si="10"/>
        <v>0.011513844441352441</v>
      </c>
      <c r="N25" s="9">
        <f t="shared" si="5"/>
        <v>0.020941336971350612</v>
      </c>
      <c r="O25" s="9">
        <f t="shared" si="11"/>
        <v>0.022262418255182968</v>
      </c>
      <c r="P25" s="12">
        <v>21</v>
      </c>
      <c r="Q25" s="12">
        <v>24.6</v>
      </c>
      <c r="R25" s="12">
        <f t="shared" si="12"/>
        <v>3.6000000000000014</v>
      </c>
      <c r="S25" s="11">
        <v>22923</v>
      </c>
      <c r="T25" s="25">
        <v>24089</v>
      </c>
      <c r="U25" s="11">
        <v>4201</v>
      </c>
      <c r="V25" s="25">
        <v>2712</v>
      </c>
      <c r="W25" s="11">
        <v>387</v>
      </c>
      <c r="X25" s="25">
        <v>346</v>
      </c>
      <c r="Y25" s="2">
        <v>809</v>
      </c>
      <c r="Z25" s="25">
        <v>630</v>
      </c>
      <c r="AA25" s="2">
        <v>228</v>
      </c>
      <c r="AB25" s="25">
        <v>331</v>
      </c>
      <c r="AC25" s="2">
        <v>614</v>
      </c>
      <c r="AD25" s="25">
        <v>640</v>
      </c>
    </row>
    <row r="26" spans="1:30" ht="15">
      <c r="A26" s="2" t="s">
        <v>12</v>
      </c>
      <c r="B26" s="11">
        <v>134390</v>
      </c>
      <c r="C26" s="11">
        <v>151284</v>
      </c>
      <c r="D26" s="9">
        <f t="shared" si="0"/>
        <v>0.814681151871419</v>
      </c>
      <c r="E26" s="9">
        <f t="shared" si="6"/>
        <v>0.816722191375162</v>
      </c>
      <c r="F26" s="9">
        <f t="shared" si="1"/>
        <v>0.09359327330902598</v>
      </c>
      <c r="G26" s="9">
        <f t="shared" si="7"/>
        <v>0.08002829116099522</v>
      </c>
      <c r="H26" s="9">
        <f t="shared" si="2"/>
        <v>0.03915469901034303</v>
      </c>
      <c r="I26" s="9">
        <f t="shared" si="8"/>
        <v>0.040837101081409796</v>
      </c>
      <c r="J26" s="9">
        <f t="shared" si="3"/>
        <v>0.019636877743879753</v>
      </c>
      <c r="K26" s="9">
        <f t="shared" si="9"/>
        <v>0.01592369318632506</v>
      </c>
      <c r="L26" s="9">
        <f t="shared" si="4"/>
        <v>0.003549371232978644</v>
      </c>
      <c r="M26" s="9">
        <f t="shared" si="10"/>
        <v>0.0105430845297586</v>
      </c>
      <c r="N26" s="9">
        <f t="shared" si="5"/>
        <v>0.026824912567899397</v>
      </c>
      <c r="O26" s="9">
        <f t="shared" si="11"/>
        <v>0.03594563866634938</v>
      </c>
      <c r="P26" s="12">
        <v>25.5</v>
      </c>
      <c r="Q26" s="12">
        <v>30.1</v>
      </c>
      <c r="R26" s="12">
        <f t="shared" si="12"/>
        <v>4.600000000000001</v>
      </c>
      <c r="S26" s="11">
        <v>109485</v>
      </c>
      <c r="T26" s="25">
        <v>123557</v>
      </c>
      <c r="U26" s="11">
        <v>12578</v>
      </c>
      <c r="V26" s="25">
        <v>12107</v>
      </c>
      <c r="W26" s="11">
        <v>5262</v>
      </c>
      <c r="X26" s="25">
        <v>6178</v>
      </c>
      <c r="Y26" s="11">
        <v>2639</v>
      </c>
      <c r="Z26" s="25">
        <v>2409</v>
      </c>
      <c r="AA26" s="2">
        <v>477</v>
      </c>
      <c r="AB26" s="25">
        <v>1595</v>
      </c>
      <c r="AC26" s="11">
        <v>3605</v>
      </c>
      <c r="AD26" s="25">
        <v>5438</v>
      </c>
    </row>
    <row r="27" spans="1:30" ht="15">
      <c r="A27" s="2" t="s">
        <v>43</v>
      </c>
      <c r="B27" s="11">
        <v>66593</v>
      </c>
      <c r="C27" s="11">
        <v>72728</v>
      </c>
      <c r="D27" s="9">
        <f t="shared" si="0"/>
        <v>0.8066613608036881</v>
      </c>
      <c r="E27" s="9">
        <f t="shared" si="6"/>
        <v>0.8391953580464195</v>
      </c>
      <c r="F27" s="9">
        <f t="shared" si="1"/>
        <v>0.12758097697956242</v>
      </c>
      <c r="G27" s="9">
        <f t="shared" si="7"/>
        <v>0.0939940600593994</v>
      </c>
      <c r="H27" s="9">
        <f t="shared" si="2"/>
        <v>0.015121709488985328</v>
      </c>
      <c r="I27" s="9">
        <f t="shared" si="8"/>
        <v>0.014382356176438236</v>
      </c>
      <c r="J27" s="9">
        <f t="shared" si="3"/>
        <v>0.01780967969606415</v>
      </c>
      <c r="K27" s="9">
        <f t="shared" si="9"/>
        <v>0.013268617313826862</v>
      </c>
      <c r="L27" s="9">
        <f t="shared" si="4"/>
        <v>0.004339795473998769</v>
      </c>
      <c r="M27" s="9">
        <f t="shared" si="10"/>
        <v>0.005582444175558245</v>
      </c>
      <c r="N27" s="9">
        <f t="shared" si="5"/>
        <v>0.026639436577418046</v>
      </c>
      <c r="O27" s="9">
        <f t="shared" si="11"/>
        <v>0.033577164228357714</v>
      </c>
      <c r="P27" s="12">
        <v>33.3</v>
      </c>
      <c r="Q27" s="12">
        <v>38.3</v>
      </c>
      <c r="R27" s="12">
        <f t="shared" si="12"/>
        <v>5</v>
      </c>
      <c r="S27" s="11">
        <v>53718</v>
      </c>
      <c r="T27" s="25">
        <v>61033</v>
      </c>
      <c r="U27" s="11">
        <v>8496</v>
      </c>
      <c r="V27" s="25">
        <v>6836</v>
      </c>
      <c r="W27" s="11">
        <v>1007</v>
      </c>
      <c r="X27" s="25">
        <v>1046</v>
      </c>
      <c r="Y27" s="11">
        <v>1186</v>
      </c>
      <c r="Z27" s="25">
        <v>965</v>
      </c>
      <c r="AA27" s="2">
        <v>289</v>
      </c>
      <c r="AB27" s="25">
        <v>406</v>
      </c>
      <c r="AC27" s="11">
        <v>1774</v>
      </c>
      <c r="AD27" s="25">
        <v>2442</v>
      </c>
    </row>
    <row r="28" spans="1:30" ht="15">
      <c r="A28" s="2" t="s">
        <v>13</v>
      </c>
      <c r="B28" s="11">
        <v>247205</v>
      </c>
      <c r="C28" s="11">
        <v>238606</v>
      </c>
      <c r="D28" s="9">
        <f t="shared" si="0"/>
        <v>0.7234441050949617</v>
      </c>
      <c r="E28" s="9">
        <f t="shared" si="6"/>
        <v>0.7096426745345884</v>
      </c>
      <c r="F28" s="9">
        <f t="shared" si="1"/>
        <v>0.1254303108755891</v>
      </c>
      <c r="G28" s="9">
        <f t="shared" si="7"/>
        <v>0.11603228753677611</v>
      </c>
      <c r="H28" s="9">
        <f t="shared" si="2"/>
        <v>0.08361481361622944</v>
      </c>
      <c r="I28" s="9">
        <f t="shared" si="8"/>
        <v>0.10600739294066369</v>
      </c>
      <c r="J28" s="9">
        <f t="shared" si="3"/>
        <v>0.038822030298739915</v>
      </c>
      <c r="K28" s="9">
        <f t="shared" si="9"/>
        <v>0.032392312012271274</v>
      </c>
      <c r="L28" s="9">
        <f t="shared" si="4"/>
        <v>0.0066624866001901255</v>
      </c>
      <c r="M28" s="9">
        <f t="shared" si="10"/>
        <v>0.012070107206021643</v>
      </c>
      <c r="N28" s="9">
        <f t="shared" si="5"/>
        <v>0.018834570498169535</v>
      </c>
      <c r="O28" s="9">
        <f t="shared" si="11"/>
        <v>0.023855225769678884</v>
      </c>
      <c r="P28" s="12">
        <v>24.3</v>
      </c>
      <c r="Q28" s="12">
        <v>28.7</v>
      </c>
      <c r="R28" s="12">
        <f t="shared" si="12"/>
        <v>4.399999999999999</v>
      </c>
      <c r="S28" s="11">
        <v>178839</v>
      </c>
      <c r="T28" s="25">
        <v>169325</v>
      </c>
      <c r="U28" s="11">
        <v>31007</v>
      </c>
      <c r="V28" s="25">
        <v>27686</v>
      </c>
      <c r="W28" s="11">
        <v>20670</v>
      </c>
      <c r="X28" s="25">
        <v>25294</v>
      </c>
      <c r="Y28" s="11">
        <v>9597</v>
      </c>
      <c r="Z28" s="25">
        <v>7729</v>
      </c>
      <c r="AA28" s="11">
        <v>1647</v>
      </c>
      <c r="AB28" s="25">
        <v>2880</v>
      </c>
      <c r="AC28" s="11">
        <v>4656</v>
      </c>
      <c r="AD28" s="25">
        <v>5692</v>
      </c>
    </row>
    <row r="29" spans="1:30" ht="15">
      <c r="A29" s="2" t="s">
        <v>41</v>
      </c>
      <c r="B29" s="11">
        <v>44891</v>
      </c>
      <c r="C29" s="11">
        <v>50358</v>
      </c>
      <c r="D29" s="9">
        <f t="shared" si="0"/>
        <v>0.7741418101623934</v>
      </c>
      <c r="E29" s="9">
        <f t="shared" si="6"/>
        <v>0.8139521029429286</v>
      </c>
      <c r="F29" s="9">
        <f t="shared" si="1"/>
        <v>0.14305762847786863</v>
      </c>
      <c r="G29" s="9">
        <f t="shared" si="7"/>
        <v>0.10860240676754439</v>
      </c>
      <c r="H29" s="9">
        <f t="shared" si="2"/>
        <v>0.009244614733465505</v>
      </c>
      <c r="I29" s="9">
        <f t="shared" si="8"/>
        <v>0.011994122085865205</v>
      </c>
      <c r="J29" s="9">
        <f t="shared" si="3"/>
        <v>0.03742398253547482</v>
      </c>
      <c r="K29" s="9">
        <f t="shared" si="9"/>
        <v>0.02434568489614361</v>
      </c>
      <c r="L29" s="9">
        <f t="shared" si="4"/>
        <v>0.0073511394266111245</v>
      </c>
      <c r="M29" s="9">
        <f t="shared" si="10"/>
        <v>0.007704833392906787</v>
      </c>
      <c r="N29" s="9">
        <f t="shared" si="5"/>
        <v>0.025884921253703414</v>
      </c>
      <c r="O29" s="9">
        <f t="shared" si="11"/>
        <v>0.03340084991461138</v>
      </c>
      <c r="P29" s="12">
        <v>28.4</v>
      </c>
      <c r="Q29" s="12">
        <v>33.3</v>
      </c>
      <c r="R29" s="12">
        <f t="shared" si="12"/>
        <v>4.899999999999999</v>
      </c>
      <c r="S29" s="11">
        <v>34752</v>
      </c>
      <c r="T29" s="25">
        <v>40989</v>
      </c>
      <c r="U29" s="11">
        <v>6422</v>
      </c>
      <c r="V29" s="25">
        <v>5469</v>
      </c>
      <c r="W29" s="11">
        <v>415</v>
      </c>
      <c r="X29" s="25">
        <v>604</v>
      </c>
      <c r="Y29" s="11">
        <v>1680</v>
      </c>
      <c r="Z29" s="25">
        <v>1226</v>
      </c>
      <c r="AA29" s="2">
        <v>330</v>
      </c>
      <c r="AB29" s="25">
        <v>388</v>
      </c>
      <c r="AC29" s="11">
        <v>1162</v>
      </c>
      <c r="AD29" s="25">
        <v>1682</v>
      </c>
    </row>
    <row r="30" spans="2:17" ht="15">
      <c r="B30" s="11"/>
      <c r="C30" s="11"/>
      <c r="P30" s="12"/>
      <c r="Q30" s="12"/>
    </row>
    <row r="31" ht="15">
      <c r="A31" s="39" t="s">
        <v>122</v>
      </c>
    </row>
    <row r="32" ht="15">
      <c r="A32" s="39" t="s">
        <v>131</v>
      </c>
    </row>
  </sheetData>
  <mergeCells count="5">
    <mergeCell ref="H5:I5"/>
    <mergeCell ref="AA5:AB5"/>
    <mergeCell ref="Y5:Z5"/>
    <mergeCell ref="W5:X5"/>
    <mergeCell ref="J5:K5"/>
  </mergeCells>
  <printOptions horizontalCentered="1"/>
  <pageMargins left="0.25" right="0.25" top="0.5" bottom="0.5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10" width="10.7109375" style="2" customWidth="1"/>
    <col min="11" max="16384" width="9.140625" style="2" customWidth="1"/>
  </cols>
  <sheetData>
    <row r="1" ht="15">
      <c r="A1" s="1" t="s">
        <v>126</v>
      </c>
    </row>
    <row r="2" ht="15">
      <c r="A2" s="2" t="s">
        <v>70</v>
      </c>
    </row>
    <row r="3" ht="15">
      <c r="A3" s="1"/>
    </row>
    <row r="5" spans="1:19" ht="15">
      <c r="A5" s="3"/>
      <c r="B5" s="4" t="s">
        <v>18</v>
      </c>
      <c r="C5" s="4"/>
      <c r="D5" s="4" t="s">
        <v>29</v>
      </c>
      <c r="E5" s="4"/>
      <c r="F5" s="4"/>
      <c r="G5" s="4"/>
      <c r="H5" s="4" t="s">
        <v>30</v>
      </c>
      <c r="I5" s="4"/>
      <c r="J5" s="4"/>
      <c r="K5" s="4"/>
      <c r="L5" s="4" t="s">
        <v>53</v>
      </c>
      <c r="M5" s="4"/>
      <c r="N5" s="4"/>
      <c r="O5" s="4"/>
      <c r="P5" s="65" t="s">
        <v>54</v>
      </c>
      <c r="Q5" s="65"/>
      <c r="R5" s="26"/>
      <c r="S5" s="26"/>
    </row>
    <row r="6" spans="1:17" ht="15">
      <c r="A6" s="5"/>
      <c r="B6" s="5">
        <v>1990</v>
      </c>
      <c r="C6" s="5">
        <v>2000</v>
      </c>
      <c r="D6" s="5">
        <v>1990</v>
      </c>
      <c r="E6" s="13" t="s">
        <v>52</v>
      </c>
      <c r="F6" s="5">
        <v>2000</v>
      </c>
      <c r="G6" s="13" t="s">
        <v>52</v>
      </c>
      <c r="H6" s="5">
        <v>1990</v>
      </c>
      <c r="I6" s="13" t="s">
        <v>52</v>
      </c>
      <c r="J6" s="5">
        <v>2000</v>
      </c>
      <c r="K6" s="13" t="s">
        <v>52</v>
      </c>
      <c r="L6" s="5">
        <v>1990</v>
      </c>
      <c r="M6" s="13" t="s">
        <v>52</v>
      </c>
      <c r="N6" s="5">
        <v>2000</v>
      </c>
      <c r="O6" s="13" t="s">
        <v>52</v>
      </c>
      <c r="P6" s="5">
        <v>2000</v>
      </c>
      <c r="Q6" s="13" t="s">
        <v>52</v>
      </c>
    </row>
    <row r="7" ht="15">
      <c r="I7" s="16"/>
    </row>
    <row r="8" spans="1:17" ht="15">
      <c r="A8" s="1" t="s">
        <v>0</v>
      </c>
      <c r="B8" s="11">
        <v>3075310</v>
      </c>
      <c r="C8" s="11">
        <v>3310275</v>
      </c>
      <c r="D8" s="11">
        <v>1871958</v>
      </c>
      <c r="E8" s="9">
        <f>D8/B8</f>
        <v>0.6087054638394178</v>
      </c>
      <c r="F8" s="10">
        <v>2080235</v>
      </c>
      <c r="G8" s="9">
        <f>F8/C8</f>
        <v>0.6284175785999653</v>
      </c>
      <c r="H8" s="11">
        <v>1126647</v>
      </c>
      <c r="I8" s="9">
        <f>H8/B8</f>
        <v>0.36635233521173477</v>
      </c>
      <c r="J8" s="11">
        <v>1195653</v>
      </c>
      <c r="K8" s="9">
        <f>J8/C8</f>
        <v>0.3611944626956975</v>
      </c>
      <c r="L8" s="11">
        <v>33551</v>
      </c>
      <c r="M8" s="9">
        <f>L8/B8</f>
        <v>0.010909794459745522</v>
      </c>
      <c r="N8" s="11">
        <v>33600</v>
      </c>
      <c r="O8" s="23">
        <f>N8/C8</f>
        <v>0.0101502141060788</v>
      </c>
      <c r="P8" s="2">
        <v>787</v>
      </c>
      <c r="Q8" s="9">
        <f aca="true" t="shared" si="0" ref="Q8:Q29">P8/C8</f>
        <v>0.00023774459825845286</v>
      </c>
    </row>
    <row r="9" spans="1:17" ht="15">
      <c r="A9" s="2" t="s">
        <v>36</v>
      </c>
      <c r="B9" s="11">
        <v>106877</v>
      </c>
      <c r="C9" s="11">
        <v>114090</v>
      </c>
      <c r="D9" s="11">
        <v>65071</v>
      </c>
      <c r="E9" s="9">
        <f aca="true" t="shared" si="1" ref="E9:E29">D9/B9</f>
        <v>0.6088400684899464</v>
      </c>
      <c r="F9" s="10">
        <v>72701</v>
      </c>
      <c r="G9" s="9">
        <f aca="true" t="shared" si="2" ref="G9:G29">F9/C9</f>
        <v>0.6372249978087475</v>
      </c>
      <c r="H9" s="11">
        <v>36642</v>
      </c>
      <c r="I9" s="9">
        <f aca="true" t="shared" si="3" ref="I9:I29">H9/B9</f>
        <v>0.34284270703706127</v>
      </c>
      <c r="J9" s="11">
        <v>38111</v>
      </c>
      <c r="K9" s="9">
        <f aca="true" t="shared" si="4" ref="K9:K29">J9/C9</f>
        <v>0.334043299149794</v>
      </c>
      <c r="L9" s="11">
        <v>3145</v>
      </c>
      <c r="M9" s="9">
        <f aca="true" t="shared" si="5" ref="M9:M29">L9/B9</f>
        <v>0.02942634991625888</v>
      </c>
      <c r="N9" s="11">
        <v>3151</v>
      </c>
      <c r="O9" s="23">
        <f aca="true" t="shared" si="6" ref="O9:O29">N9/C9</f>
        <v>0.027618546761328775</v>
      </c>
      <c r="P9" s="2">
        <v>127</v>
      </c>
      <c r="Q9" s="9">
        <f t="shared" si="0"/>
        <v>0.001113156280129722</v>
      </c>
    </row>
    <row r="10" spans="1:17" ht="15">
      <c r="A10" s="2" t="s">
        <v>1</v>
      </c>
      <c r="B10" s="11">
        <v>324817</v>
      </c>
      <c r="C10" s="11">
        <v>339820</v>
      </c>
      <c r="D10" s="11">
        <v>191258</v>
      </c>
      <c r="E10" s="9">
        <f t="shared" si="1"/>
        <v>0.5888177035068978</v>
      </c>
      <c r="F10" s="10">
        <v>201353</v>
      </c>
      <c r="G10" s="9">
        <f t="shared" si="2"/>
        <v>0.5925283973868518</v>
      </c>
      <c r="H10" s="11">
        <v>128097</v>
      </c>
      <c r="I10" s="9">
        <f t="shared" si="3"/>
        <v>0.39436667415806437</v>
      </c>
      <c r="J10" s="11">
        <v>137344</v>
      </c>
      <c r="K10" s="9">
        <f t="shared" si="4"/>
        <v>0.4041669118945324</v>
      </c>
      <c r="L10" s="2">
        <v>915</v>
      </c>
      <c r="M10" s="9">
        <f t="shared" si="5"/>
        <v>0.002816970786627547</v>
      </c>
      <c r="N10" s="11">
        <v>1070</v>
      </c>
      <c r="O10" s="23">
        <f t="shared" si="6"/>
        <v>0.003148725796009652</v>
      </c>
      <c r="P10" s="2">
        <v>53</v>
      </c>
      <c r="Q10" s="9">
        <f t="shared" si="0"/>
        <v>0.00015596492260608558</v>
      </c>
    </row>
    <row r="11" spans="1:17" ht="15">
      <c r="A11" s="2" t="s">
        <v>2</v>
      </c>
      <c r="B11" s="11">
        <v>143236</v>
      </c>
      <c r="C11" s="11">
        <v>161311</v>
      </c>
      <c r="D11" s="11">
        <v>109790</v>
      </c>
      <c r="E11" s="9">
        <f t="shared" si="1"/>
        <v>0.76649724929487</v>
      </c>
      <c r="F11" s="10">
        <v>126389</v>
      </c>
      <c r="G11" s="9">
        <f t="shared" si="2"/>
        <v>0.7835113538444372</v>
      </c>
      <c r="H11" s="11">
        <v>28659</v>
      </c>
      <c r="I11" s="9">
        <f t="shared" si="3"/>
        <v>0.20008238152419783</v>
      </c>
      <c r="J11" s="11">
        <v>32413</v>
      </c>
      <c r="K11" s="9">
        <f t="shared" si="4"/>
        <v>0.20093484015349233</v>
      </c>
      <c r="L11" s="11">
        <v>3126</v>
      </c>
      <c r="M11" s="9">
        <f t="shared" si="5"/>
        <v>0.02182412242732274</v>
      </c>
      <c r="N11" s="11">
        <v>2477</v>
      </c>
      <c r="O11" s="23">
        <f t="shared" si="6"/>
        <v>0.015355431433690201</v>
      </c>
      <c r="P11" s="2">
        <v>32</v>
      </c>
      <c r="Q11" s="9">
        <f t="shared" si="0"/>
        <v>0.00019837456838033365</v>
      </c>
    </row>
    <row r="12" spans="1:17" ht="15">
      <c r="A12" s="2" t="s">
        <v>3</v>
      </c>
      <c r="B12" s="11">
        <v>190145</v>
      </c>
      <c r="C12" s="11">
        <v>199679</v>
      </c>
      <c r="D12" s="11">
        <v>138565</v>
      </c>
      <c r="E12" s="9">
        <f t="shared" si="1"/>
        <v>0.7287333350863815</v>
      </c>
      <c r="F12" s="10">
        <v>148818</v>
      </c>
      <c r="G12" s="9">
        <f t="shared" si="2"/>
        <v>0.7452861843258429</v>
      </c>
      <c r="H12" s="11">
        <v>47892</v>
      </c>
      <c r="I12" s="9">
        <f t="shared" si="3"/>
        <v>0.2518709405979647</v>
      </c>
      <c r="J12" s="11">
        <v>49274</v>
      </c>
      <c r="K12" s="9">
        <f t="shared" si="4"/>
        <v>0.24676605952553848</v>
      </c>
      <c r="L12" s="11">
        <v>1308</v>
      </c>
      <c r="M12" s="9">
        <f t="shared" si="5"/>
        <v>0.006878960793078966</v>
      </c>
      <c r="N12" s="11">
        <v>1560</v>
      </c>
      <c r="O12" s="23">
        <f t="shared" si="6"/>
        <v>0.0078125391252961</v>
      </c>
      <c r="P12" s="2">
        <v>27</v>
      </c>
      <c r="Q12" s="9">
        <f t="shared" si="0"/>
        <v>0.0001352170233224325</v>
      </c>
    </row>
    <row r="13" spans="1:17" ht="15">
      <c r="A13" s="2" t="s">
        <v>37</v>
      </c>
      <c r="B13" s="11">
        <v>85537</v>
      </c>
      <c r="C13" s="11">
        <v>91047</v>
      </c>
      <c r="D13" s="11">
        <v>49458</v>
      </c>
      <c r="E13" s="9">
        <f t="shared" si="1"/>
        <v>0.5782059225832096</v>
      </c>
      <c r="F13" s="10">
        <v>55292</v>
      </c>
      <c r="G13" s="9">
        <f t="shared" si="2"/>
        <v>0.6072907399474996</v>
      </c>
      <c r="H13" s="11">
        <v>30178</v>
      </c>
      <c r="I13" s="9">
        <f t="shared" si="3"/>
        <v>0.3528063878789296</v>
      </c>
      <c r="J13" s="11">
        <v>32934</v>
      </c>
      <c r="K13" s="9">
        <f t="shared" si="4"/>
        <v>0.36172526277636824</v>
      </c>
      <c r="L13" s="11">
        <v>2713</v>
      </c>
      <c r="M13" s="9">
        <f t="shared" si="5"/>
        <v>0.03171726855045185</v>
      </c>
      <c r="N13" s="11">
        <v>2807</v>
      </c>
      <c r="O13" s="23">
        <f t="shared" si="6"/>
        <v>0.03083023054027041</v>
      </c>
      <c r="P13" s="2">
        <v>14</v>
      </c>
      <c r="Q13" s="9">
        <f t="shared" si="0"/>
        <v>0.0001537667358616978</v>
      </c>
    </row>
    <row r="14" spans="1:17" ht="15">
      <c r="A14" s="2" t="s">
        <v>38</v>
      </c>
      <c r="B14" s="11">
        <v>50294</v>
      </c>
      <c r="C14" s="11">
        <v>52863</v>
      </c>
      <c r="D14" s="11">
        <v>35739</v>
      </c>
      <c r="E14" s="9">
        <f t="shared" si="1"/>
        <v>0.7106016622261104</v>
      </c>
      <c r="F14" s="10">
        <v>37842</v>
      </c>
      <c r="G14" s="9">
        <f t="shared" si="2"/>
        <v>0.7158504057658476</v>
      </c>
      <c r="H14" s="11">
        <v>10633</v>
      </c>
      <c r="I14" s="9">
        <f t="shared" si="3"/>
        <v>0.21141686881138902</v>
      </c>
      <c r="J14" s="11">
        <v>11504</v>
      </c>
      <c r="K14" s="9">
        <f t="shared" si="4"/>
        <v>0.21761912869114503</v>
      </c>
      <c r="L14" s="11">
        <v>3450</v>
      </c>
      <c r="M14" s="9">
        <f t="shared" si="5"/>
        <v>0.06859665168807412</v>
      </c>
      <c r="N14" s="11">
        <v>3497</v>
      </c>
      <c r="O14" s="23">
        <f t="shared" si="6"/>
        <v>0.0661521290883983</v>
      </c>
      <c r="P14" s="2">
        <v>20</v>
      </c>
      <c r="Q14" s="9">
        <f t="shared" si="0"/>
        <v>0.00037833645460908383</v>
      </c>
    </row>
    <row r="15" spans="1:17" ht="15">
      <c r="A15" s="2" t="s">
        <v>4</v>
      </c>
      <c r="B15" s="11">
        <v>298710</v>
      </c>
      <c r="C15" s="11">
        <v>301011</v>
      </c>
      <c r="D15" s="11">
        <v>107959</v>
      </c>
      <c r="E15" s="9">
        <f t="shared" si="1"/>
        <v>0.36141742827491546</v>
      </c>
      <c r="F15" s="10">
        <v>115031</v>
      </c>
      <c r="G15" s="9">
        <f t="shared" si="2"/>
        <v>0.3821488251259921</v>
      </c>
      <c r="H15" s="11">
        <v>186146</v>
      </c>
      <c r="I15" s="9">
        <f t="shared" si="3"/>
        <v>0.6231662816778816</v>
      </c>
      <c r="J15" s="11">
        <v>185724</v>
      </c>
      <c r="K15" s="9">
        <f t="shared" si="4"/>
        <v>0.6170007076153363</v>
      </c>
      <c r="L15" s="2">
        <v>84</v>
      </c>
      <c r="M15" s="9">
        <f t="shared" si="5"/>
        <v>0.00028120919955809985</v>
      </c>
      <c r="N15" s="11">
        <v>221</v>
      </c>
      <c r="O15" s="23">
        <f t="shared" si="6"/>
        <v>0.0007341924381501008</v>
      </c>
      <c r="P15" s="2">
        <v>35</v>
      </c>
      <c r="Q15" s="9">
        <f t="shared" si="0"/>
        <v>0.00011627482052150918</v>
      </c>
    </row>
    <row r="16" spans="1:17" ht="15">
      <c r="A16" s="2" t="s">
        <v>39</v>
      </c>
      <c r="B16" s="11">
        <v>82459</v>
      </c>
      <c r="C16" s="11">
        <v>95054</v>
      </c>
      <c r="D16" s="11">
        <v>64976</v>
      </c>
      <c r="E16" s="9">
        <f t="shared" si="1"/>
        <v>0.7879794807116264</v>
      </c>
      <c r="F16" s="10">
        <v>76360</v>
      </c>
      <c r="G16" s="9">
        <f t="shared" si="2"/>
        <v>0.8033328423843289</v>
      </c>
      <c r="H16" s="11">
        <v>14296</v>
      </c>
      <c r="I16" s="9">
        <f t="shared" si="3"/>
        <v>0.17337100862246693</v>
      </c>
      <c r="J16" s="11">
        <v>15931</v>
      </c>
      <c r="K16" s="9">
        <f t="shared" si="4"/>
        <v>0.16759946977507523</v>
      </c>
      <c r="L16" s="11">
        <v>2483</v>
      </c>
      <c r="M16" s="9">
        <f t="shared" si="5"/>
        <v>0.030111934415891533</v>
      </c>
      <c r="N16" s="11">
        <v>2746</v>
      </c>
      <c r="O16" s="23">
        <f t="shared" si="6"/>
        <v>0.02888884213184085</v>
      </c>
      <c r="P16" s="2">
        <v>17</v>
      </c>
      <c r="Q16" s="9">
        <f t="shared" si="0"/>
        <v>0.00017884570875502346</v>
      </c>
    </row>
    <row r="17" spans="1:17" ht="15">
      <c r="A17" s="2" t="s">
        <v>5</v>
      </c>
      <c r="B17" s="11">
        <v>229682</v>
      </c>
      <c r="C17" s="11">
        <v>240618</v>
      </c>
      <c r="D17" s="11">
        <v>31638</v>
      </c>
      <c r="E17" s="9">
        <f t="shared" si="1"/>
        <v>0.1377469719002795</v>
      </c>
      <c r="F17" s="10">
        <v>37620</v>
      </c>
      <c r="G17" s="9">
        <f t="shared" si="2"/>
        <v>0.15634740543101514</v>
      </c>
      <c r="H17" s="11">
        <v>193881</v>
      </c>
      <c r="I17" s="9">
        <f t="shared" si="3"/>
        <v>0.8441279682343414</v>
      </c>
      <c r="J17" s="11">
        <v>202602</v>
      </c>
      <c r="K17" s="9">
        <f t="shared" si="4"/>
        <v>0.8420068324065532</v>
      </c>
      <c r="L17" s="2">
        <v>307</v>
      </c>
      <c r="M17" s="9">
        <f t="shared" si="5"/>
        <v>0.0013366306458494788</v>
      </c>
      <c r="N17" s="11">
        <v>328</v>
      </c>
      <c r="O17" s="23">
        <f t="shared" si="6"/>
        <v>0.0013631565385798237</v>
      </c>
      <c r="P17" s="2">
        <v>68</v>
      </c>
      <c r="Q17" s="9">
        <f t="shared" si="0"/>
        <v>0.00028260562385191464</v>
      </c>
    </row>
    <row r="18" spans="1:17" ht="15">
      <c r="A18" s="2" t="s">
        <v>40</v>
      </c>
      <c r="B18" s="11">
        <v>39987</v>
      </c>
      <c r="C18" s="11">
        <v>45032</v>
      </c>
      <c r="D18" s="11">
        <v>33559</v>
      </c>
      <c r="E18" s="9">
        <f t="shared" si="1"/>
        <v>0.8392477555205442</v>
      </c>
      <c r="F18" s="10">
        <v>38634</v>
      </c>
      <c r="G18" s="9">
        <f t="shared" si="2"/>
        <v>0.8579232545745248</v>
      </c>
      <c r="H18" s="11">
        <v>5574</v>
      </c>
      <c r="I18" s="9">
        <f t="shared" si="3"/>
        <v>0.13939530347362894</v>
      </c>
      <c r="J18" s="11">
        <v>6225</v>
      </c>
      <c r="K18" s="9">
        <f t="shared" si="4"/>
        <v>0.13823503286551786</v>
      </c>
      <c r="L18" s="2">
        <v>239</v>
      </c>
      <c r="M18" s="9">
        <f t="shared" si="5"/>
        <v>0.005976942506314553</v>
      </c>
      <c r="N18" s="11">
        <v>173</v>
      </c>
      <c r="O18" s="23">
        <f t="shared" si="6"/>
        <v>0.0038417125599573636</v>
      </c>
      <c r="P18" s="2">
        <v>0</v>
      </c>
      <c r="Q18" s="9">
        <f t="shared" si="0"/>
        <v>0</v>
      </c>
    </row>
    <row r="19" spans="1:17" ht="15">
      <c r="A19" s="2" t="s">
        <v>6</v>
      </c>
      <c r="B19" s="11">
        <v>123666</v>
      </c>
      <c r="C19" s="11">
        <v>133280</v>
      </c>
      <c r="D19" s="11">
        <v>85041</v>
      </c>
      <c r="E19" s="9">
        <f t="shared" si="1"/>
        <v>0.6876667798748242</v>
      </c>
      <c r="F19" s="10">
        <v>94204</v>
      </c>
      <c r="G19" s="9">
        <f t="shared" si="2"/>
        <v>0.706812725090036</v>
      </c>
      <c r="H19" s="11">
        <v>36477</v>
      </c>
      <c r="I19" s="9">
        <f t="shared" si="3"/>
        <v>0.2949638542525836</v>
      </c>
      <c r="J19" s="11">
        <v>38666</v>
      </c>
      <c r="K19" s="9">
        <f t="shared" si="4"/>
        <v>0.2901110444177671</v>
      </c>
      <c r="L19" s="2">
        <v>499</v>
      </c>
      <c r="M19" s="9">
        <f t="shared" si="5"/>
        <v>0.004035062183623632</v>
      </c>
      <c r="N19" s="11">
        <v>391</v>
      </c>
      <c r="O19" s="23">
        <f t="shared" si="6"/>
        <v>0.002933673469387755</v>
      </c>
      <c r="P19" s="2">
        <v>19</v>
      </c>
      <c r="Q19" s="9">
        <f t="shared" si="0"/>
        <v>0.00014255702280912365</v>
      </c>
    </row>
    <row r="20" spans="1:17" ht="15">
      <c r="A20" s="2" t="s">
        <v>7</v>
      </c>
      <c r="B20" s="11">
        <v>250174</v>
      </c>
      <c r="C20" s="11">
        <v>273637</v>
      </c>
      <c r="D20" s="11">
        <v>158982</v>
      </c>
      <c r="E20" s="9">
        <f t="shared" si="1"/>
        <v>0.6354857019514418</v>
      </c>
      <c r="F20" s="10">
        <v>176969</v>
      </c>
      <c r="G20" s="9">
        <f t="shared" si="2"/>
        <v>0.6467290607629816</v>
      </c>
      <c r="H20" s="11">
        <v>85810</v>
      </c>
      <c r="I20" s="9">
        <f t="shared" si="3"/>
        <v>0.34300127111530376</v>
      </c>
      <c r="J20" s="11">
        <v>94232</v>
      </c>
      <c r="K20" s="9">
        <f t="shared" si="4"/>
        <v>0.3443686343586576</v>
      </c>
      <c r="L20" s="11">
        <v>2604</v>
      </c>
      <c r="M20" s="9">
        <f t="shared" si="5"/>
        <v>0.010408755506167707</v>
      </c>
      <c r="N20" s="11">
        <v>2408</v>
      </c>
      <c r="O20" s="23">
        <f t="shared" si="6"/>
        <v>0.008799979534931314</v>
      </c>
      <c r="P20" s="2">
        <v>28</v>
      </c>
      <c r="Q20" s="9">
        <f t="shared" si="0"/>
        <v>0.00010232534342943389</v>
      </c>
    </row>
    <row r="21" spans="1:17" ht="15">
      <c r="A21" s="2" t="s">
        <v>8</v>
      </c>
      <c r="B21" s="11">
        <v>218408</v>
      </c>
      <c r="C21" s="11">
        <v>240884</v>
      </c>
      <c r="D21" s="11">
        <v>158905</v>
      </c>
      <c r="E21" s="9">
        <f t="shared" si="1"/>
        <v>0.72756034577488</v>
      </c>
      <c r="F21" s="10">
        <v>180814</v>
      </c>
      <c r="G21" s="9">
        <f t="shared" si="2"/>
        <v>0.7506268577406553</v>
      </c>
      <c r="H21" s="11">
        <v>53086</v>
      </c>
      <c r="I21" s="9">
        <f t="shared" si="3"/>
        <v>0.2430588623127358</v>
      </c>
      <c r="J21" s="11">
        <v>56775</v>
      </c>
      <c r="K21" s="9">
        <f t="shared" si="4"/>
        <v>0.23569435911060926</v>
      </c>
      <c r="L21" s="11">
        <v>3332</v>
      </c>
      <c r="M21" s="9">
        <f t="shared" si="5"/>
        <v>0.015255851434013406</v>
      </c>
      <c r="N21" s="11">
        <v>3213</v>
      </c>
      <c r="O21" s="23">
        <f t="shared" si="6"/>
        <v>0.013338370335929326</v>
      </c>
      <c r="P21" s="2">
        <v>82</v>
      </c>
      <c r="Q21" s="9">
        <f t="shared" si="0"/>
        <v>0.00034041281280616396</v>
      </c>
    </row>
    <row r="22" spans="1:17" ht="15">
      <c r="A22" s="2" t="s">
        <v>9</v>
      </c>
      <c r="B22" s="11">
        <v>155745</v>
      </c>
      <c r="C22" s="11">
        <v>174379</v>
      </c>
      <c r="D22" s="11">
        <v>118477</v>
      </c>
      <c r="E22" s="9">
        <f t="shared" si="1"/>
        <v>0.7607114193072009</v>
      </c>
      <c r="F22" s="10">
        <v>132837</v>
      </c>
      <c r="G22" s="9">
        <f t="shared" si="2"/>
        <v>0.7617717729772507</v>
      </c>
      <c r="H22" s="11">
        <v>35229</v>
      </c>
      <c r="I22" s="9">
        <f t="shared" si="3"/>
        <v>0.22619666762977944</v>
      </c>
      <c r="J22" s="11">
        <v>40975</v>
      </c>
      <c r="K22" s="9">
        <f t="shared" si="4"/>
        <v>0.23497668870678234</v>
      </c>
      <c r="L22" s="2">
        <v>479</v>
      </c>
      <c r="M22" s="9">
        <f t="shared" si="5"/>
        <v>0.0030755401457510673</v>
      </c>
      <c r="N22" s="11">
        <v>527</v>
      </c>
      <c r="O22" s="23">
        <f t="shared" si="6"/>
        <v>0.0030221528968511118</v>
      </c>
      <c r="P22" s="2">
        <v>40</v>
      </c>
      <c r="Q22" s="9">
        <f t="shared" si="0"/>
        <v>0.0002293854191158339</v>
      </c>
    </row>
    <row r="23" spans="1:17" ht="15">
      <c r="A23" s="2" t="s">
        <v>10</v>
      </c>
      <c r="B23" s="11">
        <v>219863</v>
      </c>
      <c r="C23" s="11">
        <v>248711</v>
      </c>
      <c r="D23" s="11">
        <v>181154</v>
      </c>
      <c r="E23" s="9">
        <f t="shared" si="1"/>
        <v>0.8239403628623279</v>
      </c>
      <c r="F23" s="10">
        <v>209232</v>
      </c>
      <c r="G23" s="9">
        <f t="shared" si="2"/>
        <v>0.841265565254452</v>
      </c>
      <c r="H23" s="11">
        <v>30740</v>
      </c>
      <c r="I23" s="9">
        <f t="shared" si="3"/>
        <v>0.1398143389292423</v>
      </c>
      <c r="J23" s="11">
        <v>33606</v>
      </c>
      <c r="K23" s="9">
        <f t="shared" si="4"/>
        <v>0.13512068223761717</v>
      </c>
      <c r="L23" s="11">
        <v>5925</v>
      </c>
      <c r="M23" s="9">
        <f t="shared" si="5"/>
        <v>0.026948599809881606</v>
      </c>
      <c r="N23" s="11">
        <v>5746</v>
      </c>
      <c r="O23" s="23">
        <f t="shared" si="6"/>
        <v>0.023103119685096356</v>
      </c>
      <c r="P23" s="2">
        <v>127</v>
      </c>
      <c r="Q23" s="9">
        <f t="shared" si="0"/>
        <v>0.0005106328228345349</v>
      </c>
    </row>
    <row r="24" spans="1:17" ht="15">
      <c r="A24" s="2" t="s">
        <v>11</v>
      </c>
      <c r="B24" s="11">
        <v>162512</v>
      </c>
      <c r="C24" s="11">
        <v>170048</v>
      </c>
      <c r="D24" s="11">
        <v>75706</v>
      </c>
      <c r="E24" s="9">
        <f t="shared" si="1"/>
        <v>0.4658486757900955</v>
      </c>
      <c r="F24" s="10">
        <v>81213</v>
      </c>
      <c r="G24" s="9">
        <f t="shared" si="2"/>
        <v>0.47758868084305606</v>
      </c>
      <c r="H24" s="11">
        <v>83631</v>
      </c>
      <c r="I24" s="9">
        <f t="shared" si="3"/>
        <v>0.5146143054051393</v>
      </c>
      <c r="J24" s="11">
        <v>88512</v>
      </c>
      <c r="K24" s="9">
        <f t="shared" si="4"/>
        <v>0.5205118554761009</v>
      </c>
      <c r="L24" s="2">
        <v>277</v>
      </c>
      <c r="M24" s="9">
        <f t="shared" si="5"/>
        <v>0.0017044895146204589</v>
      </c>
      <c r="N24" s="11">
        <v>310</v>
      </c>
      <c r="O24" s="23">
        <f t="shared" si="6"/>
        <v>0.0018230146782085058</v>
      </c>
      <c r="P24" s="2">
        <v>13</v>
      </c>
      <c r="Q24" s="9">
        <f t="shared" si="0"/>
        <v>7.644900263455024E-05</v>
      </c>
    </row>
    <row r="25" spans="1:17" ht="15">
      <c r="A25" s="2" t="s">
        <v>42</v>
      </c>
      <c r="B25" s="11">
        <v>25349</v>
      </c>
      <c r="C25" s="11">
        <v>26158</v>
      </c>
      <c r="D25" s="11">
        <v>19426</v>
      </c>
      <c r="E25" s="9">
        <f t="shared" si="1"/>
        <v>0.7663418675292911</v>
      </c>
      <c r="F25" s="10">
        <v>20266</v>
      </c>
      <c r="G25" s="9">
        <f t="shared" si="2"/>
        <v>0.7747534215154064</v>
      </c>
      <c r="H25" s="11">
        <v>4354</v>
      </c>
      <c r="I25" s="9">
        <f t="shared" si="3"/>
        <v>0.17176219969229556</v>
      </c>
      <c r="J25" s="11">
        <v>4614</v>
      </c>
      <c r="K25" s="9">
        <f t="shared" si="4"/>
        <v>0.17638963223488036</v>
      </c>
      <c r="L25" s="11">
        <v>1262</v>
      </c>
      <c r="M25" s="9">
        <f t="shared" si="5"/>
        <v>0.04978500138072508</v>
      </c>
      <c r="N25" s="11">
        <v>1272</v>
      </c>
      <c r="O25" s="23">
        <f t="shared" si="6"/>
        <v>0.048627570915207585</v>
      </c>
      <c r="P25" s="2">
        <v>6</v>
      </c>
      <c r="Q25" s="9">
        <f t="shared" si="0"/>
        <v>0.00022937533450569615</v>
      </c>
    </row>
    <row r="26" spans="1:17" ht="15">
      <c r="A26" s="2" t="s">
        <v>12</v>
      </c>
      <c r="B26" s="11">
        <v>92653</v>
      </c>
      <c r="C26" s="11">
        <v>112023</v>
      </c>
      <c r="D26" s="11">
        <v>68196</v>
      </c>
      <c r="E26" s="9">
        <f t="shared" si="1"/>
        <v>0.7360366097158214</v>
      </c>
      <c r="F26" s="10">
        <v>84073</v>
      </c>
      <c r="G26" s="9">
        <f t="shared" si="2"/>
        <v>0.7504976656579453</v>
      </c>
      <c r="H26" s="11">
        <v>22918</v>
      </c>
      <c r="I26" s="9">
        <f t="shared" si="3"/>
        <v>0.24735302688526006</v>
      </c>
      <c r="J26" s="11">
        <v>27714</v>
      </c>
      <c r="K26" s="9">
        <f t="shared" si="4"/>
        <v>0.2473956241129054</v>
      </c>
      <c r="L26" s="2">
        <v>229</v>
      </c>
      <c r="M26" s="9">
        <f t="shared" si="5"/>
        <v>0.0024715875362913233</v>
      </c>
      <c r="N26" s="11">
        <v>217</v>
      </c>
      <c r="O26" s="23">
        <f t="shared" si="6"/>
        <v>0.0019371022022263286</v>
      </c>
      <c r="P26" s="2">
        <v>19</v>
      </c>
      <c r="Q26" s="9">
        <f t="shared" si="0"/>
        <v>0.0001696080269230426</v>
      </c>
    </row>
    <row r="27" spans="1:17" ht="15">
      <c r="A27" s="2" t="s">
        <v>43</v>
      </c>
      <c r="B27" s="11">
        <v>51574</v>
      </c>
      <c r="C27" s="11">
        <v>56528</v>
      </c>
      <c r="D27" s="11">
        <v>44422</v>
      </c>
      <c r="E27" s="9">
        <f t="shared" si="1"/>
        <v>0.8613254740760848</v>
      </c>
      <c r="F27" s="10">
        <v>47992</v>
      </c>
      <c r="G27" s="9">
        <f t="shared" si="2"/>
        <v>0.8489951882253043</v>
      </c>
      <c r="H27" s="11">
        <v>6069</v>
      </c>
      <c r="I27" s="9">
        <f t="shared" si="3"/>
        <v>0.11767557296312095</v>
      </c>
      <c r="J27" s="11">
        <v>7712</v>
      </c>
      <c r="K27" s="9">
        <f t="shared" si="4"/>
        <v>0.1364279649023493</v>
      </c>
      <c r="L27" s="2">
        <v>487</v>
      </c>
      <c r="M27" s="9">
        <f t="shared" si="5"/>
        <v>0.009442742467134602</v>
      </c>
      <c r="N27" s="11">
        <v>780</v>
      </c>
      <c r="O27" s="23">
        <f t="shared" si="6"/>
        <v>0.013798471553920182</v>
      </c>
      <c r="P27" s="2">
        <v>44</v>
      </c>
      <c r="Q27" s="9">
        <f t="shared" si="0"/>
        <v>0.0007783753184262667</v>
      </c>
    </row>
    <row r="28" spans="1:17" ht="15">
      <c r="A28" s="2" t="s">
        <v>13</v>
      </c>
      <c r="B28" s="11">
        <v>187033</v>
      </c>
      <c r="C28" s="11">
        <v>192945</v>
      </c>
      <c r="D28" s="11">
        <v>106325</v>
      </c>
      <c r="E28" s="9">
        <f t="shared" si="1"/>
        <v>0.5684825672474911</v>
      </c>
      <c r="F28" s="10">
        <v>110745</v>
      </c>
      <c r="G28" s="9">
        <f t="shared" si="2"/>
        <v>0.5739718572650238</v>
      </c>
      <c r="H28" s="11">
        <v>78001</v>
      </c>
      <c r="I28" s="9">
        <f t="shared" si="3"/>
        <v>0.41704405104981473</v>
      </c>
      <c r="J28" s="11">
        <v>81948</v>
      </c>
      <c r="K28" s="9">
        <f t="shared" si="4"/>
        <v>0.4247220710565187</v>
      </c>
      <c r="L28" s="2">
        <v>167</v>
      </c>
      <c r="M28" s="9">
        <f t="shared" si="5"/>
        <v>0.0008928905594199954</v>
      </c>
      <c r="N28" s="11">
        <v>239</v>
      </c>
      <c r="O28" s="23">
        <f t="shared" si="6"/>
        <v>0.0012386949648863666</v>
      </c>
      <c r="P28" s="2">
        <v>13</v>
      </c>
      <c r="Q28" s="9">
        <f t="shared" si="0"/>
        <v>6.737671357122496E-05</v>
      </c>
    </row>
    <row r="29" spans="1:17" ht="15">
      <c r="A29" s="2" t="s">
        <v>41</v>
      </c>
      <c r="B29" s="11">
        <v>36589</v>
      </c>
      <c r="C29" s="11">
        <v>41157</v>
      </c>
      <c r="D29" s="11">
        <v>27311</v>
      </c>
      <c r="E29" s="9">
        <f t="shared" si="1"/>
        <v>0.7464265216321845</v>
      </c>
      <c r="F29" s="10">
        <v>31850</v>
      </c>
      <c r="G29" s="9">
        <f t="shared" si="2"/>
        <v>0.7738659280316835</v>
      </c>
      <c r="H29" s="11">
        <v>8334</v>
      </c>
      <c r="I29" s="9">
        <f t="shared" si="3"/>
        <v>0.2277733745114652</v>
      </c>
      <c r="J29" s="11">
        <v>8837</v>
      </c>
      <c r="K29" s="9">
        <f t="shared" si="4"/>
        <v>0.21471438637412835</v>
      </c>
      <c r="L29" s="2">
        <v>520</v>
      </c>
      <c r="M29" s="9">
        <f t="shared" si="5"/>
        <v>0.014211921615786166</v>
      </c>
      <c r="N29" s="11">
        <v>467</v>
      </c>
      <c r="O29" s="23">
        <f t="shared" si="6"/>
        <v>0.01134679398401244</v>
      </c>
      <c r="P29" s="2">
        <v>3</v>
      </c>
      <c r="Q29" s="9">
        <f t="shared" si="0"/>
        <v>7.289161017566878E-05</v>
      </c>
    </row>
    <row r="30" spans="2:10" ht="15">
      <c r="B30" s="11"/>
      <c r="C30" s="11"/>
      <c r="D30" s="11"/>
      <c r="E30" s="11"/>
      <c r="F30" s="11"/>
      <c r="G30" s="11"/>
      <c r="H30" s="11"/>
      <c r="I30" s="11"/>
      <c r="J30" s="11"/>
    </row>
    <row r="31" ht="15">
      <c r="A31" s="39" t="s">
        <v>122</v>
      </c>
    </row>
    <row r="32" ht="15">
      <c r="A32" s="39" t="s">
        <v>131</v>
      </c>
    </row>
  </sheetData>
  <mergeCells count="1">
    <mergeCell ref="P5:Q5"/>
  </mergeCells>
  <printOptions/>
  <pageMargins left="0.25" right="0.25" top="0.5" bottom="0.5" header="0.5" footer="0.5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10.7109375" style="0" customWidth="1"/>
  </cols>
  <sheetData>
    <row r="1" ht="14.25">
      <c r="A1" s="1" t="s">
        <v>134</v>
      </c>
    </row>
    <row r="2" ht="15">
      <c r="A2" s="2" t="s">
        <v>70</v>
      </c>
    </row>
    <row r="3" ht="14.25">
      <c r="A3" s="1"/>
    </row>
    <row r="4" spans="1:10" ht="45">
      <c r="A4" s="24"/>
      <c r="B4" s="27" t="s">
        <v>61</v>
      </c>
      <c r="C4" s="27" t="s">
        <v>62</v>
      </c>
      <c r="D4" s="27" t="s">
        <v>63</v>
      </c>
      <c r="E4" s="27" t="s">
        <v>64</v>
      </c>
      <c r="F4" s="27" t="s">
        <v>65</v>
      </c>
      <c r="G4" s="27" t="s">
        <v>66</v>
      </c>
      <c r="H4" s="27" t="s">
        <v>67</v>
      </c>
      <c r="I4" s="27" t="s">
        <v>68</v>
      </c>
      <c r="J4" s="27" t="s">
        <v>69</v>
      </c>
    </row>
    <row r="5" spans="1:7" ht="15">
      <c r="A5" s="2"/>
      <c r="B5" s="2"/>
      <c r="C5" s="2"/>
      <c r="D5" s="2"/>
      <c r="E5" s="2"/>
      <c r="F5" s="2"/>
      <c r="G5" s="2"/>
    </row>
    <row r="6" spans="1:10" ht="15">
      <c r="A6" s="1" t="s">
        <v>0</v>
      </c>
      <c r="B6" s="11">
        <v>3310275</v>
      </c>
      <c r="C6" s="11">
        <v>48124</v>
      </c>
      <c r="D6" s="11">
        <v>139421</v>
      </c>
      <c r="E6" s="11">
        <v>158581</v>
      </c>
      <c r="F6" s="11">
        <v>409978</v>
      </c>
      <c r="G6" s="11">
        <v>462740</v>
      </c>
      <c r="H6" s="11">
        <v>526732</v>
      </c>
      <c r="I6" s="11">
        <v>898653</v>
      </c>
      <c r="J6" s="11">
        <v>666046</v>
      </c>
    </row>
    <row r="7" spans="1:10" ht="15">
      <c r="A7" s="2" t="s">
        <v>36</v>
      </c>
      <c r="B7" s="11">
        <v>114090</v>
      </c>
      <c r="C7" s="11">
        <v>2098</v>
      </c>
      <c r="D7" s="11">
        <v>5004</v>
      </c>
      <c r="E7" s="11">
        <v>6759</v>
      </c>
      <c r="F7" s="11">
        <v>21418</v>
      </c>
      <c r="G7" s="11">
        <v>20112</v>
      </c>
      <c r="H7" s="11">
        <v>18678</v>
      </c>
      <c r="I7" s="11">
        <v>23199</v>
      </c>
      <c r="J7" s="11">
        <v>16822</v>
      </c>
    </row>
    <row r="8" spans="1:10" ht="15">
      <c r="A8" s="2" t="s">
        <v>1</v>
      </c>
      <c r="B8" s="11">
        <v>339820</v>
      </c>
      <c r="C8" s="11">
        <v>2836</v>
      </c>
      <c r="D8" s="11">
        <v>7374</v>
      </c>
      <c r="E8" s="11">
        <v>9763</v>
      </c>
      <c r="F8" s="11">
        <v>26363</v>
      </c>
      <c r="G8" s="11">
        <v>33209</v>
      </c>
      <c r="H8" s="11">
        <v>52475</v>
      </c>
      <c r="I8" s="11">
        <v>130700</v>
      </c>
      <c r="J8" s="11">
        <v>77100</v>
      </c>
    </row>
    <row r="9" spans="1:10" ht="15">
      <c r="A9" s="2" t="s">
        <v>2</v>
      </c>
      <c r="B9" s="11">
        <v>161311</v>
      </c>
      <c r="C9" s="11">
        <v>4004</v>
      </c>
      <c r="D9" s="11">
        <v>10425</v>
      </c>
      <c r="E9" s="11">
        <v>12138</v>
      </c>
      <c r="F9" s="11">
        <v>25620</v>
      </c>
      <c r="G9" s="11">
        <v>32103</v>
      </c>
      <c r="H9" s="11">
        <v>28884</v>
      </c>
      <c r="I9" s="11">
        <v>29056</v>
      </c>
      <c r="J9" s="11">
        <v>19081</v>
      </c>
    </row>
    <row r="10" spans="1:10" ht="15">
      <c r="A10" s="2" t="s">
        <v>3</v>
      </c>
      <c r="B10" s="11">
        <v>199679</v>
      </c>
      <c r="C10" s="11">
        <v>1329</v>
      </c>
      <c r="D10" s="11">
        <v>6441</v>
      </c>
      <c r="E10" s="11">
        <v>8984</v>
      </c>
      <c r="F10" s="11">
        <v>23058</v>
      </c>
      <c r="G10" s="11">
        <v>33132</v>
      </c>
      <c r="H10" s="11">
        <v>34358</v>
      </c>
      <c r="I10" s="11">
        <v>54820</v>
      </c>
      <c r="J10" s="11">
        <v>37557</v>
      </c>
    </row>
    <row r="11" spans="1:10" ht="15">
      <c r="A11" s="2" t="s">
        <v>37</v>
      </c>
      <c r="B11" s="11">
        <v>91047</v>
      </c>
      <c r="C11" s="11">
        <v>2052</v>
      </c>
      <c r="D11" s="11">
        <v>4938</v>
      </c>
      <c r="E11" s="11">
        <v>5645</v>
      </c>
      <c r="F11" s="11">
        <v>16855</v>
      </c>
      <c r="G11" s="11">
        <v>15791</v>
      </c>
      <c r="H11" s="11">
        <v>12669</v>
      </c>
      <c r="I11" s="11">
        <v>20055</v>
      </c>
      <c r="J11" s="11">
        <v>13042</v>
      </c>
    </row>
    <row r="12" spans="1:10" ht="15">
      <c r="A12" s="2" t="s">
        <v>38</v>
      </c>
      <c r="B12" s="11">
        <v>52863</v>
      </c>
      <c r="C12" s="11">
        <v>773</v>
      </c>
      <c r="D12" s="11">
        <v>2045</v>
      </c>
      <c r="E12" s="11">
        <v>2381</v>
      </c>
      <c r="F12" s="11">
        <v>5251</v>
      </c>
      <c r="G12" s="11">
        <v>9118</v>
      </c>
      <c r="H12" s="11">
        <v>8524</v>
      </c>
      <c r="I12" s="11">
        <v>13354</v>
      </c>
      <c r="J12" s="11">
        <v>11417</v>
      </c>
    </row>
    <row r="13" spans="1:10" ht="15">
      <c r="A13" s="2" t="s">
        <v>4</v>
      </c>
      <c r="B13" s="11">
        <v>301011</v>
      </c>
      <c r="C13" s="11">
        <v>2212</v>
      </c>
      <c r="D13" s="11">
        <v>6037</v>
      </c>
      <c r="E13" s="11">
        <v>6177</v>
      </c>
      <c r="F13" s="11">
        <v>16345</v>
      </c>
      <c r="G13" s="11">
        <v>26471</v>
      </c>
      <c r="H13" s="11">
        <v>45001</v>
      </c>
      <c r="I13" s="11">
        <v>104226</v>
      </c>
      <c r="J13" s="11">
        <v>94542</v>
      </c>
    </row>
    <row r="14" spans="1:10" ht="15">
      <c r="A14" s="2" t="s">
        <v>39</v>
      </c>
      <c r="B14" s="11">
        <v>95054</v>
      </c>
      <c r="C14" s="11">
        <v>2026</v>
      </c>
      <c r="D14" s="11">
        <v>6368</v>
      </c>
      <c r="E14" s="11">
        <v>8263</v>
      </c>
      <c r="F14" s="11">
        <v>15211</v>
      </c>
      <c r="G14" s="11">
        <v>16998</v>
      </c>
      <c r="H14" s="11">
        <v>13431</v>
      </c>
      <c r="I14" s="11">
        <v>19364</v>
      </c>
      <c r="J14" s="11">
        <v>13393</v>
      </c>
    </row>
    <row r="15" spans="1:10" ht="15">
      <c r="A15" s="2" t="s">
        <v>5</v>
      </c>
      <c r="B15" s="11">
        <v>240618</v>
      </c>
      <c r="C15" s="11">
        <v>3173</v>
      </c>
      <c r="D15" s="11">
        <v>5917</v>
      </c>
      <c r="E15" s="11">
        <v>6032</v>
      </c>
      <c r="F15" s="11">
        <v>14501</v>
      </c>
      <c r="G15" s="11">
        <v>25155</v>
      </c>
      <c r="H15" s="11">
        <v>29028</v>
      </c>
      <c r="I15" s="11">
        <v>61987</v>
      </c>
      <c r="J15" s="11">
        <v>94825</v>
      </c>
    </row>
    <row r="16" spans="1:10" ht="15">
      <c r="A16" s="2" t="s">
        <v>40</v>
      </c>
      <c r="B16" s="11">
        <v>45032</v>
      </c>
      <c r="C16" s="11">
        <v>1128</v>
      </c>
      <c r="D16" s="11">
        <v>3485</v>
      </c>
      <c r="E16" s="11">
        <v>3107</v>
      </c>
      <c r="F16" s="11">
        <v>10091</v>
      </c>
      <c r="G16" s="11">
        <v>6811</v>
      </c>
      <c r="H16" s="11">
        <v>4601</v>
      </c>
      <c r="I16" s="11">
        <v>5964</v>
      </c>
      <c r="J16" s="11">
        <v>9845</v>
      </c>
    </row>
    <row r="17" spans="1:10" ht="15">
      <c r="A17" s="2" t="s">
        <v>6</v>
      </c>
      <c r="B17" s="11">
        <v>133280</v>
      </c>
      <c r="C17" s="11">
        <v>1755</v>
      </c>
      <c r="D17" s="11">
        <v>5482</v>
      </c>
      <c r="E17" s="11">
        <v>6369</v>
      </c>
      <c r="F17" s="11">
        <v>16551</v>
      </c>
      <c r="G17" s="11">
        <v>16630</v>
      </c>
      <c r="H17" s="11">
        <v>20194</v>
      </c>
      <c r="I17" s="11">
        <v>34941</v>
      </c>
      <c r="J17" s="11">
        <v>31358</v>
      </c>
    </row>
    <row r="18" spans="1:10" ht="15">
      <c r="A18" s="2" t="s">
        <v>7</v>
      </c>
      <c r="B18" s="11">
        <v>273637</v>
      </c>
      <c r="C18" s="11">
        <v>4448</v>
      </c>
      <c r="D18" s="11">
        <v>13687</v>
      </c>
      <c r="E18" s="11">
        <v>15760</v>
      </c>
      <c r="F18" s="11">
        <v>47974</v>
      </c>
      <c r="G18" s="11">
        <v>37525</v>
      </c>
      <c r="H18" s="11">
        <v>50548</v>
      </c>
      <c r="I18" s="11">
        <v>71439</v>
      </c>
      <c r="J18" s="11">
        <v>32256</v>
      </c>
    </row>
    <row r="19" spans="1:10" ht="15">
      <c r="A19" s="2" t="s">
        <v>8</v>
      </c>
      <c r="B19" s="11">
        <v>240884</v>
      </c>
      <c r="C19" s="11">
        <v>4080</v>
      </c>
      <c r="D19" s="11">
        <v>13312</v>
      </c>
      <c r="E19" s="11">
        <v>15108</v>
      </c>
      <c r="F19" s="11">
        <v>38325</v>
      </c>
      <c r="G19" s="11">
        <v>35833</v>
      </c>
      <c r="H19" s="11">
        <v>40748</v>
      </c>
      <c r="I19" s="11">
        <v>53718</v>
      </c>
      <c r="J19" s="11">
        <v>39760</v>
      </c>
    </row>
    <row r="20" spans="1:10" ht="15">
      <c r="A20" s="2" t="s">
        <v>9</v>
      </c>
      <c r="B20" s="11">
        <v>174379</v>
      </c>
      <c r="C20" s="11">
        <v>2628</v>
      </c>
      <c r="D20" s="11">
        <v>9931</v>
      </c>
      <c r="E20" s="11">
        <v>10979</v>
      </c>
      <c r="F20" s="11">
        <v>21933</v>
      </c>
      <c r="G20" s="11">
        <v>26684</v>
      </c>
      <c r="H20" s="11">
        <v>32366</v>
      </c>
      <c r="I20" s="11">
        <v>43228</v>
      </c>
      <c r="J20" s="11">
        <v>26630</v>
      </c>
    </row>
    <row r="21" spans="1:10" ht="15">
      <c r="A21" s="2" t="s">
        <v>10</v>
      </c>
      <c r="B21" s="11">
        <v>248711</v>
      </c>
      <c r="C21" s="11">
        <v>5904</v>
      </c>
      <c r="D21" s="11">
        <v>16961</v>
      </c>
      <c r="E21" s="11">
        <v>16639</v>
      </c>
      <c r="F21" s="11">
        <v>51068</v>
      </c>
      <c r="G21" s="11">
        <v>61770</v>
      </c>
      <c r="H21" s="11">
        <v>43345</v>
      </c>
      <c r="I21" s="11">
        <v>39950</v>
      </c>
      <c r="J21" s="11">
        <v>13074</v>
      </c>
    </row>
    <row r="22" spans="1:10" ht="15">
      <c r="A22" s="2" t="s">
        <v>11</v>
      </c>
      <c r="B22" s="11">
        <v>170048</v>
      </c>
      <c r="C22" s="11">
        <v>981</v>
      </c>
      <c r="D22" s="11">
        <v>3796</v>
      </c>
      <c r="E22" s="11">
        <v>4232</v>
      </c>
      <c r="F22" s="11">
        <v>10593</v>
      </c>
      <c r="G22" s="11">
        <v>14690</v>
      </c>
      <c r="H22" s="11">
        <v>28657</v>
      </c>
      <c r="I22" s="11">
        <v>62735</v>
      </c>
      <c r="J22" s="11">
        <v>44364</v>
      </c>
    </row>
    <row r="23" spans="1:10" ht="15">
      <c r="A23" s="2" t="s">
        <v>42</v>
      </c>
      <c r="B23" s="11">
        <v>26158</v>
      </c>
      <c r="C23" s="11">
        <v>194</v>
      </c>
      <c r="D23" s="11">
        <v>524</v>
      </c>
      <c r="E23" s="11">
        <v>1168</v>
      </c>
      <c r="F23" s="11">
        <v>2207</v>
      </c>
      <c r="G23" s="11">
        <v>4751</v>
      </c>
      <c r="H23" s="11">
        <v>3378</v>
      </c>
      <c r="I23" s="11">
        <v>7578</v>
      </c>
      <c r="J23" s="11">
        <v>6358</v>
      </c>
    </row>
    <row r="24" spans="1:10" ht="15">
      <c r="A24" s="2" t="s">
        <v>12</v>
      </c>
      <c r="B24" s="11">
        <v>112023</v>
      </c>
      <c r="C24" s="11">
        <v>3010</v>
      </c>
      <c r="D24" s="11">
        <v>10254</v>
      </c>
      <c r="E24" s="11">
        <v>10478</v>
      </c>
      <c r="F24" s="11">
        <v>22597</v>
      </c>
      <c r="G24" s="11">
        <v>12953</v>
      </c>
      <c r="H24" s="11">
        <v>17014</v>
      </c>
      <c r="I24" s="11">
        <v>21819</v>
      </c>
      <c r="J24" s="11">
        <v>13898</v>
      </c>
    </row>
    <row r="25" spans="1:10" ht="15">
      <c r="A25" s="2" t="s">
        <v>43</v>
      </c>
      <c r="B25" s="11">
        <v>56528</v>
      </c>
      <c r="C25" s="11">
        <v>1081</v>
      </c>
      <c r="D25" s="11">
        <v>2167</v>
      </c>
      <c r="E25" s="11">
        <v>3123</v>
      </c>
      <c r="F25" s="11">
        <v>9812</v>
      </c>
      <c r="G25" s="11">
        <v>11157</v>
      </c>
      <c r="H25" s="11">
        <v>9073</v>
      </c>
      <c r="I25" s="11">
        <v>11844</v>
      </c>
      <c r="J25" s="11">
        <v>8271</v>
      </c>
    </row>
    <row r="26" spans="1:10" ht="15">
      <c r="A26" s="2" t="s">
        <v>13</v>
      </c>
      <c r="B26" s="11">
        <v>192945</v>
      </c>
      <c r="C26" s="11">
        <v>1030</v>
      </c>
      <c r="D26" s="11">
        <v>2937</v>
      </c>
      <c r="E26" s="11">
        <v>3289</v>
      </c>
      <c r="F26" s="11">
        <v>8797</v>
      </c>
      <c r="G26" s="11">
        <v>15799</v>
      </c>
      <c r="H26" s="11">
        <v>29205</v>
      </c>
      <c r="I26" s="11">
        <v>81542</v>
      </c>
      <c r="J26" s="11">
        <v>50346</v>
      </c>
    </row>
    <row r="27" spans="1:10" ht="15">
      <c r="A27" s="2" t="s">
        <v>41</v>
      </c>
      <c r="B27" s="11">
        <v>41157</v>
      </c>
      <c r="C27" s="11">
        <v>1382</v>
      </c>
      <c r="D27" s="11">
        <v>2336</v>
      </c>
      <c r="E27" s="11">
        <v>2187</v>
      </c>
      <c r="F27" s="11">
        <v>5408</v>
      </c>
      <c r="G27" s="11">
        <v>6048</v>
      </c>
      <c r="H27" s="11">
        <v>4555</v>
      </c>
      <c r="I27" s="11">
        <v>7134</v>
      </c>
      <c r="J27" s="11">
        <v>12107</v>
      </c>
    </row>
    <row r="28" ht="15">
      <c r="A28" s="2"/>
    </row>
    <row r="29" ht="12.75">
      <c r="A29" s="39" t="s">
        <v>122</v>
      </c>
    </row>
    <row r="30" ht="12.75">
      <c r="A30" s="39" t="s">
        <v>131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A1" sqref="A1"/>
    </sheetView>
  </sheetViews>
  <sheetFormatPr defaultColWidth="9.140625" defaultRowHeight="12.75"/>
  <cols>
    <col min="1" max="9" width="12.7109375" style="0" customWidth="1"/>
    <col min="10" max="12" width="10.7109375" style="0" customWidth="1"/>
  </cols>
  <sheetData>
    <row r="1" spans="1:12" ht="15">
      <c r="A1" s="1" t="s">
        <v>127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ht="15">
      <c r="A2" s="2" t="s">
        <v>55</v>
      </c>
      <c r="B2" s="2"/>
      <c r="C2" s="2"/>
      <c r="D2" s="1"/>
      <c r="E2" s="1"/>
      <c r="F2" s="1"/>
      <c r="G2" s="1"/>
      <c r="H2" s="1"/>
      <c r="I2" s="1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15">
      <c r="A4" s="3"/>
      <c r="B4" s="21" t="s">
        <v>60</v>
      </c>
      <c r="C4" s="21" t="s">
        <v>60</v>
      </c>
      <c r="D4" s="67" t="s">
        <v>56</v>
      </c>
      <c r="E4" s="67"/>
      <c r="F4" s="67" t="s">
        <v>57</v>
      </c>
      <c r="G4" s="67"/>
      <c r="H4" s="67" t="s">
        <v>58</v>
      </c>
      <c r="I4" s="67"/>
      <c r="J4" s="67" t="s">
        <v>59</v>
      </c>
      <c r="K4" s="67"/>
      <c r="L4" s="67"/>
      <c r="M4" s="67"/>
      <c r="N4" s="40" t="s">
        <v>132</v>
      </c>
    </row>
    <row r="5" spans="1:14" ht="15">
      <c r="A5" s="19"/>
      <c r="B5" s="22" t="s">
        <v>72</v>
      </c>
      <c r="C5" s="22" t="s">
        <v>72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40" t="s">
        <v>133</v>
      </c>
    </row>
    <row r="6" spans="1:14" ht="15">
      <c r="A6" s="5"/>
      <c r="B6" s="13">
        <v>1990</v>
      </c>
      <c r="C6" s="13">
        <v>2000</v>
      </c>
      <c r="D6" s="5">
        <v>1990</v>
      </c>
      <c r="E6" s="5">
        <v>2000</v>
      </c>
      <c r="F6" s="5">
        <v>1990</v>
      </c>
      <c r="G6" s="5">
        <v>2000</v>
      </c>
      <c r="H6" s="5">
        <v>1990</v>
      </c>
      <c r="I6" s="5">
        <v>2000</v>
      </c>
      <c r="J6" s="5">
        <v>1990</v>
      </c>
      <c r="K6" s="18" t="s">
        <v>52</v>
      </c>
      <c r="L6" s="5">
        <v>2000</v>
      </c>
      <c r="M6" s="18" t="s">
        <v>52</v>
      </c>
      <c r="N6" s="13">
        <v>2000</v>
      </c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4" ht="15">
      <c r="A8" s="1" t="s">
        <v>0</v>
      </c>
      <c r="B8" s="11">
        <v>2794711</v>
      </c>
      <c r="C8" s="11">
        <v>3064645</v>
      </c>
      <c r="D8" s="10">
        <v>360144</v>
      </c>
      <c r="E8" s="11">
        <v>388950</v>
      </c>
      <c r="F8" s="10">
        <v>966488</v>
      </c>
      <c r="G8" s="11">
        <v>1066089</v>
      </c>
      <c r="H8" s="10">
        <v>1030686</v>
      </c>
      <c r="I8" s="11">
        <v>1160440</v>
      </c>
      <c r="J8" s="10">
        <f>307461+96765+33167</f>
        <v>437393</v>
      </c>
      <c r="K8" s="9">
        <f>J8/B8</f>
        <v>0.15650741704598436</v>
      </c>
      <c r="L8" s="11">
        <v>449166</v>
      </c>
      <c r="M8" s="9">
        <f>L8/C8</f>
        <v>0.14656379450148385</v>
      </c>
      <c r="N8" s="9">
        <f>(H8+L8)/C8</f>
        <v>0.48287876736130936</v>
      </c>
    </row>
    <row r="9" spans="1:14" ht="15">
      <c r="A9" s="2" t="s">
        <v>36</v>
      </c>
      <c r="B9" s="11">
        <v>85123</v>
      </c>
      <c r="C9" s="11">
        <v>95024</v>
      </c>
      <c r="D9" s="11">
        <v>14213</v>
      </c>
      <c r="E9" s="11">
        <v>14736</v>
      </c>
      <c r="F9" s="10">
        <v>30304</v>
      </c>
      <c r="G9" s="11">
        <v>35028</v>
      </c>
      <c r="H9" s="10">
        <v>29818</v>
      </c>
      <c r="I9" s="11">
        <v>34358</v>
      </c>
      <c r="J9" s="10">
        <v>10788</v>
      </c>
      <c r="K9" s="9">
        <f aca="true" t="shared" si="0" ref="K9:K29">J9/B9</f>
        <v>0.12673425513668457</v>
      </c>
      <c r="L9" s="11">
        <v>10902</v>
      </c>
      <c r="M9" s="9">
        <f aca="true" t="shared" si="1" ref="M9:M29">L9/C9</f>
        <v>0.11472891059100859</v>
      </c>
      <c r="N9" s="9">
        <f aca="true" t="shared" si="2" ref="N9:N29">(H9+L9)/C9</f>
        <v>0.42852332042431385</v>
      </c>
    </row>
    <row r="10" spans="1:14" ht="15">
      <c r="A10" s="2" t="s">
        <v>1</v>
      </c>
      <c r="B10" s="11">
        <v>308880</v>
      </c>
      <c r="C10" s="11">
        <v>330817</v>
      </c>
      <c r="D10" s="11">
        <v>27359</v>
      </c>
      <c r="E10" s="11">
        <v>29432</v>
      </c>
      <c r="F10" s="10">
        <v>108487</v>
      </c>
      <c r="G10" s="11">
        <v>117325</v>
      </c>
      <c r="H10" s="10">
        <v>118823</v>
      </c>
      <c r="I10" s="11">
        <v>134513</v>
      </c>
      <c r="J10" s="10">
        <v>54211</v>
      </c>
      <c r="K10" s="9">
        <f t="shared" si="0"/>
        <v>0.17550828800828802</v>
      </c>
      <c r="L10" s="11">
        <v>49547</v>
      </c>
      <c r="M10" s="9">
        <f t="shared" si="1"/>
        <v>0.14977162600470956</v>
      </c>
      <c r="N10" s="9">
        <f t="shared" si="2"/>
        <v>0.5089520792462298</v>
      </c>
    </row>
    <row r="11" spans="1:14" ht="15">
      <c r="A11" s="2" t="s">
        <v>2</v>
      </c>
      <c r="B11" s="11">
        <v>136554</v>
      </c>
      <c r="C11" s="11">
        <v>154371</v>
      </c>
      <c r="D11" s="11">
        <v>6715</v>
      </c>
      <c r="E11" s="11">
        <v>7923</v>
      </c>
      <c r="F11" s="10">
        <v>43582</v>
      </c>
      <c r="G11" s="11">
        <v>50490</v>
      </c>
      <c r="H11" s="10">
        <v>60299</v>
      </c>
      <c r="I11" s="11">
        <v>68618</v>
      </c>
      <c r="J11" s="10">
        <v>25958</v>
      </c>
      <c r="K11" s="9">
        <f t="shared" si="0"/>
        <v>0.19009329642485756</v>
      </c>
      <c r="L11" s="11">
        <v>27340</v>
      </c>
      <c r="M11" s="9">
        <f t="shared" si="1"/>
        <v>0.17710580355118513</v>
      </c>
      <c r="N11" s="9">
        <f t="shared" si="2"/>
        <v>0.5677167343607283</v>
      </c>
    </row>
    <row r="12" spans="1:14" ht="15">
      <c r="A12" s="2" t="s">
        <v>3</v>
      </c>
      <c r="B12" s="11">
        <v>178758</v>
      </c>
      <c r="C12" s="11">
        <v>185744</v>
      </c>
      <c r="D12" s="11">
        <v>23758</v>
      </c>
      <c r="E12" s="11">
        <v>23439</v>
      </c>
      <c r="F12" s="10">
        <v>63692</v>
      </c>
      <c r="G12" s="11">
        <v>67762</v>
      </c>
      <c r="H12" s="10">
        <v>66152</v>
      </c>
      <c r="I12" s="11">
        <v>70084</v>
      </c>
      <c r="J12" s="10">
        <v>25156</v>
      </c>
      <c r="K12" s="9">
        <f t="shared" si="0"/>
        <v>0.1407265688808333</v>
      </c>
      <c r="L12" s="11">
        <v>24459</v>
      </c>
      <c r="M12" s="9">
        <f t="shared" si="1"/>
        <v>0.13168123869411663</v>
      </c>
      <c r="N12" s="9">
        <f t="shared" si="2"/>
        <v>0.48782733224222585</v>
      </c>
    </row>
    <row r="13" spans="1:14" ht="15">
      <c r="A13" s="2" t="s">
        <v>37</v>
      </c>
      <c r="B13" s="11">
        <v>37856</v>
      </c>
      <c r="C13" s="11">
        <v>42148</v>
      </c>
      <c r="D13" s="11">
        <v>3969</v>
      </c>
      <c r="E13" s="11">
        <v>4145</v>
      </c>
      <c r="F13" s="10">
        <v>16019</v>
      </c>
      <c r="G13" s="11">
        <v>17518</v>
      </c>
      <c r="H13" s="10">
        <v>13354</v>
      </c>
      <c r="I13" s="11">
        <v>15804</v>
      </c>
      <c r="J13" s="10">
        <v>4514</v>
      </c>
      <c r="K13" s="9">
        <f t="shared" si="0"/>
        <v>0.11924133558748944</v>
      </c>
      <c r="L13" s="11">
        <v>4681</v>
      </c>
      <c r="M13" s="9">
        <f t="shared" si="1"/>
        <v>0.11106102306159249</v>
      </c>
      <c r="N13" s="9">
        <f t="shared" si="2"/>
        <v>0.42789693461136946</v>
      </c>
    </row>
    <row r="14" spans="1:14" ht="15">
      <c r="A14" s="2" t="s">
        <v>38</v>
      </c>
      <c r="B14" s="11">
        <v>47118</v>
      </c>
      <c r="C14" s="11">
        <v>49143</v>
      </c>
      <c r="D14" s="11">
        <v>5775</v>
      </c>
      <c r="E14" s="11">
        <v>6595</v>
      </c>
      <c r="F14" s="10">
        <v>16826</v>
      </c>
      <c r="G14" s="11">
        <v>18041</v>
      </c>
      <c r="H14" s="10">
        <v>17294</v>
      </c>
      <c r="I14" s="11">
        <v>17726</v>
      </c>
      <c r="J14" s="10">
        <v>7223</v>
      </c>
      <c r="K14" s="9">
        <f t="shared" si="0"/>
        <v>0.15329598030476677</v>
      </c>
      <c r="L14" s="11">
        <v>6781</v>
      </c>
      <c r="M14" s="9">
        <f t="shared" si="1"/>
        <v>0.137985063996907</v>
      </c>
      <c r="N14" s="9">
        <f t="shared" si="2"/>
        <v>0.4898968316952567</v>
      </c>
    </row>
    <row r="15" spans="1:14" ht="15">
      <c r="A15" s="2" t="s">
        <v>4</v>
      </c>
      <c r="B15" s="11">
        <v>278752</v>
      </c>
      <c r="C15" s="11">
        <v>283736</v>
      </c>
      <c r="D15" s="11">
        <v>71128</v>
      </c>
      <c r="E15" s="11">
        <v>72024</v>
      </c>
      <c r="F15" s="10">
        <v>102694</v>
      </c>
      <c r="G15" s="11">
        <v>105327</v>
      </c>
      <c r="H15" s="10">
        <v>75138</v>
      </c>
      <c r="I15" s="11">
        <v>79472</v>
      </c>
      <c r="J15" s="10">
        <v>29792</v>
      </c>
      <c r="K15" s="9">
        <f t="shared" si="0"/>
        <v>0.10687636321891861</v>
      </c>
      <c r="L15" s="11">
        <v>26913</v>
      </c>
      <c r="M15" s="9">
        <f t="shared" si="1"/>
        <v>0.09485225702765951</v>
      </c>
      <c r="N15" s="9">
        <f t="shared" si="2"/>
        <v>0.35966884709730174</v>
      </c>
    </row>
    <row r="16" spans="1:14" ht="15">
      <c r="A16" s="2" t="s">
        <v>39</v>
      </c>
      <c r="B16" s="11">
        <v>78845</v>
      </c>
      <c r="C16" s="11">
        <v>90717</v>
      </c>
      <c r="D16" s="11">
        <v>5359</v>
      </c>
      <c r="E16" s="11">
        <v>5754</v>
      </c>
      <c r="F16" s="10">
        <v>24339</v>
      </c>
      <c r="G16" s="11">
        <v>28087</v>
      </c>
      <c r="H16" s="10">
        <v>34801</v>
      </c>
      <c r="I16" s="11">
        <v>40429</v>
      </c>
      <c r="J16" s="10">
        <v>14346</v>
      </c>
      <c r="K16" s="9">
        <f t="shared" si="0"/>
        <v>0.18195193100386836</v>
      </c>
      <c r="L16" s="11">
        <v>16447</v>
      </c>
      <c r="M16" s="9">
        <f t="shared" si="1"/>
        <v>0.18130008708400852</v>
      </c>
      <c r="N16" s="9">
        <f t="shared" si="2"/>
        <v>0.5649216795088021</v>
      </c>
    </row>
    <row r="17" spans="1:14" ht="15">
      <c r="A17" s="2" t="s">
        <v>5</v>
      </c>
      <c r="B17" s="11">
        <v>208739</v>
      </c>
      <c r="C17" s="11">
        <v>230546</v>
      </c>
      <c r="D17" s="11">
        <v>71872</v>
      </c>
      <c r="E17" s="11">
        <v>80912</v>
      </c>
      <c r="F17" s="10">
        <v>90643</v>
      </c>
      <c r="G17" s="11">
        <v>99333</v>
      </c>
      <c r="H17" s="10">
        <v>36372</v>
      </c>
      <c r="I17" s="11">
        <v>39487</v>
      </c>
      <c r="J17" s="10">
        <v>9852</v>
      </c>
      <c r="K17" s="9">
        <f t="shared" si="0"/>
        <v>0.04719769664509268</v>
      </c>
      <c r="L17" s="11">
        <v>10814</v>
      </c>
      <c r="M17" s="9">
        <f t="shared" si="1"/>
        <v>0.04690604044312198</v>
      </c>
      <c r="N17" s="9">
        <f t="shared" si="2"/>
        <v>0.20467065141013074</v>
      </c>
    </row>
    <row r="18" spans="1:14" ht="15">
      <c r="A18" s="2" t="s">
        <v>40</v>
      </c>
      <c r="B18" s="11">
        <v>37906</v>
      </c>
      <c r="C18" s="11">
        <v>43678</v>
      </c>
      <c r="D18" s="11">
        <v>1267</v>
      </c>
      <c r="E18" s="11">
        <v>1500</v>
      </c>
      <c r="F18" s="10">
        <v>8801</v>
      </c>
      <c r="G18" s="11">
        <v>9968</v>
      </c>
      <c r="H18" s="10">
        <v>18229</v>
      </c>
      <c r="I18" s="11">
        <v>21027</v>
      </c>
      <c r="J18" s="10">
        <v>9609</v>
      </c>
      <c r="K18" s="9">
        <f t="shared" si="0"/>
        <v>0.25349548884081674</v>
      </c>
      <c r="L18" s="11">
        <v>11183</v>
      </c>
      <c r="M18" s="9">
        <f t="shared" si="1"/>
        <v>0.25603278538394614</v>
      </c>
      <c r="N18" s="9">
        <f t="shared" si="2"/>
        <v>0.6733824808828243</v>
      </c>
    </row>
    <row r="19" spans="1:14" ht="15">
      <c r="A19" s="2" t="s">
        <v>6</v>
      </c>
      <c r="B19" s="11">
        <v>116941</v>
      </c>
      <c r="C19" s="11">
        <v>125807</v>
      </c>
      <c r="D19" s="11">
        <v>14735</v>
      </c>
      <c r="E19" s="11">
        <v>14675</v>
      </c>
      <c r="F19" s="10">
        <v>40318</v>
      </c>
      <c r="G19" s="11">
        <v>43028</v>
      </c>
      <c r="H19" s="10">
        <v>44653</v>
      </c>
      <c r="I19" s="11">
        <v>49747</v>
      </c>
      <c r="J19" s="10">
        <v>17235</v>
      </c>
      <c r="K19" s="9">
        <f t="shared" si="0"/>
        <v>0.1473820131519313</v>
      </c>
      <c r="L19" s="11">
        <v>18357</v>
      </c>
      <c r="M19" s="9">
        <f t="shared" si="1"/>
        <v>0.1459139793493208</v>
      </c>
      <c r="N19" s="9">
        <f t="shared" si="2"/>
        <v>0.5008465347715151</v>
      </c>
    </row>
    <row r="20" spans="1:14" ht="15">
      <c r="A20" s="2" t="s">
        <v>7</v>
      </c>
      <c r="B20" s="11">
        <v>238833</v>
      </c>
      <c r="C20" s="11">
        <v>265815</v>
      </c>
      <c r="D20" s="11">
        <v>18624</v>
      </c>
      <c r="E20" s="11">
        <v>22769</v>
      </c>
      <c r="F20" s="10">
        <v>79839</v>
      </c>
      <c r="G20" s="11">
        <v>92073</v>
      </c>
      <c r="H20" s="10">
        <v>99147</v>
      </c>
      <c r="I20" s="11">
        <v>108274</v>
      </c>
      <c r="J20" s="10">
        <v>41223</v>
      </c>
      <c r="K20" s="9">
        <f t="shared" si="0"/>
        <v>0.17260177613646355</v>
      </c>
      <c r="L20" s="11">
        <v>42699</v>
      </c>
      <c r="M20" s="9">
        <f t="shared" si="1"/>
        <v>0.1606342757180746</v>
      </c>
      <c r="N20" s="9">
        <f t="shared" si="2"/>
        <v>0.5336267704982789</v>
      </c>
    </row>
    <row r="21" spans="1:14" ht="15">
      <c r="A21" s="2" t="s">
        <v>8</v>
      </c>
      <c r="B21" s="11">
        <v>197570</v>
      </c>
      <c r="C21" s="11">
        <v>224236</v>
      </c>
      <c r="D21" s="11">
        <v>16863</v>
      </c>
      <c r="E21" s="11">
        <v>17388</v>
      </c>
      <c r="F21" s="10">
        <v>61889</v>
      </c>
      <c r="G21" s="11">
        <v>70168</v>
      </c>
      <c r="H21" s="10">
        <v>82736</v>
      </c>
      <c r="I21" s="11">
        <v>97227</v>
      </c>
      <c r="J21" s="10">
        <v>36082</v>
      </c>
      <c r="K21" s="9">
        <f t="shared" si="0"/>
        <v>0.18262894164093738</v>
      </c>
      <c r="L21" s="11">
        <v>39453</v>
      </c>
      <c r="M21" s="9">
        <f t="shared" si="1"/>
        <v>0.17594409461460248</v>
      </c>
      <c r="N21" s="9">
        <f t="shared" si="2"/>
        <v>0.5449125028987317</v>
      </c>
    </row>
    <row r="22" spans="1:14" ht="15">
      <c r="A22" s="2" t="s">
        <v>9</v>
      </c>
      <c r="B22" s="11">
        <v>148751</v>
      </c>
      <c r="C22" s="11">
        <v>169711</v>
      </c>
      <c r="D22" s="11">
        <v>6348</v>
      </c>
      <c r="E22" s="11">
        <v>8086</v>
      </c>
      <c r="F22" s="10">
        <v>38289</v>
      </c>
      <c r="G22" s="11">
        <v>46345</v>
      </c>
      <c r="H22" s="10">
        <v>68533</v>
      </c>
      <c r="I22" s="11">
        <v>80219</v>
      </c>
      <c r="J22" s="10">
        <v>35581</v>
      </c>
      <c r="K22" s="9">
        <f t="shared" si="0"/>
        <v>0.23919839194358358</v>
      </c>
      <c r="L22" s="11">
        <v>35061</v>
      </c>
      <c r="M22" s="9">
        <f t="shared" si="1"/>
        <v>0.2065923835225766</v>
      </c>
      <c r="N22" s="9">
        <f t="shared" si="2"/>
        <v>0.6104141746852001</v>
      </c>
    </row>
    <row r="23" spans="1:14" ht="15">
      <c r="A23" s="2" t="s">
        <v>10</v>
      </c>
      <c r="B23" s="11">
        <v>168147</v>
      </c>
      <c r="C23" s="11">
        <v>200402</v>
      </c>
      <c r="D23" s="11">
        <v>15015</v>
      </c>
      <c r="E23" s="11">
        <v>16574</v>
      </c>
      <c r="F23" s="10">
        <v>70543</v>
      </c>
      <c r="G23" s="11">
        <v>79234</v>
      </c>
      <c r="H23" s="10">
        <v>58902</v>
      </c>
      <c r="I23" s="11">
        <v>74548</v>
      </c>
      <c r="J23" s="10">
        <v>23687</v>
      </c>
      <c r="K23" s="9">
        <f t="shared" si="0"/>
        <v>0.14087078568157624</v>
      </c>
      <c r="L23" s="11">
        <v>30046</v>
      </c>
      <c r="M23" s="9">
        <f t="shared" si="1"/>
        <v>0.1499286434267123</v>
      </c>
      <c r="N23" s="9">
        <f t="shared" si="2"/>
        <v>0.4438478657897626</v>
      </c>
    </row>
    <row r="24" spans="1:14" ht="15">
      <c r="A24" s="2" t="s">
        <v>11</v>
      </c>
      <c r="B24" s="11">
        <v>155269</v>
      </c>
      <c r="C24" s="11">
        <v>163856</v>
      </c>
      <c r="D24" s="11">
        <v>24397</v>
      </c>
      <c r="E24" s="11">
        <v>26518</v>
      </c>
      <c r="F24" s="10">
        <v>53585</v>
      </c>
      <c r="G24" s="11">
        <v>57105</v>
      </c>
      <c r="H24" s="10">
        <v>52839</v>
      </c>
      <c r="I24" s="11">
        <v>56423</v>
      </c>
      <c r="J24" s="10">
        <v>24448</v>
      </c>
      <c r="K24" s="9">
        <f t="shared" si="0"/>
        <v>0.15745577030830366</v>
      </c>
      <c r="L24" s="11">
        <v>23810</v>
      </c>
      <c r="M24" s="9">
        <f t="shared" si="1"/>
        <v>0.14531051655111807</v>
      </c>
      <c r="N24" s="9">
        <f t="shared" si="2"/>
        <v>0.46778268723757443</v>
      </c>
    </row>
    <row r="25" spans="1:14" ht="15">
      <c r="A25" s="2" t="s">
        <v>42</v>
      </c>
      <c r="B25" s="11">
        <v>23794</v>
      </c>
      <c r="C25" s="11">
        <v>24295</v>
      </c>
      <c r="D25" s="11">
        <v>2304</v>
      </c>
      <c r="E25" s="11">
        <v>2372</v>
      </c>
      <c r="F25" s="10">
        <v>8047</v>
      </c>
      <c r="G25" s="11">
        <v>8132</v>
      </c>
      <c r="H25" s="10">
        <v>9732</v>
      </c>
      <c r="I25" s="11">
        <v>9581</v>
      </c>
      <c r="J25" s="10">
        <v>3711</v>
      </c>
      <c r="K25" s="9">
        <f t="shared" si="0"/>
        <v>0.15596368832478777</v>
      </c>
      <c r="L25" s="11">
        <v>4210</v>
      </c>
      <c r="M25" s="9">
        <f t="shared" si="1"/>
        <v>0.17328668450298415</v>
      </c>
      <c r="N25" s="9">
        <f t="shared" si="2"/>
        <v>0.5738629347602388</v>
      </c>
    </row>
    <row r="26" spans="1:14" ht="15">
      <c r="A26" s="2" t="s">
        <v>12</v>
      </c>
      <c r="B26" s="11">
        <v>88346</v>
      </c>
      <c r="C26" s="11">
        <v>108984</v>
      </c>
      <c r="D26" s="11">
        <v>4004</v>
      </c>
      <c r="E26" s="11">
        <v>5468</v>
      </c>
      <c r="F26" s="10">
        <v>24043</v>
      </c>
      <c r="G26" s="11">
        <v>31526</v>
      </c>
      <c r="H26" s="10">
        <v>41096</v>
      </c>
      <c r="I26" s="11">
        <v>51478</v>
      </c>
      <c r="J26" s="10">
        <v>19203</v>
      </c>
      <c r="K26" s="9">
        <f t="shared" si="0"/>
        <v>0.21736128404228827</v>
      </c>
      <c r="L26" s="11">
        <v>20512</v>
      </c>
      <c r="M26" s="9">
        <f t="shared" si="1"/>
        <v>0.18821111355795347</v>
      </c>
      <c r="N26" s="9">
        <f t="shared" si="2"/>
        <v>0.5652939881083462</v>
      </c>
    </row>
    <row r="27" spans="1:14" ht="15">
      <c r="A27" s="2" t="s">
        <v>43</v>
      </c>
      <c r="B27" s="11">
        <v>44456</v>
      </c>
      <c r="C27" s="11">
        <v>50831</v>
      </c>
      <c r="D27" s="11">
        <v>1787</v>
      </c>
      <c r="E27" s="11">
        <v>2132</v>
      </c>
      <c r="F27" s="10">
        <v>10466</v>
      </c>
      <c r="G27" s="11">
        <v>12180</v>
      </c>
      <c r="H27" s="10">
        <v>22142</v>
      </c>
      <c r="I27" s="11">
        <v>25111</v>
      </c>
      <c r="J27" s="10">
        <v>10061</v>
      </c>
      <c r="K27" s="9">
        <f t="shared" si="0"/>
        <v>0.2263136584488033</v>
      </c>
      <c r="L27" s="11">
        <v>11408</v>
      </c>
      <c r="M27" s="9">
        <f t="shared" si="1"/>
        <v>0.22442997383486454</v>
      </c>
      <c r="N27" s="9">
        <f t="shared" si="2"/>
        <v>0.660030296472625</v>
      </c>
    </row>
    <row r="28" spans="1:14" ht="15">
      <c r="A28" s="2" t="s">
        <v>13</v>
      </c>
      <c r="B28" s="11">
        <v>180076</v>
      </c>
      <c r="C28" s="11">
        <v>186124</v>
      </c>
      <c r="D28" s="11">
        <v>22018</v>
      </c>
      <c r="E28" s="11">
        <v>23653</v>
      </c>
      <c r="F28" s="10">
        <v>63036</v>
      </c>
      <c r="G28" s="11">
        <v>65635</v>
      </c>
      <c r="H28" s="10">
        <v>66427</v>
      </c>
      <c r="I28" s="11">
        <v>69253</v>
      </c>
      <c r="J28" s="10">
        <v>28595</v>
      </c>
      <c r="K28" s="9">
        <f t="shared" si="0"/>
        <v>0.15879406472822585</v>
      </c>
      <c r="L28" s="11">
        <v>27583</v>
      </c>
      <c r="M28" s="9">
        <f t="shared" si="1"/>
        <v>0.14819690099073735</v>
      </c>
      <c r="N28" s="9">
        <f t="shared" si="2"/>
        <v>0.5050933786078099</v>
      </c>
    </row>
    <row r="29" spans="1:14" ht="15">
      <c r="A29" s="2" t="s">
        <v>41</v>
      </c>
      <c r="B29" s="11">
        <v>33997</v>
      </c>
      <c r="C29" s="11">
        <v>38660</v>
      </c>
      <c r="D29" s="11">
        <v>2634</v>
      </c>
      <c r="E29" s="11">
        <v>2855</v>
      </c>
      <c r="F29" s="10">
        <v>11046</v>
      </c>
      <c r="G29" s="11">
        <v>11784</v>
      </c>
      <c r="H29" s="10">
        <v>14199</v>
      </c>
      <c r="I29" s="11">
        <v>17061</v>
      </c>
      <c r="J29" s="10">
        <v>6118</v>
      </c>
      <c r="K29" s="9">
        <f t="shared" si="0"/>
        <v>0.17995705503426773</v>
      </c>
      <c r="L29" s="11">
        <v>6960</v>
      </c>
      <c r="M29" s="9">
        <f t="shared" si="1"/>
        <v>0.1800310398344542</v>
      </c>
      <c r="N29" s="9">
        <f t="shared" si="2"/>
        <v>0.5473098810139679</v>
      </c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39" t="s">
        <v>122</v>
      </c>
      <c r="B31" s="2"/>
      <c r="C31" s="2"/>
      <c r="D31" s="2"/>
      <c r="E31" s="2"/>
      <c r="F31" s="2"/>
      <c r="G31" s="2"/>
      <c r="H31" s="2"/>
      <c r="I31" s="2"/>
    </row>
    <row r="32" spans="1:9" ht="15">
      <c r="A32" s="39" t="s">
        <v>131</v>
      </c>
      <c r="B32" s="2"/>
      <c r="C32" s="2"/>
      <c r="D32" s="2"/>
      <c r="E32" s="2"/>
      <c r="F32" s="2"/>
      <c r="G32" s="2"/>
      <c r="H32" s="2"/>
      <c r="I32" s="2"/>
    </row>
  </sheetData>
  <mergeCells count="4">
    <mergeCell ref="D4:E4"/>
    <mergeCell ref="F4:G4"/>
    <mergeCell ref="H4:I4"/>
    <mergeCell ref="J4:M4"/>
  </mergeCells>
  <printOptions/>
  <pageMargins left="0.25" right="0.25" top="0.5" bottom="0.5" header="0.5" footer="0.5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5">
      <selection activeCell="A31" sqref="A31:A32"/>
    </sheetView>
  </sheetViews>
  <sheetFormatPr defaultColWidth="9.140625" defaultRowHeight="12.75"/>
  <cols>
    <col min="1" max="12" width="12.7109375" style="0" customWidth="1"/>
  </cols>
  <sheetData>
    <row r="1" spans="1:12" ht="15">
      <c r="A1" s="1" t="s">
        <v>128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2" ht="15">
      <c r="A2" s="2" t="s">
        <v>71</v>
      </c>
      <c r="B2" s="2"/>
      <c r="C2" s="1"/>
      <c r="D2" s="1"/>
      <c r="E2" s="1"/>
      <c r="F2" s="1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3"/>
      <c r="B4" s="21" t="s">
        <v>73</v>
      </c>
      <c r="C4" s="21" t="s">
        <v>60</v>
      </c>
      <c r="D4" s="7" t="s">
        <v>21</v>
      </c>
      <c r="E4" s="7"/>
      <c r="F4" s="7"/>
      <c r="G4" s="7" t="s">
        <v>21</v>
      </c>
      <c r="H4" s="7"/>
      <c r="I4" s="7"/>
      <c r="J4" s="7" t="s">
        <v>21</v>
      </c>
      <c r="K4" s="7"/>
      <c r="L4" s="7"/>
    </row>
    <row r="5" spans="1:12" ht="15">
      <c r="A5" s="2"/>
      <c r="B5" s="16" t="s">
        <v>72</v>
      </c>
      <c r="C5" s="22" t="s">
        <v>72</v>
      </c>
      <c r="D5" s="8" t="s">
        <v>35</v>
      </c>
      <c r="E5" s="8"/>
      <c r="F5" s="8"/>
      <c r="G5" s="8" t="s">
        <v>19</v>
      </c>
      <c r="H5" s="8"/>
      <c r="I5" s="8"/>
      <c r="J5" s="8" t="s">
        <v>20</v>
      </c>
      <c r="K5" s="8"/>
      <c r="L5" s="8"/>
    </row>
    <row r="6" spans="1:12" ht="15">
      <c r="A6" s="5"/>
      <c r="B6" s="13">
        <v>2000</v>
      </c>
      <c r="C6" s="13">
        <v>2000</v>
      </c>
      <c r="D6" s="13">
        <v>1990</v>
      </c>
      <c r="E6" s="13">
        <v>2000</v>
      </c>
      <c r="F6" s="13" t="s">
        <v>52</v>
      </c>
      <c r="G6" s="5">
        <v>1990</v>
      </c>
      <c r="H6" s="5">
        <v>2000</v>
      </c>
      <c r="I6" s="13" t="s">
        <v>52</v>
      </c>
      <c r="J6" s="5">
        <v>1990</v>
      </c>
      <c r="K6" s="5">
        <v>2000</v>
      </c>
      <c r="L6" s="13" t="s">
        <v>52</v>
      </c>
    </row>
    <row r="7" spans="1:12" ht="15">
      <c r="A7" s="2"/>
      <c r="B7" s="2"/>
      <c r="C7" s="2"/>
      <c r="G7" s="2"/>
      <c r="H7" s="2"/>
      <c r="I7" s="2"/>
      <c r="J7" s="2"/>
      <c r="K7" s="2"/>
      <c r="L7" s="2"/>
    </row>
    <row r="8" spans="1:12" ht="15">
      <c r="A8" s="1" t="s">
        <v>0</v>
      </c>
      <c r="B8" s="11">
        <v>3310275</v>
      </c>
      <c r="C8" s="11">
        <v>3064645</v>
      </c>
      <c r="D8" s="10">
        <v>15592</v>
      </c>
      <c r="E8" s="11">
        <v>16530</v>
      </c>
      <c r="F8" s="23">
        <f>E8/B8</f>
        <v>0.004993542832544124</v>
      </c>
      <c r="G8" s="10">
        <v>18041</v>
      </c>
      <c r="H8" s="11">
        <v>17531</v>
      </c>
      <c r="I8" s="23">
        <f>H8/B8</f>
        <v>0.0052959346277877215</v>
      </c>
      <c r="J8" s="10">
        <v>85851</v>
      </c>
      <c r="K8" s="11">
        <v>56202</v>
      </c>
      <c r="L8" s="23">
        <f>K8/C8</f>
        <v>0.018338828803988717</v>
      </c>
    </row>
    <row r="9" spans="1:12" ht="15">
      <c r="A9" s="2" t="s">
        <v>36</v>
      </c>
      <c r="B9" s="11">
        <v>114090</v>
      </c>
      <c r="C9" s="11">
        <v>95024</v>
      </c>
      <c r="D9" s="2">
        <v>555</v>
      </c>
      <c r="E9" s="11">
        <v>419</v>
      </c>
      <c r="F9" s="23">
        <f aca="true" t="shared" si="0" ref="F9:F29">E9/B9</f>
        <v>0.003672539223420107</v>
      </c>
      <c r="G9" s="2">
        <v>654</v>
      </c>
      <c r="H9" s="11">
        <v>573</v>
      </c>
      <c r="I9" s="23">
        <f aca="true" t="shared" si="1" ref="I9:I29">H9/B9</f>
        <v>0.005022350775703392</v>
      </c>
      <c r="J9" s="10">
        <v>3405</v>
      </c>
      <c r="K9" s="11">
        <v>2015</v>
      </c>
      <c r="L9" s="23">
        <f aca="true" t="shared" si="2" ref="L9:L29">K9/C9</f>
        <v>0.021205169220407476</v>
      </c>
    </row>
    <row r="10" spans="1:12" ht="15">
      <c r="A10" s="2" t="s">
        <v>1</v>
      </c>
      <c r="B10" s="11">
        <v>339820</v>
      </c>
      <c r="C10" s="11">
        <v>330817</v>
      </c>
      <c r="D10" s="11">
        <v>1088</v>
      </c>
      <c r="E10" s="11">
        <v>1483</v>
      </c>
      <c r="F10" s="23">
        <f t="shared" si="0"/>
        <v>0.004364075098581602</v>
      </c>
      <c r="G10" s="11">
        <v>1064</v>
      </c>
      <c r="H10" s="11">
        <v>1573</v>
      </c>
      <c r="I10" s="23">
        <f t="shared" si="1"/>
        <v>0.004628921193573068</v>
      </c>
      <c r="J10" s="10">
        <v>2633</v>
      </c>
      <c r="K10" s="11">
        <v>2007</v>
      </c>
      <c r="L10" s="23">
        <f t="shared" si="2"/>
        <v>0.006066798260065232</v>
      </c>
    </row>
    <row r="11" spans="1:12" ht="15">
      <c r="A11" s="2" t="s">
        <v>2</v>
      </c>
      <c r="B11" s="11">
        <v>161311</v>
      </c>
      <c r="C11" s="11">
        <v>154371</v>
      </c>
      <c r="D11" s="2">
        <v>399</v>
      </c>
      <c r="E11" s="11">
        <v>321</v>
      </c>
      <c r="F11" s="23">
        <f t="shared" si="0"/>
        <v>0.001989944889065222</v>
      </c>
      <c r="G11" s="2">
        <v>449</v>
      </c>
      <c r="H11" s="11">
        <v>295</v>
      </c>
      <c r="I11" s="23">
        <f t="shared" si="1"/>
        <v>0.0018287655522562008</v>
      </c>
      <c r="J11" s="10">
        <v>2324</v>
      </c>
      <c r="K11" s="11">
        <v>1236</v>
      </c>
      <c r="L11" s="23">
        <f t="shared" si="2"/>
        <v>0.008006685193462502</v>
      </c>
    </row>
    <row r="12" spans="1:12" ht="15">
      <c r="A12" s="2" t="s">
        <v>3</v>
      </c>
      <c r="B12" s="11">
        <v>199679</v>
      </c>
      <c r="C12" s="11">
        <v>185744</v>
      </c>
      <c r="D12" s="2">
        <v>898</v>
      </c>
      <c r="E12" s="11">
        <v>1078</v>
      </c>
      <c r="F12" s="23">
        <f t="shared" si="0"/>
        <v>0.0053986648570956385</v>
      </c>
      <c r="G12" s="2">
        <v>924</v>
      </c>
      <c r="H12" s="11">
        <v>1277</v>
      </c>
      <c r="I12" s="23">
        <f t="shared" si="1"/>
        <v>0.006395264399360974</v>
      </c>
      <c r="J12" s="10">
        <v>7899</v>
      </c>
      <c r="K12" s="11">
        <v>5023</v>
      </c>
      <c r="L12" s="23">
        <f t="shared" si="2"/>
        <v>0.027042596261521234</v>
      </c>
    </row>
    <row r="13" spans="1:12" ht="15">
      <c r="A13" s="2" t="s">
        <v>37</v>
      </c>
      <c r="B13" s="11">
        <v>91047</v>
      </c>
      <c r="C13" s="11">
        <v>42148</v>
      </c>
      <c r="D13" s="2">
        <v>281</v>
      </c>
      <c r="E13" s="11">
        <v>126</v>
      </c>
      <c r="F13" s="23">
        <f t="shared" si="0"/>
        <v>0.0013839006227552803</v>
      </c>
      <c r="G13" s="2">
        <v>403</v>
      </c>
      <c r="H13" s="11">
        <v>335</v>
      </c>
      <c r="I13" s="23">
        <f t="shared" si="1"/>
        <v>0.0036794183224049116</v>
      </c>
      <c r="J13" s="10">
        <v>1110</v>
      </c>
      <c r="K13" s="11">
        <v>700</v>
      </c>
      <c r="L13" s="23">
        <f t="shared" si="2"/>
        <v>0.01660814273512385</v>
      </c>
    </row>
    <row r="14" spans="1:12" ht="15">
      <c r="A14" s="2" t="s">
        <v>38</v>
      </c>
      <c r="B14" s="11">
        <v>52863</v>
      </c>
      <c r="C14" s="11">
        <v>49143</v>
      </c>
      <c r="D14" s="2">
        <v>410</v>
      </c>
      <c r="E14" s="11">
        <v>235</v>
      </c>
      <c r="F14" s="23">
        <f t="shared" si="0"/>
        <v>0.004445453341656735</v>
      </c>
      <c r="G14" s="2">
        <v>284</v>
      </c>
      <c r="H14" s="11">
        <v>228</v>
      </c>
      <c r="I14" s="23">
        <f t="shared" si="1"/>
        <v>0.004313035582543556</v>
      </c>
      <c r="J14" s="10">
        <v>2766</v>
      </c>
      <c r="K14" s="11">
        <v>1655</v>
      </c>
      <c r="L14" s="23">
        <f t="shared" si="2"/>
        <v>0.03367722768247767</v>
      </c>
    </row>
    <row r="15" spans="1:12" ht="15">
      <c r="A15" s="2" t="s">
        <v>4</v>
      </c>
      <c r="B15" s="11">
        <v>301011</v>
      </c>
      <c r="C15" s="11">
        <v>283736</v>
      </c>
      <c r="D15" s="11">
        <v>3142</v>
      </c>
      <c r="E15" s="11">
        <v>2651</v>
      </c>
      <c r="F15" s="23">
        <f t="shared" si="0"/>
        <v>0.008806987120072024</v>
      </c>
      <c r="G15" s="11">
        <v>3572</v>
      </c>
      <c r="H15" s="11">
        <v>2773</v>
      </c>
      <c r="I15" s="23">
        <f t="shared" si="1"/>
        <v>0.009212287923032712</v>
      </c>
      <c r="J15" s="10">
        <v>19349</v>
      </c>
      <c r="K15" s="11">
        <v>12387</v>
      </c>
      <c r="L15" s="23">
        <f t="shared" si="2"/>
        <v>0.04365677954154566</v>
      </c>
    </row>
    <row r="16" spans="1:12" ht="15">
      <c r="A16" s="2" t="s">
        <v>39</v>
      </c>
      <c r="B16" s="11">
        <v>95054</v>
      </c>
      <c r="C16" s="11">
        <v>90717</v>
      </c>
      <c r="D16" s="2">
        <v>252</v>
      </c>
      <c r="E16" s="11">
        <v>244</v>
      </c>
      <c r="F16" s="23">
        <f t="shared" si="0"/>
        <v>0.0025669619374250425</v>
      </c>
      <c r="G16" s="2">
        <v>369</v>
      </c>
      <c r="H16" s="11">
        <v>152</v>
      </c>
      <c r="I16" s="23">
        <f t="shared" si="1"/>
        <v>0.001599091042986092</v>
      </c>
      <c r="J16" s="10">
        <v>1226</v>
      </c>
      <c r="K16" s="11">
        <v>978</v>
      </c>
      <c r="L16" s="23">
        <f t="shared" si="2"/>
        <v>0.010780779787691392</v>
      </c>
    </row>
    <row r="17" spans="1:12" ht="15">
      <c r="A17" s="2" t="s">
        <v>5</v>
      </c>
      <c r="B17" s="11">
        <v>240618</v>
      </c>
      <c r="C17" s="11">
        <v>230546</v>
      </c>
      <c r="D17" s="11">
        <v>2479</v>
      </c>
      <c r="E17" s="11">
        <v>2758</v>
      </c>
      <c r="F17" s="23">
        <f t="shared" si="0"/>
        <v>0.011462151626229126</v>
      </c>
      <c r="G17" s="11">
        <v>2888</v>
      </c>
      <c r="H17" s="11">
        <v>2959</v>
      </c>
      <c r="I17" s="23">
        <f t="shared" si="1"/>
        <v>0.012297500602614933</v>
      </c>
      <c r="J17" s="10">
        <v>13774</v>
      </c>
      <c r="K17" s="11">
        <v>8827</v>
      </c>
      <c r="L17" s="23">
        <f t="shared" si="2"/>
        <v>0.03828736998256313</v>
      </c>
    </row>
    <row r="18" spans="1:12" ht="15">
      <c r="A18" s="2" t="s">
        <v>40</v>
      </c>
      <c r="B18" s="11">
        <v>45032</v>
      </c>
      <c r="C18" s="11">
        <v>43678</v>
      </c>
      <c r="D18" s="2">
        <v>137</v>
      </c>
      <c r="E18" s="11">
        <v>155</v>
      </c>
      <c r="F18" s="23">
        <f t="shared" si="0"/>
        <v>0.0034419968022739384</v>
      </c>
      <c r="G18" s="2">
        <v>106</v>
      </c>
      <c r="H18" s="11">
        <v>88</v>
      </c>
      <c r="I18" s="23">
        <f t="shared" si="1"/>
        <v>0.0019541659264523006</v>
      </c>
      <c r="J18" s="10">
        <v>299</v>
      </c>
      <c r="K18" s="11">
        <v>127</v>
      </c>
      <c r="L18" s="23">
        <f t="shared" si="2"/>
        <v>0.0029076422913137047</v>
      </c>
    </row>
    <row r="19" spans="1:12" ht="15">
      <c r="A19" s="2" t="s">
        <v>6</v>
      </c>
      <c r="B19" s="11">
        <v>133280</v>
      </c>
      <c r="C19" s="11">
        <v>125807</v>
      </c>
      <c r="D19" s="2">
        <v>436</v>
      </c>
      <c r="E19" s="11">
        <v>589</v>
      </c>
      <c r="F19" s="23">
        <f t="shared" si="0"/>
        <v>0.004419267707082833</v>
      </c>
      <c r="G19" s="2">
        <v>606</v>
      </c>
      <c r="H19" s="11">
        <v>423</v>
      </c>
      <c r="I19" s="23">
        <f t="shared" si="1"/>
        <v>0.003173769507803121</v>
      </c>
      <c r="J19" s="10">
        <v>3715</v>
      </c>
      <c r="K19" s="11">
        <v>2533</v>
      </c>
      <c r="L19" s="23">
        <f t="shared" si="2"/>
        <v>0.020134014800448307</v>
      </c>
    </row>
    <row r="20" spans="1:12" ht="15">
      <c r="A20" s="2" t="s">
        <v>7</v>
      </c>
      <c r="B20" s="11">
        <v>273637</v>
      </c>
      <c r="C20" s="11">
        <v>265815</v>
      </c>
      <c r="D20" s="2">
        <v>938</v>
      </c>
      <c r="E20" s="11">
        <v>1023</v>
      </c>
      <c r="F20" s="23">
        <f t="shared" si="0"/>
        <v>0.003738529511725388</v>
      </c>
      <c r="G20" s="2">
        <v>879</v>
      </c>
      <c r="H20" s="11">
        <v>1046</v>
      </c>
      <c r="I20" s="23">
        <f t="shared" si="1"/>
        <v>0.003822582472399566</v>
      </c>
      <c r="J20" s="10">
        <v>4048</v>
      </c>
      <c r="K20" s="11">
        <v>2513</v>
      </c>
      <c r="L20" s="23">
        <f t="shared" si="2"/>
        <v>0.009453943532155822</v>
      </c>
    </row>
    <row r="21" spans="1:12" ht="15">
      <c r="A21" s="2" t="s">
        <v>8</v>
      </c>
      <c r="B21" s="11">
        <v>240884</v>
      </c>
      <c r="C21" s="11">
        <v>224236</v>
      </c>
      <c r="D21" s="2">
        <v>741</v>
      </c>
      <c r="E21" s="11">
        <v>800</v>
      </c>
      <c r="F21" s="23">
        <f t="shared" si="0"/>
        <v>0.003321100612743063</v>
      </c>
      <c r="G21" s="2">
        <v>909</v>
      </c>
      <c r="H21" s="11">
        <v>870</v>
      </c>
      <c r="I21" s="23">
        <f t="shared" si="1"/>
        <v>0.003611696916358081</v>
      </c>
      <c r="J21" s="10">
        <v>3243</v>
      </c>
      <c r="K21" s="11">
        <v>2418</v>
      </c>
      <c r="L21" s="23">
        <f t="shared" si="2"/>
        <v>0.010783281899427389</v>
      </c>
    </row>
    <row r="22" spans="1:12" ht="15">
      <c r="A22" s="2" t="s">
        <v>9</v>
      </c>
      <c r="B22" s="11">
        <v>174379</v>
      </c>
      <c r="C22" s="11">
        <v>169711</v>
      </c>
      <c r="D22" s="2">
        <v>483</v>
      </c>
      <c r="E22" s="11">
        <v>569</v>
      </c>
      <c r="F22" s="23">
        <f t="shared" si="0"/>
        <v>0.0032630075869227375</v>
      </c>
      <c r="G22" s="2">
        <v>575</v>
      </c>
      <c r="H22" s="11">
        <v>407</v>
      </c>
      <c r="I22" s="23">
        <f t="shared" si="1"/>
        <v>0.00233399663950361</v>
      </c>
      <c r="J22" s="10">
        <v>1200</v>
      </c>
      <c r="K22" s="11">
        <v>788</v>
      </c>
      <c r="L22" s="23">
        <f t="shared" si="2"/>
        <v>0.0046431875364590395</v>
      </c>
    </row>
    <row r="23" spans="1:12" ht="15">
      <c r="A23" s="2" t="s">
        <v>10</v>
      </c>
      <c r="B23" s="11">
        <v>248711</v>
      </c>
      <c r="C23" s="11">
        <v>200402</v>
      </c>
      <c r="D23" s="2">
        <v>527</v>
      </c>
      <c r="E23" s="11">
        <v>502</v>
      </c>
      <c r="F23" s="23">
        <f t="shared" si="0"/>
        <v>0.002018406906007374</v>
      </c>
      <c r="G23" s="2">
        <v>892</v>
      </c>
      <c r="H23" s="11">
        <v>481</v>
      </c>
      <c r="I23" s="23">
        <f t="shared" si="1"/>
        <v>0.001933971557349695</v>
      </c>
      <c r="J23" s="10">
        <v>2158</v>
      </c>
      <c r="K23" s="11">
        <v>1357</v>
      </c>
      <c r="L23" s="23">
        <f t="shared" si="2"/>
        <v>0.006771389507090748</v>
      </c>
    </row>
    <row r="24" spans="1:12" ht="15">
      <c r="A24" s="2" t="s">
        <v>11</v>
      </c>
      <c r="B24" s="11">
        <v>170048</v>
      </c>
      <c r="C24" s="11">
        <v>163856</v>
      </c>
      <c r="D24" s="11">
        <v>1078</v>
      </c>
      <c r="E24" s="11">
        <v>1436</v>
      </c>
      <c r="F24" s="23">
        <f t="shared" si="0"/>
        <v>0.008444674444862627</v>
      </c>
      <c r="G24" s="11">
        <v>1308</v>
      </c>
      <c r="H24" s="11">
        <v>1548</v>
      </c>
      <c r="I24" s="23">
        <f t="shared" si="1"/>
        <v>0.00910331200602183</v>
      </c>
      <c r="J24" s="10">
        <v>8218</v>
      </c>
      <c r="K24" s="11">
        <v>5608</v>
      </c>
      <c r="L24" s="23">
        <f t="shared" si="2"/>
        <v>0.03422517332291768</v>
      </c>
    </row>
    <row r="25" spans="1:12" ht="15">
      <c r="A25" s="2" t="s">
        <v>42</v>
      </c>
      <c r="B25" s="11">
        <v>26158</v>
      </c>
      <c r="C25" s="11">
        <v>24295</v>
      </c>
      <c r="D25" s="2">
        <v>167</v>
      </c>
      <c r="E25" s="11">
        <v>107</v>
      </c>
      <c r="F25" s="23">
        <f t="shared" si="0"/>
        <v>0.004090526798684915</v>
      </c>
      <c r="G25" s="2">
        <v>174</v>
      </c>
      <c r="H25" s="11">
        <v>95</v>
      </c>
      <c r="I25" s="23">
        <f t="shared" si="1"/>
        <v>0.0036317761296735225</v>
      </c>
      <c r="J25" s="10">
        <v>1092</v>
      </c>
      <c r="K25" s="11">
        <v>551</v>
      </c>
      <c r="L25" s="23">
        <f t="shared" si="2"/>
        <v>0.022679563696233793</v>
      </c>
    </row>
    <row r="26" spans="1:12" ht="15">
      <c r="A26" s="2" t="s">
        <v>12</v>
      </c>
      <c r="B26" s="11">
        <v>112023</v>
      </c>
      <c r="C26" s="11">
        <v>108984</v>
      </c>
      <c r="D26" s="2">
        <v>197</v>
      </c>
      <c r="E26" s="11">
        <v>351</v>
      </c>
      <c r="F26" s="23">
        <f t="shared" si="0"/>
        <v>0.0031332851289467343</v>
      </c>
      <c r="G26" s="2">
        <v>389</v>
      </c>
      <c r="H26" s="11">
        <v>426</v>
      </c>
      <c r="I26" s="23">
        <f t="shared" si="1"/>
        <v>0.003802790498379797</v>
      </c>
      <c r="J26" s="10">
        <v>856</v>
      </c>
      <c r="K26" s="11">
        <v>727</v>
      </c>
      <c r="L26" s="23">
        <f t="shared" si="2"/>
        <v>0.00667070395654408</v>
      </c>
    </row>
    <row r="27" spans="1:12" ht="15">
      <c r="A27" s="2" t="s">
        <v>43</v>
      </c>
      <c r="B27" s="11">
        <v>56528</v>
      </c>
      <c r="C27" s="11">
        <v>50831</v>
      </c>
      <c r="D27" s="2">
        <v>210</v>
      </c>
      <c r="E27" s="11">
        <v>108</v>
      </c>
      <c r="F27" s="23">
        <f t="shared" si="0"/>
        <v>0.0019105575997735635</v>
      </c>
      <c r="G27" s="2">
        <v>223</v>
      </c>
      <c r="H27" s="11">
        <v>149</v>
      </c>
      <c r="I27" s="23">
        <f t="shared" si="1"/>
        <v>0.0026358618737616756</v>
      </c>
      <c r="J27" s="10">
        <v>382</v>
      </c>
      <c r="K27" s="11">
        <v>321</v>
      </c>
      <c r="L27" s="23">
        <f t="shared" si="2"/>
        <v>0.006315043969231374</v>
      </c>
    </row>
    <row r="28" spans="1:12" ht="15">
      <c r="A28" s="2" t="s">
        <v>13</v>
      </c>
      <c r="B28" s="11">
        <v>192945</v>
      </c>
      <c r="C28" s="11">
        <v>186124</v>
      </c>
      <c r="D28" s="2">
        <v>952</v>
      </c>
      <c r="E28" s="11">
        <v>1465</v>
      </c>
      <c r="F28" s="23">
        <f t="shared" si="0"/>
        <v>0.007592837337064967</v>
      </c>
      <c r="G28" s="11">
        <v>1192</v>
      </c>
      <c r="H28" s="11">
        <v>1628</v>
      </c>
      <c r="I28" s="23">
        <f t="shared" si="1"/>
        <v>0.00843763766876571</v>
      </c>
      <c r="J28" s="10">
        <v>5629</v>
      </c>
      <c r="K28" s="11">
        <v>3962</v>
      </c>
      <c r="L28" s="23">
        <f t="shared" si="2"/>
        <v>0.021286884012808666</v>
      </c>
    </row>
    <row r="29" spans="1:12" ht="15">
      <c r="A29" s="2" t="s">
        <v>41</v>
      </c>
      <c r="B29" s="11">
        <v>41157</v>
      </c>
      <c r="C29" s="11">
        <v>38660</v>
      </c>
      <c r="D29" s="2">
        <v>222</v>
      </c>
      <c r="E29" s="11">
        <v>110</v>
      </c>
      <c r="F29" s="23">
        <f t="shared" si="0"/>
        <v>0.0026726923731078553</v>
      </c>
      <c r="G29" s="2">
        <v>181</v>
      </c>
      <c r="H29" s="11">
        <v>205</v>
      </c>
      <c r="I29" s="23">
        <f t="shared" si="1"/>
        <v>0.004980926695337367</v>
      </c>
      <c r="J29" s="10">
        <v>525</v>
      </c>
      <c r="K29" s="11">
        <v>469</v>
      </c>
      <c r="L29" s="23">
        <f t="shared" si="2"/>
        <v>0.012131401965856181</v>
      </c>
    </row>
    <row r="30" spans="1:6" ht="15">
      <c r="A30" s="2"/>
      <c r="B30" s="2"/>
      <c r="C30" s="2"/>
      <c r="D30" s="2"/>
      <c r="E30" s="2"/>
      <c r="F30" s="2"/>
    </row>
    <row r="31" spans="1:6" ht="15">
      <c r="A31" s="39" t="s">
        <v>122</v>
      </c>
      <c r="B31" s="2"/>
      <c r="C31" s="2"/>
      <c r="D31" s="2"/>
      <c r="E31" s="2"/>
      <c r="F31" s="2"/>
    </row>
    <row r="32" spans="1:6" ht="15">
      <c r="A32" s="39" t="s">
        <v>131</v>
      </c>
      <c r="B32" s="2"/>
      <c r="C32" s="2"/>
      <c r="D32" s="2"/>
      <c r="E32" s="2"/>
      <c r="F32" s="2"/>
    </row>
  </sheetData>
  <printOptions/>
  <pageMargins left="0.25" right="0.25" top="0.5" bottom="0.5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7109375" style="2" customWidth="1"/>
    <col min="2" max="3" width="12.28125" style="2" customWidth="1"/>
    <col min="4" max="4" width="13.8515625" style="2" customWidth="1"/>
    <col min="5" max="10" width="10.7109375" style="2" customWidth="1"/>
    <col min="11" max="16384" width="9.140625" style="2" customWidth="1"/>
  </cols>
  <sheetData>
    <row r="1" ht="15">
      <c r="A1" s="1" t="s">
        <v>129</v>
      </c>
    </row>
    <row r="2" ht="15">
      <c r="A2" s="2" t="s">
        <v>75</v>
      </c>
    </row>
    <row r="4" spans="1:10" ht="15">
      <c r="A4" s="3"/>
      <c r="B4" s="67" t="s">
        <v>22</v>
      </c>
      <c r="C4" s="67"/>
      <c r="D4" s="67"/>
      <c r="E4" s="4" t="s">
        <v>26</v>
      </c>
      <c r="F4" s="4"/>
      <c r="G4" s="4"/>
      <c r="H4" s="4"/>
      <c r="I4" s="7" t="s">
        <v>28</v>
      </c>
      <c r="J4" s="7"/>
    </row>
    <row r="5" spans="2:10" ht="15">
      <c r="B5" s="8" t="s">
        <v>23</v>
      </c>
      <c r="C5" s="8"/>
      <c r="D5" s="8"/>
      <c r="E5" s="8" t="s">
        <v>25</v>
      </c>
      <c r="F5" s="8"/>
      <c r="G5" s="8" t="s">
        <v>24</v>
      </c>
      <c r="H5" s="8"/>
      <c r="I5" s="8" t="s">
        <v>27</v>
      </c>
      <c r="J5" s="8"/>
    </row>
    <row r="6" spans="1:10" ht="15">
      <c r="A6" s="5"/>
      <c r="B6" s="5">
        <v>1990</v>
      </c>
      <c r="C6" s="13" t="s">
        <v>86</v>
      </c>
      <c r="D6" s="5">
        <v>2000</v>
      </c>
      <c r="E6" s="5">
        <v>1990</v>
      </c>
      <c r="F6" s="5">
        <v>2000</v>
      </c>
      <c r="G6" s="5">
        <v>1990</v>
      </c>
      <c r="H6" s="5">
        <v>2000</v>
      </c>
      <c r="I6" s="5">
        <v>1990</v>
      </c>
      <c r="J6" s="5">
        <v>2000</v>
      </c>
    </row>
    <row r="7" ht="15">
      <c r="C7" s="16" t="s">
        <v>87</v>
      </c>
    </row>
    <row r="8" spans="1:11" ht="15">
      <c r="A8" s="1" t="s">
        <v>0</v>
      </c>
      <c r="B8" s="6">
        <v>162300</v>
      </c>
      <c r="C8" s="6">
        <f>B8*1.283969</f>
        <v>208388.16869999998</v>
      </c>
      <c r="D8" s="6">
        <v>170800</v>
      </c>
      <c r="E8" s="6">
        <v>1105</v>
      </c>
      <c r="F8" s="6">
        <v>1534</v>
      </c>
      <c r="G8" s="6">
        <v>382</v>
      </c>
      <c r="H8" s="6">
        <v>533</v>
      </c>
      <c r="I8" s="6">
        <v>592</v>
      </c>
      <c r="J8" s="6">
        <v>751</v>
      </c>
      <c r="K8" s="6"/>
    </row>
    <row r="9" spans="1:10" ht="15">
      <c r="A9" s="2" t="s">
        <v>36</v>
      </c>
      <c r="B9" s="6">
        <v>105900</v>
      </c>
      <c r="C9" s="6">
        <f aca="true" t="shared" si="0" ref="C9:C29">B9*1.283969</f>
        <v>135972.3171</v>
      </c>
      <c r="D9" s="6">
        <v>122000</v>
      </c>
      <c r="E9" s="6">
        <v>862</v>
      </c>
      <c r="F9" s="6">
        <v>1229</v>
      </c>
      <c r="G9" s="6">
        <v>318</v>
      </c>
      <c r="H9" s="6">
        <v>492</v>
      </c>
      <c r="I9" s="6">
        <v>574</v>
      </c>
      <c r="J9" s="6">
        <v>677</v>
      </c>
    </row>
    <row r="10" spans="1:10" ht="15">
      <c r="A10" s="2" t="s">
        <v>1</v>
      </c>
      <c r="B10" s="6">
        <v>227700</v>
      </c>
      <c r="C10" s="6">
        <f t="shared" si="0"/>
        <v>292359.7413</v>
      </c>
      <c r="D10" s="6">
        <v>250300</v>
      </c>
      <c r="E10" s="6">
        <v>1336</v>
      </c>
      <c r="F10" s="6">
        <v>1724</v>
      </c>
      <c r="G10" s="17" t="s">
        <v>85</v>
      </c>
      <c r="H10" s="6">
        <v>573</v>
      </c>
      <c r="I10" s="6">
        <v>689</v>
      </c>
      <c r="J10" s="6">
        <v>872</v>
      </c>
    </row>
    <row r="11" spans="1:10" ht="15">
      <c r="A11" s="2" t="s">
        <v>2</v>
      </c>
      <c r="B11" s="6">
        <v>122500</v>
      </c>
      <c r="C11" s="6">
        <f t="shared" si="0"/>
        <v>157286.20249999998</v>
      </c>
      <c r="D11" s="6">
        <v>137400</v>
      </c>
      <c r="E11" s="6">
        <v>957</v>
      </c>
      <c r="F11" s="6">
        <v>1393</v>
      </c>
      <c r="G11" s="6">
        <v>334</v>
      </c>
      <c r="H11" s="6">
        <v>503</v>
      </c>
      <c r="I11" s="6">
        <v>597</v>
      </c>
      <c r="J11" s="6">
        <v>758</v>
      </c>
    </row>
    <row r="12" spans="1:10" ht="15">
      <c r="A12" s="2" t="s">
        <v>3</v>
      </c>
      <c r="B12" s="6">
        <v>99300</v>
      </c>
      <c r="C12" s="6">
        <f t="shared" si="0"/>
        <v>127498.12169999999</v>
      </c>
      <c r="D12" s="6">
        <v>111200</v>
      </c>
      <c r="E12" s="6">
        <v>863</v>
      </c>
      <c r="F12" s="6">
        <v>1252</v>
      </c>
      <c r="G12" s="6">
        <v>330</v>
      </c>
      <c r="H12" s="6">
        <v>505</v>
      </c>
      <c r="I12" s="6">
        <v>507</v>
      </c>
      <c r="J12" s="6">
        <v>635</v>
      </c>
    </row>
    <row r="13" spans="1:10" ht="15">
      <c r="A13" s="2" t="s">
        <v>37</v>
      </c>
      <c r="B13" s="6">
        <v>112800</v>
      </c>
      <c r="C13" s="6">
        <f t="shared" si="0"/>
        <v>144831.7032</v>
      </c>
      <c r="D13" s="6">
        <v>137600</v>
      </c>
      <c r="E13" s="6">
        <v>838</v>
      </c>
      <c r="F13" s="6">
        <v>1178</v>
      </c>
      <c r="G13" s="6">
        <v>286</v>
      </c>
      <c r="H13" s="6">
        <v>435</v>
      </c>
      <c r="I13" s="6">
        <v>565</v>
      </c>
      <c r="J13" s="6">
        <v>650</v>
      </c>
    </row>
    <row r="14" spans="1:10" ht="15">
      <c r="A14" s="2" t="s">
        <v>38</v>
      </c>
      <c r="B14" s="6">
        <v>73900</v>
      </c>
      <c r="C14" s="6">
        <f t="shared" si="0"/>
        <v>94885.3091</v>
      </c>
      <c r="D14" s="6">
        <v>91200</v>
      </c>
      <c r="E14" s="6">
        <v>712</v>
      </c>
      <c r="F14" s="6">
        <v>1044</v>
      </c>
      <c r="G14" s="6">
        <v>289</v>
      </c>
      <c r="H14" s="6">
        <v>408</v>
      </c>
      <c r="I14" s="6">
        <v>480</v>
      </c>
      <c r="J14" s="6">
        <v>616</v>
      </c>
    </row>
    <row r="15" spans="1:10" ht="15">
      <c r="A15" s="2" t="s">
        <v>4</v>
      </c>
      <c r="B15" s="6">
        <v>196100</v>
      </c>
      <c r="C15" s="6">
        <f t="shared" si="0"/>
        <v>251786.3209</v>
      </c>
      <c r="D15" s="6">
        <v>208400</v>
      </c>
      <c r="E15" s="6">
        <v>1283</v>
      </c>
      <c r="F15" s="6">
        <v>1683</v>
      </c>
      <c r="G15" s="17" t="s">
        <v>85</v>
      </c>
      <c r="H15" s="6">
        <v>602</v>
      </c>
      <c r="I15" s="6">
        <v>528</v>
      </c>
      <c r="J15" s="6">
        <v>675</v>
      </c>
    </row>
    <row r="16" spans="1:10" ht="15">
      <c r="A16" s="2" t="s">
        <v>39</v>
      </c>
      <c r="B16" s="6">
        <v>99300</v>
      </c>
      <c r="C16" s="6">
        <f t="shared" si="0"/>
        <v>127498.12169999999</v>
      </c>
      <c r="D16" s="6">
        <v>120100</v>
      </c>
      <c r="E16" s="6">
        <v>866</v>
      </c>
      <c r="F16" s="6">
        <v>1273</v>
      </c>
      <c r="G16" s="6">
        <v>319</v>
      </c>
      <c r="H16" s="6">
        <v>467</v>
      </c>
      <c r="I16" s="6">
        <v>521</v>
      </c>
      <c r="J16" s="6">
        <v>645</v>
      </c>
    </row>
    <row r="17" spans="1:10" ht="15">
      <c r="A17" s="2" t="s">
        <v>5</v>
      </c>
      <c r="B17" s="6">
        <v>157000</v>
      </c>
      <c r="C17" s="6">
        <f t="shared" si="0"/>
        <v>201583.13299999997</v>
      </c>
      <c r="D17" s="6">
        <v>150300</v>
      </c>
      <c r="E17" s="6">
        <v>1099</v>
      </c>
      <c r="F17" s="6">
        <v>1549</v>
      </c>
      <c r="G17" s="17" t="s">
        <v>85</v>
      </c>
      <c r="H17" s="6">
        <v>552</v>
      </c>
      <c r="I17" s="6">
        <v>525</v>
      </c>
      <c r="J17" s="6">
        <v>703</v>
      </c>
    </row>
    <row r="18" spans="1:10" ht="15">
      <c r="A18" s="2" t="s">
        <v>40</v>
      </c>
      <c r="B18" s="6">
        <v>209900</v>
      </c>
      <c r="C18" s="6">
        <f t="shared" si="0"/>
        <v>269505.0931</v>
      </c>
      <c r="D18" s="6">
        <v>245000</v>
      </c>
      <c r="E18" s="6">
        <v>1379</v>
      </c>
      <c r="F18" s="6">
        <v>1703</v>
      </c>
      <c r="G18" s="6">
        <v>395</v>
      </c>
      <c r="H18" s="6">
        <v>551</v>
      </c>
      <c r="I18" s="6">
        <v>721</v>
      </c>
      <c r="J18" s="6">
        <v>867</v>
      </c>
    </row>
    <row r="19" spans="1:10" ht="15">
      <c r="A19" s="2" t="s">
        <v>6</v>
      </c>
      <c r="B19" s="6">
        <v>137900</v>
      </c>
      <c r="C19" s="6">
        <f t="shared" si="0"/>
        <v>177059.3251</v>
      </c>
      <c r="D19" s="6">
        <v>147400</v>
      </c>
      <c r="E19" s="6">
        <v>1048</v>
      </c>
      <c r="F19" s="6">
        <v>1495</v>
      </c>
      <c r="G19" s="6">
        <v>345</v>
      </c>
      <c r="H19" s="6">
        <v>525</v>
      </c>
      <c r="I19" s="6">
        <v>570</v>
      </c>
      <c r="J19" s="6">
        <v>727</v>
      </c>
    </row>
    <row r="20" spans="1:10" ht="15">
      <c r="A20" s="2" t="s">
        <v>7</v>
      </c>
      <c r="B20" s="6">
        <v>164700</v>
      </c>
      <c r="C20" s="6">
        <f t="shared" si="0"/>
        <v>211469.69429999997</v>
      </c>
      <c r="D20" s="6">
        <v>168500</v>
      </c>
      <c r="E20" s="6">
        <v>1153</v>
      </c>
      <c r="F20" s="6">
        <v>1528</v>
      </c>
      <c r="G20" s="6">
        <v>393</v>
      </c>
      <c r="H20" s="6">
        <v>534</v>
      </c>
      <c r="I20" s="6">
        <v>667</v>
      </c>
      <c r="J20" s="6">
        <v>845</v>
      </c>
    </row>
    <row r="21" spans="1:10" ht="15">
      <c r="A21" s="2" t="s">
        <v>8</v>
      </c>
      <c r="B21" s="6">
        <v>180400</v>
      </c>
      <c r="C21" s="6">
        <f t="shared" si="0"/>
        <v>231628.00759999998</v>
      </c>
      <c r="D21" s="6">
        <v>203100</v>
      </c>
      <c r="E21" s="6">
        <v>1237</v>
      </c>
      <c r="F21" s="6">
        <v>1603</v>
      </c>
      <c r="G21" s="17" t="s">
        <v>85</v>
      </c>
      <c r="H21" s="6">
        <v>558</v>
      </c>
      <c r="I21" s="6">
        <v>634</v>
      </c>
      <c r="J21" s="6">
        <v>759</v>
      </c>
    </row>
    <row r="22" spans="1:10" ht="15">
      <c r="A22" s="2" t="s">
        <v>9</v>
      </c>
      <c r="B22" s="6">
        <v>217300</v>
      </c>
      <c r="C22" s="6">
        <f t="shared" si="0"/>
        <v>279006.46369999996</v>
      </c>
      <c r="D22" s="6">
        <v>257400</v>
      </c>
      <c r="E22" s="6">
        <v>1342</v>
      </c>
      <c r="F22" s="6">
        <v>1690</v>
      </c>
      <c r="G22" s="17" t="s">
        <v>85</v>
      </c>
      <c r="H22" s="6">
        <v>562</v>
      </c>
      <c r="I22" s="6">
        <v>724</v>
      </c>
      <c r="J22" s="6">
        <v>883</v>
      </c>
    </row>
    <row r="23" spans="1:10" ht="15">
      <c r="A23" s="2" t="s">
        <v>10</v>
      </c>
      <c r="B23" s="6">
        <v>126000</v>
      </c>
      <c r="C23" s="6">
        <f t="shared" si="0"/>
        <v>161780.09399999998</v>
      </c>
      <c r="D23" s="6">
        <v>131300</v>
      </c>
      <c r="E23" s="6">
        <v>995</v>
      </c>
      <c r="F23" s="6">
        <v>1301</v>
      </c>
      <c r="G23" s="6">
        <v>318</v>
      </c>
      <c r="H23" s="6">
        <v>442</v>
      </c>
      <c r="I23" s="6">
        <v>681</v>
      </c>
      <c r="J23" s="6">
        <v>819</v>
      </c>
    </row>
    <row r="24" spans="1:10" ht="15">
      <c r="A24" s="2" t="s">
        <v>11</v>
      </c>
      <c r="B24" s="6">
        <v>185500</v>
      </c>
      <c r="C24" s="6">
        <f t="shared" si="0"/>
        <v>238176.24949999998</v>
      </c>
      <c r="D24" s="6">
        <v>190600</v>
      </c>
      <c r="E24" s="6">
        <v>1198</v>
      </c>
      <c r="F24" s="6">
        <v>1595</v>
      </c>
      <c r="G24" s="17" t="s">
        <v>85</v>
      </c>
      <c r="H24" s="6">
        <v>556</v>
      </c>
      <c r="I24" s="6">
        <v>583</v>
      </c>
      <c r="J24" s="6">
        <v>747</v>
      </c>
    </row>
    <row r="25" spans="1:10" ht="15">
      <c r="A25" s="2" t="s">
        <v>42</v>
      </c>
      <c r="B25" s="6">
        <v>82700</v>
      </c>
      <c r="C25" s="6">
        <f t="shared" si="0"/>
        <v>106184.23629999999</v>
      </c>
      <c r="D25" s="6">
        <v>105200</v>
      </c>
      <c r="E25" s="6">
        <v>732</v>
      </c>
      <c r="F25" s="6">
        <v>1153</v>
      </c>
      <c r="G25" s="6">
        <v>280</v>
      </c>
      <c r="H25" s="6">
        <v>437</v>
      </c>
      <c r="I25" s="6">
        <v>452</v>
      </c>
      <c r="J25" s="6">
        <v>602</v>
      </c>
    </row>
    <row r="26" spans="1:10" ht="15">
      <c r="A26" s="2" t="s">
        <v>12</v>
      </c>
      <c r="B26" s="6">
        <v>196300</v>
      </c>
      <c r="C26" s="6">
        <f t="shared" si="0"/>
        <v>252043.11469999998</v>
      </c>
      <c r="D26" s="6">
        <v>235000</v>
      </c>
      <c r="E26" s="6">
        <v>1359</v>
      </c>
      <c r="F26" s="6">
        <v>1669</v>
      </c>
      <c r="G26" s="17" t="s">
        <v>85</v>
      </c>
      <c r="H26" s="6">
        <v>556</v>
      </c>
      <c r="I26" s="6">
        <v>719</v>
      </c>
      <c r="J26" s="6">
        <v>898</v>
      </c>
    </row>
    <row r="27" spans="1:10" ht="15">
      <c r="A27" s="2" t="s">
        <v>43</v>
      </c>
      <c r="B27" s="6">
        <v>156300</v>
      </c>
      <c r="C27" s="6">
        <f t="shared" si="0"/>
        <v>200684.3547</v>
      </c>
      <c r="D27" s="6">
        <v>157700</v>
      </c>
      <c r="E27" s="6">
        <v>1178</v>
      </c>
      <c r="F27" s="6">
        <v>1502</v>
      </c>
      <c r="G27" s="6">
        <v>383</v>
      </c>
      <c r="H27" s="6">
        <v>523</v>
      </c>
      <c r="I27" s="6">
        <v>697</v>
      </c>
      <c r="J27" s="6">
        <v>790</v>
      </c>
    </row>
    <row r="28" spans="1:10" ht="15">
      <c r="A28" s="2" t="s">
        <v>13</v>
      </c>
      <c r="B28" s="6">
        <v>180500</v>
      </c>
      <c r="C28" s="6">
        <f t="shared" si="0"/>
        <v>231756.40449999998</v>
      </c>
      <c r="D28" s="6">
        <v>188800</v>
      </c>
      <c r="E28" s="6">
        <v>1186</v>
      </c>
      <c r="F28" s="6">
        <v>1599</v>
      </c>
      <c r="G28" s="17" t="s">
        <v>85</v>
      </c>
      <c r="H28" s="6">
        <v>555</v>
      </c>
      <c r="I28" s="6">
        <v>596</v>
      </c>
      <c r="J28" s="6">
        <v>752</v>
      </c>
    </row>
    <row r="29" spans="1:10" ht="15">
      <c r="A29" s="2" t="s">
        <v>41</v>
      </c>
      <c r="B29" s="6">
        <v>143900</v>
      </c>
      <c r="C29" s="6">
        <f t="shared" si="0"/>
        <v>184763.1391</v>
      </c>
      <c r="D29" s="6">
        <v>155500</v>
      </c>
      <c r="E29" s="6">
        <v>1079</v>
      </c>
      <c r="F29" s="6">
        <v>1451</v>
      </c>
      <c r="G29" s="6">
        <v>354</v>
      </c>
      <c r="H29" s="6">
        <v>502</v>
      </c>
      <c r="I29" s="6">
        <v>552</v>
      </c>
      <c r="J29" s="6">
        <v>689</v>
      </c>
    </row>
    <row r="31" ht="15">
      <c r="A31" s="39" t="s">
        <v>122</v>
      </c>
    </row>
    <row r="32" ht="15">
      <c r="A32" s="39" t="s">
        <v>131</v>
      </c>
    </row>
  </sheetData>
  <mergeCells count="1">
    <mergeCell ref="B4:D4"/>
  </mergeCells>
  <printOptions/>
  <pageMargins left="0.75" right="0.75" top="1" bottom="1" header="0.5" footer="0.5"/>
  <pageSetup fitToHeight="1" fitToWidth="1"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workbookViewId="0" topLeftCell="A1">
      <selection activeCell="A1" sqref="A1"/>
    </sheetView>
  </sheetViews>
  <sheetFormatPr defaultColWidth="9.140625" defaultRowHeight="12.75"/>
  <cols>
    <col min="1" max="3" width="12.7109375" style="0" customWidth="1"/>
    <col min="4" max="4" width="12.28125" style="0" customWidth="1"/>
    <col min="5" max="5" width="11.28125" style="0" customWidth="1"/>
    <col min="6" max="13" width="10.7109375" style="0" customWidth="1"/>
  </cols>
  <sheetData>
    <row r="1" spans="1:21" ht="15">
      <c r="A1" s="1" t="s">
        <v>130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3"/>
      <c r="B4" s="21" t="s">
        <v>60</v>
      </c>
      <c r="C4" s="21" t="s">
        <v>60</v>
      </c>
      <c r="D4" s="67"/>
      <c r="E4" s="6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">
      <c r="A5" s="2"/>
      <c r="B5" s="22" t="s">
        <v>72</v>
      </c>
      <c r="C5" s="22" t="s">
        <v>72</v>
      </c>
      <c r="D5" s="8" t="s">
        <v>76</v>
      </c>
      <c r="E5" s="8"/>
      <c r="F5" s="8" t="s">
        <v>77</v>
      </c>
      <c r="G5" s="8"/>
      <c r="H5" s="8" t="s">
        <v>78</v>
      </c>
      <c r="I5" s="8"/>
      <c r="J5" s="8" t="s">
        <v>79</v>
      </c>
      <c r="K5" s="8"/>
      <c r="L5" s="8" t="s">
        <v>80</v>
      </c>
      <c r="M5" s="8"/>
      <c r="N5" s="8" t="s">
        <v>81</v>
      </c>
      <c r="O5" s="8"/>
      <c r="P5" s="8" t="s">
        <v>82</v>
      </c>
      <c r="Q5" s="8"/>
      <c r="R5" s="8" t="s">
        <v>83</v>
      </c>
      <c r="S5" s="8"/>
      <c r="T5" s="8" t="s">
        <v>84</v>
      </c>
      <c r="U5" s="8"/>
    </row>
    <row r="6" spans="1:21" ht="15">
      <c r="A6" s="5"/>
      <c r="B6" s="13">
        <v>1990</v>
      </c>
      <c r="C6" s="13">
        <v>2000</v>
      </c>
      <c r="D6" s="5">
        <v>1990</v>
      </c>
      <c r="E6" s="5">
        <v>2000</v>
      </c>
      <c r="F6" s="5">
        <v>1990</v>
      </c>
      <c r="G6" s="5">
        <v>2000</v>
      </c>
      <c r="H6" s="5">
        <v>1990</v>
      </c>
      <c r="I6" s="5">
        <v>2000</v>
      </c>
      <c r="J6" s="5">
        <v>1990</v>
      </c>
      <c r="K6" s="5">
        <v>2000</v>
      </c>
      <c r="L6" s="5">
        <v>1990</v>
      </c>
      <c r="M6" s="13">
        <v>2000</v>
      </c>
      <c r="N6" s="5">
        <v>1990</v>
      </c>
      <c r="O6" s="13">
        <v>2000</v>
      </c>
      <c r="P6" s="5">
        <v>1990</v>
      </c>
      <c r="Q6" s="13">
        <v>2000</v>
      </c>
      <c r="R6" s="5">
        <v>1990</v>
      </c>
      <c r="S6" s="13">
        <v>2000</v>
      </c>
      <c r="T6" s="5">
        <v>1990</v>
      </c>
      <c r="U6" s="13">
        <v>2000</v>
      </c>
    </row>
    <row r="7" spans="1:2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">
      <c r="A8" s="1" t="s">
        <v>0</v>
      </c>
      <c r="B8" s="11">
        <v>2794711</v>
      </c>
      <c r="C8" s="11">
        <v>3064645</v>
      </c>
      <c r="D8" s="11">
        <v>1607806</v>
      </c>
      <c r="E8" s="11">
        <v>2048048</v>
      </c>
      <c r="F8" s="11">
        <v>53526</v>
      </c>
      <c r="G8" s="11">
        <v>73539</v>
      </c>
      <c r="H8" s="11">
        <v>279851</v>
      </c>
      <c r="I8" s="11">
        <v>316379</v>
      </c>
      <c r="J8" s="11">
        <v>815317</v>
      </c>
      <c r="K8" s="11">
        <v>595094</v>
      </c>
      <c r="L8" s="11">
        <v>3672</v>
      </c>
      <c r="M8" s="11">
        <v>1277</v>
      </c>
      <c r="N8" s="11">
        <v>13275</v>
      </c>
      <c r="O8" s="11">
        <v>6989</v>
      </c>
      <c r="P8" s="11">
        <v>468</v>
      </c>
      <c r="Q8" s="11">
        <v>447</v>
      </c>
      <c r="R8" s="11">
        <v>11158</v>
      </c>
      <c r="S8" s="11">
        <v>12896</v>
      </c>
      <c r="T8" s="11">
        <v>9638</v>
      </c>
      <c r="U8" s="11">
        <v>9976</v>
      </c>
    </row>
    <row r="9" spans="1:21" ht="15">
      <c r="A9" s="2" t="s">
        <v>36</v>
      </c>
      <c r="B9" s="11">
        <v>85123</v>
      </c>
      <c r="C9" s="11">
        <v>95024</v>
      </c>
      <c r="D9" s="11">
        <v>41751</v>
      </c>
      <c r="E9" s="11">
        <v>57280</v>
      </c>
      <c r="F9" s="11">
        <v>1596</v>
      </c>
      <c r="G9" s="11">
        <v>3508</v>
      </c>
      <c r="H9" s="11">
        <v>16014</v>
      </c>
      <c r="I9" s="11">
        <v>16171</v>
      </c>
      <c r="J9" s="11">
        <v>23726</v>
      </c>
      <c r="K9" s="11">
        <v>16671</v>
      </c>
      <c r="L9" s="11">
        <v>77</v>
      </c>
      <c r="M9" s="11">
        <v>26</v>
      </c>
      <c r="N9" s="11">
        <v>1104</v>
      </c>
      <c r="O9" s="11">
        <v>619</v>
      </c>
      <c r="P9" s="11">
        <v>19</v>
      </c>
      <c r="Q9" s="11">
        <v>38</v>
      </c>
      <c r="R9" s="11">
        <v>416</v>
      </c>
      <c r="S9" s="11">
        <v>385</v>
      </c>
      <c r="T9" s="11">
        <v>420</v>
      </c>
      <c r="U9" s="11">
        <v>326</v>
      </c>
    </row>
    <row r="10" spans="1:21" ht="15">
      <c r="A10" s="2" t="s">
        <v>1</v>
      </c>
      <c r="B10" s="11">
        <v>308880</v>
      </c>
      <c r="C10" s="11">
        <v>330817</v>
      </c>
      <c r="D10" s="11">
        <v>209296</v>
      </c>
      <c r="E10" s="11">
        <v>250068</v>
      </c>
      <c r="F10" s="11">
        <v>3119</v>
      </c>
      <c r="G10" s="11">
        <v>3986</v>
      </c>
      <c r="H10" s="11">
        <v>22240</v>
      </c>
      <c r="I10" s="11">
        <v>27033</v>
      </c>
      <c r="J10" s="11">
        <v>72409</v>
      </c>
      <c r="K10" s="11">
        <v>47842</v>
      </c>
      <c r="L10" s="11">
        <v>170</v>
      </c>
      <c r="M10" s="11">
        <v>38</v>
      </c>
      <c r="N10" s="11">
        <v>275</v>
      </c>
      <c r="O10" s="11">
        <v>99</v>
      </c>
      <c r="P10" s="11">
        <v>0</v>
      </c>
      <c r="Q10" s="11">
        <v>0</v>
      </c>
      <c r="R10" s="11">
        <v>761</v>
      </c>
      <c r="S10" s="11">
        <v>846</v>
      </c>
      <c r="T10" s="11">
        <v>610</v>
      </c>
      <c r="U10" s="11">
        <v>905</v>
      </c>
    </row>
    <row r="11" spans="1:21" ht="15">
      <c r="A11" s="2" t="s">
        <v>2</v>
      </c>
      <c r="B11" s="11">
        <v>136554</v>
      </c>
      <c r="C11" s="11">
        <v>154371</v>
      </c>
      <c r="D11" s="11">
        <v>75480</v>
      </c>
      <c r="E11" s="11">
        <v>101645</v>
      </c>
      <c r="F11" s="11">
        <v>2013</v>
      </c>
      <c r="G11" s="11">
        <v>2861</v>
      </c>
      <c r="H11" s="11">
        <v>20052</v>
      </c>
      <c r="I11" s="11">
        <v>20906</v>
      </c>
      <c r="J11" s="11">
        <v>36926</v>
      </c>
      <c r="K11" s="11">
        <v>27365</v>
      </c>
      <c r="L11" s="11">
        <v>211</v>
      </c>
      <c r="M11" s="11">
        <v>49</v>
      </c>
      <c r="N11" s="11">
        <v>1109</v>
      </c>
      <c r="O11" s="11">
        <v>567</v>
      </c>
      <c r="P11" s="11">
        <v>11</v>
      </c>
      <c r="Q11" s="11">
        <v>0</v>
      </c>
      <c r="R11" s="11">
        <v>440</v>
      </c>
      <c r="S11" s="11">
        <v>560</v>
      </c>
      <c r="T11" s="11">
        <v>312</v>
      </c>
      <c r="U11" s="11">
        <v>418</v>
      </c>
    </row>
    <row r="12" spans="1:21" ht="15">
      <c r="A12" s="2" t="s">
        <v>3</v>
      </c>
      <c r="B12" s="11">
        <v>178758</v>
      </c>
      <c r="C12" s="11">
        <v>185744</v>
      </c>
      <c r="D12" s="11">
        <v>112089</v>
      </c>
      <c r="E12" s="11">
        <v>133942</v>
      </c>
      <c r="F12" s="11">
        <v>1862</v>
      </c>
      <c r="G12" s="11">
        <v>2416</v>
      </c>
      <c r="H12" s="11">
        <v>16079</v>
      </c>
      <c r="I12" s="11">
        <v>16893</v>
      </c>
      <c r="J12" s="11">
        <v>46702</v>
      </c>
      <c r="K12" s="11">
        <v>30555</v>
      </c>
      <c r="L12" s="11">
        <v>150</v>
      </c>
      <c r="M12" s="11">
        <v>53</v>
      </c>
      <c r="N12" s="11">
        <v>612</v>
      </c>
      <c r="O12" s="11">
        <v>178</v>
      </c>
      <c r="P12" s="11">
        <v>35</v>
      </c>
      <c r="Q12" s="11">
        <v>22</v>
      </c>
      <c r="R12" s="11">
        <v>725</v>
      </c>
      <c r="S12" s="11">
        <v>974</v>
      </c>
      <c r="T12" s="11">
        <v>504</v>
      </c>
      <c r="U12" s="11">
        <v>711</v>
      </c>
    </row>
    <row r="13" spans="1:21" ht="15">
      <c r="A13" s="2" t="s">
        <v>37</v>
      </c>
      <c r="B13" s="11">
        <v>37856</v>
      </c>
      <c r="C13" s="11">
        <v>42148</v>
      </c>
      <c r="D13" s="11">
        <v>12632</v>
      </c>
      <c r="E13" s="11">
        <v>19872</v>
      </c>
      <c r="F13" s="11">
        <v>2929</v>
      </c>
      <c r="G13" s="11">
        <v>5526</v>
      </c>
      <c r="H13" s="11">
        <v>13386</v>
      </c>
      <c r="I13" s="11">
        <v>10784</v>
      </c>
      <c r="J13" s="11">
        <v>7794</v>
      </c>
      <c r="K13" s="11">
        <v>5245</v>
      </c>
      <c r="L13" s="11">
        <v>54</v>
      </c>
      <c r="M13" s="11">
        <v>21</v>
      </c>
      <c r="N13" s="11">
        <v>866</v>
      </c>
      <c r="O13" s="11">
        <v>453</v>
      </c>
      <c r="P13" s="11">
        <v>9</v>
      </c>
      <c r="Q13" s="11">
        <v>2</v>
      </c>
      <c r="R13" s="11">
        <v>115</v>
      </c>
      <c r="S13" s="11">
        <v>180</v>
      </c>
      <c r="T13" s="11">
        <v>71</v>
      </c>
      <c r="U13" s="11">
        <v>65</v>
      </c>
    </row>
    <row r="14" spans="1:21" ht="15">
      <c r="A14" s="2" t="s">
        <v>38</v>
      </c>
      <c r="B14" s="11">
        <v>47118</v>
      </c>
      <c r="C14" s="11">
        <v>49143</v>
      </c>
      <c r="D14" s="11">
        <v>16317</v>
      </c>
      <c r="E14" s="11">
        <v>22033</v>
      </c>
      <c r="F14" s="11">
        <v>924</v>
      </c>
      <c r="G14" s="11">
        <v>1678</v>
      </c>
      <c r="H14" s="11">
        <v>4272</v>
      </c>
      <c r="I14" s="11">
        <v>4454</v>
      </c>
      <c r="J14" s="11">
        <v>24633</v>
      </c>
      <c r="K14" s="11">
        <v>20088</v>
      </c>
      <c r="L14" s="11">
        <v>79</v>
      </c>
      <c r="M14" s="11">
        <v>21</v>
      </c>
      <c r="N14" s="11">
        <v>563</v>
      </c>
      <c r="O14" s="11">
        <v>334</v>
      </c>
      <c r="P14" s="11">
        <v>6</v>
      </c>
      <c r="Q14" s="11">
        <v>6</v>
      </c>
      <c r="R14" s="11">
        <v>148</v>
      </c>
      <c r="S14" s="11">
        <v>328</v>
      </c>
      <c r="T14" s="11">
        <v>176</v>
      </c>
      <c r="U14" s="11">
        <v>201</v>
      </c>
    </row>
    <row r="15" spans="1:21" ht="15">
      <c r="A15" s="2" t="s">
        <v>4</v>
      </c>
      <c r="B15" s="11">
        <v>278752</v>
      </c>
      <c r="C15" s="11">
        <v>283736</v>
      </c>
      <c r="D15" s="11">
        <v>156105</v>
      </c>
      <c r="E15" s="11">
        <v>182908</v>
      </c>
      <c r="F15" s="11">
        <v>6537</v>
      </c>
      <c r="G15" s="11">
        <v>8612</v>
      </c>
      <c r="H15" s="11">
        <v>17922</v>
      </c>
      <c r="I15" s="11">
        <v>27821</v>
      </c>
      <c r="J15" s="11">
        <v>93252</v>
      </c>
      <c r="K15" s="11">
        <v>60056</v>
      </c>
      <c r="L15" s="11">
        <v>191</v>
      </c>
      <c r="M15" s="11">
        <v>150</v>
      </c>
      <c r="N15" s="11">
        <v>75</v>
      </c>
      <c r="O15" s="11">
        <v>62</v>
      </c>
      <c r="P15" s="11">
        <v>72</v>
      </c>
      <c r="Q15" s="11">
        <v>100</v>
      </c>
      <c r="R15" s="11">
        <v>2164</v>
      </c>
      <c r="S15" s="11">
        <v>2315</v>
      </c>
      <c r="T15" s="11">
        <v>2434</v>
      </c>
      <c r="U15" s="11">
        <v>1712</v>
      </c>
    </row>
    <row r="16" spans="1:21" ht="15">
      <c r="A16" s="2" t="s">
        <v>39</v>
      </c>
      <c r="B16" s="11">
        <v>78845</v>
      </c>
      <c r="C16" s="11">
        <v>90717</v>
      </c>
      <c r="D16" s="11">
        <v>40799</v>
      </c>
      <c r="E16" s="11">
        <v>58094</v>
      </c>
      <c r="F16" s="11">
        <v>1007</v>
      </c>
      <c r="G16" s="11">
        <v>1814</v>
      </c>
      <c r="H16" s="11">
        <v>7602</v>
      </c>
      <c r="I16" s="11">
        <v>7366</v>
      </c>
      <c r="J16" s="11">
        <v>28206</v>
      </c>
      <c r="K16" s="11">
        <v>22695</v>
      </c>
      <c r="L16" s="11">
        <v>70</v>
      </c>
      <c r="M16" s="11">
        <v>7</v>
      </c>
      <c r="N16" s="11">
        <v>756</v>
      </c>
      <c r="O16" s="11">
        <v>346</v>
      </c>
      <c r="P16" s="11">
        <v>15</v>
      </c>
      <c r="Q16" s="11">
        <v>21</v>
      </c>
      <c r="R16" s="11">
        <v>204</v>
      </c>
      <c r="S16" s="11">
        <v>265</v>
      </c>
      <c r="T16" s="11">
        <v>186</v>
      </c>
      <c r="U16" s="11">
        <v>109</v>
      </c>
    </row>
    <row r="17" spans="1:21" ht="15">
      <c r="A17" s="2" t="s">
        <v>5</v>
      </c>
      <c r="B17" s="11">
        <v>208739</v>
      </c>
      <c r="C17" s="11">
        <v>230546</v>
      </c>
      <c r="D17" s="11">
        <v>119062</v>
      </c>
      <c r="E17" s="11">
        <v>147879</v>
      </c>
      <c r="F17" s="11">
        <v>6259</v>
      </c>
      <c r="G17" s="11">
        <v>6508</v>
      </c>
      <c r="H17" s="11">
        <v>20832</v>
      </c>
      <c r="I17" s="11">
        <v>31525</v>
      </c>
      <c r="J17" s="11">
        <v>58921</v>
      </c>
      <c r="K17" s="11">
        <v>40931</v>
      </c>
      <c r="L17" s="11">
        <v>198</v>
      </c>
      <c r="M17" s="11">
        <v>36</v>
      </c>
      <c r="N17" s="11">
        <v>8</v>
      </c>
      <c r="O17" s="11">
        <v>9</v>
      </c>
      <c r="P17" s="11">
        <v>49</v>
      </c>
      <c r="Q17" s="11">
        <v>7</v>
      </c>
      <c r="R17" s="11">
        <v>1600</v>
      </c>
      <c r="S17" s="11">
        <v>1770</v>
      </c>
      <c r="T17" s="11">
        <v>1810</v>
      </c>
      <c r="U17" s="11">
        <v>1881</v>
      </c>
    </row>
    <row r="18" spans="1:21" ht="15">
      <c r="A18" s="2" t="s">
        <v>40</v>
      </c>
      <c r="B18" s="11">
        <v>37906</v>
      </c>
      <c r="C18" s="11">
        <v>43678</v>
      </c>
      <c r="D18" s="11">
        <v>8353</v>
      </c>
      <c r="E18" s="11">
        <v>15107</v>
      </c>
      <c r="F18" s="11">
        <v>2144</v>
      </c>
      <c r="G18" s="11">
        <v>3395</v>
      </c>
      <c r="H18" s="11">
        <v>4418</v>
      </c>
      <c r="I18" s="11">
        <v>3786</v>
      </c>
      <c r="J18" s="11">
        <v>21544</v>
      </c>
      <c r="K18" s="11">
        <v>20656</v>
      </c>
      <c r="L18" s="11">
        <v>402</v>
      </c>
      <c r="M18" s="11">
        <v>94</v>
      </c>
      <c r="N18" s="11">
        <v>946</v>
      </c>
      <c r="O18" s="11">
        <v>413</v>
      </c>
      <c r="P18" s="11">
        <v>22</v>
      </c>
      <c r="Q18" s="11">
        <v>30</v>
      </c>
      <c r="R18" s="11">
        <v>64</v>
      </c>
      <c r="S18" s="11">
        <v>163</v>
      </c>
      <c r="T18" s="11">
        <v>13</v>
      </c>
      <c r="U18" s="11">
        <v>34</v>
      </c>
    </row>
    <row r="19" spans="1:21" ht="15">
      <c r="A19" s="2" t="s">
        <v>6</v>
      </c>
      <c r="B19" s="11">
        <v>116941</v>
      </c>
      <c r="C19" s="11">
        <v>125807</v>
      </c>
      <c r="D19" s="11">
        <v>71102</v>
      </c>
      <c r="E19" s="11">
        <v>87902</v>
      </c>
      <c r="F19" s="11">
        <v>1425</v>
      </c>
      <c r="G19" s="11">
        <v>1681</v>
      </c>
      <c r="H19" s="11">
        <v>8286</v>
      </c>
      <c r="I19" s="11">
        <v>11625</v>
      </c>
      <c r="J19" s="11">
        <v>34693</v>
      </c>
      <c r="K19" s="11">
        <v>23425</v>
      </c>
      <c r="L19" s="11">
        <v>221</v>
      </c>
      <c r="M19" s="11">
        <v>22</v>
      </c>
      <c r="N19" s="11">
        <v>244</v>
      </c>
      <c r="O19" s="11">
        <v>131</v>
      </c>
      <c r="P19" s="11">
        <v>38</v>
      </c>
      <c r="Q19" s="11">
        <v>27</v>
      </c>
      <c r="R19" s="11">
        <v>605</v>
      </c>
      <c r="S19" s="11">
        <v>626</v>
      </c>
      <c r="T19" s="11">
        <v>327</v>
      </c>
      <c r="U19" s="11">
        <v>368</v>
      </c>
    </row>
    <row r="20" spans="1:21" ht="15">
      <c r="A20" s="2" t="s">
        <v>7</v>
      </c>
      <c r="B20" s="11">
        <v>238833</v>
      </c>
      <c r="C20" s="11">
        <v>265815</v>
      </c>
      <c r="D20" s="11">
        <v>164215</v>
      </c>
      <c r="E20" s="11">
        <v>203622</v>
      </c>
      <c r="F20" s="11">
        <v>3011</v>
      </c>
      <c r="G20" s="11">
        <v>3631</v>
      </c>
      <c r="H20" s="11">
        <v>20610</v>
      </c>
      <c r="I20" s="11">
        <v>25328</v>
      </c>
      <c r="J20" s="11">
        <v>49283</v>
      </c>
      <c r="K20" s="11">
        <v>31573</v>
      </c>
      <c r="L20" s="11">
        <v>124</v>
      </c>
      <c r="M20" s="11">
        <v>71</v>
      </c>
      <c r="N20" s="11">
        <v>275</v>
      </c>
      <c r="O20" s="11">
        <v>193</v>
      </c>
      <c r="P20" s="11">
        <v>41</v>
      </c>
      <c r="Q20" s="11">
        <v>8</v>
      </c>
      <c r="R20" s="11">
        <v>731</v>
      </c>
      <c r="S20" s="11">
        <v>707</v>
      </c>
      <c r="T20" s="11">
        <v>543</v>
      </c>
      <c r="U20" s="11">
        <v>682</v>
      </c>
    </row>
    <row r="21" spans="1:21" ht="15">
      <c r="A21" s="2" t="s">
        <v>8</v>
      </c>
      <c r="B21" s="11">
        <v>197570</v>
      </c>
      <c r="C21" s="11">
        <v>224236</v>
      </c>
      <c r="D21" s="11">
        <v>125715</v>
      </c>
      <c r="E21" s="11">
        <v>170783</v>
      </c>
      <c r="F21" s="11">
        <v>2568</v>
      </c>
      <c r="G21" s="11">
        <v>2869</v>
      </c>
      <c r="H21" s="11">
        <v>20564</v>
      </c>
      <c r="I21" s="11">
        <v>19928</v>
      </c>
      <c r="J21" s="11">
        <v>47073</v>
      </c>
      <c r="K21" s="11">
        <v>29271</v>
      </c>
      <c r="L21" s="11">
        <v>207</v>
      </c>
      <c r="M21" s="11">
        <v>53</v>
      </c>
      <c r="N21" s="11">
        <v>631</v>
      </c>
      <c r="O21" s="11">
        <v>290</v>
      </c>
      <c r="P21" s="11">
        <v>37</v>
      </c>
      <c r="Q21" s="11">
        <v>28</v>
      </c>
      <c r="R21" s="11">
        <v>496</v>
      </c>
      <c r="S21" s="11">
        <v>581</v>
      </c>
      <c r="T21" s="11">
        <v>279</v>
      </c>
      <c r="U21" s="11">
        <v>433</v>
      </c>
    </row>
    <row r="22" spans="1:21" ht="15">
      <c r="A22" s="2" t="s">
        <v>9</v>
      </c>
      <c r="B22" s="11">
        <v>148751</v>
      </c>
      <c r="C22" s="11">
        <v>169711</v>
      </c>
      <c r="D22" s="11">
        <v>73784</v>
      </c>
      <c r="E22" s="11">
        <v>101435</v>
      </c>
      <c r="F22" s="11">
        <v>2644</v>
      </c>
      <c r="G22" s="11">
        <v>3722</v>
      </c>
      <c r="H22" s="11">
        <v>10847</v>
      </c>
      <c r="I22" s="11">
        <v>12541</v>
      </c>
      <c r="J22" s="11">
        <v>59625</v>
      </c>
      <c r="K22" s="11">
        <v>50572</v>
      </c>
      <c r="L22" s="11">
        <v>194</v>
      </c>
      <c r="M22" s="11">
        <v>89</v>
      </c>
      <c r="N22" s="11">
        <v>768</v>
      </c>
      <c r="O22" s="11">
        <v>448</v>
      </c>
      <c r="P22" s="11">
        <v>23</v>
      </c>
      <c r="Q22" s="11">
        <v>28</v>
      </c>
      <c r="R22" s="11">
        <v>573</v>
      </c>
      <c r="S22" s="11">
        <v>598</v>
      </c>
      <c r="T22" s="11">
        <v>293</v>
      </c>
      <c r="U22" s="11">
        <v>278</v>
      </c>
    </row>
    <row r="23" spans="1:21" ht="15">
      <c r="A23" s="2" t="s">
        <v>10</v>
      </c>
      <c r="B23" s="11">
        <v>168147</v>
      </c>
      <c r="C23" s="11">
        <v>200402</v>
      </c>
      <c r="D23" s="11">
        <v>90697</v>
      </c>
      <c r="E23" s="11">
        <v>133642</v>
      </c>
      <c r="F23" s="11">
        <v>3492</v>
      </c>
      <c r="G23" s="11">
        <v>3944</v>
      </c>
      <c r="H23" s="11">
        <v>39893</v>
      </c>
      <c r="I23" s="11">
        <v>36246</v>
      </c>
      <c r="J23" s="11">
        <v>32015</v>
      </c>
      <c r="K23" s="11">
        <v>25171</v>
      </c>
      <c r="L23" s="11">
        <v>360</v>
      </c>
      <c r="M23" s="11">
        <v>98</v>
      </c>
      <c r="N23" s="11">
        <v>1334</v>
      </c>
      <c r="O23" s="11">
        <v>595</v>
      </c>
      <c r="P23" s="11">
        <v>30</v>
      </c>
      <c r="Q23" s="11">
        <v>13</v>
      </c>
      <c r="R23" s="11">
        <v>174</v>
      </c>
      <c r="S23" s="11">
        <v>440</v>
      </c>
      <c r="T23" s="11">
        <v>152</v>
      </c>
      <c r="U23" s="11">
        <v>253</v>
      </c>
    </row>
    <row r="24" spans="1:21" ht="15">
      <c r="A24" s="2" t="s">
        <v>11</v>
      </c>
      <c r="B24" s="11">
        <v>155269</v>
      </c>
      <c r="C24" s="11">
        <v>163856</v>
      </c>
      <c r="D24" s="11">
        <v>103770</v>
      </c>
      <c r="E24" s="11">
        <v>118317</v>
      </c>
      <c r="F24" s="11">
        <v>3596</v>
      </c>
      <c r="G24" s="11">
        <v>5598</v>
      </c>
      <c r="H24" s="11">
        <v>8021</v>
      </c>
      <c r="I24" s="11">
        <v>12362</v>
      </c>
      <c r="J24" s="11">
        <v>37840</v>
      </c>
      <c r="K24" s="11">
        <v>26033</v>
      </c>
      <c r="L24" s="11">
        <v>130</v>
      </c>
      <c r="M24" s="11">
        <v>31</v>
      </c>
      <c r="N24" s="11">
        <v>491</v>
      </c>
      <c r="O24" s="11">
        <v>168</v>
      </c>
      <c r="P24" s="11">
        <v>12</v>
      </c>
      <c r="Q24" s="11">
        <v>43</v>
      </c>
      <c r="R24" s="11">
        <v>700</v>
      </c>
      <c r="S24" s="11">
        <v>626</v>
      </c>
      <c r="T24" s="11">
        <v>709</v>
      </c>
      <c r="U24" s="11">
        <v>678</v>
      </c>
    </row>
    <row r="25" spans="1:21" ht="15">
      <c r="A25" s="2" t="s">
        <v>42</v>
      </c>
      <c r="B25" s="11">
        <v>23794</v>
      </c>
      <c r="C25" s="11">
        <v>24295</v>
      </c>
      <c r="D25" s="11">
        <v>5626</v>
      </c>
      <c r="E25" s="11">
        <v>6934</v>
      </c>
      <c r="F25" s="11">
        <v>501</v>
      </c>
      <c r="G25" s="11">
        <v>1252</v>
      </c>
      <c r="H25" s="11">
        <v>3202</v>
      </c>
      <c r="I25" s="11">
        <v>3027</v>
      </c>
      <c r="J25" s="11">
        <v>13740</v>
      </c>
      <c r="K25" s="11">
        <v>12504</v>
      </c>
      <c r="L25" s="11">
        <v>26</v>
      </c>
      <c r="M25" s="11">
        <v>31</v>
      </c>
      <c r="N25" s="11">
        <v>555</v>
      </c>
      <c r="O25" s="11">
        <v>259</v>
      </c>
      <c r="P25" s="11">
        <v>11</v>
      </c>
      <c r="Q25" s="11">
        <v>17</v>
      </c>
      <c r="R25" s="11">
        <v>56</v>
      </c>
      <c r="S25" s="11">
        <v>100</v>
      </c>
      <c r="T25" s="11">
        <v>77</v>
      </c>
      <c r="U25" s="11">
        <v>171</v>
      </c>
    </row>
    <row r="26" spans="1:21" ht="15">
      <c r="A26" s="2" t="s">
        <v>12</v>
      </c>
      <c r="B26" s="11">
        <v>88346</v>
      </c>
      <c r="C26" s="11">
        <v>108984</v>
      </c>
      <c r="D26" s="11">
        <v>58897</v>
      </c>
      <c r="E26" s="11">
        <v>83716</v>
      </c>
      <c r="F26" s="11">
        <v>983</v>
      </c>
      <c r="G26" s="11">
        <v>1117</v>
      </c>
      <c r="H26" s="11">
        <v>6850</v>
      </c>
      <c r="I26" s="11">
        <v>8440</v>
      </c>
      <c r="J26" s="11">
        <v>20856</v>
      </c>
      <c r="K26" s="11">
        <v>15030</v>
      </c>
      <c r="L26" s="11">
        <v>109</v>
      </c>
      <c r="M26" s="11">
        <v>40</v>
      </c>
      <c r="N26" s="11">
        <v>325</v>
      </c>
      <c r="O26" s="11">
        <v>167</v>
      </c>
      <c r="P26" s="11">
        <v>9</v>
      </c>
      <c r="Q26" s="11">
        <v>27</v>
      </c>
      <c r="R26" s="11">
        <v>262</v>
      </c>
      <c r="S26" s="11">
        <v>306</v>
      </c>
      <c r="T26" s="11">
        <v>55</v>
      </c>
      <c r="U26" s="11">
        <v>141</v>
      </c>
    </row>
    <row r="27" spans="1:21" ht="15">
      <c r="A27" s="2" t="s">
        <v>43</v>
      </c>
      <c r="B27" s="11">
        <v>44456</v>
      </c>
      <c r="C27" s="11">
        <v>50831</v>
      </c>
      <c r="D27" s="11">
        <v>2344</v>
      </c>
      <c r="E27" s="11">
        <v>4956</v>
      </c>
      <c r="F27" s="11">
        <v>2901</v>
      </c>
      <c r="G27" s="11">
        <v>4716</v>
      </c>
      <c r="H27" s="11">
        <v>7552</v>
      </c>
      <c r="I27" s="11">
        <v>6921</v>
      </c>
      <c r="J27" s="11">
        <v>29735</v>
      </c>
      <c r="K27" s="11">
        <v>32730</v>
      </c>
      <c r="L27" s="11">
        <v>210</v>
      </c>
      <c r="M27" s="11">
        <v>120</v>
      </c>
      <c r="N27" s="11">
        <v>1529</v>
      </c>
      <c r="O27" s="11">
        <v>1006</v>
      </c>
      <c r="P27" s="11">
        <v>18</v>
      </c>
      <c r="Q27" s="11">
        <v>14</v>
      </c>
      <c r="R27" s="11">
        <v>117</v>
      </c>
      <c r="S27" s="11">
        <v>296</v>
      </c>
      <c r="T27" s="11">
        <v>50</v>
      </c>
      <c r="U27" s="11">
        <v>72</v>
      </c>
    </row>
    <row r="28" spans="1:21" ht="15">
      <c r="A28" s="2" t="s">
        <v>13</v>
      </c>
      <c r="B28" s="11">
        <v>180076</v>
      </c>
      <c r="C28" s="11">
        <v>186124</v>
      </c>
      <c r="D28" s="11">
        <v>110854</v>
      </c>
      <c r="E28" s="11">
        <v>133816</v>
      </c>
      <c r="F28" s="11">
        <v>2874</v>
      </c>
      <c r="G28" s="11">
        <v>3034</v>
      </c>
      <c r="H28" s="11">
        <v>7899</v>
      </c>
      <c r="I28" s="11">
        <v>9747</v>
      </c>
      <c r="J28" s="11">
        <v>56939</v>
      </c>
      <c r="K28" s="11">
        <v>38214</v>
      </c>
      <c r="L28" s="11">
        <v>111</v>
      </c>
      <c r="M28" s="11">
        <v>60</v>
      </c>
      <c r="N28" s="11">
        <v>132</v>
      </c>
      <c r="O28" s="11">
        <v>79</v>
      </c>
      <c r="P28" s="11">
        <v>0</v>
      </c>
      <c r="Q28" s="11">
        <v>8</v>
      </c>
      <c r="R28" s="11">
        <v>690</v>
      </c>
      <c r="S28" s="11">
        <v>662</v>
      </c>
      <c r="T28" s="11">
        <v>577</v>
      </c>
      <c r="U28" s="11">
        <v>504</v>
      </c>
    </row>
    <row r="29" spans="1:21" ht="15">
      <c r="A29" s="2" t="s">
        <v>41</v>
      </c>
      <c r="B29" s="11">
        <v>33997</v>
      </c>
      <c r="C29" s="11">
        <v>38660</v>
      </c>
      <c r="D29" s="11">
        <v>8918</v>
      </c>
      <c r="E29" s="11">
        <v>14097</v>
      </c>
      <c r="F29" s="11">
        <v>1141</v>
      </c>
      <c r="G29" s="11">
        <v>1671</v>
      </c>
      <c r="H29" s="11">
        <v>3310</v>
      </c>
      <c r="I29" s="11">
        <v>3475</v>
      </c>
      <c r="J29" s="11">
        <v>19405</v>
      </c>
      <c r="K29" s="11">
        <v>18467</v>
      </c>
      <c r="L29" s="11">
        <v>378</v>
      </c>
      <c r="M29" s="11">
        <v>167</v>
      </c>
      <c r="N29" s="11">
        <v>677</v>
      </c>
      <c r="O29" s="11">
        <v>573</v>
      </c>
      <c r="P29" s="11">
        <v>11</v>
      </c>
      <c r="Q29" s="11">
        <v>8</v>
      </c>
      <c r="R29" s="11">
        <v>117</v>
      </c>
      <c r="S29" s="11">
        <v>168</v>
      </c>
      <c r="T29" s="11">
        <v>40</v>
      </c>
      <c r="U29" s="11">
        <v>34</v>
      </c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">
      <c r="A31" s="39" t="s">
        <v>122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">
      <c r="A32" s="39" t="s">
        <v>131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mergeCells count="1">
    <mergeCell ref="D4:E4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Frank Ferdetta</cp:lastModifiedBy>
  <cp:lastPrinted>2002-05-21T15:07:42Z</cp:lastPrinted>
  <dcterms:created xsi:type="dcterms:W3CDTF">2001-11-15T15:01:46Z</dcterms:created>
  <dcterms:modified xsi:type="dcterms:W3CDTF">2002-05-29T15:00:57Z</dcterms:modified>
  <cp:category/>
  <cp:version/>
  <cp:contentType/>
  <cp:contentStatus/>
</cp:coreProperties>
</file>