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<sst xmlns="http://schemas.openxmlformats.org/spreadsheetml/2006/main" count="674" uniqueCount="437">
  <si>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</si>
  <si>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</si>
  <si>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</si>
  <si>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</si>
  <si>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</si>
  <si>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</si>
  <si>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</si>
  <si>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</si>
  <si>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</si>
  <si>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</si>
  <si>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</si>
  <si>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</si>
  <si>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</si>
  <si>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</si>
  <si>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</si>
  <si>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</si>
  <si>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</si>
  <si>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</si>
  <si>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</si>
  <si>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</si>
  <si>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</si>
  <si>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</si>
  <si>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</si>
  <si>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</si>
  <si>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</si>
  <si>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</si>
  <si>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</si>
  <si>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</si>
  <si>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</si>
  <si>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</si>
  <si>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</si>
  <si>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</si>
  <si>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</si>
  <si>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</si>
  <si>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</si>
  <si>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</si>
  <si>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</si>
  <si>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</si>
  <si>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</si>
  <si>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</si>
  <si>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</si>
  <si>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</si>
  <si>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</si>
  <si>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</si>
  <si>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</si>
  <si>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</si>
  <si>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</si>
  <si>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</si>
  <si>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</si>
  <si>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</si>
  <si>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</si>
  <si>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</si>
  <si>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</si>
  <si>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</si>
  <si>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</si>
  <si>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</si>
  <si>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</si>
  <si>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</si>
  <si>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</si>
  <si>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</si>
  <si>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</si>
  <si>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</si>
  <si>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</si>
  <si>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</si>
  <si>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</si>
  <si>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</si>
  <si>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</si>
  <si>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</si>
  <si>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</si>
  <si>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</si>
  <si>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</si>
  <si>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</si>
  <si>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</si>
  <si>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</si>
  <si>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</si>
  <si>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</si>
  <si>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</si>
  <si>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</si>
  <si>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</si>
  <si>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</si>
  <si>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</si>
  <si>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</si>
  <si>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</si>
  <si>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</si>
  <si>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</si>
  <si>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</si>
  <si>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</si>
  <si>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</si>
  <si>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</si>
  <si>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</si>
  <si>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</si>
  <si>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</si>
  <si>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</si>
  <si>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</si>
  <si>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</si>
  <si>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</si>
  <si>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</si>
  <si>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</si>
  <si>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</si>
  <si>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</si>
  <si>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</si>
  <si>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</si>
  <si>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</si>
  <si>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</si>
  <si>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</si>
  <si>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</si>
  <si>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</si>
  <si>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</si>
  <si>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</si>
  <si>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</si>
  <si>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</si>
  <si>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</si>
  <si>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</si>
  <si>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</si>
  <si>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</si>
  <si>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</si>
  <si>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</si>
  <si>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</si>
  <si>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</si>
  <si>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</si>
  <si>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</si>
  <si>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</si>
  <si>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</si>
  <si>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</si>
  <si>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</si>
  <si>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</si>
  <si>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</si>
  <si>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</si>
  <si>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</si>
  <si>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</si>
  <si>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</si>
  <si>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</si>
  <si>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</si>
  <si>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</si>
  <si>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</si>
  <si>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</si>
  <si>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</si>
  <si>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</si>
  <si>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</si>
  <si>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</si>
  <si>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</si>
  <si>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</si>
  <si>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</si>
  <si>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</si>
  <si>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</si>
  <si>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</si>
  <si>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</si>
  <si>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</si>
  <si>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</si>
  <si>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</si>
  <si>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</si>
  <si>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</si>
  <si>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</si>
  <si>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</si>
  <si>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</si>
  <si>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</si>
  <si>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</si>
  <si>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</si>
  <si>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</si>
  <si>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</si>
  <si>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</si>
  <si>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</si>
  <si>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</si>
  <si>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</si>
  <si>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</si>
  <si>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</si>
  <si>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</si>
  <si>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</si>
  <si>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</si>
  <si>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</si>
  <si>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</si>
  <si>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</si>
  <si>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</si>
  <si>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</si>
  <si>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</si>
  <si>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</si>
  <si>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</si>
  <si>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</si>
  <si>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</si>
  <si>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</si>
  <si>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</si>
  <si>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</si>
  <si>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</si>
  <si>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</si>
  <si>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</si>
  <si>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</si>
  <si>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</si>
  <si>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</si>
  <si>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</si>
  <si>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</si>
  <si>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</si>
  <si>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</si>
  <si>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</si>
  <si>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</si>
  <si>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</si>
  <si>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</si>
  <si>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</si>
  <si>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</si>
  <si>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</si>
  <si>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</si>
  <si>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</si>
  <si>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</si>
  <si>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</si>
  <si>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</si>
  <si>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</si>
  <si>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</si>
  <si>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</si>
  <si>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</si>
  <si>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</si>
  <si>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</si>
  <si>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</si>
  <si>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</si>
  <si>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</si>
  <si>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</si>
  <si>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</si>
  <si>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</si>
  <si>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</si>
  <si>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</si>
  <si>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</si>
  <si>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</si>
  <si>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</si>
  <si>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</si>
  <si>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</si>
  <si>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</si>
  <si>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</si>
  <si>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</si>
  <si>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</si>
  <si>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</si>
  <si>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</si>
  <si>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</si>
  <si>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</si>
  <si>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</si>
  <si>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</si>
  <si>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</si>
  <si>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</si>
  <si>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</si>
  <si>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</si>
  <si>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</si>
  <si>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</si>
  <si>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</si>
  <si>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</si>
  <si>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</si>
  <si>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</si>
  <si>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</si>
  <si>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</si>
  <si>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</si>
  <si>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</si>
  <si>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</si>
  <si>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</si>
  <si>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</si>
  <si>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</si>
  <si>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</si>
  <si>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</si>
  <si>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</si>
  <si>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</si>
  <si>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</si>
  <si>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</si>
  <si>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</si>
  <si>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</si>
  <si>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</si>
  <si>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</si>
  <si>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</si>
  <si>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</si>
  <si>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</si>
  <si>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</si>
  <si>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</si>
  <si>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</si>
  <si>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</si>
  <si>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</si>
  <si>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</si>
  <si>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</si>
  <si>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</si>
  <si>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</si>
  <si>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</si>
  <si>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</si>
  <si>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</si>
  <si>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</si>
  <si>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</si>
  <si>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</si>
  <si>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</si>
  <si>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</si>
  <si>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</si>
  <si>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</si>
  <si>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</si>
  <si>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</si>
  <si>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</si>
  <si>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</si>
  <si>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</si>
  <si>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</si>
  <si>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</si>
  <si>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</si>
  <si>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</si>
  <si>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</si>
  <si>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</si>
  <si>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</si>
  <si>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</si>
  <si>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</si>
  <si>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</si>
  <si>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</si>
  <si>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</si>
  <si>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</si>
  <si>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</si>
  <si>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</si>
  <si>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</si>
  <si>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</si>
  <si>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</si>
  <si>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</si>
  <si>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</si>
  <si>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</si>
  <si>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</si>
  <si>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</si>
  <si>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</si>
  <si>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</si>
  <si>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</si>
  <si>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</si>
  <si>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</si>
  <si>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</si>
  <si>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</si>
  <si>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</si>
  <si>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</si>
  <si>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</si>
  <si>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</si>
  <si>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</si>
  <si>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</si>
  <si>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</si>
  <si>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</si>
  <si>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</si>
  <si>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</si>
  <si>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</si>
  <si>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</si>
  <si>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</si>
  <si>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</si>
  <si>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</si>
  <si>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</si>
  <si>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</si>
  <si>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</si>
  <si>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</si>
  <si>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</si>
  <si>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</si>
  <si>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</si>
  <si>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</si>
  <si>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</si>
  <si>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</si>
  <si>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</si>
  <si>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</si>
  <si>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</si>
  <si>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</si>
  <si>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</si>
  <si>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</si>
  <si>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</si>
  <si>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</si>
  <si>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</si>
  <si>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</si>
  <si>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</si>
  <si>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</si>
  <si>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</si>
  <si>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</si>
  <si>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</si>
  <si>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</si>
  <si>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</si>
  <si>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</si>
  <si>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</si>
  <si>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</si>
  <si>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</si>
  <si>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</si>
  <si>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</si>
  <si>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</si>
  <si>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</si>
  <si>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</si>
  <si>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</si>
  <si>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</si>
  <si>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</si>
  <si>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</si>
  <si>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</si>
  <si>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</si>
  <si>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</si>
  <si>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</si>
  <si>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</si>
  <si>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</si>
  <si>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</si>
  <si>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</si>
  <si>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</si>
  <si>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</si>
  <si>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</si>
  <si>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</si>
  <si>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</si>
  <si>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</si>
  <si>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</si>
  <si>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</si>
  <si>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</si>
  <si>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</si>
  <si>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</si>
  <si>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</si>
  <si>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</si>
  <si>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</si>
  <si>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</si>
  <si>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Hammonton town, Atlantic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</si>
  <si>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Hammonton town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</si>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</sst>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12604</v>
      </c>
      <c r="C7" s="142"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12604</v>
      </c>
      <c r="G8" s="147">
        <v>100</v>
      </c>
    </row>
    <row r="9" spans="1:7" ht="12.75">
      <c r="A9" s="148" t="s">
        <v>402</v>
      </c>
      <c r="B9" s="149">
        <v>6105</v>
      </c>
      <c r="C9" s="150">
        <v>48.437004125674385</v>
      </c>
      <c r="D9" s="151"/>
      <c r="E9" s="151" t="s">
        <v>403</v>
      </c>
      <c r="F9" s="149">
        <v>1876</v>
      </c>
      <c r="G9" s="152">
        <v>14.884163757537289</v>
      </c>
    </row>
    <row r="10" spans="1:7" ht="12.75">
      <c r="A10" s="148" t="s">
        <v>404</v>
      </c>
      <c r="B10" s="149">
        <v>6499</v>
      </c>
      <c r="C10" s="150">
        <v>51.562995874325615</v>
      </c>
      <c r="D10" s="151"/>
      <c r="E10" s="151" t="s">
        <v>405</v>
      </c>
      <c r="F10" s="149">
        <v>685</v>
      </c>
      <c r="G10" s="152">
        <v>5.434782608695652</v>
      </c>
    </row>
    <row r="11" spans="1:7" ht="12.75">
      <c r="A11" s="148"/>
      <c r="B11" s="149"/>
      <c r="C11" s="150"/>
      <c r="D11" s="151"/>
      <c r="E11" s="151" t="s">
        <v>406</v>
      </c>
      <c r="F11" s="149">
        <v>994</v>
      </c>
      <c r="G11" s="152">
        <v>7.8863852745160266</v>
      </c>
    </row>
    <row r="12" spans="1:7" ht="12.75">
      <c r="A12" s="148" t="s">
        <v>407</v>
      </c>
      <c r="B12" s="149">
        <v>754</v>
      </c>
      <c r="C12" s="150">
        <v>5.982227864170104</v>
      </c>
      <c r="D12" s="151"/>
      <c r="E12" s="151" t="s">
        <v>408</v>
      </c>
      <c r="F12" s="149">
        <v>11</v>
      </c>
      <c r="G12" s="152">
        <v>0.08727388130752142</v>
      </c>
    </row>
    <row r="13" spans="1:7" ht="12.75">
      <c r="A13" s="148" t="s">
        <v>409</v>
      </c>
      <c r="B13" s="149">
        <v>849</v>
      </c>
      <c r="C13" s="150">
        <v>6.735956839098699</v>
      </c>
      <c r="D13" s="151"/>
      <c r="E13" s="151" t="s">
        <v>410</v>
      </c>
      <c r="F13" s="149">
        <v>186</v>
      </c>
      <c r="G13" s="152">
        <v>1.4757219930180896</v>
      </c>
    </row>
    <row r="14" spans="1:7" ht="12.75">
      <c r="A14" s="148" t="s">
        <v>411</v>
      </c>
      <c r="B14" s="149">
        <v>816</v>
      </c>
      <c r="C14" s="150">
        <v>6.474135195176134</v>
      </c>
      <c r="D14" s="151"/>
      <c r="E14" s="151" t="s">
        <v>412</v>
      </c>
      <c r="F14" s="149">
        <v>10728</v>
      </c>
      <c r="G14" s="152">
        <v>85.1158362424627</v>
      </c>
    </row>
    <row r="15" spans="1:7" ht="12.75">
      <c r="A15" s="148" t="s">
        <v>413</v>
      </c>
      <c r="B15" s="149">
        <v>763</v>
      </c>
      <c r="C15" s="150">
        <v>6.053633767058077</v>
      </c>
      <c r="D15" s="151"/>
      <c r="E15" s="151" t="s">
        <v>414</v>
      </c>
      <c r="F15" s="149">
        <v>10292</v>
      </c>
      <c r="G15" s="152">
        <v>81.65661694700096</v>
      </c>
    </row>
    <row r="16" spans="1:7" ht="12.75">
      <c r="A16" s="148" t="s">
        <v>415</v>
      </c>
      <c r="B16" s="149">
        <v>688</v>
      </c>
      <c r="C16" s="150">
        <v>5.458584576324976</v>
      </c>
      <c r="D16" s="151"/>
      <c r="E16" s="151"/>
      <c r="F16" s="141"/>
      <c r="G16" s="146"/>
    </row>
    <row r="17" spans="1:7" ht="12.75">
      <c r="A17" s="148" t="s">
        <v>416</v>
      </c>
      <c r="B17" s="149">
        <v>1716</v>
      </c>
      <c r="C17" s="150">
        <v>13.614725483973341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1965</v>
      </c>
      <c r="C18" s="150">
        <v>15.590288797207236</v>
      </c>
      <c r="D18" s="151"/>
      <c r="E18" s="143" t="s">
        <v>419</v>
      </c>
      <c r="F18" s="141">
        <v>12604</v>
      </c>
      <c r="G18" s="147">
        <v>100</v>
      </c>
    </row>
    <row r="19" spans="1:7" ht="12.75">
      <c r="A19" s="148" t="s">
        <v>420</v>
      </c>
      <c r="B19" s="149">
        <v>1609</v>
      </c>
      <c r="C19" s="150">
        <v>12.765788638527452</v>
      </c>
      <c r="D19" s="151"/>
      <c r="E19" s="151" t="s">
        <v>421</v>
      </c>
      <c r="F19" s="149">
        <v>12257</v>
      </c>
      <c r="G19" s="152">
        <v>97.24690574420819</v>
      </c>
    </row>
    <row r="20" spans="1:7" ht="12.75">
      <c r="A20" s="148" t="s">
        <v>422</v>
      </c>
      <c r="B20" s="149">
        <v>631</v>
      </c>
      <c r="C20" s="150">
        <v>5.00634719136782</v>
      </c>
      <c r="D20" s="151"/>
      <c r="E20" s="151" t="s">
        <v>423</v>
      </c>
      <c r="F20" s="149">
        <v>4619</v>
      </c>
      <c r="G20" s="152">
        <v>36.64709615994922</v>
      </c>
    </row>
    <row r="21" spans="1:7" ht="12.75">
      <c r="A21" s="148" t="s">
        <v>424</v>
      </c>
      <c r="B21" s="149">
        <v>548</v>
      </c>
      <c r="C21" s="150">
        <v>4.3478260869565215</v>
      </c>
      <c r="D21" s="151"/>
      <c r="E21" s="151" t="s">
        <v>425</v>
      </c>
      <c r="F21" s="149">
        <v>2523</v>
      </c>
      <c r="G21" s="152">
        <v>20.017454776261506</v>
      </c>
    </row>
    <row r="22" spans="1:7" ht="12.75">
      <c r="A22" s="148" t="s">
        <v>426</v>
      </c>
      <c r="B22" s="149">
        <v>1058</v>
      </c>
      <c r="C22" s="150">
        <v>8.394160583941606</v>
      </c>
      <c r="D22" s="151"/>
      <c r="E22" s="151" t="s">
        <v>427</v>
      </c>
      <c r="F22" s="149">
        <v>3705</v>
      </c>
      <c r="G22" s="152">
        <v>29.39543002221517</v>
      </c>
    </row>
    <row r="23" spans="1:7" ht="12.75">
      <c r="A23" s="148" t="s">
        <v>428</v>
      </c>
      <c r="B23" s="149">
        <v>852</v>
      </c>
      <c r="C23" s="150">
        <v>6.759758806728023</v>
      </c>
      <c r="D23" s="151"/>
      <c r="E23" s="151" t="s">
        <v>429</v>
      </c>
      <c r="F23" s="149">
        <v>2545</v>
      </c>
      <c r="G23" s="152">
        <v>20.192002538876547</v>
      </c>
    </row>
    <row r="24" spans="1:7" ht="12.75">
      <c r="A24" s="148" t="s">
        <v>430</v>
      </c>
      <c r="B24" s="149">
        <v>355</v>
      </c>
      <c r="C24" s="150">
        <v>2.8165661694700095</v>
      </c>
      <c r="D24" s="151"/>
      <c r="E24" s="151" t="s">
        <v>431</v>
      </c>
      <c r="F24" s="149">
        <v>760</v>
      </c>
      <c r="G24" s="152">
        <v>6.029831799428753</v>
      </c>
    </row>
    <row r="25" spans="1:7" ht="12.75">
      <c r="A25" s="148"/>
      <c r="B25" s="149"/>
      <c r="C25" s="153"/>
      <c r="D25" s="151"/>
      <c r="E25" s="151" t="s">
        <v>432</v>
      </c>
      <c r="F25" s="149">
        <v>251</v>
      </c>
      <c r="G25" s="152">
        <v>1.9914312916534433</v>
      </c>
    </row>
    <row r="26" spans="1:7" ht="12.75">
      <c r="A26" s="148" t="s">
        <v>433</v>
      </c>
      <c r="B26" s="154">
        <v>38.7</v>
      </c>
      <c r="C26" s="155" t="s">
        <v>261</v>
      </c>
      <c r="D26" s="151"/>
      <c r="E26" s="156" t="s">
        <v>434</v>
      </c>
      <c r="F26" s="149">
        <v>650</v>
      </c>
      <c r="G26" s="152">
        <v>5.157092986353539</v>
      </c>
    </row>
    <row r="27" spans="1:7" ht="12.75">
      <c r="A27" s="148"/>
      <c r="B27" s="149"/>
      <c r="C27" s="153"/>
      <c r="D27" s="151"/>
      <c r="E27" s="157" t="s">
        <v>435</v>
      </c>
      <c r="F27" s="149">
        <v>281</v>
      </c>
      <c r="G27" s="152">
        <v>2.2294509679466836</v>
      </c>
    </row>
    <row r="28" spans="1:7" ht="12.75">
      <c r="A28" s="148" t="s">
        <v>262</v>
      </c>
      <c r="B28" s="149">
        <v>9730</v>
      </c>
      <c r="C28" s="150">
        <v>77.19771501110759</v>
      </c>
      <c r="D28" s="151"/>
      <c r="E28" s="151" t="s">
        <v>436</v>
      </c>
      <c r="F28" s="149">
        <v>347</v>
      </c>
      <c r="G28" s="152">
        <v>2.753094255791812</v>
      </c>
    </row>
    <row r="29" spans="1:7" ht="12.75">
      <c r="A29" s="148" t="s">
        <v>0</v>
      </c>
      <c r="B29" s="149">
        <v>4681</v>
      </c>
      <c r="C29" s="150">
        <v>37.139003490955254</v>
      </c>
      <c r="D29" s="151"/>
      <c r="E29" s="151" t="s">
        <v>1</v>
      </c>
      <c r="F29" s="149">
        <v>225</v>
      </c>
      <c r="G29" s="152">
        <v>1.7851475721993018</v>
      </c>
    </row>
    <row r="30" spans="1:7" ht="12.75">
      <c r="A30" s="148" t="s">
        <v>2</v>
      </c>
      <c r="B30" s="149">
        <v>5049</v>
      </c>
      <c r="C30" s="150">
        <v>40.058711520152336</v>
      </c>
      <c r="D30" s="151"/>
      <c r="E30" s="151" t="s">
        <v>3</v>
      </c>
      <c r="F30" s="149">
        <v>122</v>
      </c>
      <c r="G30" s="152">
        <v>0.9679466835925103</v>
      </c>
    </row>
    <row r="31" spans="1:7" ht="12.75">
      <c r="A31" s="148" t="s">
        <v>4</v>
      </c>
      <c r="B31" s="149">
        <v>9292</v>
      </c>
      <c r="C31" s="150">
        <v>73.72262773722628</v>
      </c>
      <c r="D31" s="151"/>
      <c r="E31" s="151"/>
      <c r="F31" s="141"/>
      <c r="G31" s="146"/>
    </row>
    <row r="32" spans="1:7" ht="12.75">
      <c r="A32" s="148" t="s">
        <v>5</v>
      </c>
      <c r="B32" s="149">
        <v>2564</v>
      </c>
      <c r="C32" s="150">
        <v>20.342748333862264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2265</v>
      </c>
      <c r="C33" s="150">
        <v>17.97048556013964</v>
      </c>
      <c r="D33" s="151"/>
      <c r="E33" s="143" t="s">
        <v>8</v>
      </c>
      <c r="F33" s="141">
        <v>4619</v>
      </c>
      <c r="G33" s="147">
        <v>100</v>
      </c>
    </row>
    <row r="34" spans="1:7" ht="12.75">
      <c r="A34" s="148" t="s">
        <v>0</v>
      </c>
      <c r="B34" s="149">
        <v>887</v>
      </c>
      <c r="C34" s="150">
        <v>7.037448429070136</v>
      </c>
      <c r="D34" s="151"/>
      <c r="E34" s="151" t="s">
        <v>9</v>
      </c>
      <c r="F34" s="149">
        <v>3269</v>
      </c>
      <c r="G34" s="152">
        <v>70.77289456592337</v>
      </c>
    </row>
    <row r="35" spans="1:7" ht="12.75">
      <c r="A35" s="148" t="s">
        <v>2</v>
      </c>
      <c r="B35" s="149">
        <v>1378</v>
      </c>
      <c r="C35" s="150">
        <v>10.933037131069502</v>
      </c>
      <c r="D35" s="151"/>
      <c r="E35" s="151" t="s">
        <v>10</v>
      </c>
      <c r="F35" s="149">
        <v>1394</v>
      </c>
      <c r="G35" s="152">
        <v>30.17969257415025</v>
      </c>
    </row>
    <row r="36" spans="1:7" ht="12.75">
      <c r="A36" s="148"/>
      <c r="B36" s="149"/>
      <c r="C36" s="153"/>
      <c r="D36" s="151"/>
      <c r="E36" s="151" t="s">
        <v>11</v>
      </c>
      <c r="F36" s="149">
        <v>2523</v>
      </c>
      <c r="G36" s="152">
        <v>54.6222126001299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1078</v>
      </c>
      <c r="G37" s="152">
        <v>23.33838493180342</v>
      </c>
    </row>
    <row r="38" spans="1:7" ht="12.75">
      <c r="A38" s="160" t="s">
        <v>13</v>
      </c>
      <c r="B38" s="149">
        <v>12444</v>
      </c>
      <c r="C38" s="150">
        <v>98.73056172643605</v>
      </c>
      <c r="D38" s="151"/>
      <c r="E38" s="151" t="s">
        <v>14</v>
      </c>
      <c r="F38" s="149">
        <v>516</v>
      </c>
      <c r="G38" s="152">
        <v>11.17124918813596</v>
      </c>
    </row>
    <row r="39" spans="1:7" ht="12.75">
      <c r="A39" s="148" t="s">
        <v>15</v>
      </c>
      <c r="B39" s="149">
        <v>11073</v>
      </c>
      <c r="C39" s="150">
        <v>87.85306251983498</v>
      </c>
      <c r="D39" s="151"/>
      <c r="E39" s="151" t="s">
        <v>10</v>
      </c>
      <c r="F39" s="149">
        <v>209</v>
      </c>
      <c r="G39" s="152">
        <v>4.524788915349642</v>
      </c>
    </row>
    <row r="40" spans="1:7" ht="12.75">
      <c r="A40" s="148" t="s">
        <v>16</v>
      </c>
      <c r="B40" s="149">
        <v>219</v>
      </c>
      <c r="C40" s="150">
        <v>1.7375436369406538</v>
      </c>
      <c r="D40" s="151"/>
      <c r="E40" s="151" t="s">
        <v>17</v>
      </c>
      <c r="F40" s="149">
        <v>1350</v>
      </c>
      <c r="G40" s="152">
        <v>29.22710543407664</v>
      </c>
    </row>
    <row r="41" spans="1:7" ht="12.75">
      <c r="A41" s="148" t="s">
        <v>18</v>
      </c>
      <c r="B41" s="149">
        <v>18</v>
      </c>
      <c r="C41" s="150">
        <v>0.14281180577594416</v>
      </c>
      <c r="D41" s="151"/>
      <c r="E41" s="151" t="s">
        <v>19</v>
      </c>
      <c r="F41" s="149">
        <v>1103</v>
      </c>
      <c r="G41" s="152">
        <v>23.879627625027062</v>
      </c>
    </row>
    <row r="42" spans="1:7" ht="12.75">
      <c r="A42" s="148" t="s">
        <v>20</v>
      </c>
      <c r="B42" s="149">
        <v>144</v>
      </c>
      <c r="C42" s="150">
        <v>1.1424944462075532</v>
      </c>
      <c r="D42" s="151"/>
      <c r="E42" s="151" t="s">
        <v>21</v>
      </c>
      <c r="F42" s="149">
        <v>579</v>
      </c>
      <c r="G42" s="152">
        <v>12.535180775059537</v>
      </c>
    </row>
    <row r="43" spans="1:7" ht="12.75">
      <c r="A43" s="148" t="s">
        <v>22</v>
      </c>
      <c r="B43" s="149">
        <v>24</v>
      </c>
      <c r="C43" s="150">
        <v>0.1904157410345922</v>
      </c>
      <c r="D43" s="151"/>
      <c r="E43" s="151"/>
      <c r="F43" s="141"/>
      <c r="G43" s="146"/>
    </row>
    <row r="44" spans="1:7" ht="12.75">
      <c r="A44" s="148" t="s">
        <v>23</v>
      </c>
      <c r="B44" s="149">
        <v>42</v>
      </c>
      <c r="C44" s="150">
        <v>0.33322754681053635</v>
      </c>
      <c r="D44" s="151"/>
      <c r="E44" s="151" t="s">
        <v>24</v>
      </c>
      <c r="F44" s="149">
        <v>1564</v>
      </c>
      <c r="G44" s="161">
        <v>33.86014288807101</v>
      </c>
    </row>
    <row r="45" spans="1:7" ht="12.75">
      <c r="A45" s="148" t="s">
        <v>25</v>
      </c>
      <c r="B45" s="149">
        <v>48</v>
      </c>
      <c r="C45" s="150">
        <v>0.3808314820691844</v>
      </c>
      <c r="D45" s="151"/>
      <c r="E45" s="151" t="s">
        <v>26</v>
      </c>
      <c r="F45" s="149">
        <v>1513</v>
      </c>
      <c r="G45" s="161">
        <v>32.75600779389478</v>
      </c>
    </row>
    <row r="46" spans="1:7" ht="12.75">
      <c r="A46" s="148" t="s">
        <v>27</v>
      </c>
      <c r="B46" s="149">
        <v>4</v>
      </c>
      <c r="C46" s="150">
        <v>0.031735956839098696</v>
      </c>
      <c r="D46" s="151"/>
      <c r="E46" s="151"/>
      <c r="F46" s="149"/>
      <c r="G46" s="146"/>
    </row>
    <row r="47" spans="1:7" ht="12.75">
      <c r="A47" s="148" t="s">
        <v>28</v>
      </c>
      <c r="B47" s="149">
        <v>15</v>
      </c>
      <c r="C47" s="150">
        <v>0.11900983814662013</v>
      </c>
      <c r="D47" s="151"/>
      <c r="E47" s="151" t="s">
        <v>29</v>
      </c>
      <c r="F47" s="162">
        <v>2.65</v>
      </c>
      <c r="G47" s="163" t="s">
        <v>261</v>
      </c>
    </row>
    <row r="48" spans="1:7" ht="12.75">
      <c r="A48" s="148" t="s">
        <v>30</v>
      </c>
      <c r="B48" s="149">
        <v>3</v>
      </c>
      <c r="C48" s="150">
        <v>0.023801967629324024</v>
      </c>
      <c r="D48" s="151"/>
      <c r="E48" s="151" t="s">
        <v>31</v>
      </c>
      <c r="F48" s="162">
        <v>3.14</v>
      </c>
      <c r="G48" s="163" t="s">
        <v>261</v>
      </c>
    </row>
    <row r="49" spans="1:7" ht="14.25">
      <c r="A49" s="148" t="s">
        <v>32</v>
      </c>
      <c r="B49" s="149">
        <v>8</v>
      </c>
      <c r="C49" s="150">
        <v>0.06347191367819739</v>
      </c>
      <c r="D49" s="151"/>
      <c r="E49" s="151"/>
      <c r="F49" s="141"/>
      <c r="G49" s="146"/>
    </row>
    <row r="50" spans="1:7" ht="12.75">
      <c r="A50" s="148" t="s">
        <v>33</v>
      </c>
      <c r="B50" s="149">
        <v>3</v>
      </c>
      <c r="C50" s="150">
        <v>0.023801967629324024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2</v>
      </c>
      <c r="C51" s="150">
        <v>0.015867978419549348</v>
      </c>
      <c r="D51" s="151"/>
      <c r="E51" s="143" t="s">
        <v>36</v>
      </c>
      <c r="F51" s="141">
        <v>4843</v>
      </c>
      <c r="G51" s="147">
        <v>100</v>
      </c>
    </row>
    <row r="52" spans="1:7" ht="12.75">
      <c r="A52" s="148" t="s">
        <v>37</v>
      </c>
      <c r="B52" s="149">
        <v>1</v>
      </c>
      <c r="C52" s="150">
        <v>0.007933989209774674</v>
      </c>
      <c r="D52" s="151"/>
      <c r="E52" s="151" t="s">
        <v>38</v>
      </c>
      <c r="F52" s="149">
        <v>4619</v>
      </c>
      <c r="G52" s="152">
        <v>95.37476770596737</v>
      </c>
    </row>
    <row r="53" spans="1:7" ht="12.75">
      <c r="A53" s="148" t="s">
        <v>39</v>
      </c>
      <c r="B53" s="149">
        <v>0</v>
      </c>
      <c r="C53" s="150">
        <v>0</v>
      </c>
      <c r="D53" s="151"/>
      <c r="E53" s="151" t="s">
        <v>40</v>
      </c>
      <c r="F53" s="149">
        <v>224</v>
      </c>
      <c r="G53" s="152">
        <v>4.6252322940326245</v>
      </c>
    </row>
    <row r="54" spans="1:7" ht="14.25">
      <c r="A54" s="148" t="s">
        <v>41</v>
      </c>
      <c r="B54" s="149">
        <v>0</v>
      </c>
      <c r="C54" s="150">
        <v>0</v>
      </c>
      <c r="D54" s="151"/>
      <c r="E54" s="151" t="s">
        <v>42</v>
      </c>
      <c r="F54" s="149">
        <v>18</v>
      </c>
      <c r="G54" s="152">
        <v>0.37167045219905015</v>
      </c>
    </row>
    <row r="55" spans="1:7" ht="12.75">
      <c r="A55" s="148" t="s">
        <v>43</v>
      </c>
      <c r="B55" s="149">
        <v>987</v>
      </c>
      <c r="C55" s="150">
        <v>7.830847350047604</v>
      </c>
      <c r="D55" s="151"/>
      <c r="E55" s="151"/>
      <c r="F55" s="149"/>
      <c r="G55" s="146"/>
    </row>
    <row r="56" spans="1:7" ht="12.75">
      <c r="A56" s="148" t="s">
        <v>44</v>
      </c>
      <c r="B56" s="149">
        <v>160</v>
      </c>
      <c r="C56" s="150">
        <v>1.269438273563948</v>
      </c>
      <c r="D56" s="151"/>
      <c r="E56" s="151" t="s">
        <v>45</v>
      </c>
      <c r="F56" s="154">
        <v>1.4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5.3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11210</v>
      </c>
      <c r="C60" s="164">
        <v>88.9400190415741</v>
      </c>
      <c r="D60" s="151"/>
      <c r="E60" s="143" t="s">
        <v>51</v>
      </c>
      <c r="F60" s="141">
        <v>4619</v>
      </c>
      <c r="G60" s="147">
        <v>100</v>
      </c>
    </row>
    <row r="61" spans="1:7" ht="12.75">
      <c r="A61" s="148" t="s">
        <v>52</v>
      </c>
      <c r="B61" s="149">
        <v>256</v>
      </c>
      <c r="C61" s="164">
        <v>2.0311012377023165</v>
      </c>
      <c r="D61" s="151"/>
      <c r="E61" s="151" t="s">
        <v>53</v>
      </c>
      <c r="F61" s="149">
        <v>3272</v>
      </c>
      <c r="G61" s="152">
        <v>70.8378436891102</v>
      </c>
    </row>
    <row r="62" spans="1:7" ht="12.75">
      <c r="A62" s="148" t="s">
        <v>54</v>
      </c>
      <c r="B62" s="149">
        <v>51</v>
      </c>
      <c r="C62" s="164">
        <v>0.4046334496985084</v>
      </c>
      <c r="D62" s="151"/>
      <c r="E62" s="151" t="s">
        <v>55</v>
      </c>
      <c r="F62" s="149">
        <v>1347</v>
      </c>
      <c r="G62" s="152">
        <v>29.162156310889802</v>
      </c>
    </row>
    <row r="63" spans="1:7" ht="12.75">
      <c r="A63" s="148" t="s">
        <v>56</v>
      </c>
      <c r="B63" s="149">
        <v>163</v>
      </c>
      <c r="C63" s="164">
        <v>1.293240241193272</v>
      </c>
      <c r="D63" s="151"/>
      <c r="E63" s="151"/>
      <c r="F63" s="149"/>
      <c r="G63" s="146"/>
    </row>
    <row r="64" spans="1:7" ht="12.75">
      <c r="A64" s="148" t="s">
        <v>57</v>
      </c>
      <c r="B64" s="149">
        <v>7</v>
      </c>
      <c r="C64" s="164">
        <v>0.05553792446842272</v>
      </c>
      <c r="D64" s="151"/>
      <c r="E64" s="151" t="s">
        <v>58</v>
      </c>
      <c r="F64" s="162">
        <v>2.69</v>
      </c>
      <c r="G64" s="163" t="s">
        <v>261</v>
      </c>
    </row>
    <row r="65" spans="1:7" ht="13.5" thickBot="1">
      <c r="A65" s="167" t="s">
        <v>59</v>
      </c>
      <c r="B65" s="168">
        <v>1081</v>
      </c>
      <c r="C65" s="169">
        <v>8.576642335766424</v>
      </c>
      <c r="D65" s="170"/>
      <c r="E65" s="170" t="s">
        <v>60</v>
      </c>
      <c r="F65" s="171">
        <v>2.57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12604</v>
      </c>
      <c r="G9" s="33">
        <f>(F9/$F$9)*100</f>
        <v>100</v>
      </c>
    </row>
    <row r="10" spans="1:7" ht="12.75">
      <c r="A10" s="29" t="s">
        <v>269</v>
      </c>
      <c r="B10" s="93">
        <v>2779</v>
      </c>
      <c r="C10" s="33">
        <f aca="true" t="shared" si="0" ref="C10:C15">(B10/$B$10)*100</f>
        <v>100</v>
      </c>
      <c r="E10" s="34" t="s">
        <v>270</v>
      </c>
      <c r="F10" s="97">
        <v>11581</v>
      </c>
      <c r="G10" s="84">
        <f aca="true" t="shared" si="1" ref="G10:G16">(F10/$F$9)*100</f>
        <v>91.88352903840051</v>
      </c>
    </row>
    <row r="11" spans="1:7" ht="12.75">
      <c r="A11" s="36" t="s">
        <v>271</v>
      </c>
      <c r="B11" s="98">
        <v>212</v>
      </c>
      <c r="C11" s="35">
        <f t="shared" si="0"/>
        <v>7.628643396905361</v>
      </c>
      <c r="E11" s="34" t="s">
        <v>272</v>
      </c>
      <c r="F11" s="97">
        <v>11097</v>
      </c>
      <c r="G11" s="84">
        <f t="shared" si="1"/>
        <v>88.04347826086956</v>
      </c>
    </row>
    <row r="12" spans="1:7" ht="12.75">
      <c r="A12" s="36" t="s">
        <v>273</v>
      </c>
      <c r="B12" s="98">
        <v>97</v>
      </c>
      <c r="C12" s="35">
        <f t="shared" si="0"/>
        <v>3.490464195753868</v>
      </c>
      <c r="E12" s="34" t="s">
        <v>274</v>
      </c>
      <c r="F12" s="97">
        <v>8333</v>
      </c>
      <c r="G12" s="84">
        <f t="shared" si="1"/>
        <v>66.11393208505237</v>
      </c>
    </row>
    <row r="13" spans="1:7" ht="12.75">
      <c r="A13" s="36" t="s">
        <v>275</v>
      </c>
      <c r="B13" s="98">
        <v>1390</v>
      </c>
      <c r="C13" s="35">
        <f t="shared" si="0"/>
        <v>50.017992083483264</v>
      </c>
      <c r="E13" s="34" t="s">
        <v>276</v>
      </c>
      <c r="F13" s="97">
        <v>2764</v>
      </c>
      <c r="G13" s="84">
        <f t="shared" si="1"/>
        <v>21.9295461758172</v>
      </c>
    </row>
    <row r="14" spans="1:7" ht="12.75">
      <c r="A14" s="36" t="s">
        <v>277</v>
      </c>
      <c r="B14" s="98">
        <v>711</v>
      </c>
      <c r="C14" s="35">
        <f t="shared" si="0"/>
        <v>25.58474271320619</v>
      </c>
      <c r="E14" s="34" t="s">
        <v>166</v>
      </c>
      <c r="F14" s="97">
        <v>484</v>
      </c>
      <c r="G14" s="84">
        <f t="shared" si="1"/>
        <v>3.840050777530943</v>
      </c>
    </row>
    <row r="15" spans="1:7" ht="12.75">
      <c r="A15" s="36" t="s">
        <v>324</v>
      </c>
      <c r="B15" s="97">
        <v>369</v>
      </c>
      <c r="C15" s="35">
        <f t="shared" si="0"/>
        <v>13.278157610651315</v>
      </c>
      <c r="E15" s="34" t="s">
        <v>278</v>
      </c>
      <c r="F15" s="97">
        <v>1023</v>
      </c>
      <c r="G15" s="84">
        <f t="shared" si="1"/>
        <v>8.116470961599493</v>
      </c>
    </row>
    <row r="16" spans="1:7" ht="12.75">
      <c r="A16" s="36"/>
      <c r="B16" s="93" t="s">
        <v>250</v>
      </c>
      <c r="C16" s="10"/>
      <c r="E16" s="34" t="s">
        <v>279</v>
      </c>
      <c r="F16" s="98">
        <v>504</v>
      </c>
      <c r="G16" s="84">
        <f t="shared" si="1"/>
        <v>3.9987305617264357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359</v>
      </c>
      <c r="G17" s="84">
        <f>(F17/$F$9)*100</f>
        <v>2.848302126309108</v>
      </c>
    </row>
    <row r="18" spans="1:7" ht="12.75">
      <c r="A18" s="29" t="s">
        <v>282</v>
      </c>
      <c r="B18" s="93">
        <v>8696</v>
      </c>
      <c r="C18" s="33">
        <f>(B18/$B$18)*100</f>
        <v>100</v>
      </c>
      <c r="E18" s="34" t="s">
        <v>283</v>
      </c>
      <c r="F18" s="97">
        <v>664</v>
      </c>
      <c r="G18" s="84">
        <f>(F18/$F$9)*100</f>
        <v>5.268168835290385</v>
      </c>
    </row>
    <row r="19" spans="1:7" ht="12.75">
      <c r="A19" s="36" t="s">
        <v>284</v>
      </c>
      <c r="B19" s="97">
        <v>1050</v>
      </c>
      <c r="C19" s="84">
        <f aca="true" t="shared" si="2" ref="C19:C25">(B19/$B$18)*100</f>
        <v>12.074517019319227</v>
      </c>
      <c r="E19" s="34"/>
      <c r="F19" s="97" t="s">
        <v>250</v>
      </c>
      <c r="G19" s="84"/>
    </row>
    <row r="20" spans="1:7" ht="12.75">
      <c r="A20" s="36" t="s">
        <v>285</v>
      </c>
      <c r="B20" s="97">
        <v>1340</v>
      </c>
      <c r="C20" s="84">
        <f t="shared" si="2"/>
        <v>15.409383624655012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3382</v>
      </c>
      <c r="C21" s="84">
        <f t="shared" si="2"/>
        <v>38.89144434222631</v>
      </c>
      <c r="E21" s="38" t="s">
        <v>167</v>
      </c>
      <c r="F21" s="80">
        <v>1023</v>
      </c>
      <c r="G21" s="33">
        <f>(F21/$F$21)*100</f>
        <v>100</v>
      </c>
    </row>
    <row r="22" spans="1:7" ht="12.75">
      <c r="A22" s="36" t="s">
        <v>302</v>
      </c>
      <c r="B22" s="97">
        <v>1214</v>
      </c>
      <c r="C22" s="84">
        <f t="shared" si="2"/>
        <v>13.960441582336708</v>
      </c>
      <c r="E22" s="34" t="s">
        <v>303</v>
      </c>
      <c r="F22" s="97">
        <v>375</v>
      </c>
      <c r="G22" s="84">
        <f aca="true" t="shared" si="3" ref="G22:G27">(F22/$F$21)*100</f>
        <v>36.65689149560117</v>
      </c>
    </row>
    <row r="23" spans="1:7" ht="12.75">
      <c r="A23" s="36" t="s">
        <v>304</v>
      </c>
      <c r="B23" s="97">
        <v>301</v>
      </c>
      <c r="C23" s="84">
        <f t="shared" si="2"/>
        <v>3.4613615455381788</v>
      </c>
      <c r="E23" s="34" t="s">
        <v>305</v>
      </c>
      <c r="F23" s="97">
        <v>19</v>
      </c>
      <c r="G23" s="84">
        <f t="shared" si="3"/>
        <v>1.857282502443793</v>
      </c>
    </row>
    <row r="24" spans="1:7" ht="12.75">
      <c r="A24" s="36" t="s">
        <v>306</v>
      </c>
      <c r="B24" s="97">
        <v>1006</v>
      </c>
      <c r="C24" s="84">
        <f t="shared" si="2"/>
        <v>11.568537258509659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403</v>
      </c>
      <c r="C25" s="84">
        <f t="shared" si="2"/>
        <v>4.634314627414903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614</v>
      </c>
      <c r="G26" s="84">
        <f t="shared" si="3"/>
        <v>60.01955034213099</v>
      </c>
    </row>
    <row r="27" spans="1:7" ht="12.75">
      <c r="A27" s="36" t="s">
        <v>311</v>
      </c>
      <c r="B27" s="108">
        <v>72.5</v>
      </c>
      <c r="C27" s="37" t="s">
        <v>261</v>
      </c>
      <c r="E27" s="34" t="s">
        <v>312</v>
      </c>
      <c r="F27" s="97">
        <v>15</v>
      </c>
      <c r="G27" s="84">
        <f t="shared" si="3"/>
        <v>1.466275659824047</v>
      </c>
    </row>
    <row r="28" spans="1:7" ht="12.75">
      <c r="A28" s="36" t="s">
        <v>313</v>
      </c>
      <c r="B28" s="108">
        <v>16.2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11827</v>
      </c>
      <c r="G30" s="33">
        <f>(F30/$F$30)*100</f>
        <v>100</v>
      </c>
      <c r="J30" s="39"/>
    </row>
    <row r="31" spans="1:10" ht="12.75">
      <c r="A31" s="95" t="s">
        <v>296</v>
      </c>
      <c r="B31" s="93">
        <v>10195</v>
      </c>
      <c r="C31" s="33">
        <f>(B31/$B$31)*100</f>
        <v>100</v>
      </c>
      <c r="E31" s="34" t="s">
        <v>317</v>
      </c>
      <c r="F31" s="97">
        <v>9644</v>
      </c>
      <c r="G31" s="101">
        <f>(F31/$F$30)*100</f>
        <v>81.54223387164961</v>
      </c>
      <c r="J31" s="39"/>
    </row>
    <row r="32" spans="1:10" ht="12.75">
      <c r="A32" s="36" t="s">
        <v>318</v>
      </c>
      <c r="B32" s="97">
        <v>2590</v>
      </c>
      <c r="C32" s="10">
        <f>(B32/$B$31)*100</f>
        <v>25.404610102991665</v>
      </c>
      <c r="E32" s="34" t="s">
        <v>319</v>
      </c>
      <c r="F32" s="97">
        <v>2183</v>
      </c>
      <c r="G32" s="101">
        <f aca="true" t="shared" si="4" ref="G32:G39">(F32/$F$30)*100</f>
        <v>18.457766128350382</v>
      </c>
      <c r="J32" s="39"/>
    </row>
    <row r="33" spans="1:10" ht="12.75">
      <c r="A33" s="36" t="s">
        <v>320</v>
      </c>
      <c r="B33" s="97">
        <v>5712</v>
      </c>
      <c r="C33" s="10">
        <f aca="true" t="shared" si="5" ref="C33:C38">(B33/$B$31)*100</f>
        <v>56.02746444335459</v>
      </c>
      <c r="E33" s="34" t="s">
        <v>321</v>
      </c>
      <c r="F33" s="97">
        <v>1104</v>
      </c>
      <c r="G33" s="101">
        <f t="shared" si="4"/>
        <v>9.334573433668725</v>
      </c>
      <c r="J33" s="39"/>
    </row>
    <row r="34" spans="1:7" ht="12.75">
      <c r="A34" s="36" t="s">
        <v>322</v>
      </c>
      <c r="B34" s="97">
        <v>200</v>
      </c>
      <c r="C34" s="10">
        <f t="shared" si="5"/>
        <v>1.96174595389897</v>
      </c>
      <c r="E34" s="34" t="s">
        <v>323</v>
      </c>
      <c r="F34" s="97">
        <v>1471</v>
      </c>
      <c r="G34" s="101">
        <f t="shared" si="4"/>
        <v>12.437642681998815</v>
      </c>
    </row>
    <row r="35" spans="1:7" ht="12.75">
      <c r="A35" s="36" t="s">
        <v>325</v>
      </c>
      <c r="B35" s="97">
        <v>857</v>
      </c>
      <c r="C35" s="10">
        <f t="shared" si="5"/>
        <v>8.406081412457086</v>
      </c>
      <c r="E35" s="34" t="s">
        <v>321</v>
      </c>
      <c r="F35" s="97">
        <v>816</v>
      </c>
      <c r="G35" s="101">
        <f t="shared" si="4"/>
        <v>6.899467320537752</v>
      </c>
    </row>
    <row r="36" spans="1:7" ht="12.75">
      <c r="A36" s="36" t="s">
        <v>297</v>
      </c>
      <c r="B36" s="97">
        <v>699</v>
      </c>
      <c r="C36" s="10">
        <f t="shared" si="5"/>
        <v>6.856302108876901</v>
      </c>
      <c r="E36" s="34" t="s">
        <v>327</v>
      </c>
      <c r="F36" s="97">
        <v>699</v>
      </c>
      <c r="G36" s="101">
        <f t="shared" si="4"/>
        <v>5.910205462078295</v>
      </c>
    </row>
    <row r="37" spans="1:7" ht="12.75">
      <c r="A37" s="36" t="s">
        <v>326</v>
      </c>
      <c r="B37" s="97">
        <v>836</v>
      </c>
      <c r="C37" s="10">
        <f t="shared" si="5"/>
        <v>8.200098087297695</v>
      </c>
      <c r="E37" s="34" t="s">
        <v>321</v>
      </c>
      <c r="F37" s="97">
        <v>288</v>
      </c>
      <c r="G37" s="101">
        <f t="shared" si="4"/>
        <v>2.4351061131309715</v>
      </c>
    </row>
    <row r="38" spans="1:7" ht="12.75">
      <c r="A38" s="36" t="s">
        <v>297</v>
      </c>
      <c r="B38" s="97">
        <v>494</v>
      </c>
      <c r="C38" s="10">
        <f t="shared" si="5"/>
        <v>4.845512506130456</v>
      </c>
      <c r="E38" s="34" t="s">
        <v>259</v>
      </c>
      <c r="F38" s="97">
        <v>7</v>
      </c>
      <c r="G38" s="101">
        <f t="shared" si="4"/>
        <v>0.05918660691637778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287</v>
      </c>
      <c r="C42" s="33">
        <f>(B42/$B$42)*100</f>
        <v>100</v>
      </c>
      <c r="E42" s="31" t="s">
        <v>268</v>
      </c>
      <c r="F42" s="80">
        <v>12604</v>
      </c>
      <c r="G42" s="99">
        <f>(F42/$F$42)*100</f>
        <v>100</v>
      </c>
      <c r="I42" s="39"/>
    </row>
    <row r="43" spans="1:7" ht="12.75">
      <c r="A43" s="36" t="s">
        <v>301</v>
      </c>
      <c r="B43" s="98">
        <v>70</v>
      </c>
      <c r="C43" s="102">
        <f>(B43/$B$42)*100</f>
        <v>24.390243902439025</v>
      </c>
      <c r="E43" s="60" t="s">
        <v>168</v>
      </c>
      <c r="F43" s="106">
        <v>14906</v>
      </c>
      <c r="G43" s="107">
        <f aca="true" t="shared" si="6" ref="G43:G71">(F43/$F$42)*100</f>
        <v>118.26404316090131</v>
      </c>
    </row>
    <row r="44" spans="1:7" ht="12.75">
      <c r="A44" s="36"/>
      <c r="B44" s="93" t="s">
        <v>250</v>
      </c>
      <c r="C44" s="10"/>
      <c r="E44" s="1" t="s">
        <v>329</v>
      </c>
      <c r="F44" s="97">
        <v>19</v>
      </c>
      <c r="G44" s="101">
        <f t="shared" si="6"/>
        <v>0.15074579498571883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0.19834973024436686</v>
      </c>
    </row>
    <row r="46" spans="1:7" ht="12.75">
      <c r="A46" s="29" t="s">
        <v>331</v>
      </c>
      <c r="B46" s="93">
        <v>9719</v>
      </c>
      <c r="C46" s="33">
        <f>(B46/$B$46)*100</f>
        <v>100</v>
      </c>
      <c r="E46" s="1" t="s">
        <v>332</v>
      </c>
      <c r="F46" s="97">
        <v>25</v>
      </c>
      <c r="G46" s="101">
        <f t="shared" si="6"/>
        <v>0.19834973024436686</v>
      </c>
    </row>
    <row r="47" spans="1:7" ht="12.75">
      <c r="A47" s="36" t="s">
        <v>333</v>
      </c>
      <c r="B47" s="97">
        <v>1097</v>
      </c>
      <c r="C47" s="10">
        <f>(B47/$B$46)*100</f>
        <v>11.287169461878795</v>
      </c>
      <c r="E47" s="1" t="s">
        <v>334</v>
      </c>
      <c r="F47" s="97">
        <v>76</v>
      </c>
      <c r="G47" s="101">
        <f t="shared" si="6"/>
        <v>0.6029831799428753</v>
      </c>
    </row>
    <row r="48" spans="1:7" ht="12.75">
      <c r="A48" s="36"/>
      <c r="B48" s="93" t="s">
        <v>250</v>
      </c>
      <c r="C48" s="10"/>
      <c r="E48" s="1" t="s">
        <v>335</v>
      </c>
      <c r="F48" s="97">
        <v>730</v>
      </c>
      <c r="G48" s="101">
        <f t="shared" si="6"/>
        <v>5.791812123135513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209</v>
      </c>
      <c r="G49" s="101">
        <f t="shared" si="6"/>
        <v>1.658203744842907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43</v>
      </c>
      <c r="G50" s="101">
        <f t="shared" si="6"/>
        <v>0.341161536020311</v>
      </c>
    </row>
    <row r="51" spans="1:7" ht="12.75">
      <c r="A51" s="5" t="s">
        <v>338</v>
      </c>
      <c r="B51" s="93">
        <v>2535</v>
      </c>
      <c r="C51" s="33">
        <f>(B51/$B$51)*100</f>
        <v>100</v>
      </c>
      <c r="E51" s="1" t="s">
        <v>339</v>
      </c>
      <c r="F51" s="97">
        <v>1519</v>
      </c>
      <c r="G51" s="101">
        <f t="shared" si="6"/>
        <v>12.051729609647731</v>
      </c>
    </row>
    <row r="52" spans="1:7" ht="12.75">
      <c r="A52" s="4" t="s">
        <v>340</v>
      </c>
      <c r="B52" s="98">
        <v>188</v>
      </c>
      <c r="C52" s="10">
        <f>(B52/$B$51)*100</f>
        <v>7.416173570019724</v>
      </c>
      <c r="E52" s="1" t="s">
        <v>341</v>
      </c>
      <c r="F52" s="97">
        <v>40</v>
      </c>
      <c r="G52" s="101">
        <f t="shared" si="6"/>
        <v>0.31735956839098695</v>
      </c>
    </row>
    <row r="53" spans="1:7" ht="12.75">
      <c r="A53" s="4"/>
      <c r="B53" s="93" t="s">
        <v>250</v>
      </c>
      <c r="C53" s="10"/>
      <c r="E53" s="1" t="s">
        <v>342</v>
      </c>
      <c r="F53" s="97">
        <v>69</v>
      </c>
      <c r="G53" s="101">
        <f t="shared" si="6"/>
        <v>0.5474452554744526</v>
      </c>
    </row>
    <row r="54" spans="1:7" ht="14.25">
      <c r="A54" s="5" t="s">
        <v>343</v>
      </c>
      <c r="B54" s="93">
        <v>7019</v>
      </c>
      <c r="C54" s="33">
        <f>(B54/$B$54)*100</f>
        <v>100</v>
      </c>
      <c r="E54" s="1" t="s">
        <v>201</v>
      </c>
      <c r="F54" s="97">
        <v>1856</v>
      </c>
      <c r="G54" s="101">
        <f t="shared" si="6"/>
        <v>14.725483973341797</v>
      </c>
    </row>
    <row r="55" spans="1:7" ht="12.75">
      <c r="A55" s="4" t="s">
        <v>340</v>
      </c>
      <c r="B55" s="98">
        <v>1334</v>
      </c>
      <c r="C55" s="10">
        <f>(B55/$B$54)*100</f>
        <v>19.005556347057986</v>
      </c>
      <c r="E55" s="1" t="s">
        <v>344</v>
      </c>
      <c r="F55" s="97">
        <v>6841</v>
      </c>
      <c r="G55" s="101">
        <f t="shared" si="6"/>
        <v>54.276420184068556</v>
      </c>
    </row>
    <row r="56" spans="1:7" ht="12.75">
      <c r="A56" s="4" t="s">
        <v>345</v>
      </c>
      <c r="B56" s="120">
        <v>59.1</v>
      </c>
      <c r="C56" s="37" t="s">
        <v>261</v>
      </c>
      <c r="E56" s="1" t="s">
        <v>346</v>
      </c>
      <c r="F56" s="97">
        <v>56</v>
      </c>
      <c r="G56" s="101">
        <f t="shared" si="6"/>
        <v>0.4443033957473818</v>
      </c>
    </row>
    <row r="57" spans="1:7" ht="12.75">
      <c r="A57" s="4" t="s">
        <v>347</v>
      </c>
      <c r="B57" s="98">
        <v>5685</v>
      </c>
      <c r="C57" s="10">
        <f>(B57/$B$54)*100</f>
        <v>80.99444365294201</v>
      </c>
      <c r="E57" s="1" t="s">
        <v>348</v>
      </c>
      <c r="F57" s="97">
        <v>43</v>
      </c>
      <c r="G57" s="101">
        <f t="shared" si="6"/>
        <v>0.341161536020311</v>
      </c>
    </row>
    <row r="58" spans="1:7" ht="12.75">
      <c r="A58" s="4" t="s">
        <v>345</v>
      </c>
      <c r="B58" s="120">
        <v>77.2</v>
      </c>
      <c r="C58" s="37" t="s">
        <v>261</v>
      </c>
      <c r="E58" s="1" t="s">
        <v>349</v>
      </c>
      <c r="F58" s="97">
        <v>515</v>
      </c>
      <c r="G58" s="101">
        <f t="shared" si="6"/>
        <v>4.086004443033957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2060</v>
      </c>
      <c r="C60" s="33">
        <f>(B60/$B$60)*100</f>
        <v>100</v>
      </c>
      <c r="E60" s="1" t="s">
        <v>352</v>
      </c>
      <c r="F60" s="97">
        <v>53</v>
      </c>
      <c r="G60" s="101">
        <f t="shared" si="6"/>
        <v>0.4205014281180578</v>
      </c>
    </row>
    <row r="61" spans="1:7" ht="12.75">
      <c r="A61" s="4" t="s">
        <v>340</v>
      </c>
      <c r="B61" s="97">
        <v>856</v>
      </c>
      <c r="C61" s="10">
        <f>(B61/$B$60)*100</f>
        <v>41.55339805825243</v>
      </c>
      <c r="E61" s="1" t="s">
        <v>353</v>
      </c>
      <c r="F61" s="97">
        <v>63</v>
      </c>
      <c r="G61" s="101">
        <f t="shared" si="6"/>
        <v>0.49984132021580446</v>
      </c>
    </row>
    <row r="62" spans="1:7" ht="12.75">
      <c r="A62" s="4"/>
      <c r="B62" s="93" t="s">
        <v>250</v>
      </c>
      <c r="C62" s="10"/>
      <c r="E62" s="1" t="s">
        <v>354</v>
      </c>
      <c r="F62" s="97">
        <v>88</v>
      </c>
      <c r="G62" s="101">
        <f t="shared" si="6"/>
        <v>0.6981910504601714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31</v>
      </c>
      <c r="G63" s="101">
        <f t="shared" si="6"/>
        <v>0.2459536655030149</v>
      </c>
    </row>
    <row r="64" spans="1:7" ht="12.75">
      <c r="A64" s="29" t="s">
        <v>357</v>
      </c>
      <c r="B64" s="93">
        <v>11827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7927</v>
      </c>
      <c r="C65" s="10">
        <f>(B65/$B$64)*100</f>
        <v>67.0246047180181</v>
      </c>
      <c r="E65" s="1" t="s">
        <v>359</v>
      </c>
      <c r="F65" s="97">
        <v>73</v>
      </c>
      <c r="G65" s="101">
        <f t="shared" si="6"/>
        <v>0.5791812123135512</v>
      </c>
    </row>
    <row r="66" spans="1:7" ht="12.75">
      <c r="A66" s="4" t="s">
        <v>257</v>
      </c>
      <c r="B66" s="97">
        <v>3499</v>
      </c>
      <c r="C66" s="10">
        <f aca="true" t="shared" si="7" ref="C66:C71">(B66/$B$64)*100</f>
        <v>29.584848228629408</v>
      </c>
      <c r="E66" s="1" t="s">
        <v>360</v>
      </c>
      <c r="F66" s="97">
        <v>28</v>
      </c>
      <c r="G66" s="101">
        <f t="shared" si="6"/>
        <v>0.2221516978736909</v>
      </c>
    </row>
    <row r="67" spans="1:7" ht="12.75">
      <c r="A67" s="4" t="s">
        <v>361</v>
      </c>
      <c r="B67" s="97">
        <v>2406</v>
      </c>
      <c r="C67" s="10">
        <f t="shared" si="7"/>
        <v>20.34328232011499</v>
      </c>
      <c r="E67" s="1" t="s">
        <v>362</v>
      </c>
      <c r="F67" s="97">
        <v>123</v>
      </c>
      <c r="G67" s="101">
        <f t="shared" si="6"/>
        <v>0.9758806728022851</v>
      </c>
    </row>
    <row r="68" spans="1:7" ht="12.75">
      <c r="A68" s="4" t="s">
        <v>363</v>
      </c>
      <c r="B68" s="97">
        <v>1093</v>
      </c>
      <c r="C68" s="10">
        <f t="shared" si="7"/>
        <v>9.241565908514417</v>
      </c>
      <c r="E68" s="1" t="s">
        <v>364</v>
      </c>
      <c r="F68" s="97">
        <v>173</v>
      </c>
      <c r="G68" s="101">
        <f t="shared" si="6"/>
        <v>1.3725801332910186</v>
      </c>
    </row>
    <row r="69" spans="1:7" ht="12.75">
      <c r="A69" s="4" t="s">
        <v>365</v>
      </c>
      <c r="B69" s="97">
        <v>581</v>
      </c>
      <c r="C69" s="10">
        <f t="shared" si="7"/>
        <v>4.912488374059356</v>
      </c>
      <c r="E69" s="1" t="s">
        <v>366</v>
      </c>
      <c r="F69" s="97">
        <v>47</v>
      </c>
      <c r="G69" s="101">
        <f t="shared" si="6"/>
        <v>0.3728974928594097</v>
      </c>
    </row>
    <row r="70" spans="1:7" ht="12.75">
      <c r="A70" s="4" t="s">
        <v>367</v>
      </c>
      <c r="B70" s="97">
        <v>512</v>
      </c>
      <c r="C70" s="10">
        <f t="shared" si="7"/>
        <v>4.3290775344550605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401</v>
      </c>
      <c r="C71" s="40">
        <f t="shared" si="7"/>
        <v>3.3905470533524986</v>
      </c>
      <c r="D71" s="41"/>
      <c r="E71" s="9" t="s">
        <v>369</v>
      </c>
      <c r="F71" s="103">
        <v>2161</v>
      </c>
      <c r="G71" s="104">
        <f t="shared" si="6"/>
        <v>17.14535068232307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10060</v>
      </c>
      <c r="C9" s="81">
        <f>(B9/$B$9)*100</f>
        <v>100</v>
      </c>
      <c r="D9" s="65"/>
      <c r="E9" s="79" t="s">
        <v>381</v>
      </c>
      <c r="F9" s="80">
        <v>4633</v>
      </c>
      <c r="G9" s="81">
        <f>(F9/$F$9)*100</f>
        <v>100</v>
      </c>
    </row>
    <row r="10" spans="1:7" ht="12.75">
      <c r="A10" s="82" t="s">
        <v>382</v>
      </c>
      <c r="B10" s="97">
        <v>6257</v>
      </c>
      <c r="C10" s="105">
        <f>(B10/$B$9)*100</f>
        <v>62.19681908548708</v>
      </c>
      <c r="D10" s="65"/>
      <c r="E10" s="78" t="s">
        <v>383</v>
      </c>
      <c r="F10" s="97">
        <v>318</v>
      </c>
      <c r="G10" s="105">
        <f aca="true" t="shared" si="0" ref="G10:G19">(F10/$F$9)*100</f>
        <v>6.863803151305849</v>
      </c>
    </row>
    <row r="11" spans="1:7" ht="12.75">
      <c r="A11" s="82" t="s">
        <v>384</v>
      </c>
      <c r="B11" s="97">
        <v>6249</v>
      </c>
      <c r="C11" s="105">
        <f aca="true" t="shared" si="1" ref="C11:C16">(B11/$B$9)*100</f>
        <v>62.117296222664024</v>
      </c>
      <c r="D11" s="65"/>
      <c r="E11" s="78" t="s">
        <v>385</v>
      </c>
      <c r="F11" s="97">
        <v>352</v>
      </c>
      <c r="G11" s="105">
        <f t="shared" si="0"/>
        <v>7.5976688970429525</v>
      </c>
    </row>
    <row r="12" spans="1:7" ht="12.75">
      <c r="A12" s="82" t="s">
        <v>386</v>
      </c>
      <c r="B12" s="97">
        <v>5694</v>
      </c>
      <c r="C12" s="105">
        <f>(B12/$B$9)*100</f>
        <v>56.60039761431411</v>
      </c>
      <c r="D12" s="65"/>
      <c r="E12" s="78" t="s">
        <v>387</v>
      </c>
      <c r="F12" s="97">
        <v>519</v>
      </c>
      <c r="G12" s="105">
        <f t="shared" si="0"/>
        <v>11.202244765810491</v>
      </c>
    </row>
    <row r="13" spans="1:7" ht="12.75">
      <c r="A13" s="82" t="s">
        <v>388</v>
      </c>
      <c r="B13" s="97">
        <v>555</v>
      </c>
      <c r="C13" s="105">
        <f>(B13/$B$9)*100</f>
        <v>5.5168986083499005</v>
      </c>
      <c r="D13" s="65"/>
      <c r="E13" s="78" t="s">
        <v>389</v>
      </c>
      <c r="F13" s="97">
        <v>636</v>
      </c>
      <c r="G13" s="105">
        <f t="shared" si="0"/>
        <v>13.727606302611697</v>
      </c>
    </row>
    <row r="14" spans="1:7" ht="12.75">
      <c r="A14" s="82" t="s">
        <v>390</v>
      </c>
      <c r="B14" s="109">
        <v>8.9</v>
      </c>
      <c r="C14" s="112" t="s">
        <v>261</v>
      </c>
      <c r="D14" s="65"/>
      <c r="E14" s="78" t="s">
        <v>391</v>
      </c>
      <c r="F14" s="97">
        <v>728</v>
      </c>
      <c r="G14" s="105">
        <f t="shared" si="0"/>
        <v>15.713360673429744</v>
      </c>
    </row>
    <row r="15" spans="1:7" ht="12.75">
      <c r="A15" s="82" t="s">
        <v>392</v>
      </c>
      <c r="B15" s="109">
        <v>8</v>
      </c>
      <c r="C15" s="105">
        <f t="shared" si="1"/>
        <v>0.07952286282306163</v>
      </c>
      <c r="D15" s="65"/>
      <c r="E15" s="78" t="s">
        <v>393</v>
      </c>
      <c r="F15" s="97">
        <v>1077</v>
      </c>
      <c r="G15" s="105">
        <f t="shared" si="0"/>
        <v>23.246276710554717</v>
      </c>
    </row>
    <row r="16" spans="1:7" ht="12.75">
      <c r="A16" s="82" t="s">
        <v>67</v>
      </c>
      <c r="B16" s="97">
        <v>3803</v>
      </c>
      <c r="C16" s="105">
        <f t="shared" si="1"/>
        <v>37.80318091451292</v>
      </c>
      <c r="D16" s="65"/>
      <c r="E16" s="78" t="s">
        <v>68</v>
      </c>
      <c r="F16" s="97">
        <v>537</v>
      </c>
      <c r="G16" s="105">
        <f t="shared" si="0"/>
        <v>11.590761925318368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356</v>
      </c>
      <c r="G17" s="105">
        <f t="shared" si="0"/>
        <v>7.6840060436002595</v>
      </c>
    </row>
    <row r="18" spans="1:7" ht="12.75">
      <c r="A18" s="77" t="s">
        <v>70</v>
      </c>
      <c r="B18" s="80">
        <v>5238</v>
      </c>
      <c r="C18" s="81">
        <f>(B18/$B$18)*100</f>
        <v>100</v>
      </c>
      <c r="D18" s="65"/>
      <c r="E18" s="78" t="s">
        <v>170</v>
      </c>
      <c r="F18" s="97">
        <v>59</v>
      </c>
      <c r="G18" s="105">
        <f t="shared" si="0"/>
        <v>1.2734729117202677</v>
      </c>
    </row>
    <row r="19" spans="1:9" ht="12.75">
      <c r="A19" s="82" t="s">
        <v>382</v>
      </c>
      <c r="B19" s="97">
        <v>2866</v>
      </c>
      <c r="C19" s="105">
        <f>(B19/$B$18)*100</f>
        <v>54.71554028255059</v>
      </c>
      <c r="D19" s="65"/>
      <c r="E19" s="78" t="s">
        <v>169</v>
      </c>
      <c r="F19" s="98">
        <v>51</v>
      </c>
      <c r="G19" s="105">
        <f t="shared" si="0"/>
        <v>1.100798618605655</v>
      </c>
      <c r="I19" s="118"/>
    </row>
    <row r="20" spans="1:7" ht="12.75">
      <c r="A20" s="82" t="s">
        <v>384</v>
      </c>
      <c r="B20" s="97">
        <v>2866</v>
      </c>
      <c r="C20" s="105">
        <f>(B20/$B$18)*100</f>
        <v>54.71554028255059</v>
      </c>
      <c r="D20" s="65"/>
      <c r="E20" s="78" t="s">
        <v>71</v>
      </c>
      <c r="F20" s="97">
        <v>43137</v>
      </c>
      <c r="G20" s="112" t="s">
        <v>261</v>
      </c>
    </row>
    <row r="21" spans="1:7" ht="12.75">
      <c r="A21" s="82" t="s">
        <v>386</v>
      </c>
      <c r="B21" s="97">
        <v>2687</v>
      </c>
      <c r="C21" s="105">
        <f>(B21/$B$18)*100</f>
        <v>51.29820542191676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3600</v>
      </c>
      <c r="G22" s="105">
        <f>(F22/$F$9)*100</f>
        <v>77.70343190157564</v>
      </c>
    </row>
    <row r="23" spans="1:7" ht="12.75">
      <c r="A23" s="77" t="s">
        <v>73</v>
      </c>
      <c r="B23" s="80">
        <v>856</v>
      </c>
      <c r="C23" s="81">
        <f>(B23/$B$23)*100</f>
        <v>100</v>
      </c>
      <c r="D23" s="65"/>
      <c r="E23" s="78" t="s">
        <v>74</v>
      </c>
      <c r="F23" s="97">
        <v>54443</v>
      </c>
      <c r="G23" s="112" t="s">
        <v>261</v>
      </c>
    </row>
    <row r="24" spans="1:7" ht="12.75">
      <c r="A24" s="82" t="s">
        <v>75</v>
      </c>
      <c r="B24" s="97">
        <v>554</v>
      </c>
      <c r="C24" s="105">
        <f>(B24/$B$23)*100</f>
        <v>64.7196261682243</v>
      </c>
      <c r="D24" s="65"/>
      <c r="E24" s="78" t="s">
        <v>76</v>
      </c>
      <c r="F24" s="97">
        <v>1565</v>
      </c>
      <c r="G24" s="105">
        <f>(F24/$F$9)*100</f>
        <v>33.77940859054608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12140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123</v>
      </c>
      <c r="G26" s="105">
        <f>(F26/$F$9)*100</f>
        <v>2.6548672566371683</v>
      </c>
    </row>
    <row r="27" spans="1:7" ht="12.75">
      <c r="A27" s="77" t="s">
        <v>85</v>
      </c>
      <c r="B27" s="80">
        <v>5571</v>
      </c>
      <c r="C27" s="81">
        <f>(B27/$B$27)*100</f>
        <v>100</v>
      </c>
      <c r="D27" s="65"/>
      <c r="E27" s="78" t="s">
        <v>78</v>
      </c>
      <c r="F27" s="98">
        <v>6198</v>
      </c>
      <c r="G27" s="112" t="s">
        <v>261</v>
      </c>
    </row>
    <row r="28" spans="1:7" ht="12.75">
      <c r="A28" s="82" t="s">
        <v>86</v>
      </c>
      <c r="B28" s="97">
        <v>4381</v>
      </c>
      <c r="C28" s="105">
        <f aca="true" t="shared" si="2" ref="C28:C33">(B28/$B$27)*100</f>
        <v>78.63938251660385</v>
      </c>
      <c r="D28" s="65"/>
      <c r="E28" s="78" t="s">
        <v>79</v>
      </c>
      <c r="F28" s="97">
        <v>103</v>
      </c>
      <c r="G28" s="105">
        <f>(F28/$F$9)*100</f>
        <v>2.2231815238506365</v>
      </c>
    </row>
    <row r="29" spans="1:7" ht="12.75">
      <c r="A29" s="82" t="s">
        <v>87</v>
      </c>
      <c r="B29" s="97">
        <v>686</v>
      </c>
      <c r="C29" s="105">
        <f t="shared" si="2"/>
        <v>12.31376772572249</v>
      </c>
      <c r="D29" s="65"/>
      <c r="E29" s="78" t="s">
        <v>80</v>
      </c>
      <c r="F29" s="97">
        <v>4684</v>
      </c>
      <c r="G29" s="112" t="s">
        <v>261</v>
      </c>
    </row>
    <row r="30" spans="1:7" ht="12.75">
      <c r="A30" s="82" t="s">
        <v>88</v>
      </c>
      <c r="B30" s="97">
        <v>162</v>
      </c>
      <c r="C30" s="105">
        <f t="shared" si="2"/>
        <v>2.9079159935379644</v>
      </c>
      <c r="D30" s="65"/>
      <c r="E30" s="78" t="s">
        <v>81</v>
      </c>
      <c r="F30" s="97">
        <v>836</v>
      </c>
      <c r="G30" s="105">
        <f>(F30/$F$9)*100</f>
        <v>18.04446363047701</v>
      </c>
    </row>
    <row r="31" spans="1:7" ht="12.75">
      <c r="A31" s="82" t="s">
        <v>115</v>
      </c>
      <c r="B31" s="97">
        <v>143</v>
      </c>
      <c r="C31" s="105">
        <f t="shared" si="2"/>
        <v>2.5668641177526474</v>
      </c>
      <c r="D31" s="65"/>
      <c r="E31" s="78" t="s">
        <v>82</v>
      </c>
      <c r="F31" s="97">
        <v>12250</v>
      </c>
      <c r="G31" s="112" t="s">
        <v>261</v>
      </c>
    </row>
    <row r="32" spans="1:7" ht="12.75">
      <c r="A32" s="82" t="s">
        <v>89</v>
      </c>
      <c r="B32" s="97">
        <v>89</v>
      </c>
      <c r="C32" s="105">
        <f t="shared" si="2"/>
        <v>1.5975587865733263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110</v>
      </c>
      <c r="C33" s="105">
        <f t="shared" si="2"/>
        <v>1.9745108598097292</v>
      </c>
      <c r="D33" s="65"/>
      <c r="E33" s="79" t="s">
        <v>84</v>
      </c>
      <c r="F33" s="80">
        <v>3314</v>
      </c>
      <c r="G33" s="81">
        <f>(F33/$F$33)*100</f>
        <v>100</v>
      </c>
    </row>
    <row r="34" spans="1:7" ht="12.75">
      <c r="A34" s="82" t="s">
        <v>91</v>
      </c>
      <c r="B34" s="109">
        <v>23.7</v>
      </c>
      <c r="C34" s="112" t="s">
        <v>261</v>
      </c>
      <c r="D34" s="65"/>
      <c r="E34" s="78" t="s">
        <v>383</v>
      </c>
      <c r="F34" s="97">
        <v>142</v>
      </c>
      <c r="G34" s="105">
        <f aca="true" t="shared" si="3" ref="G34:G43">(F34/$F$33)*100</f>
        <v>4.284852142426071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95</v>
      </c>
      <c r="G35" s="105">
        <f t="shared" si="3"/>
        <v>2.866626433313217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356</v>
      </c>
      <c r="G36" s="105">
        <f t="shared" si="3"/>
        <v>10.742305371152685</v>
      </c>
    </row>
    <row r="37" spans="1:7" ht="12.75">
      <c r="A37" s="77" t="s">
        <v>94</v>
      </c>
      <c r="B37" s="80">
        <v>5694</v>
      </c>
      <c r="C37" s="81">
        <f>(B37/$B$37)*100</f>
        <v>100</v>
      </c>
      <c r="D37" s="65"/>
      <c r="E37" s="78" t="s">
        <v>389</v>
      </c>
      <c r="F37" s="97">
        <v>438</v>
      </c>
      <c r="G37" s="105">
        <f t="shared" si="3"/>
        <v>13.216656608328304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514</v>
      </c>
      <c r="G38" s="105">
        <f t="shared" si="3"/>
        <v>15.50995775497888</v>
      </c>
    </row>
    <row r="39" spans="1:7" ht="12.75">
      <c r="A39" s="82" t="s">
        <v>97</v>
      </c>
      <c r="B39" s="98">
        <v>1459</v>
      </c>
      <c r="C39" s="105">
        <f>(B39/$B$37)*100</f>
        <v>25.62346329469617</v>
      </c>
      <c r="D39" s="65"/>
      <c r="E39" s="78" t="s">
        <v>393</v>
      </c>
      <c r="F39" s="97">
        <v>866</v>
      </c>
      <c r="G39" s="105">
        <f t="shared" si="3"/>
        <v>26.13156306578153</v>
      </c>
    </row>
    <row r="40" spans="1:7" ht="12.75">
      <c r="A40" s="82" t="s">
        <v>98</v>
      </c>
      <c r="B40" s="98">
        <v>1069</v>
      </c>
      <c r="C40" s="105">
        <f>(B40/$B$37)*100</f>
        <v>18.77414822620302</v>
      </c>
      <c r="D40" s="65"/>
      <c r="E40" s="78" t="s">
        <v>68</v>
      </c>
      <c r="F40" s="97">
        <v>455</v>
      </c>
      <c r="G40" s="105">
        <f t="shared" si="3"/>
        <v>13.729631864815934</v>
      </c>
    </row>
    <row r="41" spans="1:7" ht="12.75">
      <c r="A41" s="82" t="s">
        <v>100</v>
      </c>
      <c r="B41" s="98">
        <v>1689</v>
      </c>
      <c r="C41" s="105">
        <f>(B41/$B$37)*100</f>
        <v>29.66280295047418</v>
      </c>
      <c r="D41" s="65"/>
      <c r="E41" s="78" t="s">
        <v>69</v>
      </c>
      <c r="F41" s="97">
        <v>338</v>
      </c>
      <c r="G41" s="105">
        <f t="shared" si="3"/>
        <v>10.19915509957755</v>
      </c>
    </row>
    <row r="42" spans="1:7" ht="12.75">
      <c r="A42" s="82" t="s">
        <v>260</v>
      </c>
      <c r="B42" s="98">
        <v>97</v>
      </c>
      <c r="C42" s="105">
        <f>(B42/$B$37)*100</f>
        <v>1.703547593958553</v>
      </c>
      <c r="D42" s="65"/>
      <c r="E42" s="78" t="s">
        <v>170</v>
      </c>
      <c r="F42" s="97">
        <v>59</v>
      </c>
      <c r="G42" s="105">
        <f t="shared" si="3"/>
        <v>1.780325890162945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51</v>
      </c>
      <c r="G43" s="105">
        <f t="shared" si="3"/>
        <v>1.5389257694628848</v>
      </c>
    </row>
    <row r="44" spans="1:7" ht="12.75">
      <c r="A44" s="82" t="s">
        <v>291</v>
      </c>
      <c r="B44" s="98">
        <v>577</v>
      </c>
      <c r="C44" s="105">
        <f>(B44/$B$37)*100</f>
        <v>10.133473832103968</v>
      </c>
      <c r="D44" s="65"/>
      <c r="E44" s="78" t="s">
        <v>93</v>
      </c>
      <c r="F44" s="97">
        <v>52205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803</v>
      </c>
      <c r="C46" s="105">
        <f>(B46/$B$37)*100</f>
        <v>14.102564102564102</v>
      </c>
      <c r="D46" s="65"/>
      <c r="E46" s="78" t="s">
        <v>96</v>
      </c>
      <c r="F46" s="97">
        <v>19889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36219</v>
      </c>
      <c r="G48" s="112" t="s">
        <v>261</v>
      </c>
    </row>
    <row r="49" spans="1:7" ht="13.5" thickBot="1">
      <c r="A49" s="82" t="s">
        <v>292</v>
      </c>
      <c r="B49" s="98">
        <v>210</v>
      </c>
      <c r="C49" s="105">
        <f aca="true" t="shared" si="4" ref="C49:C55">(B49/$B$37)*100</f>
        <v>3.68809272918862</v>
      </c>
      <c r="D49" s="87"/>
      <c r="E49" s="88" t="s">
        <v>102</v>
      </c>
      <c r="F49" s="113">
        <v>27900</v>
      </c>
      <c r="G49" s="114" t="s">
        <v>261</v>
      </c>
    </row>
    <row r="50" spans="1:7" ht="13.5" thickTop="1">
      <c r="A50" s="82" t="s">
        <v>116</v>
      </c>
      <c r="B50" s="98">
        <v>552</v>
      </c>
      <c r="C50" s="105">
        <f t="shared" si="4"/>
        <v>9.694415173867228</v>
      </c>
      <c r="D50" s="65"/>
      <c r="E50" s="78"/>
      <c r="F50" s="86"/>
      <c r="G50" s="85"/>
    </row>
    <row r="51" spans="1:7" ht="12.75">
      <c r="A51" s="82" t="s">
        <v>117</v>
      </c>
      <c r="B51" s="98">
        <v>490</v>
      </c>
      <c r="C51" s="105">
        <f t="shared" si="4"/>
        <v>8.605549701440113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224</v>
      </c>
      <c r="C52" s="105">
        <f t="shared" si="4"/>
        <v>3.933965577801194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803</v>
      </c>
      <c r="C53" s="105">
        <f t="shared" si="4"/>
        <v>14.102564102564102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248</v>
      </c>
      <c r="C54" s="105">
        <f t="shared" si="4"/>
        <v>4.355461889708465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62</v>
      </c>
      <c r="C55" s="105">
        <f t="shared" si="4"/>
        <v>1.0888654724271163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278</v>
      </c>
      <c r="C57" s="105">
        <f>(B57/$B$37)*100</f>
        <v>4.8823322795925534</v>
      </c>
      <c r="D57" s="65"/>
      <c r="E57" s="79" t="s">
        <v>84</v>
      </c>
      <c r="F57" s="80">
        <v>189</v>
      </c>
      <c r="G57" s="105">
        <f>(F57/L57)*100</f>
        <v>5.703077851538926</v>
      </c>
      <c r="H57" s="79" t="s">
        <v>84</v>
      </c>
      <c r="L57" s="15">
        <v>3314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102</v>
      </c>
      <c r="G58" s="105">
        <f>(F58/L58)*100</f>
        <v>6.30407911001236</v>
      </c>
      <c r="H58" s="78" t="s">
        <v>118</v>
      </c>
      <c r="L58" s="15">
        <v>1618</v>
      </c>
    </row>
    <row r="59" spans="1:12" ht="12.75">
      <c r="A59" s="82" t="s">
        <v>112</v>
      </c>
      <c r="B59" s="98">
        <v>381</v>
      </c>
      <c r="C59" s="105">
        <f>(B59/$B$37)*100</f>
        <v>6.691253951527925</v>
      </c>
      <c r="D59" s="65"/>
      <c r="E59" s="78" t="s">
        <v>120</v>
      </c>
      <c r="F59" s="97">
        <v>54</v>
      </c>
      <c r="G59" s="105">
        <f>(F59/L59)*100</f>
        <v>9.090909090909092</v>
      </c>
      <c r="H59" s="78" t="s">
        <v>120</v>
      </c>
      <c r="L59" s="15">
        <v>594</v>
      </c>
    </row>
    <row r="60" spans="1:7" ht="12.75">
      <c r="A60" s="82" t="s">
        <v>113</v>
      </c>
      <c r="B60" s="98">
        <v>1176</v>
      </c>
      <c r="C60" s="105">
        <f>(B60/$B$37)*100</f>
        <v>20.65331928345627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805</v>
      </c>
      <c r="C62" s="105">
        <f>(B62/$B$37)*100</f>
        <v>14.137688795223042</v>
      </c>
      <c r="D62" s="65"/>
      <c r="E62" s="79" t="s">
        <v>123</v>
      </c>
      <c r="F62" s="80">
        <v>84</v>
      </c>
      <c r="G62" s="105">
        <f>(F62/L62)*100</f>
        <v>15.498154981549817</v>
      </c>
      <c r="H62" s="79" t="s">
        <v>394</v>
      </c>
      <c r="L62" s="15">
        <v>542</v>
      </c>
    </row>
    <row r="63" spans="1:12" ht="12.75">
      <c r="A63" s="61" t="s">
        <v>293</v>
      </c>
      <c r="B63" s="98">
        <v>183</v>
      </c>
      <c r="C63" s="105">
        <f>(B63/$B$37)*100</f>
        <v>3.21390937829294</v>
      </c>
      <c r="D63" s="65"/>
      <c r="E63" s="78" t="s">
        <v>118</v>
      </c>
      <c r="F63" s="97">
        <v>69</v>
      </c>
      <c r="G63" s="105">
        <f>(F63/L63)*100</f>
        <v>25.74626865671642</v>
      </c>
      <c r="H63" s="78" t="s">
        <v>118</v>
      </c>
      <c r="L63" s="15">
        <v>268</v>
      </c>
    </row>
    <row r="64" spans="1:12" ht="12.75">
      <c r="A64" s="82" t="s">
        <v>114</v>
      </c>
      <c r="B64" s="98">
        <v>282</v>
      </c>
      <c r="C64" s="105">
        <f>(B64/$B$37)*100</f>
        <v>4.952581664910432</v>
      </c>
      <c r="D64" s="65"/>
      <c r="E64" s="78" t="s">
        <v>120</v>
      </c>
      <c r="F64" s="97">
        <v>34</v>
      </c>
      <c r="G64" s="105">
        <f>(F64/L64)*100</f>
        <v>36.55913978494624</v>
      </c>
      <c r="H64" s="78" t="s">
        <v>120</v>
      </c>
      <c r="L64" s="15">
        <v>93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1119</v>
      </c>
      <c r="G66" s="105">
        <f aca="true" t="shared" si="5" ref="G66:G71">(F66/L66)*100</f>
        <v>9.068806224167275</v>
      </c>
      <c r="H66" s="79" t="s">
        <v>124</v>
      </c>
      <c r="L66" s="15">
        <v>12339</v>
      </c>
    </row>
    <row r="67" spans="1:12" ht="12.75">
      <c r="A67" s="82" t="s">
        <v>126</v>
      </c>
      <c r="B67" s="97">
        <v>4443</v>
      </c>
      <c r="C67" s="105">
        <f>(B67/$B$37)*100</f>
        <v>78.0295047418335</v>
      </c>
      <c r="D67" s="65"/>
      <c r="E67" s="78" t="s">
        <v>262</v>
      </c>
      <c r="F67" s="97">
        <v>852</v>
      </c>
      <c r="G67" s="105">
        <f t="shared" si="5"/>
        <v>8.947700063011972</v>
      </c>
      <c r="H67" s="78" t="s">
        <v>262</v>
      </c>
      <c r="L67" s="15">
        <v>9522</v>
      </c>
    </row>
    <row r="68" spans="1:12" ht="12.75">
      <c r="A68" s="82" t="s">
        <v>128</v>
      </c>
      <c r="B68" s="97">
        <v>918</v>
      </c>
      <c r="C68" s="105">
        <f>(B68/$B$37)*100</f>
        <v>16.12223393045311</v>
      </c>
      <c r="D68" s="65"/>
      <c r="E68" s="78" t="s">
        <v>127</v>
      </c>
      <c r="F68" s="97">
        <v>223</v>
      </c>
      <c r="G68" s="105">
        <f t="shared" si="5"/>
        <v>10.825242718446603</v>
      </c>
      <c r="H68" s="78" t="s">
        <v>127</v>
      </c>
      <c r="L68" s="15">
        <v>2060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251</v>
      </c>
      <c r="G69" s="105">
        <f t="shared" si="5"/>
        <v>8.961085326669046</v>
      </c>
      <c r="H69" s="78" t="s">
        <v>129</v>
      </c>
      <c r="L69" s="15">
        <v>2801</v>
      </c>
    </row>
    <row r="70" spans="1:12" ht="12.75">
      <c r="A70" s="82" t="s">
        <v>376</v>
      </c>
      <c r="B70" s="97">
        <v>327</v>
      </c>
      <c r="C70" s="105">
        <f>(B70/$B$37)*100</f>
        <v>5.742887249736564</v>
      </c>
      <c r="D70" s="65"/>
      <c r="E70" s="78" t="s">
        <v>130</v>
      </c>
      <c r="F70" s="97">
        <v>195</v>
      </c>
      <c r="G70" s="105">
        <f t="shared" si="5"/>
        <v>9.498295177788602</v>
      </c>
      <c r="H70" s="78" t="s">
        <v>130</v>
      </c>
      <c r="L70" s="15">
        <v>2053</v>
      </c>
    </row>
    <row r="71" spans="1:12" ht="13.5" thickBot="1">
      <c r="A71" s="90" t="s">
        <v>371</v>
      </c>
      <c r="B71" s="110">
        <v>6</v>
      </c>
      <c r="C71" s="111">
        <f>(B71/$B$37)*100</f>
        <v>0.10537407797681769</v>
      </c>
      <c r="D71" s="91"/>
      <c r="E71" s="92" t="s">
        <v>131</v>
      </c>
      <c r="F71" s="110">
        <v>433</v>
      </c>
      <c r="G71" s="119">
        <f t="shared" si="5"/>
        <v>22.622779519331242</v>
      </c>
      <c r="H71" s="92" t="s">
        <v>131</v>
      </c>
      <c r="L71" s="15">
        <v>1914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4843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4619</v>
      </c>
      <c r="G9" s="81">
        <f>(F9/$F$9)*100</f>
        <v>100</v>
      </c>
      <c r="I9" s="53"/>
    </row>
    <row r="10" spans="1:7" ht="12.75">
      <c r="A10" s="36" t="s">
        <v>137</v>
      </c>
      <c r="B10" s="97">
        <v>3494</v>
      </c>
      <c r="C10" s="105">
        <f aca="true" t="shared" si="0" ref="C10:C18">(B10/$B$8)*100</f>
        <v>72.14536444352674</v>
      </c>
      <c r="E10" s="32" t="s">
        <v>138</v>
      </c>
      <c r="F10" s="97">
        <v>4401</v>
      </c>
      <c r="G10" s="105">
        <f>(F10/$F$9)*100</f>
        <v>95.28036371508985</v>
      </c>
    </row>
    <row r="11" spans="1:7" ht="12.75">
      <c r="A11" s="36" t="s">
        <v>139</v>
      </c>
      <c r="B11" s="97">
        <v>281</v>
      </c>
      <c r="C11" s="105">
        <f t="shared" si="0"/>
        <v>5.802188725996283</v>
      </c>
      <c r="E11" s="32" t="s">
        <v>140</v>
      </c>
      <c r="F11" s="97">
        <v>101</v>
      </c>
      <c r="G11" s="105">
        <f>(F11/$F$9)*100</f>
        <v>2.1866204806235117</v>
      </c>
    </row>
    <row r="12" spans="1:7" ht="12.75">
      <c r="A12" s="36" t="s">
        <v>141</v>
      </c>
      <c r="B12" s="97">
        <v>398</v>
      </c>
      <c r="C12" s="105">
        <f t="shared" si="0"/>
        <v>8.218046665290109</v>
      </c>
      <c r="E12" s="32" t="s">
        <v>142</v>
      </c>
      <c r="F12" s="97">
        <v>117</v>
      </c>
      <c r="G12" s="105">
        <f>(F12/$F$9)*100</f>
        <v>2.533015804286642</v>
      </c>
    </row>
    <row r="13" spans="1:7" ht="12.75">
      <c r="A13" s="36" t="s">
        <v>143</v>
      </c>
      <c r="B13" s="97">
        <v>128</v>
      </c>
      <c r="C13" s="105">
        <f t="shared" si="0"/>
        <v>2.6429898823043567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191</v>
      </c>
      <c r="C14" s="105">
        <f t="shared" si="0"/>
        <v>3.9438364650010325</v>
      </c>
      <c r="E14" s="42" t="s">
        <v>145</v>
      </c>
      <c r="F14" s="80">
        <v>2921</v>
      </c>
      <c r="G14" s="81">
        <f>(F14/$F$14)*100</f>
        <v>100</v>
      </c>
    </row>
    <row r="15" spans="1:7" ht="12.75">
      <c r="A15" s="36" t="s">
        <v>146</v>
      </c>
      <c r="B15" s="97">
        <v>174</v>
      </c>
      <c r="C15" s="105">
        <f t="shared" si="0"/>
        <v>3.592814371257485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138</v>
      </c>
      <c r="C16" s="105">
        <f t="shared" si="0"/>
        <v>2.8494734668593846</v>
      </c>
      <c r="E16" s="1" t="s">
        <v>149</v>
      </c>
      <c r="F16" s="97">
        <v>25</v>
      </c>
      <c r="G16" s="105">
        <f>(F16/$F$14)*100</f>
        <v>0.8558712769599451</v>
      </c>
    </row>
    <row r="17" spans="1:7" ht="12.75">
      <c r="A17" s="36" t="s">
        <v>150</v>
      </c>
      <c r="B17" s="97">
        <v>39</v>
      </c>
      <c r="C17" s="105">
        <f t="shared" si="0"/>
        <v>0.8052859797646087</v>
      </c>
      <c r="E17" s="1" t="s">
        <v>151</v>
      </c>
      <c r="F17" s="97">
        <v>594</v>
      </c>
      <c r="G17" s="105">
        <f aca="true" t="shared" si="1" ref="G17:G23">(F17/$F$14)*100</f>
        <v>20.3355015405683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1339</v>
      </c>
      <c r="G18" s="105">
        <f t="shared" si="1"/>
        <v>45.84046559397466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609</v>
      </c>
      <c r="G19" s="105">
        <f t="shared" si="1"/>
        <v>20.849024306744266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286</v>
      </c>
      <c r="G20" s="105">
        <f t="shared" si="1"/>
        <v>9.791167408421773</v>
      </c>
    </row>
    <row r="21" spans="1:7" ht="12.75">
      <c r="A21" s="36" t="s">
        <v>156</v>
      </c>
      <c r="B21" s="98">
        <v>88</v>
      </c>
      <c r="C21" s="105">
        <f aca="true" t="shared" si="2" ref="C21:C28">(B21/$B$8)*100</f>
        <v>1.8170555440842455</v>
      </c>
      <c r="E21" s="1" t="s">
        <v>157</v>
      </c>
      <c r="F21" s="97">
        <v>61</v>
      </c>
      <c r="G21" s="105">
        <f t="shared" si="1"/>
        <v>2.0883259157822662</v>
      </c>
    </row>
    <row r="22" spans="1:7" ht="12.75">
      <c r="A22" s="36" t="s">
        <v>158</v>
      </c>
      <c r="B22" s="98">
        <v>158</v>
      </c>
      <c r="C22" s="105">
        <f t="shared" si="2"/>
        <v>3.26244063596944</v>
      </c>
      <c r="E22" s="1" t="s">
        <v>159</v>
      </c>
      <c r="F22" s="97">
        <v>7</v>
      </c>
      <c r="G22" s="105">
        <f t="shared" si="1"/>
        <v>0.23964395754878468</v>
      </c>
    </row>
    <row r="23" spans="1:7" ht="12.75">
      <c r="A23" s="36" t="s">
        <v>160</v>
      </c>
      <c r="B23" s="98">
        <v>176</v>
      </c>
      <c r="C23" s="105">
        <f t="shared" si="2"/>
        <v>3.634111088168491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513</v>
      </c>
      <c r="C24" s="105">
        <f t="shared" si="2"/>
        <v>10.59260788767293</v>
      </c>
      <c r="E24" s="1" t="s">
        <v>163</v>
      </c>
      <c r="F24" s="97">
        <v>125200</v>
      </c>
      <c r="G24" s="112" t="s">
        <v>261</v>
      </c>
    </row>
    <row r="25" spans="1:7" ht="12.75">
      <c r="A25" s="36" t="s">
        <v>164</v>
      </c>
      <c r="B25" s="97">
        <v>622</v>
      </c>
      <c r="C25" s="105">
        <f t="shared" si="2"/>
        <v>12.843278959322735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673</v>
      </c>
      <c r="C26" s="105">
        <f t="shared" si="2"/>
        <v>13.896345240553376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1213</v>
      </c>
      <c r="C27" s="105">
        <f t="shared" si="2"/>
        <v>25.04645880652488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1400</v>
      </c>
      <c r="C28" s="105">
        <f t="shared" si="2"/>
        <v>28.907701837703904</v>
      </c>
      <c r="E28" s="32" t="s">
        <v>176</v>
      </c>
      <c r="F28" s="97">
        <v>1663</v>
      </c>
      <c r="G28" s="105">
        <f aca="true" t="shared" si="3" ref="G28:G35">(F28/$F$14)*100</f>
        <v>56.93255734337556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0.3081136597055803</v>
      </c>
    </row>
    <row r="31" spans="1:7" ht="12.75">
      <c r="A31" s="36" t="s">
        <v>180</v>
      </c>
      <c r="B31" s="97">
        <v>19</v>
      </c>
      <c r="C31" s="105">
        <f aca="true" t="shared" si="4" ref="C31:C39">(B31/$B$8)*100</f>
        <v>0.39231881065455293</v>
      </c>
      <c r="E31" s="32" t="s">
        <v>181</v>
      </c>
      <c r="F31" s="97">
        <v>62</v>
      </c>
      <c r="G31" s="105">
        <f t="shared" si="3"/>
        <v>2.1225607668606643</v>
      </c>
    </row>
    <row r="32" spans="1:7" ht="12.75">
      <c r="A32" s="36" t="s">
        <v>182</v>
      </c>
      <c r="B32" s="97">
        <v>147</v>
      </c>
      <c r="C32" s="105">
        <f t="shared" si="4"/>
        <v>3.03530869295891</v>
      </c>
      <c r="E32" s="32" t="s">
        <v>183</v>
      </c>
      <c r="F32" s="97">
        <v>307</v>
      </c>
      <c r="G32" s="105">
        <f t="shared" si="3"/>
        <v>10.510099281068127</v>
      </c>
    </row>
    <row r="33" spans="1:7" ht="12.75">
      <c r="A33" s="36" t="s">
        <v>184</v>
      </c>
      <c r="B33" s="97">
        <v>366</v>
      </c>
      <c r="C33" s="105">
        <f t="shared" si="4"/>
        <v>7.5572991947140205</v>
      </c>
      <c r="E33" s="32" t="s">
        <v>185</v>
      </c>
      <c r="F33" s="97">
        <v>687</v>
      </c>
      <c r="G33" s="105">
        <f t="shared" si="3"/>
        <v>23.519342690859293</v>
      </c>
    </row>
    <row r="34" spans="1:7" ht="12.75">
      <c r="A34" s="36" t="s">
        <v>186</v>
      </c>
      <c r="B34" s="97">
        <v>671</v>
      </c>
      <c r="C34" s="105">
        <f t="shared" si="4"/>
        <v>13.855048523642372</v>
      </c>
      <c r="E34" s="32" t="s">
        <v>187</v>
      </c>
      <c r="F34" s="97">
        <v>410</v>
      </c>
      <c r="G34" s="105">
        <f t="shared" si="3"/>
        <v>14.036288942143102</v>
      </c>
    </row>
    <row r="35" spans="1:7" ht="12.75">
      <c r="A35" s="36" t="s">
        <v>188</v>
      </c>
      <c r="B35" s="97">
        <v>921</v>
      </c>
      <c r="C35" s="105">
        <f t="shared" si="4"/>
        <v>19.017138137518067</v>
      </c>
      <c r="E35" s="32" t="s">
        <v>189</v>
      </c>
      <c r="F35" s="97">
        <v>188</v>
      </c>
      <c r="G35" s="105">
        <f t="shared" si="3"/>
        <v>6.436152002738788</v>
      </c>
    </row>
    <row r="36" spans="1:7" ht="12.75">
      <c r="A36" s="36" t="s">
        <v>190</v>
      </c>
      <c r="B36" s="97">
        <v>1040</v>
      </c>
      <c r="C36" s="105">
        <f t="shared" si="4"/>
        <v>21.4742927937229</v>
      </c>
      <c r="E36" s="32" t="s">
        <v>191</v>
      </c>
      <c r="F36" s="97">
        <v>1366</v>
      </c>
      <c r="G36" s="112" t="s">
        <v>261</v>
      </c>
    </row>
    <row r="37" spans="1:7" ht="12.75">
      <c r="A37" s="36" t="s">
        <v>192</v>
      </c>
      <c r="B37" s="97">
        <v>682</v>
      </c>
      <c r="C37" s="105">
        <f t="shared" si="4"/>
        <v>14.082180466652902</v>
      </c>
      <c r="E37" s="32" t="s">
        <v>193</v>
      </c>
      <c r="F37" s="97">
        <v>1258</v>
      </c>
      <c r="G37" s="105">
        <f>(F37/$F$14)*100</f>
        <v>43.06744265662444</v>
      </c>
    </row>
    <row r="38" spans="1:7" ht="12.75">
      <c r="A38" s="36" t="s">
        <v>194</v>
      </c>
      <c r="B38" s="97">
        <v>543</v>
      </c>
      <c r="C38" s="105">
        <f t="shared" si="4"/>
        <v>11.212058641338013</v>
      </c>
      <c r="E38" s="32" t="s">
        <v>191</v>
      </c>
      <c r="F38" s="97">
        <v>527</v>
      </c>
      <c r="G38" s="112" t="s">
        <v>261</v>
      </c>
    </row>
    <row r="39" spans="1:7" ht="12.75">
      <c r="A39" s="36" t="s">
        <v>195</v>
      </c>
      <c r="B39" s="97">
        <v>454</v>
      </c>
      <c r="C39" s="105">
        <f t="shared" si="4"/>
        <v>9.374354738798266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4619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711</v>
      </c>
      <c r="G43" s="105">
        <f aca="true" t="shared" si="5" ref="G43:G48">(F43/$F$14)*100</f>
        <v>24.340979116740844</v>
      </c>
    </row>
    <row r="44" spans="1:7" ht="12.75">
      <c r="A44" s="36" t="s">
        <v>209</v>
      </c>
      <c r="B44" s="98">
        <v>500</v>
      </c>
      <c r="C44" s="105">
        <f aca="true" t="shared" si="6" ref="C44:C49">(B44/$B$42)*100</f>
        <v>10.824853864472828</v>
      </c>
      <c r="E44" s="32" t="s">
        <v>210</v>
      </c>
      <c r="F44" s="97">
        <v>429</v>
      </c>
      <c r="G44" s="105">
        <f t="shared" si="5"/>
        <v>14.68675111263266</v>
      </c>
    </row>
    <row r="45" spans="1:7" ht="12.75">
      <c r="A45" s="36" t="s">
        <v>211</v>
      </c>
      <c r="B45" s="98">
        <v>1155</v>
      </c>
      <c r="C45" s="105">
        <f t="shared" si="6"/>
        <v>25.00541242693224</v>
      </c>
      <c r="E45" s="32" t="s">
        <v>212</v>
      </c>
      <c r="F45" s="97">
        <v>411</v>
      </c>
      <c r="G45" s="105">
        <f t="shared" si="5"/>
        <v>14.070523793221499</v>
      </c>
    </row>
    <row r="46" spans="1:7" ht="12.75">
      <c r="A46" s="36" t="s">
        <v>213</v>
      </c>
      <c r="B46" s="98">
        <v>589</v>
      </c>
      <c r="C46" s="105">
        <f t="shared" si="6"/>
        <v>12.751677852348994</v>
      </c>
      <c r="E46" s="32" t="s">
        <v>214</v>
      </c>
      <c r="F46" s="97">
        <v>381</v>
      </c>
      <c r="G46" s="105">
        <f t="shared" si="5"/>
        <v>13.043478260869565</v>
      </c>
    </row>
    <row r="47" spans="1:7" ht="12.75">
      <c r="A47" s="36" t="s">
        <v>215</v>
      </c>
      <c r="B47" s="97">
        <v>726</v>
      </c>
      <c r="C47" s="105">
        <f t="shared" si="6"/>
        <v>15.717687811214548</v>
      </c>
      <c r="E47" s="32" t="s">
        <v>216</v>
      </c>
      <c r="F47" s="97">
        <v>210</v>
      </c>
      <c r="G47" s="105">
        <f t="shared" si="5"/>
        <v>7.189318726463539</v>
      </c>
    </row>
    <row r="48" spans="1:7" ht="12.75">
      <c r="A48" s="36" t="s">
        <v>217</v>
      </c>
      <c r="B48" s="97">
        <v>517</v>
      </c>
      <c r="C48" s="105">
        <f t="shared" si="6"/>
        <v>11.192898895864905</v>
      </c>
      <c r="E48" s="32" t="s">
        <v>218</v>
      </c>
      <c r="F48" s="97">
        <v>732</v>
      </c>
      <c r="G48" s="105">
        <f t="shared" si="5"/>
        <v>25.059910989387195</v>
      </c>
    </row>
    <row r="49" spans="1:7" ht="12.75">
      <c r="A49" s="36" t="s">
        <v>219</v>
      </c>
      <c r="B49" s="97">
        <v>1132</v>
      </c>
      <c r="C49" s="105">
        <f t="shared" si="6"/>
        <v>24.507469149166486</v>
      </c>
      <c r="E49" s="32" t="s">
        <v>220</v>
      </c>
      <c r="F49" s="97">
        <v>47</v>
      </c>
      <c r="G49" s="105">
        <f>(F49/$F$14)*100</f>
        <v>1.609038000684697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1331</v>
      </c>
      <c r="G51" s="81">
        <f>(F51/F$51)*100</f>
        <v>100</v>
      </c>
    </row>
    <row r="52" spans="1:7" ht="12.75">
      <c r="A52" s="4" t="s">
        <v>223</v>
      </c>
      <c r="B52" s="97">
        <v>316</v>
      </c>
      <c r="C52" s="105">
        <f>(B52/$B$42)*100</f>
        <v>6.841307642346828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1476</v>
      </c>
      <c r="C53" s="105">
        <f>(B53/$B$42)*100</f>
        <v>31.954968607923796</v>
      </c>
      <c r="E53" s="32" t="s">
        <v>226</v>
      </c>
      <c r="F53" s="97">
        <v>14</v>
      </c>
      <c r="G53" s="105">
        <f>(F53/F$51)*100</f>
        <v>1.051840721262209</v>
      </c>
    </row>
    <row r="54" spans="1:7" ht="12.75">
      <c r="A54" s="4" t="s">
        <v>227</v>
      </c>
      <c r="B54" s="97">
        <v>2014</v>
      </c>
      <c r="C54" s="105">
        <f>(B54/$B$42)*100</f>
        <v>43.60251136609656</v>
      </c>
      <c r="E54" s="32" t="s">
        <v>228</v>
      </c>
      <c r="F54" s="97">
        <v>8</v>
      </c>
      <c r="G54" s="105">
        <f aca="true" t="shared" si="7" ref="G54:G60">(F54/F$51)*100</f>
        <v>0.6010518407212623</v>
      </c>
    </row>
    <row r="55" spans="1:7" ht="12.75">
      <c r="A55" s="4" t="s">
        <v>229</v>
      </c>
      <c r="B55" s="97">
        <v>813</v>
      </c>
      <c r="C55" s="105">
        <f>(B55/$B$42)*100</f>
        <v>17.601212383632824</v>
      </c>
      <c r="E55" s="32" t="s">
        <v>230</v>
      </c>
      <c r="F55" s="97">
        <v>89</v>
      </c>
      <c r="G55" s="105">
        <f t="shared" si="7"/>
        <v>6.686701728024041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615</v>
      </c>
      <c r="G56" s="105">
        <f t="shared" si="7"/>
        <v>46.205860255447035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393</v>
      </c>
      <c r="G57" s="105">
        <f t="shared" si="7"/>
        <v>29.526671675432002</v>
      </c>
    </row>
    <row r="58" spans="1:7" ht="12.75">
      <c r="A58" s="36" t="s">
        <v>234</v>
      </c>
      <c r="B58" s="97">
        <v>1656</v>
      </c>
      <c r="C58" s="105">
        <f aca="true" t="shared" si="8" ref="C58:C66">(B58/$B$42)*100</f>
        <v>35.85191599913401</v>
      </c>
      <c r="E58" s="32" t="s">
        <v>235</v>
      </c>
      <c r="F58" s="97">
        <v>58</v>
      </c>
      <c r="G58" s="105">
        <f t="shared" si="7"/>
        <v>4.357625845229151</v>
      </c>
    </row>
    <row r="59" spans="1:7" ht="12.75">
      <c r="A59" s="36" t="s">
        <v>236</v>
      </c>
      <c r="B59" s="97">
        <v>97</v>
      </c>
      <c r="C59" s="105">
        <f t="shared" si="8"/>
        <v>2.1000216497077293</v>
      </c>
      <c r="E59" s="32" t="s">
        <v>237</v>
      </c>
      <c r="F59" s="98">
        <v>21</v>
      </c>
      <c r="G59" s="105">
        <f t="shared" si="7"/>
        <v>1.5777610818933134</v>
      </c>
    </row>
    <row r="60" spans="1:7" ht="12.75">
      <c r="A60" s="36" t="s">
        <v>238</v>
      </c>
      <c r="B60" s="97">
        <v>473</v>
      </c>
      <c r="C60" s="105">
        <f t="shared" si="8"/>
        <v>10.240311755791296</v>
      </c>
      <c r="E60" s="32" t="s">
        <v>239</v>
      </c>
      <c r="F60" s="97">
        <v>133</v>
      </c>
      <c r="G60" s="105">
        <f t="shared" si="7"/>
        <v>9.992486851990984</v>
      </c>
    </row>
    <row r="61" spans="1:7" ht="12.75">
      <c r="A61" s="36" t="s">
        <v>240</v>
      </c>
      <c r="B61" s="97">
        <v>2354</v>
      </c>
      <c r="C61" s="105">
        <f t="shared" si="8"/>
        <v>50.96341199393808</v>
      </c>
      <c r="E61" s="32" t="s">
        <v>163</v>
      </c>
      <c r="F61" s="97">
        <v>689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0.06494912318683697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0.3463953236631305</v>
      </c>
      <c r="E65" s="32" t="s">
        <v>208</v>
      </c>
      <c r="F65" s="97">
        <v>159</v>
      </c>
      <c r="G65" s="105">
        <f aca="true" t="shared" si="9" ref="G65:G71">(F65/F$51)*100</f>
        <v>11.945905334335086</v>
      </c>
    </row>
    <row r="66" spans="1:7" ht="12.75">
      <c r="A66" s="36" t="s">
        <v>247</v>
      </c>
      <c r="B66" s="97">
        <v>20</v>
      </c>
      <c r="C66" s="105">
        <f t="shared" si="8"/>
        <v>0.4329941545789132</v>
      </c>
      <c r="E66" s="32" t="s">
        <v>210</v>
      </c>
      <c r="F66" s="97">
        <v>166</v>
      </c>
      <c r="G66" s="105">
        <f t="shared" si="9"/>
        <v>12.47182569496619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151</v>
      </c>
      <c r="G67" s="105">
        <f t="shared" si="9"/>
        <v>11.344853493613824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191</v>
      </c>
      <c r="G68" s="105">
        <f t="shared" si="9"/>
        <v>14.350112697220135</v>
      </c>
    </row>
    <row r="69" spans="1:7" ht="12.75">
      <c r="A69" s="36" t="s">
        <v>249</v>
      </c>
      <c r="B69" s="97">
        <v>8</v>
      </c>
      <c r="C69" s="105">
        <f>(B69/$B$42)*100</f>
        <v>0.17319766183156526</v>
      </c>
      <c r="E69" s="32" t="s">
        <v>216</v>
      </c>
      <c r="F69" s="97">
        <v>133</v>
      </c>
      <c r="G69" s="105">
        <f t="shared" si="9"/>
        <v>9.992486851990984</v>
      </c>
    </row>
    <row r="70" spans="1:7" ht="12.75">
      <c r="A70" s="36" t="s">
        <v>251</v>
      </c>
      <c r="B70" s="97">
        <v>4</v>
      </c>
      <c r="C70" s="105">
        <f>(B70/$B$42)*100</f>
        <v>0.08659883091578263</v>
      </c>
      <c r="E70" s="32" t="s">
        <v>218</v>
      </c>
      <c r="F70" s="97">
        <v>370</v>
      </c>
      <c r="G70" s="105">
        <f t="shared" si="9"/>
        <v>27.798647633358375</v>
      </c>
    </row>
    <row r="71" spans="1:7" ht="12.75">
      <c r="A71" s="54" t="s">
        <v>252</v>
      </c>
      <c r="B71" s="103">
        <v>82</v>
      </c>
      <c r="C71" s="115">
        <f>(B71/$B$42)*100</f>
        <v>1.775276033773544</v>
      </c>
      <c r="D71" s="41"/>
      <c r="E71" s="44" t="s">
        <v>220</v>
      </c>
      <c r="F71" s="103">
        <v>161</v>
      </c>
      <c r="G71" s="115">
        <f t="shared" si="9"/>
        <v>12.096168294515403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2002-05-08T19:53:07Z</cp:lastPrinted>
  <dcterms:created xsi:type="dcterms:W3CDTF">2001-10-15T13:22:32Z</dcterms:created>
  <dcterms:modified xsi:type="dcterms:W3CDTF">2002-06-06T11:33:59Z</dcterms:modified>
  <cp:category/>
  <cp:version/>
  <cp:contentType/>
  <cp:contentStatus/>
</cp:coreProperties>
</file>