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<sst xmlns="http://schemas.openxmlformats.org/spreadsheetml/2006/main" count="696" uniqueCount="437">
  <si>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</si>
  <si>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</si>
  <si>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</si>
  <si>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</si>
  <si>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</si>
  <si>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</si>
  <si>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</si>
  <si>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</si>
  <si>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</si>
  <si>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</si>
  <si>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</si>
  <si>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</si>
  <si>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</si>
  <si>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</si>
  <si>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</si>
  <si>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</si>
  <si>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</si>
  <si>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</si>
  <si>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</si>
  <si>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</si>
  <si>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</si>
  <si>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</si>
  <si>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</si>
  <si>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</si>
  <si>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</si>
  <si>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</si>
  <si>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</si>
  <si>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</si>
  <si>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</si>
  <si>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</si>
  <si>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</si>
  <si>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</si>
  <si>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</si>
  <si>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</si>
  <si>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</si>
  <si>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</si>
  <si>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</si>
  <si>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</si>
  <si>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</si>
  <si>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</si>
  <si>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</si>
  <si>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</si>
  <si>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</si>
  <si>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</si>
  <si>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</si>
  <si>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</si>
  <si>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</si>
  <si>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</si>
  <si>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</si>
  <si>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</si>
  <si>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</si>
  <si>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</si>
  <si>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</si>
  <si>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</si>
  <si>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</si>
  <si>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</si>
  <si>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</si>
  <si>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</si>
  <si>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</si>
  <si>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</si>
  <si>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</si>
  <si>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</si>
  <si>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</si>
  <si>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</si>
  <si>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</si>
  <si>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</si>
  <si>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</si>
  <si>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</si>
  <si>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</si>
  <si>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</si>
  <si>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</si>
  <si>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</si>
  <si>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</si>
  <si>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</si>
  <si>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</si>
  <si>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</si>
  <si>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</si>
  <si>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</si>
  <si>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</si>
  <si>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</si>
  <si>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</si>
  <si>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</si>
  <si>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</si>
  <si>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</si>
  <si>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</si>
  <si>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</si>
  <si>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</si>
  <si>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</si>
  <si>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</si>
  <si>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</si>
  <si>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</si>
  <si>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</si>
  <si>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</si>
  <si>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</si>
  <si>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</si>
  <si>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</si>
  <si>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</si>
  <si>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</si>
  <si>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</si>
  <si>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</si>
  <si>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</si>
  <si>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</si>
  <si>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</si>
  <si>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</si>
  <si>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</si>
  <si>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</si>
  <si>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</si>
  <si>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</si>
  <si>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</si>
  <si>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</si>
  <si>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</si>
  <si>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</si>
  <si>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</si>
  <si>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</si>
  <si>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</si>
  <si>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</si>
  <si>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</si>
  <si>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</si>
  <si>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</si>
  <si>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</si>
  <si>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</si>
  <si>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</si>
  <si>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</si>
  <si>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</si>
  <si>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</si>
  <si>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</si>
  <si>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</si>
  <si>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</si>
  <si>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</si>
  <si>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</si>
  <si>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</si>
  <si>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</si>
  <si>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</si>
  <si>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</si>
  <si>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</si>
  <si>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</si>
  <si>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</si>
  <si>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</si>
  <si>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</si>
  <si>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</si>
  <si>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</si>
  <si>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</si>
  <si>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</si>
  <si>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</si>
  <si>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</si>
  <si>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</si>
  <si>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</si>
  <si>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</si>
  <si>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</si>
  <si>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</si>
  <si>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</si>
  <si>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</si>
  <si>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</si>
  <si>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</si>
  <si>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</si>
  <si>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</si>
  <si>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</si>
  <si>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</si>
  <si>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</si>
  <si>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</si>
  <si>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</si>
  <si>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</si>
  <si>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</si>
  <si>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</si>
  <si>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</si>
  <si>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</si>
  <si>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</si>
  <si>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</si>
  <si>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</si>
  <si>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</si>
  <si>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</si>
  <si>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</si>
  <si>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</si>
  <si>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</si>
  <si>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</si>
  <si>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</si>
  <si>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</si>
  <si>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</si>
  <si>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</si>
  <si>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</si>
  <si>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</si>
  <si>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</si>
  <si>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</si>
  <si>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</si>
  <si>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</si>
  <si>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</si>
  <si>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</si>
  <si>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</si>
  <si>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</si>
  <si>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</si>
  <si>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</si>
  <si>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</si>
  <si>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</si>
  <si>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</si>
  <si>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</si>
  <si>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</si>
  <si>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</si>
  <si>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</si>
  <si>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</si>
  <si>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</si>
  <si>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</si>
  <si>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</si>
  <si>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</si>
  <si>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</si>
  <si>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</si>
  <si>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</si>
  <si>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</si>
  <si>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</si>
  <si>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</si>
  <si>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</si>
  <si>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</si>
  <si>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</si>
  <si>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</si>
  <si>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</si>
  <si>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</si>
  <si>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</si>
  <si>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</si>
  <si>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</si>
  <si>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</si>
  <si>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</si>
  <si>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</si>
  <si>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</si>
  <si>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</si>
  <si>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</si>
  <si>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</si>
  <si>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</si>
  <si>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</si>
  <si>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</si>
  <si>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</si>
  <si>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</si>
  <si>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</si>
  <si>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</si>
  <si>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</si>
  <si>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</si>
  <si>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</si>
  <si>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</si>
  <si>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</si>
  <si>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</si>
  <si>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</si>
  <si>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</si>
  <si>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</si>
  <si>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</si>
  <si>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</si>
  <si>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</si>
  <si>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</si>
  <si>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</si>
  <si>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</si>
  <si>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</si>
  <si>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</si>
  <si>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</si>
  <si>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</si>
  <si>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</si>
  <si>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</si>
  <si>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</si>
  <si>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</si>
  <si>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</si>
  <si>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</si>
  <si>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</si>
  <si>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</si>
  <si>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</si>
  <si>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</si>
  <si>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</si>
  <si>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</si>
  <si>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</si>
  <si>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</si>
  <si>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</si>
  <si>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</si>
  <si>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</si>
  <si>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</si>
  <si>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</si>
  <si>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</si>
  <si>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</si>
  <si>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</si>
  <si>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</si>
  <si>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</si>
  <si>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</si>
  <si>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</si>
  <si>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</si>
  <si>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</si>
  <si>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</si>
  <si>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</si>
  <si>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</si>
  <si>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</si>
  <si>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</si>
  <si>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</si>
  <si>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</si>
  <si>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</si>
  <si>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</si>
  <si>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</si>
  <si>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</si>
  <si>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</si>
  <si>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</si>
  <si>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</si>
  <si>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</si>
  <si>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</si>
  <si>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</si>
  <si>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</si>
  <si>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</si>
  <si>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</si>
  <si>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</si>
  <si>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</si>
  <si>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</si>
  <si>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</si>
  <si>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</si>
  <si>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</si>
  <si>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</si>
  <si>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</si>
  <si>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</si>
  <si>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</si>
  <si>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</si>
  <si>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</si>
  <si>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</si>
  <si>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</si>
  <si>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</si>
  <si>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</si>
  <si>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</si>
  <si>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</si>
  <si>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</si>
  <si>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</si>
  <si>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</si>
  <si>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</si>
  <si>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</si>
  <si>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</si>
  <si>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</si>
  <si>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</si>
  <si>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</si>
  <si>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</si>
  <si>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</si>
  <si>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</si>
  <si>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</si>
  <si>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</si>
  <si>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</si>
  <si>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</si>
  <si>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</si>
  <si>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</si>
  <si>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</si>
  <si>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</si>
  <si>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</si>
  <si>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</si>
  <si>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</si>
  <si>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</si>
  <si>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</si>
  <si>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</si>
  <si>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</si>
  <si>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</si>
  <si>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</si>
  <si>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</si>
  <si>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</si>
  <si>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</si>
  <si>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</si>
  <si>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</si>
  <si>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</si>
  <si>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</si>
  <si>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</si>
  <si>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</si>
  <si>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</si>
  <si>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</si>
  <si>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</si>
  <si>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</si>
  <si>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</si>
  <si>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</si>
  <si>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</si>
  <si>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</si>
  <si>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</si>
  <si>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</si>
  <si>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</si>
  <si>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</si>
  <si>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</si>
  <si>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</si>
  <si>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</si>
  <si>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</si>
  <si>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</si>
  <si>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</si>
  <si>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</si>
  <si>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</si>
  <si>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</si>
  <si>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</si>
  <si>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</si>
  <si>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</si>
  <si>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</si>
  <si>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</si>
  <si>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</si>
  <si>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</si>
  <si>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</si>
  <si>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</si>
  <si>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</si>
  <si>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</si>
  <si>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</si>
  <si>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</si>
  <si>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</si>
  <si>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</si>
  <si>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</si>
  <si>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</si>
  <si>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</si>
  <si>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</si>
  <si>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</si>
  <si>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Lodi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</si>
  <si>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Lodi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</si>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</sst>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23971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23971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11378</v>
      </c>
      <c r="C9" s="150">
        <f>(B9/$B$7)*100</f>
        <v>47.465687705978056</v>
      </c>
      <c r="D9" s="151"/>
      <c r="E9" s="151" t="s">
        <v>403</v>
      </c>
      <c r="F9" s="149">
        <v>4309</v>
      </c>
      <c r="G9" s="152">
        <f t="shared" si="0"/>
        <v>17.975887530766343</v>
      </c>
    </row>
    <row r="10" spans="1:7" ht="12.75">
      <c r="A10" s="148" t="s">
        <v>404</v>
      </c>
      <c r="B10" s="149">
        <v>12593</v>
      </c>
      <c r="C10" s="150">
        <f>(B10/$B$7)*100</f>
        <v>52.534312294021944</v>
      </c>
      <c r="D10" s="151"/>
      <c r="E10" s="151" t="s">
        <v>405</v>
      </c>
      <c r="F10" s="149">
        <v>212</v>
      </c>
      <c r="G10" s="152">
        <f t="shared" si="0"/>
        <v>0.8844019857327604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912</v>
      </c>
      <c r="G11" s="152">
        <f t="shared" si="0"/>
        <v>3.8045972216428185</v>
      </c>
    </row>
    <row r="12" spans="1:7" ht="12.75">
      <c r="A12" s="148" t="s">
        <v>407</v>
      </c>
      <c r="B12" s="149">
        <v>1533</v>
      </c>
      <c r="C12" s="150">
        <f aca="true" t="shared" si="1" ref="C12:C24">B12*100/B$7</f>
        <v>6.395227566643027</v>
      </c>
      <c r="D12" s="151"/>
      <c r="E12" s="151" t="s">
        <v>408</v>
      </c>
      <c r="F12" s="149">
        <v>178</v>
      </c>
      <c r="G12" s="152">
        <f t="shared" si="0"/>
        <v>0.7425639314171291</v>
      </c>
    </row>
    <row r="13" spans="1:7" ht="12.75">
      <c r="A13" s="148" t="s">
        <v>409</v>
      </c>
      <c r="B13" s="149">
        <v>1422</v>
      </c>
      <c r="C13" s="150">
        <f t="shared" si="1"/>
        <v>5.9321680363772895</v>
      </c>
      <c r="D13" s="151"/>
      <c r="E13" s="151" t="s">
        <v>410</v>
      </c>
      <c r="F13" s="149">
        <v>3007</v>
      </c>
      <c r="G13" s="152">
        <f t="shared" si="0"/>
        <v>12.544324391973635</v>
      </c>
    </row>
    <row r="14" spans="1:7" ht="12.75">
      <c r="A14" s="148" t="s">
        <v>411</v>
      </c>
      <c r="B14" s="149">
        <v>1360</v>
      </c>
      <c r="C14" s="150">
        <f t="shared" si="1"/>
        <v>5.673522172625256</v>
      </c>
      <c r="D14" s="151"/>
      <c r="E14" s="151" t="s">
        <v>412</v>
      </c>
      <c r="F14" s="149">
        <v>19662</v>
      </c>
      <c r="G14" s="152">
        <f t="shared" si="0"/>
        <v>82.02411246923366</v>
      </c>
    </row>
    <row r="15" spans="1:7" ht="12.75">
      <c r="A15" s="148" t="s">
        <v>413</v>
      </c>
      <c r="B15" s="149">
        <v>1293</v>
      </c>
      <c r="C15" s="150">
        <f t="shared" si="1"/>
        <v>5.394017771473864</v>
      </c>
      <c r="D15" s="151"/>
      <c r="E15" s="151" t="s">
        <v>414</v>
      </c>
      <c r="F15" s="149">
        <v>16277</v>
      </c>
      <c r="G15" s="152">
        <f t="shared" si="0"/>
        <v>67.90288264986859</v>
      </c>
    </row>
    <row r="16" spans="1:7" ht="12.75">
      <c r="A16" s="148" t="s">
        <v>415</v>
      </c>
      <c r="B16" s="149">
        <v>1464</v>
      </c>
      <c r="C16" s="150">
        <f t="shared" si="1"/>
        <v>6.1073797505318925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4301</v>
      </c>
      <c r="C17" s="150">
        <f t="shared" si="1"/>
        <v>17.94251387092737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3962</v>
      </c>
      <c r="C18" s="150">
        <f t="shared" si="1"/>
        <v>16.528305035250927</v>
      </c>
      <c r="D18" s="151"/>
      <c r="E18" s="143" t="s">
        <v>419</v>
      </c>
      <c r="F18" s="141">
        <v>23971</v>
      </c>
      <c r="G18" s="147">
        <v>100</v>
      </c>
    </row>
    <row r="19" spans="1:7" ht="12.75">
      <c r="A19" s="148" t="s">
        <v>420</v>
      </c>
      <c r="B19" s="149">
        <v>3070</v>
      </c>
      <c r="C19" s="150">
        <f t="shared" si="1"/>
        <v>12.80714196320554</v>
      </c>
      <c r="D19" s="151"/>
      <c r="E19" s="151" t="s">
        <v>421</v>
      </c>
      <c r="F19" s="149">
        <v>23811</v>
      </c>
      <c r="G19" s="152">
        <f aca="true" t="shared" si="2" ref="G19:G30">F19*100/F$18</f>
        <v>99.33252680322056</v>
      </c>
    </row>
    <row r="20" spans="1:7" ht="12.75">
      <c r="A20" s="148" t="s">
        <v>422</v>
      </c>
      <c r="B20" s="149">
        <v>1108</v>
      </c>
      <c r="C20" s="150">
        <f t="shared" si="1"/>
        <v>4.622251887697635</v>
      </c>
      <c r="D20" s="151"/>
      <c r="E20" s="151" t="s">
        <v>423</v>
      </c>
      <c r="F20" s="149">
        <v>9528</v>
      </c>
      <c r="G20" s="152">
        <f t="shared" si="2"/>
        <v>39.74802886821576</v>
      </c>
    </row>
    <row r="21" spans="1:7" ht="12.75">
      <c r="A21" s="148" t="s">
        <v>424</v>
      </c>
      <c r="B21" s="149">
        <v>894</v>
      </c>
      <c r="C21" s="150">
        <f t="shared" si="1"/>
        <v>3.729506487005131</v>
      </c>
      <c r="D21" s="151"/>
      <c r="E21" s="151" t="s">
        <v>425</v>
      </c>
      <c r="F21" s="149">
        <v>4347</v>
      </c>
      <c r="G21" s="152">
        <f t="shared" si="2"/>
        <v>18.13441241500146</v>
      </c>
    </row>
    <row r="22" spans="1:7" ht="12.75">
      <c r="A22" s="148" t="s">
        <v>426</v>
      </c>
      <c r="B22" s="149">
        <v>1734</v>
      </c>
      <c r="C22" s="150">
        <f t="shared" si="1"/>
        <v>7.233740770097201</v>
      </c>
      <c r="D22" s="151"/>
      <c r="E22" s="151" t="s">
        <v>427</v>
      </c>
      <c r="F22" s="149">
        <v>7060</v>
      </c>
      <c r="G22" s="152">
        <f t="shared" si="2"/>
        <v>29.45225480789287</v>
      </c>
    </row>
    <row r="23" spans="1:7" ht="12.75">
      <c r="A23" s="148" t="s">
        <v>428</v>
      </c>
      <c r="B23" s="149">
        <v>1405</v>
      </c>
      <c r="C23" s="150">
        <f t="shared" si="1"/>
        <v>5.861249009219473</v>
      </c>
      <c r="D23" s="151"/>
      <c r="E23" s="151" t="s">
        <v>429</v>
      </c>
      <c r="F23" s="149">
        <v>4700</v>
      </c>
      <c r="G23" s="152">
        <f t="shared" si="2"/>
        <v>19.607025155396105</v>
      </c>
    </row>
    <row r="24" spans="1:7" ht="12.75">
      <c r="A24" s="148" t="s">
        <v>430</v>
      </c>
      <c r="B24" s="149">
        <v>425</v>
      </c>
      <c r="C24" s="150">
        <f t="shared" si="1"/>
        <v>1.7729756789453923</v>
      </c>
      <c r="D24" s="151"/>
      <c r="E24" s="151" t="s">
        <v>431</v>
      </c>
      <c r="F24" s="149">
        <v>1741</v>
      </c>
      <c r="G24" s="152">
        <f t="shared" si="2"/>
        <v>7.262942722456302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350</v>
      </c>
      <c r="G25" s="152">
        <f t="shared" si="2"/>
        <v>1.460097617955029</v>
      </c>
    </row>
    <row r="26" spans="1:7" ht="12.75">
      <c r="A26" s="148" t="s">
        <v>433</v>
      </c>
      <c r="B26" s="154">
        <v>36.4</v>
      </c>
      <c r="C26" s="155" t="s">
        <v>261</v>
      </c>
      <c r="D26" s="151"/>
      <c r="E26" s="156" t="s">
        <v>434</v>
      </c>
      <c r="F26" s="149">
        <v>1135</v>
      </c>
      <c r="G26" s="152">
        <f t="shared" si="2"/>
        <v>4.734887989654165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527</v>
      </c>
      <c r="G27" s="152">
        <f t="shared" si="2"/>
        <v>2.1984898418922865</v>
      </c>
    </row>
    <row r="28" spans="1:7" ht="12.75">
      <c r="A28" s="148" t="s">
        <v>262</v>
      </c>
      <c r="B28" s="149">
        <v>18865</v>
      </c>
      <c r="C28" s="150">
        <f aca="true" t="shared" si="3" ref="C28:C35">B28*100/B$7</f>
        <v>78.69926160777607</v>
      </c>
      <c r="D28" s="151"/>
      <c r="E28" s="151" t="s">
        <v>436</v>
      </c>
      <c r="F28" s="149">
        <v>160</v>
      </c>
      <c r="G28" s="152">
        <f t="shared" si="2"/>
        <v>0.6674731967794418</v>
      </c>
    </row>
    <row r="29" spans="1:7" ht="12.75">
      <c r="A29" s="148" t="s">
        <v>0</v>
      </c>
      <c r="B29" s="149">
        <v>8775</v>
      </c>
      <c r="C29" s="150">
        <f t="shared" si="3"/>
        <v>36.60673313587251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10090</v>
      </c>
      <c r="C30" s="150">
        <f t="shared" si="3"/>
        <v>42.09252847190355</v>
      </c>
      <c r="D30" s="151"/>
      <c r="E30" s="151" t="s">
        <v>3</v>
      </c>
      <c r="F30" s="149">
        <v>160</v>
      </c>
      <c r="G30" s="152">
        <f t="shared" si="2"/>
        <v>0.6674731967794418</v>
      </c>
    </row>
    <row r="31" spans="1:7" ht="12.75">
      <c r="A31" s="148" t="s">
        <v>4</v>
      </c>
      <c r="B31" s="149">
        <v>18157</v>
      </c>
      <c r="C31" s="150">
        <f t="shared" si="3"/>
        <v>75.74569271202704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4122</v>
      </c>
      <c r="C32" s="150">
        <f t="shared" si="3"/>
        <v>17.19577823203037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3564</v>
      </c>
      <c r="C33" s="150">
        <f t="shared" si="3"/>
        <v>14.867965458262066</v>
      </c>
      <c r="D33" s="151"/>
      <c r="E33" s="143" t="s">
        <v>8</v>
      </c>
      <c r="F33" s="141">
        <v>9528</v>
      </c>
      <c r="G33" s="147">
        <v>100</v>
      </c>
    </row>
    <row r="34" spans="1:7" ht="12.75">
      <c r="A34" s="148" t="s">
        <v>0</v>
      </c>
      <c r="B34" s="149">
        <v>1378</v>
      </c>
      <c r="C34" s="150">
        <f t="shared" si="3"/>
        <v>5.748612907262943</v>
      </c>
      <c r="D34" s="151"/>
      <c r="E34" s="151" t="s">
        <v>9</v>
      </c>
      <c r="F34" s="149">
        <v>6100</v>
      </c>
      <c r="G34" s="152">
        <f aca="true" t="shared" si="4" ref="G34:G42">F34*100/F$33</f>
        <v>64.02183039462636</v>
      </c>
    </row>
    <row r="35" spans="1:7" ht="12.75">
      <c r="A35" s="148" t="s">
        <v>2</v>
      </c>
      <c r="B35" s="149">
        <v>2186</v>
      </c>
      <c r="C35" s="150">
        <f t="shared" si="3"/>
        <v>9.119352550999125</v>
      </c>
      <c r="D35" s="151"/>
      <c r="E35" s="151" t="s">
        <v>10</v>
      </c>
      <c r="F35" s="149">
        <v>2757</v>
      </c>
      <c r="G35" s="152">
        <f t="shared" si="4"/>
        <v>28.935768261964736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4347</v>
      </c>
      <c r="G36" s="152">
        <f t="shared" si="4"/>
        <v>45.623425692695214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2012</v>
      </c>
      <c r="G37" s="152">
        <f t="shared" si="4"/>
        <v>21.116708648194795</v>
      </c>
    </row>
    <row r="38" spans="1:7" ht="12.75">
      <c r="A38" s="160" t="s">
        <v>13</v>
      </c>
      <c r="B38" s="149">
        <v>23258</v>
      </c>
      <c r="C38" s="150">
        <f aca="true" t="shared" si="5" ref="C38:C56">B38*100/B$7</f>
        <v>97.02557256685161</v>
      </c>
      <c r="D38" s="151"/>
      <c r="E38" s="151" t="s">
        <v>14</v>
      </c>
      <c r="F38" s="149">
        <v>1273</v>
      </c>
      <c r="G38" s="152">
        <f t="shared" si="4"/>
        <v>13.36062132661629</v>
      </c>
    </row>
    <row r="39" spans="1:7" ht="12.75">
      <c r="A39" s="148" t="s">
        <v>15</v>
      </c>
      <c r="B39" s="149">
        <v>18736</v>
      </c>
      <c r="C39" s="150">
        <f t="shared" si="5"/>
        <v>78.16111134287264</v>
      </c>
      <c r="D39" s="151"/>
      <c r="E39" s="151" t="s">
        <v>10</v>
      </c>
      <c r="F39" s="149">
        <v>590</v>
      </c>
      <c r="G39" s="152">
        <f t="shared" si="4"/>
        <v>6.192275398824517</v>
      </c>
    </row>
    <row r="40" spans="1:7" ht="12.75">
      <c r="A40" s="148" t="s">
        <v>16</v>
      </c>
      <c r="B40" s="149">
        <v>852</v>
      </c>
      <c r="C40" s="150">
        <f t="shared" si="5"/>
        <v>3.5542947728505276</v>
      </c>
      <c r="D40" s="151"/>
      <c r="E40" s="151" t="s">
        <v>17</v>
      </c>
      <c r="F40" s="149">
        <v>3428</v>
      </c>
      <c r="G40" s="152">
        <f t="shared" si="4"/>
        <v>35.97816960537364</v>
      </c>
    </row>
    <row r="41" spans="1:7" ht="12.75">
      <c r="A41" s="148" t="s">
        <v>18</v>
      </c>
      <c r="B41" s="149">
        <v>40</v>
      </c>
      <c r="C41" s="150">
        <f t="shared" si="5"/>
        <v>0.16686829919486046</v>
      </c>
      <c r="D41" s="151"/>
      <c r="E41" s="151" t="s">
        <v>19</v>
      </c>
      <c r="F41" s="149">
        <v>2871</v>
      </c>
      <c r="G41" s="152">
        <f t="shared" si="4"/>
        <v>30.132241813602015</v>
      </c>
    </row>
    <row r="42" spans="1:7" ht="12.75">
      <c r="A42" s="148" t="s">
        <v>20</v>
      </c>
      <c r="B42" s="149">
        <v>2124</v>
      </c>
      <c r="C42" s="150">
        <f t="shared" si="5"/>
        <v>8.86070668724709</v>
      </c>
      <c r="D42" s="151"/>
      <c r="E42" s="151" t="s">
        <v>21</v>
      </c>
      <c r="F42" s="149">
        <v>1039</v>
      </c>
      <c r="G42" s="152">
        <f t="shared" si="4"/>
        <v>10.904701931150294</v>
      </c>
    </row>
    <row r="43" spans="1:7" ht="12.75">
      <c r="A43" s="148" t="s">
        <v>22</v>
      </c>
      <c r="B43" s="149">
        <v>1248</v>
      </c>
      <c r="C43" s="150">
        <f t="shared" si="5"/>
        <v>5.206290934879647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110</v>
      </c>
      <c r="C44" s="150">
        <f t="shared" si="5"/>
        <v>0.45888782278586626</v>
      </c>
      <c r="D44" s="151"/>
      <c r="E44" s="151" t="s">
        <v>24</v>
      </c>
      <c r="F44" s="149">
        <v>3002</v>
      </c>
      <c r="G44" s="161">
        <f>F44*100/F33</f>
        <v>31.507136859781696</v>
      </c>
    </row>
    <row r="45" spans="1:7" ht="12.75">
      <c r="A45" s="148" t="s">
        <v>25</v>
      </c>
      <c r="B45" s="149">
        <v>467</v>
      </c>
      <c r="C45" s="150">
        <f t="shared" si="5"/>
        <v>1.9481873930999958</v>
      </c>
      <c r="D45" s="151"/>
      <c r="E45" s="151" t="s">
        <v>26</v>
      </c>
      <c r="F45" s="149">
        <v>2619</v>
      </c>
      <c r="G45" s="161">
        <f>F45*100/F33</f>
        <v>27.487405541561714</v>
      </c>
    </row>
    <row r="46" spans="1:7" ht="12.75">
      <c r="A46" s="148" t="s">
        <v>27</v>
      </c>
      <c r="B46" s="149">
        <v>22</v>
      </c>
      <c r="C46" s="150">
        <f t="shared" si="5"/>
        <v>0.09177756455717326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121</v>
      </c>
      <c r="C47" s="150">
        <f t="shared" si="5"/>
        <v>0.5047766050644529</v>
      </c>
      <c r="D47" s="151"/>
      <c r="E47" s="151" t="s">
        <v>29</v>
      </c>
      <c r="F47" s="162">
        <v>2.5</v>
      </c>
      <c r="G47" s="163" t="s">
        <v>261</v>
      </c>
    </row>
    <row r="48" spans="1:7" ht="12.75">
      <c r="A48" s="148" t="s">
        <v>30</v>
      </c>
      <c r="B48" s="149">
        <v>23</v>
      </c>
      <c r="C48" s="150">
        <f t="shared" si="5"/>
        <v>0.09594927203704476</v>
      </c>
      <c r="D48" s="151"/>
      <c r="E48" s="151" t="s">
        <v>31</v>
      </c>
      <c r="F48" s="162">
        <v>3.16</v>
      </c>
      <c r="G48" s="163" t="s">
        <v>261</v>
      </c>
    </row>
    <row r="49" spans="1:7" ht="14.25">
      <c r="A49" s="148" t="s">
        <v>32</v>
      </c>
      <c r="B49" s="149">
        <v>133</v>
      </c>
      <c r="C49" s="150">
        <f t="shared" si="5"/>
        <v>0.554837094822911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8</v>
      </c>
      <c r="C50" s="150">
        <f t="shared" si="5"/>
        <v>0.03337365983897209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9908</v>
      </c>
      <c r="G51" s="147">
        <v>100</v>
      </c>
    </row>
    <row r="52" spans="1:7" ht="12.75">
      <c r="A52" s="148" t="s">
        <v>37</v>
      </c>
      <c r="B52" s="149">
        <v>2</v>
      </c>
      <c r="C52" s="150">
        <f t="shared" si="5"/>
        <v>0.008343414959743023</v>
      </c>
      <c r="D52" s="151"/>
      <c r="E52" s="151" t="s">
        <v>38</v>
      </c>
      <c r="F52" s="149">
        <v>9528</v>
      </c>
      <c r="G52" s="152">
        <f>F52*100/F$51</f>
        <v>96.1647153815099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380</v>
      </c>
      <c r="G53" s="152">
        <f>F53*100/F$51</f>
        <v>3.835284618490109</v>
      </c>
    </row>
    <row r="54" spans="1:7" ht="14.25">
      <c r="A54" s="148" t="s">
        <v>41</v>
      </c>
      <c r="B54" s="149">
        <v>6</v>
      </c>
      <c r="C54" s="150">
        <f t="shared" si="5"/>
        <v>0.025030244879229068</v>
      </c>
      <c r="D54" s="151"/>
      <c r="E54" s="151" t="s">
        <v>42</v>
      </c>
      <c r="F54" s="149">
        <v>20</v>
      </c>
      <c r="G54" s="152">
        <f>F54*100/F$51</f>
        <v>0.20185708518368994</v>
      </c>
    </row>
    <row r="55" spans="1:7" ht="12.75">
      <c r="A55" s="148" t="s">
        <v>43</v>
      </c>
      <c r="B55" s="149">
        <v>1498</v>
      </c>
      <c r="C55" s="150">
        <f t="shared" si="5"/>
        <v>6.249217804847524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713</v>
      </c>
      <c r="C56" s="150">
        <f t="shared" si="5"/>
        <v>2.9744274331483878</v>
      </c>
      <c r="D56" s="151"/>
      <c r="E56" s="151" t="s">
        <v>45</v>
      </c>
      <c r="F56" s="154">
        <v>0.6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2.9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19304</v>
      </c>
      <c r="C60" s="164">
        <f>B60*100/B7</f>
        <v>80.53064119143966</v>
      </c>
      <c r="D60" s="151"/>
      <c r="E60" s="143" t="s">
        <v>51</v>
      </c>
      <c r="F60" s="141">
        <v>9528</v>
      </c>
      <c r="G60" s="147">
        <v>100</v>
      </c>
    </row>
    <row r="61" spans="1:7" ht="12.75">
      <c r="A61" s="148" t="s">
        <v>52</v>
      </c>
      <c r="B61" s="149">
        <v>1005</v>
      </c>
      <c r="C61" s="164">
        <f>B61*100/B7</f>
        <v>4.1925660172708685</v>
      </c>
      <c r="D61" s="151"/>
      <c r="E61" s="151" t="s">
        <v>53</v>
      </c>
      <c r="F61" s="149">
        <v>4014</v>
      </c>
      <c r="G61" s="152">
        <f>F61*100/F$60</f>
        <v>42.12846347607053</v>
      </c>
    </row>
    <row r="62" spans="1:7" ht="12.75">
      <c r="A62" s="148" t="s">
        <v>54</v>
      </c>
      <c r="B62" s="149">
        <v>107</v>
      </c>
      <c r="C62" s="164">
        <f>B62*100/B7</f>
        <v>0.4463727003462517</v>
      </c>
      <c r="D62" s="151"/>
      <c r="E62" s="151" t="s">
        <v>55</v>
      </c>
      <c r="F62" s="149">
        <v>5514</v>
      </c>
      <c r="G62" s="152">
        <f>F62*100/F$60</f>
        <v>57.87153652392947</v>
      </c>
    </row>
    <row r="63" spans="1:7" ht="12.75">
      <c r="A63" s="148" t="s">
        <v>56</v>
      </c>
      <c r="B63" s="149">
        <v>2282</v>
      </c>
      <c r="C63" s="164">
        <f>B63*100/B7</f>
        <v>9.519836469066789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24</v>
      </c>
      <c r="C64" s="164">
        <f>B64*100/B7</f>
        <v>0.10012097951691627</v>
      </c>
      <c r="D64" s="151"/>
      <c r="E64" s="151" t="s">
        <v>58</v>
      </c>
      <c r="F64" s="162">
        <v>2.79</v>
      </c>
      <c r="G64" s="163" t="s">
        <v>261</v>
      </c>
    </row>
    <row r="65" spans="1:7" ht="13.5" thickBot="1">
      <c r="A65" s="167" t="s">
        <v>59</v>
      </c>
      <c r="B65" s="168">
        <v>1991</v>
      </c>
      <c r="C65" s="169">
        <f>B65*100/B7</f>
        <v>8.305869592424179</v>
      </c>
      <c r="D65" s="170"/>
      <c r="E65" s="170" t="s">
        <v>60</v>
      </c>
      <c r="F65" s="171">
        <v>2.29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23971</v>
      </c>
      <c r="G9" s="33">
        <f>(F9/F9)*100</f>
        <v>100</v>
      </c>
    </row>
    <row r="10" spans="1:7" ht="12.75">
      <c r="A10" s="29" t="s">
        <v>269</v>
      </c>
      <c r="B10" s="93">
        <v>5522</v>
      </c>
      <c r="C10" s="33">
        <f aca="true" t="shared" si="0" ref="C10:C15">(B10/$B$10)*100</f>
        <v>100</v>
      </c>
      <c r="E10" s="34" t="s">
        <v>270</v>
      </c>
      <c r="F10" s="97">
        <v>16840</v>
      </c>
      <c r="G10" s="84">
        <f aca="true" t="shared" si="1" ref="G10:G16">(F10/$F$9)*100</f>
        <v>70.25155396103625</v>
      </c>
    </row>
    <row r="11" spans="1:8" ht="12.75">
      <c r="A11" s="36" t="s">
        <v>271</v>
      </c>
      <c r="B11" s="98">
        <v>348</v>
      </c>
      <c r="C11" s="35">
        <f t="shared" si="0"/>
        <v>6.302064469395146</v>
      </c>
      <c r="E11" s="34" t="s">
        <v>272</v>
      </c>
      <c r="F11" s="97">
        <v>16481</v>
      </c>
      <c r="G11" s="84">
        <f t="shared" si="1"/>
        <v>68.75391097576238</v>
      </c>
      <c r="H11" s="15" t="s">
        <v>250</v>
      </c>
    </row>
    <row r="12" spans="1:8" ht="12.75">
      <c r="A12" s="36" t="s">
        <v>273</v>
      </c>
      <c r="B12" s="98">
        <v>261</v>
      </c>
      <c r="C12" s="35">
        <f t="shared" si="0"/>
        <v>4.72654835204636</v>
      </c>
      <c r="E12" s="34" t="s">
        <v>274</v>
      </c>
      <c r="F12" s="97">
        <v>12649</v>
      </c>
      <c r="G12" s="84">
        <f t="shared" si="1"/>
        <v>52.76792791289475</v>
      </c>
      <c r="H12" s="15" t="s">
        <v>250</v>
      </c>
    </row>
    <row r="13" spans="1:7" ht="12.75">
      <c r="A13" s="36" t="s">
        <v>275</v>
      </c>
      <c r="B13" s="98">
        <v>2197</v>
      </c>
      <c r="C13" s="35">
        <f t="shared" si="0"/>
        <v>39.786309308221654</v>
      </c>
      <c r="E13" s="34" t="s">
        <v>276</v>
      </c>
      <c r="F13" s="97">
        <v>3832</v>
      </c>
      <c r="G13" s="84">
        <f t="shared" si="1"/>
        <v>15.985983062867632</v>
      </c>
    </row>
    <row r="14" spans="1:7" ht="12.75">
      <c r="A14" s="36" t="s">
        <v>277</v>
      </c>
      <c r="B14" s="98">
        <v>1222</v>
      </c>
      <c r="C14" s="35">
        <f t="shared" si="0"/>
        <v>22.129663165519737</v>
      </c>
      <c r="E14" s="34" t="s">
        <v>166</v>
      </c>
      <c r="F14" s="97">
        <v>359</v>
      </c>
      <c r="G14" s="84">
        <f t="shared" si="1"/>
        <v>1.4976429852738726</v>
      </c>
    </row>
    <row r="15" spans="1:7" ht="12.75">
      <c r="A15" s="36" t="s">
        <v>324</v>
      </c>
      <c r="B15" s="97">
        <v>1494</v>
      </c>
      <c r="C15" s="35">
        <f t="shared" si="0"/>
        <v>27.055414704817093</v>
      </c>
      <c r="E15" s="34" t="s">
        <v>278</v>
      </c>
      <c r="F15" s="97">
        <v>7131</v>
      </c>
      <c r="G15" s="84">
        <f t="shared" si="1"/>
        <v>29.74844603896375</v>
      </c>
    </row>
    <row r="16" spans="1:7" ht="12.75">
      <c r="A16" s="36"/>
      <c r="B16" s="93" t="s">
        <v>250</v>
      </c>
      <c r="C16" s="10"/>
      <c r="E16" s="34" t="s">
        <v>279</v>
      </c>
      <c r="F16" s="98">
        <v>2758</v>
      </c>
      <c r="G16" s="84">
        <f t="shared" si="1"/>
        <v>11.505569229485628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3298</v>
      </c>
      <c r="G17" s="84">
        <f>(F17/$F$9)*100</f>
        <v>13.758291268616244</v>
      </c>
    </row>
    <row r="18" spans="1:7" ht="12.75">
      <c r="A18" s="29" t="s">
        <v>282</v>
      </c>
      <c r="B18" s="93">
        <v>17017</v>
      </c>
      <c r="C18" s="33">
        <f>(B18/$B$18)*100</f>
        <v>100</v>
      </c>
      <c r="E18" s="34" t="s">
        <v>283</v>
      </c>
      <c r="F18" s="97">
        <v>3833</v>
      </c>
      <c r="G18" s="84">
        <f>(F18/$F$9)*100</f>
        <v>15.990154770347504</v>
      </c>
    </row>
    <row r="19" spans="1:7" ht="12.75">
      <c r="A19" s="36" t="s">
        <v>284</v>
      </c>
      <c r="B19" s="97">
        <v>1986</v>
      </c>
      <c r="C19" s="84">
        <f aca="true" t="shared" si="2" ref="C19:C25">(B19/$B$18)*100</f>
        <v>11.670682258917553</v>
      </c>
      <c r="E19" s="34"/>
      <c r="F19" s="97" t="s">
        <v>250</v>
      </c>
      <c r="G19" s="84"/>
    </row>
    <row r="20" spans="1:7" ht="12.75">
      <c r="A20" s="36" t="s">
        <v>285</v>
      </c>
      <c r="B20" s="97">
        <v>2132</v>
      </c>
      <c r="C20" s="84">
        <f t="shared" si="2"/>
        <v>12.528647822765471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5874</v>
      </c>
      <c r="C21" s="84">
        <f t="shared" si="2"/>
        <v>34.51842275371687</v>
      </c>
      <c r="E21" s="38" t="s">
        <v>167</v>
      </c>
      <c r="F21" s="80">
        <v>7131</v>
      </c>
      <c r="G21" s="33">
        <f>(F21/F21)*100</f>
        <v>100</v>
      </c>
    </row>
    <row r="22" spans="1:7" ht="12.75">
      <c r="A22" s="36" t="s">
        <v>302</v>
      </c>
      <c r="B22" s="97">
        <v>2976</v>
      </c>
      <c r="C22" s="84">
        <f t="shared" si="2"/>
        <v>17.488393958982194</v>
      </c>
      <c r="E22" s="34" t="s">
        <v>303</v>
      </c>
      <c r="F22" s="97">
        <v>2415</v>
      </c>
      <c r="G22" s="84">
        <f aca="true" t="shared" si="3" ref="G22:G27">(F22/$F$21)*100</f>
        <v>33.8662179217501</v>
      </c>
    </row>
    <row r="23" spans="1:7" ht="12.75">
      <c r="A23" s="36" t="s">
        <v>304</v>
      </c>
      <c r="B23" s="97">
        <v>868</v>
      </c>
      <c r="C23" s="84">
        <f t="shared" si="2"/>
        <v>5.100781571369806</v>
      </c>
      <c r="E23" s="34" t="s">
        <v>305</v>
      </c>
      <c r="F23" s="97">
        <v>2122</v>
      </c>
      <c r="G23" s="84">
        <f t="shared" si="3"/>
        <v>29.757397279483943</v>
      </c>
    </row>
    <row r="24" spans="1:7" ht="12.75">
      <c r="A24" s="36" t="s">
        <v>306</v>
      </c>
      <c r="B24" s="97">
        <v>2319</v>
      </c>
      <c r="C24" s="84">
        <f t="shared" si="2"/>
        <v>13.627548921666568</v>
      </c>
      <c r="E24" s="34" t="s">
        <v>307</v>
      </c>
      <c r="F24" s="97">
        <v>71</v>
      </c>
      <c r="G24" s="84">
        <f t="shared" si="3"/>
        <v>0.9956527836208106</v>
      </c>
    </row>
    <row r="25" spans="1:7" ht="12.75">
      <c r="A25" s="36" t="s">
        <v>308</v>
      </c>
      <c r="B25" s="97">
        <v>862</v>
      </c>
      <c r="C25" s="84">
        <f t="shared" si="2"/>
        <v>5.0655227125815365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2493</v>
      </c>
      <c r="G26" s="84">
        <f t="shared" si="3"/>
        <v>34.96003365586874</v>
      </c>
    </row>
    <row r="27" spans="1:7" ht="12.75">
      <c r="A27" s="36" t="s">
        <v>311</v>
      </c>
      <c r="B27" s="108">
        <v>75.8</v>
      </c>
      <c r="C27" s="37" t="s">
        <v>261</v>
      </c>
      <c r="E27" s="34" t="s">
        <v>312</v>
      </c>
      <c r="F27" s="97">
        <v>30</v>
      </c>
      <c r="G27" s="84">
        <f t="shared" si="3"/>
        <v>0.4206983592763988</v>
      </c>
    </row>
    <row r="28" spans="1:7" ht="12.75">
      <c r="A28" s="36" t="s">
        <v>313</v>
      </c>
      <c r="B28" s="108">
        <v>18.7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22428</v>
      </c>
      <c r="G30" s="33">
        <f>(F30/F30)*100</f>
        <v>100</v>
      </c>
      <c r="J30" s="39"/>
    </row>
    <row r="31" spans="1:10" ht="12.75">
      <c r="A31" s="95" t="s">
        <v>296</v>
      </c>
      <c r="B31" s="93">
        <v>19718</v>
      </c>
      <c r="C31" s="33">
        <f>(B31/$B$31)*100</f>
        <v>100</v>
      </c>
      <c r="E31" s="34" t="s">
        <v>317</v>
      </c>
      <c r="F31" s="97">
        <v>13009</v>
      </c>
      <c r="G31" s="101">
        <f>(F31/$F$30)*100</f>
        <v>58.00338862136615</v>
      </c>
      <c r="J31" s="39"/>
    </row>
    <row r="32" spans="1:10" ht="12.75">
      <c r="A32" s="36" t="s">
        <v>318</v>
      </c>
      <c r="B32" s="97">
        <v>6117</v>
      </c>
      <c r="C32" s="10">
        <f>(B32/$B$31)*100</f>
        <v>31.022416066538188</v>
      </c>
      <c r="E32" s="34" t="s">
        <v>319</v>
      </c>
      <c r="F32" s="97">
        <v>9419</v>
      </c>
      <c r="G32" s="101">
        <f aca="true" t="shared" si="4" ref="G32:G39">(F32/$F$30)*100</f>
        <v>41.99661137863385</v>
      </c>
      <c r="J32" s="39"/>
    </row>
    <row r="33" spans="1:10" ht="12.75">
      <c r="A33" s="36" t="s">
        <v>320</v>
      </c>
      <c r="B33" s="97">
        <v>9719</v>
      </c>
      <c r="C33" s="10">
        <f aca="true" t="shared" si="5" ref="C33:C38">(B33/$B$31)*100</f>
        <v>49.289988842681815</v>
      </c>
      <c r="E33" s="34" t="s">
        <v>321</v>
      </c>
      <c r="F33" s="97">
        <v>3898</v>
      </c>
      <c r="G33" s="101">
        <f t="shared" si="4"/>
        <v>17.380060638487606</v>
      </c>
      <c r="J33" s="39"/>
    </row>
    <row r="34" spans="1:7" ht="12.75">
      <c r="A34" s="36" t="s">
        <v>322</v>
      </c>
      <c r="B34" s="97">
        <v>522</v>
      </c>
      <c r="C34" s="10">
        <f t="shared" si="5"/>
        <v>2.647327315143524</v>
      </c>
      <c r="E34" s="34" t="s">
        <v>323</v>
      </c>
      <c r="F34" s="97">
        <v>3616</v>
      </c>
      <c r="G34" s="101">
        <f t="shared" si="4"/>
        <v>16.1227037631532</v>
      </c>
    </row>
    <row r="35" spans="1:7" ht="12.75">
      <c r="A35" s="36" t="s">
        <v>325</v>
      </c>
      <c r="B35" s="97">
        <v>1677</v>
      </c>
      <c r="C35" s="10">
        <f t="shared" si="5"/>
        <v>8.504919363018562</v>
      </c>
      <c r="E35" s="34" t="s">
        <v>321</v>
      </c>
      <c r="F35" s="97">
        <v>1562</v>
      </c>
      <c r="G35" s="101">
        <f t="shared" si="4"/>
        <v>6.964508649901909</v>
      </c>
    </row>
    <row r="36" spans="1:7" ht="12.75">
      <c r="A36" s="36" t="s">
        <v>297</v>
      </c>
      <c r="B36" s="97">
        <v>1308</v>
      </c>
      <c r="C36" s="10">
        <f t="shared" si="5"/>
        <v>6.633532812658485</v>
      </c>
      <c r="E36" s="34" t="s">
        <v>327</v>
      </c>
      <c r="F36" s="97">
        <v>4552</v>
      </c>
      <c r="G36" s="101">
        <f t="shared" si="4"/>
        <v>20.296058498305687</v>
      </c>
    </row>
    <row r="37" spans="1:7" ht="12.75">
      <c r="A37" s="36" t="s">
        <v>326</v>
      </c>
      <c r="B37" s="97">
        <v>1683</v>
      </c>
      <c r="C37" s="10">
        <f t="shared" si="5"/>
        <v>8.535348412617912</v>
      </c>
      <c r="E37" s="34" t="s">
        <v>321</v>
      </c>
      <c r="F37" s="97">
        <v>1962</v>
      </c>
      <c r="G37" s="101">
        <f t="shared" si="4"/>
        <v>8.747993579454254</v>
      </c>
    </row>
    <row r="38" spans="1:7" ht="12.75">
      <c r="A38" s="36" t="s">
        <v>297</v>
      </c>
      <c r="B38" s="97">
        <v>895</v>
      </c>
      <c r="C38" s="10">
        <f t="shared" si="5"/>
        <v>4.538999898569834</v>
      </c>
      <c r="E38" s="34" t="s">
        <v>259</v>
      </c>
      <c r="F38" s="97">
        <v>794</v>
      </c>
      <c r="G38" s="101">
        <f t="shared" si="4"/>
        <v>3.5402175851614053</v>
      </c>
    </row>
    <row r="39" spans="1:7" ht="12.75">
      <c r="A39" s="36"/>
      <c r="B39" s="97" t="s">
        <v>250</v>
      </c>
      <c r="C39" s="10"/>
      <c r="E39" s="34" t="s">
        <v>321</v>
      </c>
      <c r="F39" s="97">
        <v>209</v>
      </c>
      <c r="G39" s="101">
        <f t="shared" si="4"/>
        <v>0.9318708756911005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640</v>
      </c>
      <c r="C42" s="33">
        <f>(B42/$B$42)*100</f>
        <v>100</v>
      </c>
      <c r="E42" s="31" t="s">
        <v>268</v>
      </c>
      <c r="F42" s="80">
        <v>23971</v>
      </c>
      <c r="G42" s="99">
        <f>(F42/$F$42)*100</f>
        <v>100</v>
      </c>
      <c r="I42" s="39"/>
    </row>
    <row r="43" spans="1:7" ht="12.75">
      <c r="A43" s="36" t="s">
        <v>301</v>
      </c>
      <c r="B43" s="98">
        <v>168</v>
      </c>
      <c r="C43" s="102">
        <f>(B43/$B$42)*100</f>
        <v>26.25</v>
      </c>
      <c r="E43" s="60" t="s">
        <v>168</v>
      </c>
      <c r="F43" s="106">
        <v>27158</v>
      </c>
      <c r="G43" s="107">
        <f aca="true" t="shared" si="6" ref="G43:G71">(F43/$F$42)*100</f>
        <v>113.2952317383505</v>
      </c>
    </row>
    <row r="44" spans="1:7" ht="12.75">
      <c r="A44" s="36"/>
      <c r="B44" s="93" t="s">
        <v>250</v>
      </c>
      <c r="C44" s="10"/>
      <c r="E44" s="1" t="s">
        <v>329</v>
      </c>
      <c r="F44" s="97">
        <v>466</v>
      </c>
      <c r="G44" s="101">
        <f t="shared" si="6"/>
        <v>1.9440156856201243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113</v>
      </c>
      <c r="G45" s="101">
        <f t="shared" si="6"/>
        <v>0.4714029452254808</v>
      </c>
    </row>
    <row r="46" spans="1:7" ht="12.75">
      <c r="A46" s="29" t="s">
        <v>331</v>
      </c>
      <c r="B46" s="93">
        <v>18902</v>
      </c>
      <c r="C46" s="33">
        <f>(B46/$B$46)*100</f>
        <v>100</v>
      </c>
      <c r="E46" s="1" t="s">
        <v>332</v>
      </c>
      <c r="F46" s="97">
        <v>66</v>
      </c>
      <c r="G46" s="101">
        <f t="shared" si="6"/>
        <v>0.27533269367151975</v>
      </c>
    </row>
    <row r="47" spans="1:7" ht="12.75">
      <c r="A47" s="36" t="s">
        <v>333</v>
      </c>
      <c r="B47" s="97">
        <v>1587</v>
      </c>
      <c r="C47" s="10">
        <f>(B47/$B$46)*100</f>
        <v>8.395936937890172</v>
      </c>
      <c r="E47" s="1" t="s">
        <v>334</v>
      </c>
      <c r="F47" s="97">
        <v>301</v>
      </c>
      <c r="G47" s="101">
        <f t="shared" si="6"/>
        <v>1.255683951441325</v>
      </c>
    </row>
    <row r="48" spans="1:7" ht="12.75">
      <c r="A48" s="36"/>
      <c r="B48" s="93" t="s">
        <v>250</v>
      </c>
      <c r="C48" s="10"/>
      <c r="E48" s="1" t="s">
        <v>335</v>
      </c>
      <c r="F48" s="97">
        <v>530</v>
      </c>
      <c r="G48" s="101">
        <f t="shared" si="6"/>
        <v>2.211004964331901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321</v>
      </c>
      <c r="G49" s="101">
        <f t="shared" si="6"/>
        <v>1.3391181010387552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67</v>
      </c>
      <c r="G50" s="101">
        <f t="shared" si="6"/>
        <v>0.27950440115139125</v>
      </c>
    </row>
    <row r="51" spans="1:7" ht="12.75">
      <c r="A51" s="5" t="s">
        <v>338</v>
      </c>
      <c r="B51" s="93">
        <v>4166</v>
      </c>
      <c r="C51" s="33">
        <f>(B51/$B$51)*100</f>
        <v>100</v>
      </c>
      <c r="E51" s="1" t="s">
        <v>339</v>
      </c>
      <c r="F51" s="97">
        <v>2038</v>
      </c>
      <c r="G51" s="101">
        <f t="shared" si="6"/>
        <v>8.50193984397814</v>
      </c>
    </row>
    <row r="52" spans="1:7" ht="12.75">
      <c r="A52" s="4" t="s">
        <v>340</v>
      </c>
      <c r="B52" s="98">
        <v>291</v>
      </c>
      <c r="C52" s="10">
        <f>(B52/$B$51)*100</f>
        <v>6.985117618819012</v>
      </c>
      <c r="E52" s="1" t="s">
        <v>341</v>
      </c>
      <c r="F52" s="97">
        <v>179</v>
      </c>
      <c r="G52" s="101">
        <f t="shared" si="6"/>
        <v>0.7467356388970006</v>
      </c>
    </row>
    <row r="53" spans="1:7" ht="12.75">
      <c r="A53" s="4"/>
      <c r="B53" s="93" t="s">
        <v>250</v>
      </c>
      <c r="C53" s="10"/>
      <c r="E53" s="1" t="s">
        <v>342</v>
      </c>
      <c r="F53" s="97">
        <v>197</v>
      </c>
      <c r="G53" s="101">
        <f t="shared" si="6"/>
        <v>0.8218263735346877</v>
      </c>
    </row>
    <row r="54" spans="1:7" ht="14.25">
      <c r="A54" s="5" t="s">
        <v>343</v>
      </c>
      <c r="B54" s="93">
        <v>14750</v>
      </c>
      <c r="C54" s="33">
        <f>(B54/$B$54)*100</f>
        <v>100</v>
      </c>
      <c r="E54" s="1" t="s">
        <v>201</v>
      </c>
      <c r="F54" s="97">
        <v>2475</v>
      </c>
      <c r="G54" s="101">
        <f t="shared" si="6"/>
        <v>10.324976012681992</v>
      </c>
    </row>
    <row r="55" spans="1:7" ht="12.75">
      <c r="A55" s="4" t="s">
        <v>340</v>
      </c>
      <c r="B55" s="98">
        <v>2815</v>
      </c>
      <c r="C55" s="10">
        <f>(B55/$B$54)*100</f>
        <v>19.08474576271186</v>
      </c>
      <c r="E55" s="1" t="s">
        <v>344</v>
      </c>
      <c r="F55" s="97">
        <v>7986</v>
      </c>
      <c r="G55" s="101">
        <f t="shared" si="6"/>
        <v>33.31525593425389</v>
      </c>
    </row>
    <row r="56" spans="1:7" ht="12.75">
      <c r="A56" s="4" t="s">
        <v>345</v>
      </c>
      <c r="B56" s="120">
        <v>60.6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11935</v>
      </c>
      <c r="C57" s="10">
        <f>(B57/$B$54)*100</f>
        <v>80.91525423728814</v>
      </c>
      <c r="E57" s="1" t="s">
        <v>348</v>
      </c>
      <c r="F57" s="97">
        <v>105</v>
      </c>
      <c r="G57" s="101">
        <f t="shared" si="6"/>
        <v>0.4380292853865087</v>
      </c>
    </row>
    <row r="58" spans="1:7" ht="12.75">
      <c r="A58" s="4" t="s">
        <v>345</v>
      </c>
      <c r="B58" s="120">
        <v>77.6</v>
      </c>
      <c r="C58" s="37" t="s">
        <v>261</v>
      </c>
      <c r="E58" s="1" t="s">
        <v>349</v>
      </c>
      <c r="F58" s="97">
        <v>1900</v>
      </c>
      <c r="G58" s="101">
        <f t="shared" si="6"/>
        <v>7.926244211755871</v>
      </c>
    </row>
    <row r="59" spans="1:7" ht="12.75">
      <c r="A59" s="4"/>
      <c r="B59" s="93" t="s">
        <v>250</v>
      </c>
      <c r="C59" s="10"/>
      <c r="E59" s="1" t="s">
        <v>350</v>
      </c>
      <c r="F59" s="97">
        <v>649</v>
      </c>
      <c r="G59" s="101">
        <f t="shared" si="6"/>
        <v>2.707438154436611</v>
      </c>
    </row>
    <row r="60" spans="1:7" ht="12.75">
      <c r="A60" s="5" t="s">
        <v>351</v>
      </c>
      <c r="B60" s="93">
        <v>3512</v>
      </c>
      <c r="C60" s="33">
        <f>(B60/$B$60)*100</f>
        <v>100</v>
      </c>
      <c r="E60" s="1" t="s">
        <v>352</v>
      </c>
      <c r="F60" s="97">
        <v>175</v>
      </c>
      <c r="G60" s="101">
        <f t="shared" si="6"/>
        <v>0.7300488089775145</v>
      </c>
    </row>
    <row r="61" spans="1:7" ht="12.75">
      <c r="A61" s="4" t="s">
        <v>340</v>
      </c>
      <c r="B61" s="97">
        <v>1529</v>
      </c>
      <c r="C61" s="10">
        <f>(B61/$B$60)*100</f>
        <v>43.53644646924829</v>
      </c>
      <c r="E61" s="1" t="s">
        <v>353</v>
      </c>
      <c r="F61" s="97">
        <v>67</v>
      </c>
      <c r="G61" s="101">
        <f t="shared" si="6"/>
        <v>0.27950440115139125</v>
      </c>
    </row>
    <row r="62" spans="1:7" ht="12.75">
      <c r="A62" s="4"/>
      <c r="B62" s="93" t="s">
        <v>250</v>
      </c>
      <c r="C62" s="10"/>
      <c r="E62" s="1" t="s">
        <v>354</v>
      </c>
      <c r="F62" s="97">
        <v>72</v>
      </c>
      <c r="G62" s="101">
        <f t="shared" si="6"/>
        <v>0.3003629385507488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151</v>
      </c>
      <c r="G63" s="101">
        <f t="shared" si="6"/>
        <v>0.6299278294605982</v>
      </c>
    </row>
    <row r="64" spans="1:7" ht="12.75">
      <c r="A64" s="29" t="s">
        <v>357</v>
      </c>
      <c r="B64" s="93">
        <v>22428</v>
      </c>
      <c r="C64" s="33">
        <f>(B64/$B$64)*100</f>
        <v>100</v>
      </c>
      <c r="E64" s="1" t="s">
        <v>358</v>
      </c>
      <c r="F64" s="97">
        <v>83</v>
      </c>
      <c r="G64" s="101">
        <f t="shared" si="6"/>
        <v>0.3462517208293354</v>
      </c>
    </row>
    <row r="65" spans="1:7" ht="12.75">
      <c r="A65" s="4" t="s">
        <v>256</v>
      </c>
      <c r="B65" s="97">
        <v>12775</v>
      </c>
      <c r="C65" s="10">
        <f>(B65/$B$64)*100</f>
        <v>56.96004993757803</v>
      </c>
      <c r="E65" s="1" t="s">
        <v>359</v>
      </c>
      <c r="F65" s="97">
        <v>32</v>
      </c>
      <c r="G65" s="101">
        <f t="shared" si="6"/>
        <v>0.13349463935588837</v>
      </c>
    </row>
    <row r="66" spans="1:7" ht="12.75">
      <c r="A66" s="4" t="s">
        <v>257</v>
      </c>
      <c r="B66" s="97">
        <v>8366</v>
      </c>
      <c r="C66" s="10">
        <f aca="true" t="shared" si="7" ref="C66:C71">(B66/$B$64)*100</f>
        <v>37.301587301587304</v>
      </c>
      <c r="E66" s="1" t="s">
        <v>360</v>
      </c>
      <c r="F66" s="97">
        <v>44</v>
      </c>
      <c r="G66" s="101">
        <f t="shared" si="6"/>
        <v>0.1835551291143465</v>
      </c>
    </row>
    <row r="67" spans="1:7" ht="12.75">
      <c r="A67" s="4" t="s">
        <v>361</v>
      </c>
      <c r="B67" s="97">
        <v>5664</v>
      </c>
      <c r="C67" s="10">
        <f t="shared" si="7"/>
        <v>25.25414660246121</v>
      </c>
      <c r="E67" s="1" t="s">
        <v>362</v>
      </c>
      <c r="F67" s="97">
        <v>136</v>
      </c>
      <c r="G67" s="101">
        <f t="shared" si="6"/>
        <v>0.5673522172625256</v>
      </c>
    </row>
    <row r="68" spans="1:7" ht="12.75">
      <c r="A68" s="4" t="s">
        <v>363</v>
      </c>
      <c r="B68" s="97">
        <v>2702</v>
      </c>
      <c r="C68" s="10">
        <f t="shared" si="7"/>
        <v>12.047440699126092</v>
      </c>
      <c r="E68" s="1" t="s">
        <v>364</v>
      </c>
      <c r="F68" s="97">
        <v>416</v>
      </c>
      <c r="G68" s="101">
        <f t="shared" si="6"/>
        <v>1.7354303116265488</v>
      </c>
    </row>
    <row r="69" spans="1:7" ht="12.75">
      <c r="A69" s="4" t="s">
        <v>365</v>
      </c>
      <c r="B69" s="97">
        <v>1698</v>
      </c>
      <c r="C69" s="10">
        <f t="shared" si="7"/>
        <v>7.570893525949705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1004</v>
      </c>
      <c r="C70" s="10">
        <f t="shared" si="7"/>
        <v>4.476547173176386</v>
      </c>
      <c r="E70" s="1" t="s">
        <v>368</v>
      </c>
      <c r="F70" s="97">
        <v>216</v>
      </c>
      <c r="G70" s="101">
        <f t="shared" si="6"/>
        <v>0.9010888156522465</v>
      </c>
    </row>
    <row r="71" spans="1:7" ht="12.75">
      <c r="A71" s="7" t="s">
        <v>258</v>
      </c>
      <c r="B71" s="103">
        <v>1287</v>
      </c>
      <c r="C71" s="40">
        <f t="shared" si="7"/>
        <v>5.738362760834671</v>
      </c>
      <c r="D71" s="41"/>
      <c r="E71" s="9" t="s">
        <v>369</v>
      </c>
      <c r="F71" s="103">
        <v>8373</v>
      </c>
      <c r="G71" s="104">
        <f t="shared" si="6"/>
        <v>34.92970672896416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19425</v>
      </c>
      <c r="C9" s="81">
        <f>(B9/$B$9)*100</f>
        <v>100</v>
      </c>
      <c r="D9" s="65"/>
      <c r="E9" s="79" t="s">
        <v>381</v>
      </c>
      <c r="F9" s="80">
        <v>9518</v>
      </c>
      <c r="G9" s="81">
        <f>(F9/$F$9)*100</f>
        <v>100</v>
      </c>
    </row>
    <row r="10" spans="1:7" ht="12.75">
      <c r="A10" s="82" t="s">
        <v>382</v>
      </c>
      <c r="B10" s="97">
        <v>12425</v>
      </c>
      <c r="C10" s="105">
        <f>(B10/$B$9)*100</f>
        <v>63.96396396396396</v>
      </c>
      <c r="D10" s="65"/>
      <c r="E10" s="78" t="s">
        <v>383</v>
      </c>
      <c r="F10" s="97">
        <v>646</v>
      </c>
      <c r="G10" s="105">
        <f aca="true" t="shared" si="0" ref="G10:G19">(F10/$F$9)*100</f>
        <v>6.787140155494852</v>
      </c>
    </row>
    <row r="11" spans="1:7" ht="12.75">
      <c r="A11" s="82" t="s">
        <v>384</v>
      </c>
      <c r="B11" s="97">
        <v>12425</v>
      </c>
      <c r="C11" s="105">
        <f aca="true" t="shared" si="1" ref="C11:C16">(B11/$B$9)*100</f>
        <v>63.96396396396396</v>
      </c>
      <c r="D11" s="65"/>
      <c r="E11" s="78" t="s">
        <v>385</v>
      </c>
      <c r="F11" s="97">
        <v>586</v>
      </c>
      <c r="G11" s="105">
        <f t="shared" si="0"/>
        <v>6.156755620928767</v>
      </c>
    </row>
    <row r="12" spans="1:7" ht="12.75">
      <c r="A12" s="82" t="s">
        <v>386</v>
      </c>
      <c r="B12" s="97">
        <v>11839</v>
      </c>
      <c r="C12" s="105">
        <f>(B12/$B$9)*100</f>
        <v>60.94723294723294</v>
      </c>
      <c r="D12" s="65"/>
      <c r="E12" s="78" t="s">
        <v>387</v>
      </c>
      <c r="F12" s="97">
        <v>1111</v>
      </c>
      <c r="G12" s="105">
        <f t="shared" si="0"/>
        <v>11.672620298382013</v>
      </c>
    </row>
    <row r="13" spans="1:7" ht="12.75">
      <c r="A13" s="82" t="s">
        <v>388</v>
      </c>
      <c r="B13" s="97">
        <v>586</v>
      </c>
      <c r="C13" s="105">
        <f>(B13/$B$9)*100</f>
        <v>3.0167310167310166</v>
      </c>
      <c r="D13" s="65"/>
      <c r="E13" s="78" t="s">
        <v>389</v>
      </c>
      <c r="F13" s="97">
        <v>1247</v>
      </c>
      <c r="G13" s="105">
        <f t="shared" si="0"/>
        <v>13.101491910065139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1797</v>
      </c>
      <c r="G14" s="105">
        <f t="shared" si="0"/>
        <v>18.880016810254254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1953</v>
      </c>
      <c r="G15" s="105">
        <f t="shared" si="0"/>
        <v>20.51901660012608</v>
      </c>
    </row>
    <row r="16" spans="1:7" ht="12.75">
      <c r="A16" s="82" t="s">
        <v>67</v>
      </c>
      <c r="B16" s="97">
        <v>7000</v>
      </c>
      <c r="C16" s="105">
        <f t="shared" si="1"/>
        <v>36.03603603603604</v>
      </c>
      <c r="D16" s="65"/>
      <c r="E16" s="78" t="s">
        <v>68</v>
      </c>
      <c r="F16" s="97">
        <v>994</v>
      </c>
      <c r="G16" s="105">
        <f t="shared" si="0"/>
        <v>10.443370455978148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919</v>
      </c>
      <c r="G17" s="105">
        <f t="shared" si="0"/>
        <v>9.65538978777054</v>
      </c>
    </row>
    <row r="18" spans="1:7" ht="12.75">
      <c r="A18" s="77" t="s">
        <v>70</v>
      </c>
      <c r="B18" s="80">
        <v>10392</v>
      </c>
      <c r="C18" s="81">
        <f>(B18/$B$18)*100</f>
        <v>100</v>
      </c>
      <c r="D18" s="65"/>
      <c r="E18" s="78" t="s">
        <v>170</v>
      </c>
      <c r="F18" s="97">
        <v>211</v>
      </c>
      <c r="G18" s="105">
        <f t="shared" si="0"/>
        <v>2.216852279890733</v>
      </c>
    </row>
    <row r="19" spans="1:9" ht="12.75">
      <c r="A19" s="82" t="s">
        <v>382</v>
      </c>
      <c r="B19" s="97">
        <v>5945</v>
      </c>
      <c r="C19" s="105">
        <f>(B19/$B$18)*100</f>
        <v>57.207467282525016</v>
      </c>
      <c r="D19" s="65"/>
      <c r="E19" s="78" t="s">
        <v>169</v>
      </c>
      <c r="F19" s="98">
        <v>54</v>
      </c>
      <c r="G19" s="105">
        <f t="shared" si="0"/>
        <v>0.5673460811094768</v>
      </c>
      <c r="I19" s="117"/>
    </row>
    <row r="20" spans="1:7" ht="12.75">
      <c r="A20" s="82" t="s">
        <v>384</v>
      </c>
      <c r="B20" s="97">
        <v>5945</v>
      </c>
      <c r="C20" s="105">
        <f>(B20/$B$18)*100</f>
        <v>57.207467282525016</v>
      </c>
      <c r="D20" s="65"/>
      <c r="E20" s="78" t="s">
        <v>71</v>
      </c>
      <c r="F20" s="97">
        <v>43421</v>
      </c>
      <c r="G20" s="112" t="s">
        <v>261</v>
      </c>
    </row>
    <row r="21" spans="1:7" ht="12.75">
      <c r="A21" s="82" t="s">
        <v>386</v>
      </c>
      <c r="B21" s="97">
        <v>5628</v>
      </c>
      <c r="C21" s="105">
        <f>(B21/$B$18)*100</f>
        <v>54.15704387990762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7743</v>
      </c>
      <c r="G22" s="105">
        <f>(F22/$F$9)*100</f>
        <v>81.3511241857533</v>
      </c>
    </row>
    <row r="23" spans="1:7" ht="12.75">
      <c r="A23" s="77" t="s">
        <v>73</v>
      </c>
      <c r="B23" s="80">
        <v>1753</v>
      </c>
      <c r="C23" s="81">
        <f>(B23/$B$23)*100</f>
        <v>100</v>
      </c>
      <c r="D23" s="65"/>
      <c r="E23" s="78" t="s">
        <v>74</v>
      </c>
      <c r="F23" s="97">
        <v>55069</v>
      </c>
      <c r="G23" s="112" t="s">
        <v>261</v>
      </c>
    </row>
    <row r="24" spans="1:7" ht="12.75">
      <c r="A24" s="82" t="s">
        <v>75</v>
      </c>
      <c r="B24" s="97">
        <v>842</v>
      </c>
      <c r="C24" s="105">
        <f>(B24/$B$23)*100</f>
        <v>48.03194523673702</v>
      </c>
      <c r="D24" s="65"/>
      <c r="E24" s="78" t="s">
        <v>76</v>
      </c>
      <c r="F24" s="97">
        <v>2742</v>
      </c>
      <c r="G24" s="105">
        <f>(F24/$F$9)*100</f>
        <v>28.8085732296701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326</v>
      </c>
      <c r="G26" s="105">
        <f>(F26/$F$9)*100</f>
        <v>3.42508930447573</v>
      </c>
    </row>
    <row r="27" spans="1:7" ht="12.75">
      <c r="A27" s="77" t="s">
        <v>85</v>
      </c>
      <c r="B27" s="80">
        <v>11592</v>
      </c>
      <c r="C27" s="81">
        <f>(B27/$B$27)*100</f>
        <v>100</v>
      </c>
      <c r="D27" s="65"/>
      <c r="E27" s="78" t="s">
        <v>78</v>
      </c>
      <c r="F27" s="98">
        <v>7422</v>
      </c>
      <c r="G27" s="112" t="s">
        <v>261</v>
      </c>
    </row>
    <row r="28" spans="1:7" ht="12.75">
      <c r="A28" s="82" t="s">
        <v>86</v>
      </c>
      <c r="B28" s="97">
        <v>8848</v>
      </c>
      <c r="C28" s="105">
        <f aca="true" t="shared" si="2" ref="C28:C33">(B28/$B$27)*100</f>
        <v>76.32850241545893</v>
      </c>
      <c r="D28" s="65"/>
      <c r="E28" s="78" t="s">
        <v>79</v>
      </c>
      <c r="F28" s="97">
        <v>227</v>
      </c>
      <c r="G28" s="105">
        <f>(F28/$F$9)*100</f>
        <v>2.3849548224416894</v>
      </c>
    </row>
    <row r="29" spans="1:7" ht="12.75">
      <c r="A29" s="82" t="s">
        <v>87</v>
      </c>
      <c r="B29" s="97">
        <v>1368</v>
      </c>
      <c r="C29" s="105">
        <f t="shared" si="2"/>
        <v>11.801242236024844</v>
      </c>
      <c r="D29" s="65"/>
      <c r="E29" s="78" t="s">
        <v>80</v>
      </c>
      <c r="F29" s="97">
        <v>2776</v>
      </c>
      <c r="G29" s="112" t="s">
        <v>261</v>
      </c>
    </row>
    <row r="30" spans="1:7" ht="12.75">
      <c r="A30" s="82" t="s">
        <v>88</v>
      </c>
      <c r="B30" s="97">
        <v>889</v>
      </c>
      <c r="C30" s="105">
        <f t="shared" si="2"/>
        <v>7.669082125603864</v>
      </c>
      <c r="D30" s="65"/>
      <c r="E30" s="78" t="s">
        <v>81</v>
      </c>
      <c r="F30" s="97">
        <v>1452</v>
      </c>
      <c r="G30" s="105">
        <f>(F30/$F$9)*100</f>
        <v>15.255305736499263</v>
      </c>
    </row>
    <row r="31" spans="1:7" ht="12.75">
      <c r="A31" s="82" t="s">
        <v>115</v>
      </c>
      <c r="B31" s="97">
        <v>278</v>
      </c>
      <c r="C31" s="105">
        <f t="shared" si="2"/>
        <v>2.3982056590752245</v>
      </c>
      <c r="D31" s="65"/>
      <c r="E31" s="78" t="s">
        <v>82</v>
      </c>
      <c r="F31" s="97">
        <v>15030</v>
      </c>
      <c r="G31" s="112" t="s">
        <v>261</v>
      </c>
    </row>
    <row r="32" spans="1:7" ht="12.75">
      <c r="A32" s="82" t="s">
        <v>89</v>
      </c>
      <c r="B32" s="97">
        <v>81</v>
      </c>
      <c r="C32" s="105">
        <f t="shared" si="2"/>
        <v>0.6987577639751553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128</v>
      </c>
      <c r="C33" s="105">
        <f t="shared" si="2"/>
        <v>1.1042097998619738</v>
      </c>
      <c r="D33" s="65"/>
      <c r="E33" s="79" t="s">
        <v>84</v>
      </c>
      <c r="F33" s="80">
        <v>6086</v>
      </c>
      <c r="G33" s="81">
        <f>(F33/$F$33)*100</f>
        <v>100</v>
      </c>
    </row>
    <row r="34" spans="1:7" ht="12.75">
      <c r="A34" s="82" t="s">
        <v>91</v>
      </c>
      <c r="B34" s="119">
        <v>24.6</v>
      </c>
      <c r="C34" s="112" t="s">
        <v>261</v>
      </c>
      <c r="D34" s="65"/>
      <c r="E34" s="78" t="s">
        <v>383</v>
      </c>
      <c r="F34" s="97">
        <v>184</v>
      </c>
      <c r="G34" s="105">
        <f aca="true" t="shared" si="3" ref="G34:G43">(F34/$F$33)*100</f>
        <v>3.023332237923102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239</v>
      </c>
      <c r="G35" s="105">
        <f t="shared" si="3"/>
        <v>3.927045678606638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470</v>
      </c>
      <c r="G36" s="105">
        <f t="shared" si="3"/>
        <v>7.722642129477489</v>
      </c>
    </row>
    <row r="37" spans="1:7" ht="12.75">
      <c r="A37" s="77" t="s">
        <v>94</v>
      </c>
      <c r="B37" s="80">
        <v>11839</v>
      </c>
      <c r="C37" s="81">
        <f>(B37/$B$37)*100</f>
        <v>100</v>
      </c>
      <c r="D37" s="65"/>
      <c r="E37" s="78" t="s">
        <v>389</v>
      </c>
      <c r="F37" s="97">
        <v>794</v>
      </c>
      <c r="G37" s="105">
        <f t="shared" si="3"/>
        <v>13.046335852776863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1175</v>
      </c>
      <c r="G38" s="105">
        <f t="shared" si="3"/>
        <v>19.306605323693724</v>
      </c>
    </row>
    <row r="39" spans="1:7" ht="12.75">
      <c r="A39" s="82" t="s">
        <v>97</v>
      </c>
      <c r="B39" s="98">
        <v>3251</v>
      </c>
      <c r="C39" s="105">
        <f>(B39/$B$37)*100</f>
        <v>27.460089534589073</v>
      </c>
      <c r="D39" s="65"/>
      <c r="E39" s="78" t="s">
        <v>393</v>
      </c>
      <c r="F39" s="97">
        <v>1342</v>
      </c>
      <c r="G39" s="105">
        <f t="shared" si="3"/>
        <v>22.050607952678277</v>
      </c>
    </row>
    <row r="40" spans="1:7" ht="12.75">
      <c r="A40" s="82" t="s">
        <v>98</v>
      </c>
      <c r="B40" s="98">
        <v>1501</v>
      </c>
      <c r="C40" s="105">
        <f>(B40/$B$37)*100</f>
        <v>12.678435678689079</v>
      </c>
      <c r="D40" s="65"/>
      <c r="E40" s="78" t="s">
        <v>68</v>
      </c>
      <c r="F40" s="97">
        <v>861</v>
      </c>
      <c r="G40" s="105">
        <f t="shared" si="3"/>
        <v>14.147223135064083</v>
      </c>
    </row>
    <row r="41" spans="1:7" ht="12.75">
      <c r="A41" s="82" t="s">
        <v>100</v>
      </c>
      <c r="B41" s="98">
        <v>4050</v>
      </c>
      <c r="C41" s="105">
        <f>(B41/$B$37)*100</f>
        <v>34.20897035222569</v>
      </c>
      <c r="D41" s="65"/>
      <c r="E41" s="78" t="s">
        <v>69</v>
      </c>
      <c r="F41" s="97">
        <v>807</v>
      </c>
      <c r="G41" s="105">
        <f t="shared" si="3"/>
        <v>13.259940847847517</v>
      </c>
    </row>
    <row r="42" spans="1:7" ht="12.75">
      <c r="A42" s="82" t="s">
        <v>260</v>
      </c>
      <c r="B42" s="98">
        <v>5</v>
      </c>
      <c r="C42" s="105">
        <f>(B42/$B$37)*100</f>
        <v>0.04223329673114283</v>
      </c>
      <c r="D42" s="65"/>
      <c r="E42" s="78" t="s">
        <v>170</v>
      </c>
      <c r="F42" s="97">
        <v>168</v>
      </c>
      <c r="G42" s="105">
        <f t="shared" si="3"/>
        <v>2.7604337824515284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46</v>
      </c>
      <c r="G43" s="105">
        <f t="shared" si="3"/>
        <v>0.7558330594807755</v>
      </c>
    </row>
    <row r="44" spans="1:7" ht="12.75">
      <c r="A44" s="82" t="s">
        <v>291</v>
      </c>
      <c r="B44" s="98">
        <v>1083</v>
      </c>
      <c r="C44" s="105">
        <f>(B44/$B$37)*100</f>
        <v>9.147732071965537</v>
      </c>
      <c r="D44" s="65"/>
      <c r="E44" s="78" t="s">
        <v>93</v>
      </c>
      <c r="F44" s="97">
        <v>51959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1949</v>
      </c>
      <c r="C46" s="105">
        <f>(B46/$B$37)*100</f>
        <v>16.462539065799476</v>
      </c>
      <c r="D46" s="65"/>
      <c r="E46" s="78" t="s">
        <v>96</v>
      </c>
      <c r="F46" s="97">
        <v>21667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38781</v>
      </c>
      <c r="G48" s="112" t="s">
        <v>261</v>
      </c>
    </row>
    <row r="49" spans="1:7" ht="13.5" thickBot="1">
      <c r="A49" s="82" t="s">
        <v>292</v>
      </c>
      <c r="B49" s="98">
        <v>10</v>
      </c>
      <c r="C49" s="105">
        <f aca="true" t="shared" si="4" ref="C49:C55">(B49/$B$37)*100</f>
        <v>0.08446659346228566</v>
      </c>
      <c r="D49" s="87"/>
      <c r="E49" s="88" t="s">
        <v>102</v>
      </c>
      <c r="F49" s="113">
        <v>31253</v>
      </c>
      <c r="G49" s="114" t="s">
        <v>261</v>
      </c>
    </row>
    <row r="50" spans="1:7" ht="13.5" thickTop="1">
      <c r="A50" s="82" t="s">
        <v>116</v>
      </c>
      <c r="B50" s="98">
        <v>811</v>
      </c>
      <c r="C50" s="105">
        <f t="shared" si="4"/>
        <v>6.850240729791368</v>
      </c>
      <c r="D50" s="65"/>
      <c r="E50" s="78"/>
      <c r="F50" s="86"/>
      <c r="G50" s="85"/>
    </row>
    <row r="51" spans="1:7" ht="12.75">
      <c r="A51" s="82" t="s">
        <v>117</v>
      </c>
      <c r="B51" s="98">
        <v>1684</v>
      </c>
      <c r="C51" s="105">
        <f t="shared" si="4"/>
        <v>14.224174339048906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541</v>
      </c>
      <c r="C52" s="105">
        <f t="shared" si="4"/>
        <v>4.569642706309654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1846</v>
      </c>
      <c r="C53" s="105">
        <f t="shared" si="4"/>
        <v>15.592533153137932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963</v>
      </c>
      <c r="C54" s="105">
        <f t="shared" si="4"/>
        <v>8.13413295041811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420</v>
      </c>
      <c r="C55" s="105">
        <f t="shared" si="4"/>
        <v>3.547596925415998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858</v>
      </c>
      <c r="C57" s="105">
        <f>(B57/$B$37)*100</f>
        <v>7.24723371906411</v>
      </c>
      <c r="D57" s="65"/>
      <c r="E57" s="79" t="s">
        <v>84</v>
      </c>
      <c r="F57" s="80">
        <v>325</v>
      </c>
      <c r="G57" s="105">
        <f>(F57/L57)*100</f>
        <v>5.340124876766349</v>
      </c>
      <c r="H57" s="79" t="s">
        <v>84</v>
      </c>
      <c r="L57" s="15">
        <v>6086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240</v>
      </c>
      <c r="G58" s="105">
        <f>(F58/L58)*100</f>
        <v>8.069939475453934</v>
      </c>
      <c r="H58" s="78" t="s">
        <v>118</v>
      </c>
      <c r="L58" s="15">
        <v>2974</v>
      </c>
    </row>
    <row r="59" spans="1:12" ht="12.75">
      <c r="A59" s="82" t="s">
        <v>112</v>
      </c>
      <c r="B59" s="98">
        <v>1048</v>
      </c>
      <c r="C59" s="105">
        <f>(B59/$B$37)*100</f>
        <v>8.852098994847537</v>
      </c>
      <c r="D59" s="65"/>
      <c r="E59" s="78" t="s">
        <v>120</v>
      </c>
      <c r="F59" s="97">
        <v>136</v>
      </c>
      <c r="G59" s="105">
        <f>(F59/L59)*100</f>
        <v>10.559006211180124</v>
      </c>
      <c r="H59" s="78" t="s">
        <v>120</v>
      </c>
      <c r="L59" s="15">
        <v>1288</v>
      </c>
    </row>
    <row r="60" spans="1:7" ht="12.75">
      <c r="A60" s="82" t="s">
        <v>113</v>
      </c>
      <c r="B60" s="98">
        <v>2141</v>
      </c>
      <c r="C60" s="105">
        <f>(B60/$B$37)*100</f>
        <v>18.08429766027536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683</v>
      </c>
      <c r="C62" s="105">
        <f>(B62/$B$37)*100</f>
        <v>5.769068333474111</v>
      </c>
      <c r="D62" s="65"/>
      <c r="E62" s="79" t="s">
        <v>123</v>
      </c>
      <c r="F62" s="80">
        <v>159</v>
      </c>
      <c r="G62" s="105">
        <f>(F62/L62)*100</f>
        <v>13.754325259515571</v>
      </c>
      <c r="H62" s="79" t="s">
        <v>394</v>
      </c>
      <c r="L62" s="15">
        <v>1156</v>
      </c>
    </row>
    <row r="63" spans="1:12" ht="12.75">
      <c r="A63" s="61" t="s">
        <v>293</v>
      </c>
      <c r="B63" s="98">
        <v>459</v>
      </c>
      <c r="C63" s="105">
        <f>(B63/$B$37)*100</f>
        <v>3.877016639918912</v>
      </c>
      <c r="D63" s="65"/>
      <c r="E63" s="78" t="s">
        <v>118</v>
      </c>
      <c r="F63" s="97">
        <v>148</v>
      </c>
      <c r="G63" s="105">
        <f>(F63/L63)*100</f>
        <v>25.517241379310345</v>
      </c>
      <c r="H63" s="78" t="s">
        <v>118</v>
      </c>
      <c r="L63" s="15">
        <v>580</v>
      </c>
    </row>
    <row r="64" spans="1:12" ht="12.75">
      <c r="A64" s="82" t="s">
        <v>114</v>
      </c>
      <c r="B64" s="98">
        <v>375</v>
      </c>
      <c r="C64" s="105">
        <f>(B64/$B$37)*100</f>
        <v>3.1674972548357125</v>
      </c>
      <c r="D64" s="65"/>
      <c r="E64" s="78" t="s">
        <v>120</v>
      </c>
      <c r="F64" s="97">
        <v>61</v>
      </c>
      <c r="G64" s="105">
        <f>(F64/L64)*100</f>
        <v>38.36477987421384</v>
      </c>
      <c r="H64" s="78" t="s">
        <v>120</v>
      </c>
      <c r="L64" s="15">
        <v>159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1921</v>
      </c>
      <c r="G66" s="105">
        <f aca="true" t="shared" si="5" ref="G66:G71">(F66/L66)*100</f>
        <v>8.028251420929456</v>
      </c>
      <c r="H66" s="79" t="s">
        <v>124</v>
      </c>
      <c r="L66" s="15">
        <v>23928</v>
      </c>
    </row>
    <row r="67" spans="1:12" ht="12.75">
      <c r="A67" s="82" t="s">
        <v>126</v>
      </c>
      <c r="B67" s="97">
        <v>10179</v>
      </c>
      <c r="C67" s="105">
        <f>(B67/$B$37)*100</f>
        <v>85.97854548526058</v>
      </c>
      <c r="D67" s="65"/>
      <c r="E67" s="78" t="s">
        <v>262</v>
      </c>
      <c r="F67" s="97">
        <v>1423</v>
      </c>
      <c r="G67" s="105">
        <f t="shared" si="5"/>
        <v>7.528303883186964</v>
      </c>
      <c r="H67" s="78" t="s">
        <v>262</v>
      </c>
      <c r="L67" s="15">
        <v>18902</v>
      </c>
    </row>
    <row r="68" spans="1:12" ht="12.75">
      <c r="A68" s="82" t="s">
        <v>128</v>
      </c>
      <c r="B68" s="97">
        <v>1220</v>
      </c>
      <c r="C68" s="105">
        <f>(B68/$B$37)*100</f>
        <v>10.304924402398852</v>
      </c>
      <c r="D68" s="65"/>
      <c r="E68" s="78" t="s">
        <v>127</v>
      </c>
      <c r="F68" s="97">
        <v>345</v>
      </c>
      <c r="G68" s="105">
        <f t="shared" si="5"/>
        <v>9.823462414578588</v>
      </c>
      <c r="H68" s="78" t="s">
        <v>127</v>
      </c>
      <c r="L68" s="15">
        <v>3512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498</v>
      </c>
      <c r="G69" s="105">
        <f t="shared" si="5"/>
        <v>9.908475925189016</v>
      </c>
      <c r="H69" s="78" t="s">
        <v>129</v>
      </c>
      <c r="L69" s="15">
        <v>5026</v>
      </c>
    </row>
    <row r="70" spans="1:12" ht="12.75">
      <c r="A70" s="82" t="s">
        <v>376</v>
      </c>
      <c r="B70" s="97">
        <v>435</v>
      </c>
      <c r="C70" s="105">
        <f>(B70/$B$37)*100</f>
        <v>3.6742968156094262</v>
      </c>
      <c r="D70" s="65"/>
      <c r="E70" s="78" t="s">
        <v>130</v>
      </c>
      <c r="F70" s="97">
        <v>281</v>
      </c>
      <c r="G70" s="105">
        <f t="shared" si="5"/>
        <v>8.017118402282454</v>
      </c>
      <c r="H70" s="78" t="s">
        <v>130</v>
      </c>
      <c r="L70" s="15">
        <v>3505</v>
      </c>
    </row>
    <row r="71" spans="1:12" ht="13.5" thickBot="1">
      <c r="A71" s="90" t="s">
        <v>371</v>
      </c>
      <c r="B71" s="110">
        <v>5</v>
      </c>
      <c r="C71" s="111">
        <f>(B71/$B$37)*100</f>
        <v>0.04223329673114283</v>
      </c>
      <c r="D71" s="91"/>
      <c r="E71" s="92" t="s">
        <v>131</v>
      </c>
      <c r="F71" s="110">
        <v>850</v>
      </c>
      <c r="G71" s="118">
        <f t="shared" si="5"/>
        <v>18.127532522925996</v>
      </c>
      <c r="H71" s="92" t="s">
        <v>131</v>
      </c>
      <c r="L71" s="15">
        <v>4689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9908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9528</v>
      </c>
      <c r="G9" s="81">
        <f>(F9/$F$9)*100</f>
        <v>100</v>
      </c>
      <c r="I9" s="53"/>
    </row>
    <row r="10" spans="1:7" ht="12.75">
      <c r="A10" s="36" t="s">
        <v>137</v>
      </c>
      <c r="B10" s="97">
        <v>2391</v>
      </c>
      <c r="C10" s="105">
        <f aca="true" t="shared" si="0" ref="C10:C18">(B10/$B$8)*100</f>
        <v>24.132014533710134</v>
      </c>
      <c r="E10" s="32" t="s">
        <v>138</v>
      </c>
      <c r="F10" s="97">
        <v>8830</v>
      </c>
      <c r="G10" s="105">
        <f>(F10/$F$9)*100</f>
        <v>92.67422334172963</v>
      </c>
    </row>
    <row r="11" spans="1:7" ht="12.75">
      <c r="A11" s="36" t="s">
        <v>139</v>
      </c>
      <c r="B11" s="97">
        <v>194</v>
      </c>
      <c r="C11" s="105">
        <f t="shared" si="0"/>
        <v>1.9580137262817925</v>
      </c>
      <c r="E11" s="32" t="s">
        <v>140</v>
      </c>
      <c r="F11" s="97">
        <v>400</v>
      </c>
      <c r="G11" s="105">
        <f>(F11/$F$9)*100</f>
        <v>4.198152812762385</v>
      </c>
    </row>
    <row r="12" spans="1:7" ht="12.75">
      <c r="A12" s="36" t="s">
        <v>141</v>
      </c>
      <c r="B12" s="97">
        <v>3718</v>
      </c>
      <c r="C12" s="105">
        <f t="shared" si="0"/>
        <v>37.52523213564796</v>
      </c>
      <c r="E12" s="32" t="s">
        <v>142</v>
      </c>
      <c r="F12" s="97">
        <v>298</v>
      </c>
      <c r="G12" s="105">
        <f>(F12/$F$9)*100</f>
        <v>3.1276238455079763</v>
      </c>
    </row>
    <row r="13" spans="1:7" ht="12.75">
      <c r="A13" s="36" t="s">
        <v>143</v>
      </c>
      <c r="B13" s="97">
        <v>1222</v>
      </c>
      <c r="C13" s="105">
        <f t="shared" si="0"/>
        <v>12.333467904723456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387</v>
      </c>
      <c r="C14" s="105">
        <f t="shared" si="0"/>
        <v>3.9059345983044</v>
      </c>
      <c r="E14" s="42" t="s">
        <v>145</v>
      </c>
      <c r="F14" s="80">
        <v>1948</v>
      </c>
      <c r="G14" s="81">
        <f>(F14/$F$14)*100</f>
        <v>100</v>
      </c>
    </row>
    <row r="15" spans="1:7" ht="12.75">
      <c r="A15" s="36" t="s">
        <v>146</v>
      </c>
      <c r="B15" s="97">
        <v>480</v>
      </c>
      <c r="C15" s="105">
        <f t="shared" si="0"/>
        <v>4.844570044408559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1201</v>
      </c>
      <c r="C16" s="105">
        <f t="shared" si="0"/>
        <v>12.121517965280582</v>
      </c>
      <c r="E16" s="1" t="s">
        <v>149</v>
      </c>
      <c r="F16" s="97">
        <v>8</v>
      </c>
      <c r="G16" s="105">
        <f>(F16/$F$14)*100</f>
        <v>0.41067761806981523</v>
      </c>
    </row>
    <row r="17" spans="1:7" ht="12.75">
      <c r="A17" s="36" t="s">
        <v>150</v>
      </c>
      <c r="B17" s="97">
        <v>298</v>
      </c>
      <c r="C17" s="105">
        <f t="shared" si="0"/>
        <v>3.0076705692369803</v>
      </c>
      <c r="E17" s="1" t="s">
        <v>151</v>
      </c>
      <c r="F17" s="97">
        <v>40</v>
      </c>
      <c r="G17" s="105">
        <f aca="true" t="shared" si="1" ref="G17:G23">(F17/$F$14)*100</f>
        <v>2.0533880903490758</v>
      </c>
    </row>
    <row r="18" spans="1:7" ht="12.75">
      <c r="A18" s="36" t="s">
        <v>152</v>
      </c>
      <c r="B18" s="97">
        <v>17</v>
      </c>
      <c r="C18" s="105">
        <f t="shared" si="0"/>
        <v>0.17157852240613647</v>
      </c>
      <c r="E18" s="1" t="s">
        <v>69</v>
      </c>
      <c r="F18" s="97">
        <v>356</v>
      </c>
      <c r="G18" s="105">
        <f t="shared" si="1"/>
        <v>18.275154004106774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1014</v>
      </c>
      <c r="G19" s="105">
        <f t="shared" si="1"/>
        <v>52.053388090349074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477</v>
      </c>
      <c r="G20" s="105">
        <f t="shared" si="1"/>
        <v>24.48665297741273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0.20185708518368994</v>
      </c>
      <c r="E21" s="1" t="s">
        <v>157</v>
      </c>
      <c r="F21" s="97">
        <v>42</v>
      </c>
      <c r="G21" s="105">
        <f t="shared" si="1"/>
        <v>2.1560574948665296</v>
      </c>
    </row>
    <row r="22" spans="1:7" ht="12.75">
      <c r="A22" s="36" t="s">
        <v>158</v>
      </c>
      <c r="B22" s="98">
        <v>50</v>
      </c>
      <c r="C22" s="105">
        <f t="shared" si="2"/>
        <v>0.5046427129592248</v>
      </c>
      <c r="E22" s="1" t="s">
        <v>159</v>
      </c>
      <c r="F22" s="97">
        <v>11</v>
      </c>
      <c r="G22" s="105">
        <f t="shared" si="1"/>
        <v>0.5646817248459959</v>
      </c>
    </row>
    <row r="23" spans="1:7" ht="12.75">
      <c r="A23" s="36" t="s">
        <v>160</v>
      </c>
      <c r="B23" s="98">
        <v>186</v>
      </c>
      <c r="C23" s="105">
        <f t="shared" si="2"/>
        <v>1.8772708922083166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452</v>
      </c>
      <c r="C24" s="105">
        <f t="shared" si="2"/>
        <v>4.561970125151393</v>
      </c>
      <c r="E24" s="1" t="s">
        <v>163</v>
      </c>
      <c r="F24" s="97">
        <v>172600</v>
      </c>
      <c r="G24" s="112" t="s">
        <v>261</v>
      </c>
    </row>
    <row r="25" spans="1:7" ht="12.75">
      <c r="A25" s="36" t="s">
        <v>164</v>
      </c>
      <c r="B25" s="97">
        <v>1350</v>
      </c>
      <c r="C25" s="105">
        <f t="shared" si="2"/>
        <v>13.625353249899073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1885</v>
      </c>
      <c r="C26" s="105">
        <f t="shared" si="2"/>
        <v>19.025030278562777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4414</v>
      </c>
      <c r="C27" s="105">
        <f t="shared" si="2"/>
        <v>44.549858700040375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1551</v>
      </c>
      <c r="C28" s="105">
        <f t="shared" si="2"/>
        <v>15.654016955995157</v>
      </c>
      <c r="E28" s="32" t="s">
        <v>176</v>
      </c>
      <c r="F28" s="97">
        <v>1127</v>
      </c>
      <c r="G28" s="105">
        <f aca="true" t="shared" si="3" ref="G28:G35">(F28/$F$14)*100</f>
        <v>57.85420944558521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156</v>
      </c>
      <c r="C31" s="105">
        <f aca="true" t="shared" si="4" ref="C31:C39">(B31/$B$8)*100</f>
        <v>1.5744852644327816</v>
      </c>
      <c r="E31" s="32" t="s">
        <v>181</v>
      </c>
      <c r="F31" s="97">
        <v>14</v>
      </c>
      <c r="G31" s="105">
        <f t="shared" si="3"/>
        <v>0.7186858316221766</v>
      </c>
    </row>
    <row r="32" spans="1:7" ht="12.75">
      <c r="A32" s="36" t="s">
        <v>182</v>
      </c>
      <c r="B32" s="97">
        <v>523</v>
      </c>
      <c r="C32" s="105">
        <f t="shared" si="4"/>
        <v>5.278562777553493</v>
      </c>
      <c r="E32" s="32" t="s">
        <v>183</v>
      </c>
      <c r="F32" s="97">
        <v>89</v>
      </c>
      <c r="G32" s="105">
        <f t="shared" si="3"/>
        <v>4.5687885010266935</v>
      </c>
    </row>
    <row r="33" spans="1:7" ht="12.75">
      <c r="A33" s="36" t="s">
        <v>184</v>
      </c>
      <c r="B33" s="97">
        <v>2232</v>
      </c>
      <c r="C33" s="105">
        <f t="shared" si="4"/>
        <v>22.5272507064998</v>
      </c>
      <c r="E33" s="32" t="s">
        <v>185</v>
      </c>
      <c r="F33" s="97">
        <v>297</v>
      </c>
      <c r="G33" s="105">
        <f t="shared" si="3"/>
        <v>15.24640657084189</v>
      </c>
    </row>
    <row r="34" spans="1:7" ht="12.75">
      <c r="A34" s="36" t="s">
        <v>186</v>
      </c>
      <c r="B34" s="97">
        <v>2521</v>
      </c>
      <c r="C34" s="105">
        <f t="shared" si="4"/>
        <v>25.444085587404118</v>
      </c>
      <c r="E34" s="32" t="s">
        <v>187</v>
      </c>
      <c r="F34" s="97">
        <v>473</v>
      </c>
      <c r="G34" s="105">
        <f t="shared" si="3"/>
        <v>24.281314168377826</v>
      </c>
    </row>
    <row r="35" spans="1:7" ht="12.75">
      <c r="A35" s="36" t="s">
        <v>188</v>
      </c>
      <c r="B35" s="97">
        <v>1939</v>
      </c>
      <c r="C35" s="105">
        <f t="shared" si="4"/>
        <v>19.57004440855874</v>
      </c>
      <c r="E35" s="32" t="s">
        <v>189</v>
      </c>
      <c r="F35" s="97">
        <v>254</v>
      </c>
      <c r="G35" s="105">
        <f t="shared" si="3"/>
        <v>13.03901437371663</v>
      </c>
    </row>
    <row r="36" spans="1:7" ht="12.75">
      <c r="A36" s="36" t="s">
        <v>190</v>
      </c>
      <c r="B36" s="97">
        <v>1101</v>
      </c>
      <c r="C36" s="105">
        <f t="shared" si="4"/>
        <v>11.11223253936213</v>
      </c>
      <c r="E36" s="32" t="s">
        <v>191</v>
      </c>
      <c r="F36" s="97">
        <v>1586</v>
      </c>
      <c r="G36" s="112" t="s">
        <v>261</v>
      </c>
    </row>
    <row r="37" spans="1:7" ht="12.75">
      <c r="A37" s="36" t="s">
        <v>192</v>
      </c>
      <c r="B37" s="97">
        <v>546</v>
      </c>
      <c r="C37" s="105">
        <f t="shared" si="4"/>
        <v>5.510698425514735</v>
      </c>
      <c r="E37" s="32" t="s">
        <v>193</v>
      </c>
      <c r="F37" s="97">
        <v>821</v>
      </c>
      <c r="G37" s="105">
        <f>(F37/$F$14)*100</f>
        <v>42.14579055441479</v>
      </c>
    </row>
    <row r="38" spans="1:7" ht="12.75">
      <c r="A38" s="36" t="s">
        <v>194</v>
      </c>
      <c r="B38" s="97">
        <v>374</v>
      </c>
      <c r="C38" s="105">
        <f t="shared" si="4"/>
        <v>3.7747274929350016</v>
      </c>
      <c r="E38" s="32" t="s">
        <v>191</v>
      </c>
      <c r="F38" s="97">
        <v>554</v>
      </c>
      <c r="G38" s="112" t="s">
        <v>261</v>
      </c>
    </row>
    <row r="39" spans="1:7" ht="12.75">
      <c r="A39" s="36" t="s">
        <v>195</v>
      </c>
      <c r="B39" s="97">
        <v>516</v>
      </c>
      <c r="C39" s="105">
        <f t="shared" si="4"/>
        <v>5.2079127977392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9528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389</v>
      </c>
      <c r="G43" s="105">
        <f aca="true" t="shared" si="5" ref="G43:G48">(F43/$F$14)*100</f>
        <v>19.969199178644764</v>
      </c>
    </row>
    <row r="44" spans="1:7" ht="12.75">
      <c r="A44" s="36" t="s">
        <v>209</v>
      </c>
      <c r="B44" s="98">
        <v>1676</v>
      </c>
      <c r="C44" s="105">
        <f aca="true" t="shared" si="6" ref="C44:C49">(B44/$B$42)*100</f>
        <v>17.59026028547439</v>
      </c>
      <c r="E44" s="32" t="s">
        <v>210</v>
      </c>
      <c r="F44" s="97">
        <v>273</v>
      </c>
      <c r="G44" s="105">
        <f t="shared" si="5"/>
        <v>14.014373716632445</v>
      </c>
    </row>
    <row r="45" spans="1:7" ht="12.75">
      <c r="A45" s="36" t="s">
        <v>211</v>
      </c>
      <c r="B45" s="98">
        <v>2733</v>
      </c>
      <c r="C45" s="105">
        <f t="shared" si="6"/>
        <v>28.683879093198993</v>
      </c>
      <c r="E45" s="32" t="s">
        <v>212</v>
      </c>
      <c r="F45" s="97">
        <v>259</v>
      </c>
      <c r="G45" s="105">
        <f t="shared" si="5"/>
        <v>13.295687885010269</v>
      </c>
    </row>
    <row r="46" spans="1:7" ht="12.75">
      <c r="A46" s="36" t="s">
        <v>213</v>
      </c>
      <c r="B46" s="98">
        <v>1430</v>
      </c>
      <c r="C46" s="105">
        <f t="shared" si="6"/>
        <v>15.008396305625524</v>
      </c>
      <c r="E46" s="32" t="s">
        <v>214</v>
      </c>
      <c r="F46" s="97">
        <v>238</v>
      </c>
      <c r="G46" s="105">
        <f t="shared" si="5"/>
        <v>12.217659137577003</v>
      </c>
    </row>
    <row r="47" spans="1:7" ht="12.75">
      <c r="A47" s="36" t="s">
        <v>215</v>
      </c>
      <c r="B47" s="97">
        <v>1151</v>
      </c>
      <c r="C47" s="105">
        <f t="shared" si="6"/>
        <v>12.080184718723762</v>
      </c>
      <c r="E47" s="32" t="s">
        <v>216</v>
      </c>
      <c r="F47" s="97">
        <v>129</v>
      </c>
      <c r="G47" s="105">
        <f t="shared" si="5"/>
        <v>6.622176591375769</v>
      </c>
    </row>
    <row r="48" spans="1:7" ht="12.75">
      <c r="A48" s="36" t="s">
        <v>217</v>
      </c>
      <c r="B48" s="97">
        <v>877</v>
      </c>
      <c r="C48" s="105">
        <f t="shared" si="6"/>
        <v>9.204450041981529</v>
      </c>
      <c r="E48" s="32" t="s">
        <v>218</v>
      </c>
      <c r="F48" s="97">
        <v>653</v>
      </c>
      <c r="G48" s="105">
        <f t="shared" si="5"/>
        <v>33.521560574948666</v>
      </c>
    </row>
    <row r="49" spans="1:7" ht="12.75">
      <c r="A49" s="36" t="s">
        <v>219</v>
      </c>
      <c r="B49" s="97">
        <v>1661</v>
      </c>
      <c r="C49" s="105">
        <f t="shared" si="6"/>
        <v>17.432829554995802</v>
      </c>
      <c r="E49" s="32" t="s">
        <v>220</v>
      </c>
      <c r="F49" s="97">
        <v>7</v>
      </c>
      <c r="G49" s="105">
        <f>(F49/$F$14)*100</f>
        <v>0.3593429158110883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5513</v>
      </c>
      <c r="G51" s="81">
        <f>(F51/F$51)*100</f>
        <v>100</v>
      </c>
    </row>
    <row r="52" spans="1:7" ht="12.75">
      <c r="A52" s="4" t="s">
        <v>223</v>
      </c>
      <c r="B52" s="97">
        <v>1194</v>
      </c>
      <c r="C52" s="105">
        <f>(B52/$B$42)*100</f>
        <v>12.53148614609572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4269</v>
      </c>
      <c r="C53" s="105">
        <f>(B53/$B$42)*100</f>
        <v>44.80478589420655</v>
      </c>
      <c r="E53" s="32" t="s">
        <v>226</v>
      </c>
      <c r="F53" s="97">
        <v>63</v>
      </c>
      <c r="G53" s="105">
        <f>(F53/F$51)*100</f>
        <v>1.1427534917467803</v>
      </c>
    </row>
    <row r="54" spans="1:7" ht="12.75">
      <c r="A54" s="4" t="s">
        <v>227</v>
      </c>
      <c r="B54" s="97">
        <v>3072</v>
      </c>
      <c r="C54" s="105">
        <f>(B54/$B$42)*100</f>
        <v>32.241813602015114</v>
      </c>
      <c r="E54" s="32" t="s">
        <v>228</v>
      </c>
      <c r="F54" s="97">
        <v>125</v>
      </c>
      <c r="G54" s="105">
        <f aca="true" t="shared" si="7" ref="G54:G60">(F54/F$51)*100</f>
        <v>2.26736803918012</v>
      </c>
    </row>
    <row r="55" spans="1:7" ht="12.75">
      <c r="A55" s="4" t="s">
        <v>229</v>
      </c>
      <c r="B55" s="97">
        <v>993</v>
      </c>
      <c r="C55" s="105">
        <f>(B55/$B$42)*100</f>
        <v>10.42191435768262</v>
      </c>
      <c r="E55" s="32" t="s">
        <v>230</v>
      </c>
      <c r="F55" s="97">
        <v>175</v>
      </c>
      <c r="G55" s="105">
        <f t="shared" si="7"/>
        <v>3.174315254852168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1409</v>
      </c>
      <c r="G56" s="105">
        <f t="shared" si="7"/>
        <v>25.557772537638307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2718</v>
      </c>
      <c r="G57" s="105">
        <f t="shared" si="7"/>
        <v>49.30165064393252</v>
      </c>
    </row>
    <row r="58" spans="1:7" ht="12.75">
      <c r="A58" s="36" t="s">
        <v>234</v>
      </c>
      <c r="B58" s="97">
        <v>6486</v>
      </c>
      <c r="C58" s="105">
        <f aca="true" t="shared" si="8" ref="C58:C66">(B58/$B$42)*100</f>
        <v>68.07304785894208</v>
      </c>
      <c r="E58" s="32" t="s">
        <v>235</v>
      </c>
      <c r="F58" s="97">
        <v>827</v>
      </c>
      <c r="G58" s="105">
        <f t="shared" si="7"/>
        <v>15.000906947215672</v>
      </c>
    </row>
    <row r="59" spans="1:7" ht="12.75">
      <c r="A59" s="36" t="s">
        <v>236</v>
      </c>
      <c r="B59" s="97">
        <v>155</v>
      </c>
      <c r="C59" s="105">
        <f t="shared" si="8"/>
        <v>1.6267842149454241</v>
      </c>
      <c r="E59" s="32" t="s">
        <v>237</v>
      </c>
      <c r="F59" s="98">
        <v>64</v>
      </c>
      <c r="G59" s="105">
        <f t="shared" si="7"/>
        <v>1.1608924360602213</v>
      </c>
    </row>
    <row r="60" spans="1:7" ht="12.75">
      <c r="A60" s="36" t="s">
        <v>238</v>
      </c>
      <c r="B60" s="97">
        <v>847</v>
      </c>
      <c r="C60" s="105">
        <f t="shared" si="8"/>
        <v>8.889588581024348</v>
      </c>
      <c r="E60" s="32" t="s">
        <v>239</v>
      </c>
      <c r="F60" s="97">
        <v>132</v>
      </c>
      <c r="G60" s="105">
        <f t="shared" si="7"/>
        <v>2.3943406493742065</v>
      </c>
    </row>
    <row r="61" spans="1:7" ht="12.75">
      <c r="A61" s="36" t="s">
        <v>240</v>
      </c>
      <c r="B61" s="97">
        <v>1961</v>
      </c>
      <c r="C61" s="105">
        <f t="shared" si="8"/>
        <v>20.581444164567593</v>
      </c>
      <c r="E61" s="32" t="s">
        <v>163</v>
      </c>
      <c r="F61" s="97">
        <v>811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50</v>
      </c>
      <c r="C65" s="105">
        <f t="shared" si="8"/>
        <v>0.5247691015952981</v>
      </c>
      <c r="E65" s="32" t="s">
        <v>208</v>
      </c>
      <c r="F65" s="97">
        <v>1069</v>
      </c>
      <c r="G65" s="105">
        <f aca="true" t="shared" si="9" ref="G65:G71">(F65/F$51)*100</f>
        <v>19.390531471068385</v>
      </c>
    </row>
    <row r="66" spans="1:7" ht="12.75">
      <c r="A66" s="36" t="s">
        <v>247</v>
      </c>
      <c r="B66" s="97">
        <v>29</v>
      </c>
      <c r="C66" s="105">
        <f t="shared" si="8"/>
        <v>0.3043660789252729</v>
      </c>
      <c r="E66" s="32" t="s">
        <v>210</v>
      </c>
      <c r="F66" s="97">
        <v>832</v>
      </c>
      <c r="G66" s="105">
        <f t="shared" si="9"/>
        <v>15.091601668782879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775</v>
      </c>
      <c r="G67" s="105">
        <f t="shared" si="9"/>
        <v>14.057681842916741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707</v>
      </c>
      <c r="G68" s="105">
        <f t="shared" si="9"/>
        <v>12.824233629602757</v>
      </c>
    </row>
    <row r="69" spans="1:7" ht="12.75">
      <c r="A69" s="36" t="s">
        <v>249</v>
      </c>
      <c r="B69" s="97">
        <v>39</v>
      </c>
      <c r="C69" s="105">
        <f>(B69/$B$42)*100</f>
        <v>0.4093198992443325</v>
      </c>
      <c r="E69" s="32" t="s">
        <v>216</v>
      </c>
      <c r="F69" s="97">
        <v>371</v>
      </c>
      <c r="G69" s="105">
        <f t="shared" si="9"/>
        <v>6.729548340286595</v>
      </c>
    </row>
    <row r="70" spans="1:7" ht="12.75">
      <c r="A70" s="36" t="s">
        <v>251</v>
      </c>
      <c r="B70" s="97">
        <v>28</v>
      </c>
      <c r="C70" s="105">
        <f>(B70/$B$42)*100</f>
        <v>0.2938706968933669</v>
      </c>
      <c r="E70" s="32" t="s">
        <v>218</v>
      </c>
      <c r="F70" s="97">
        <v>1520</v>
      </c>
      <c r="G70" s="105">
        <f t="shared" si="9"/>
        <v>27.571195356430255</v>
      </c>
    </row>
    <row r="71" spans="1:7" ht="12.75">
      <c r="A71" s="54" t="s">
        <v>252</v>
      </c>
      <c r="B71" s="103">
        <v>82</v>
      </c>
      <c r="C71" s="115">
        <f>(B71/$B$42)*100</f>
        <v>0.8606213266162889</v>
      </c>
      <c r="D71" s="41"/>
      <c r="E71" s="44" t="s">
        <v>220</v>
      </c>
      <c r="F71" s="103">
        <v>239</v>
      </c>
      <c r="G71" s="115">
        <f t="shared" si="9"/>
        <v>4.335207690912389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2002-06-06T14:33:48Z</dcterms:modified>
  <cp:category/>
  <cp:version/>
  <cp:contentType/>
  <cp:contentStatus/>
</cp:coreProperties>
</file>